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6588" documentId="1_{4BDBCB91-7FA9-4D09-8147-24355AAAE002}" xr6:coauthVersionLast="47" xr6:coauthVersionMax="47" xr10:uidLastSave="{7EE9F6F5-2C56-49E9-85C5-F3A40B4E99C5}"/>
  <bookViews>
    <workbookView xWindow="0" yWindow="0" windowWidth="0" windowHeight="0" firstSheet="4" activeTab="4" xr2:uid="{00000000-000D-0000-FFFF-FFFF00000000}"/>
  </bookViews>
  <sheets>
    <sheet name="Dashboard" sheetId="1" r:id="rId1"/>
    <sheet name="Defect-template" sheetId="66" r:id="rId2"/>
    <sheet name="Unplanned Leaves" sheetId="181" r:id="rId3"/>
    <sheet name="26.7 M Sprint 1-Status" sheetId="195" r:id="rId4"/>
    <sheet name="26.5 M Sprint 3-Status" sheetId="194" r:id="rId5"/>
    <sheet name="26.5 M Sprint 3-Defect" sheetId="196" r:id="rId6"/>
    <sheet name="26.5 M Sprint 2-Status" sheetId="192" r:id="rId7"/>
    <sheet name="26.5 M Sprint 2-Defect" sheetId="193" r:id="rId8"/>
    <sheet name="26.5 M Sprint 1-Status" sheetId="189" r:id="rId9"/>
    <sheet name="26.5 M Sprint 1-Defect" sheetId="191" r:id="rId10"/>
    <sheet name="26.4 M Sprint 3-Status " sheetId="188" r:id="rId11"/>
    <sheet name="26.4 M Sprint 3-Defect" sheetId="190" r:id="rId12"/>
    <sheet name="26.4 M Sprint 2-Status" sheetId="185" r:id="rId13"/>
    <sheet name="26.4 M Sprint 2-Defect" sheetId="187" r:id="rId14"/>
    <sheet name="26.4 M Sprint 1-Status" sheetId="184" r:id="rId15"/>
    <sheet name="26.4 M Sprint 1-Defect" sheetId="186" r:id="rId16"/>
    <sheet name="26.3 M Sprint 3-Status" sheetId="179" r:id="rId17"/>
    <sheet name="26.3 M Sprint 3-Defect" sheetId="183" r:id="rId18"/>
    <sheet name="Sheet2" sheetId="182" r:id="rId19"/>
    <sheet name="26.3 M Sprint 2-Status" sheetId="177" r:id="rId20"/>
    <sheet name="26.3 M Sprint 2-Defect" sheetId="178" r:id="rId21"/>
    <sheet name="26.3 M Sprint 1-Status" sheetId="176" r:id="rId22"/>
    <sheet name="26.1 M Sprint 3-Status" sheetId="174" r:id="rId23"/>
    <sheet name="26.1 M Sprint 3-Defect" sheetId="175" r:id="rId24"/>
    <sheet name="26.1 M Sprint 2-Status" sheetId="172" r:id="rId25"/>
    <sheet name="26.1 M Sprint 2-Defect" sheetId="173" r:id="rId26"/>
    <sheet name="26.1 M Sprint 1-Status" sheetId="170" r:id="rId27"/>
    <sheet name="26.1 M Sprint 1-Defect" sheetId="171" r:id="rId28"/>
    <sheet name="15.3 M Sprint 3-Status" sheetId="168" r:id="rId29"/>
    <sheet name="15.3 M Sprint 3-Defect" sheetId="169" r:id="rId30"/>
    <sheet name="15.3 M Sprint 2-Status" sheetId="164" r:id="rId31"/>
    <sheet name="15.3 M Sprint 2-Defect" sheetId="166" r:id="rId32"/>
    <sheet name="15.3 M Sprint 1-Status" sheetId="160" r:id="rId33"/>
    <sheet name="15.3 M Sprint 1-Defect" sheetId="162" r:id="rId34"/>
    <sheet name="15.2 M Sprint 3-Status" sheetId="156" r:id="rId35"/>
    <sheet name="15.2 M Sprint 3-Defect" sheetId="158" r:id="rId36"/>
    <sheet name="15.2 M Sprint 2-Status" sheetId="152" r:id="rId37"/>
    <sheet name="15.2 M Sprint 2-Defect" sheetId="154" r:id="rId38"/>
    <sheet name="15.2 M Sprint 1-Status" sheetId="149" r:id="rId39"/>
    <sheet name="15.2 M Sprint 1-Defect" sheetId="150" r:id="rId40"/>
    <sheet name="15.1 M Sprint 3-Status" sheetId="147" r:id="rId41"/>
    <sheet name="15.1 M Sprint 3-Defect" sheetId="148" r:id="rId42"/>
    <sheet name="15.1 M Sprint 2-Status" sheetId="140" r:id="rId43"/>
    <sheet name="15.0 M Sprint 3-Status" sheetId="100" r:id="rId44"/>
    <sheet name="15.1 M Sprint 1-Status" sheetId="103" r:id="rId45"/>
    <sheet name="Sheet1" sheetId="106" state="hidden" r:id="rId46"/>
    <sheet name="15.0 M Sprint 2-Status" sheetId="97" r:id="rId47"/>
    <sheet name="Sheet3" sheetId="145" r:id="rId48"/>
    <sheet name="15.1 M Sprint 2-Defect" sheetId="142" r:id="rId49"/>
    <sheet name="15.1 M Sprint 1-Defect" sheetId="104" r:id="rId50"/>
    <sheet name="15.0 M Sprint 3-Defect" sheetId="101" r:id="rId51"/>
    <sheet name="15.0 M Sprint 2-Defect" sheetId="98" r:id="rId52"/>
    <sheet name="15.0 M Sprint 1-Status" sheetId="94" r:id="rId53"/>
    <sheet name="15.0 M Sprint 1-Defect" sheetId="95" r:id="rId54"/>
    <sheet name="14.7 M Sprint 3-Status" sheetId="91" r:id="rId55"/>
    <sheet name="14.7 M Sprint 2-Status" sheetId="88" r:id="rId56"/>
    <sheet name="14.7 M Sprint 2-Defect" sheetId="89" r:id="rId57"/>
    <sheet name="14.7 M Sprint 1-Status" sheetId="85" r:id="rId58"/>
    <sheet name="14.7 M Sprint 3-Defect" sheetId="92" r:id="rId59"/>
    <sheet name="14.6 M Sprint 3-Status" sheetId="82" r:id="rId60"/>
    <sheet name="14.7 M Sprint 1-Defect" sheetId="86" r:id="rId61"/>
    <sheet name="14.6 M Sprint 3-Defect" sheetId="83" r:id="rId62"/>
    <sheet name="14.6 M Sprint 2-Status" sheetId="79" r:id="rId63"/>
    <sheet name="14.6 M Sprint 2-Defect " sheetId="80" r:id="rId64"/>
    <sheet name="14.6 M Sprint 1-Status" sheetId="76" r:id="rId65"/>
    <sheet name="14.6 M Sprint 1-Defect" sheetId="77" r:id="rId66"/>
    <sheet name="14.5 M Sprint 3-Status" sheetId="73" r:id="rId67"/>
    <sheet name="14.5 M Sprint 3-Defect" sheetId="74" r:id="rId68"/>
    <sheet name="14.5 M Sprint 2-Status" sheetId="68" r:id="rId69"/>
    <sheet name="14.5 M Sprint 2-Defect" sheetId="71" r:id="rId70"/>
    <sheet name="14.5 M Sprint 1-Status" sheetId="63" r:id="rId71"/>
    <sheet name="14.5 M Sprint 1-Defect" sheetId="64" r:id="rId72"/>
    <sheet name="14.4 M Sprint 3-Status" sheetId="59" r:id="rId73"/>
    <sheet name="14.4 M Sprint 3-Defect" sheetId="58" r:id="rId74"/>
    <sheet name="14.4 M Sprint 2-Status" sheetId="54" r:id="rId75"/>
    <sheet name="14.4 M Sprint 2-Defect" sheetId="55" r:id="rId76"/>
    <sheet name="14.4 M Sprint 1-Status" sheetId="52" r:id="rId77"/>
    <sheet name="14.4 M Sprint 1-Defect" sheetId="53" r:id="rId78"/>
    <sheet name="14.3 M Sprint 3-Status" sheetId="49" r:id="rId79"/>
    <sheet name="14.3 M Sprint 3-Defect" sheetId="50" r:id="rId80"/>
    <sheet name="14.3 M Sprint 2- Status" sheetId="47" r:id="rId81"/>
    <sheet name="14.3 M Sprint 2-Defect" sheetId="48" r:id="rId82"/>
    <sheet name="14.3 M Sprint 1- CRC" sheetId="45" r:id="rId83"/>
    <sheet name="14.3 M Sprint 1-Defect" sheetId="46" r:id="rId84"/>
    <sheet name="14.2 M Sprint 3- CRC" sheetId="43" r:id="rId85"/>
    <sheet name="14.2 M Sprint 3-Defect" sheetId="44" r:id="rId86"/>
    <sheet name="14.2 M Sprint 2- CRC" sheetId="41" r:id="rId87"/>
    <sheet name="14.2 M Sprint 2-Defect" sheetId="42" r:id="rId88"/>
    <sheet name="14.2 M Sprint 1- CRC" sheetId="39" r:id="rId89"/>
    <sheet name="14.2 M Sprint 1-Defect" sheetId="40" r:id="rId90"/>
    <sheet name="14.1 M Sprint 3- CRC" sheetId="36" r:id="rId91"/>
    <sheet name="14.1 M Sprint 3-Defect" sheetId="37" r:id="rId92"/>
    <sheet name="14.1 M Sprint 2- CRC" sheetId="32" r:id="rId93"/>
    <sheet name="14.1 M Sprint 2-Defect" sheetId="35" r:id="rId94"/>
    <sheet name="14.1 M Sprint 1- CRC" sheetId="31" r:id="rId95"/>
    <sheet name="14.1 M Sprint 1-Defect" sheetId="34" r:id="rId96"/>
    <sheet name="14.0 M Sprint 3- CRC" sheetId="30" r:id="rId97"/>
    <sheet name="14.0 M Sprint 3-Defect" sheetId="33" r:id="rId98"/>
    <sheet name="14.0 M Sprint 2- CRC" sheetId="28" r:id="rId99"/>
    <sheet name="14.0 M Sprint 2-Defect" sheetId="29" r:id="rId100"/>
    <sheet name="14.0 M Sprint 1- CRC" sheetId="26" r:id="rId101"/>
    <sheet name="14.0 M Sprint 1-Defect" sheetId="27" r:id="rId102"/>
    <sheet name="13.8 M Sprint 3 - CRC" sheetId="24" r:id="rId103"/>
    <sheet name="13.8 M Sprint 3-Defect" sheetId="25" r:id="rId104"/>
    <sheet name="13.8 M Sprint 2 - CRC" sheetId="22" r:id="rId105"/>
    <sheet name="13.8 M Sprint 2-Defect" sheetId="23" r:id="rId106"/>
    <sheet name="13.8 M Sprint 1 - CRC" sheetId="20" r:id="rId107"/>
    <sheet name="13.8 M Sprint 1-Defect" sheetId="21" r:id="rId108"/>
    <sheet name="13.7 M Sprint 3 - CRC" sheetId="18" r:id="rId109"/>
    <sheet name="13.7 M Sprint 3-Defect" sheetId="19" r:id="rId110"/>
    <sheet name="13.7 M Sprint 2 - CRC" sheetId="16" r:id="rId111"/>
    <sheet name="13.7 M Sprint 1 - CRC" sheetId="14" r:id="rId112"/>
    <sheet name="13.7 M Sprint 2-Defect" sheetId="17" r:id="rId113"/>
    <sheet name="13.6 M Sprint 3 - CRC" sheetId="12" r:id="rId114"/>
    <sheet name="13.7 M Sprint 1-Defect" sheetId="15" r:id="rId115"/>
    <sheet name="13.6 M Sprint 3-Defect" sheetId="13" r:id="rId116"/>
    <sheet name="13.6 M Sprint 2 - CRC" sheetId="10" r:id="rId117"/>
    <sheet name="13.6 M Sprint 2-Defect" sheetId="11" r:id="rId118"/>
    <sheet name="13.6 M Sprint 1 - CRC" sheetId="2" r:id="rId119"/>
    <sheet name="13.6 M Sprint 1-Defect" sheetId="3" r:id="rId120"/>
    <sheet name="13.5 M Sprint 3 - CRC" sheetId="4" r:id="rId121"/>
    <sheet name="13.5 M Sprint 3-Defect" sheetId="5" r:id="rId122"/>
    <sheet name="13.5 M Sprint 2 - CRC" sheetId="6" r:id="rId123"/>
    <sheet name="13.5 M Sprint 2-Defect" sheetId="7" r:id="rId124"/>
    <sheet name="Checklist" sheetId="8" state="hidden" r:id="rId125"/>
    <sheet name="Details" sheetId="9" r:id="rId126"/>
    <sheet name="Settings" sheetId="61" r:id="rId127"/>
    <sheet name="ExportData" sheetId="180" r:id="rId128"/>
  </sheets>
  <definedNames>
    <definedName name="_xlnm._FilterDatabase" localSheetId="111" hidden="1">'13.7 M Sprint 1 - CRC'!$A$2:$X$9</definedName>
    <definedName name="_xlnm._FilterDatabase" localSheetId="110" hidden="1">'13.7 M Sprint 2 - CRC'!$A$2:$X$11</definedName>
    <definedName name="_xlnm._FilterDatabase" localSheetId="108" hidden="1">'13.7 M Sprint 3 - CRC'!$A$2:$X$9</definedName>
    <definedName name="_xlnm._FilterDatabase" localSheetId="106" hidden="1">'13.8 M Sprint 1 - CRC'!$A$2:$X$6</definedName>
    <definedName name="_xlnm._FilterDatabase" localSheetId="102" hidden="1">'13.8 M Sprint 3 - CRC'!$A$2:$X$11</definedName>
    <definedName name="_xlnm._FilterDatabase" localSheetId="100" hidden="1">'14.0 M Sprint 1- CRC'!$A$2:$X$10</definedName>
    <definedName name="_xlnm._FilterDatabase" localSheetId="84" hidden="1">'14.2 M Sprint 3- CRC'!$A$2:$X$11</definedName>
    <definedName name="_xlnm._FilterDatabase" localSheetId="82" hidden="1">'14.3 M Sprint 1- CRC'!$A$2:$X$13</definedName>
    <definedName name="_xlnm._FilterDatabase" localSheetId="58" hidden="1">'14.7 M Sprint 3-Defect'!$A$1:$N$1</definedName>
    <definedName name="_xlnm._FilterDatabase" localSheetId="54" hidden="1">'14.7 M Sprint 3-Status'!$A$1:$AD$1</definedName>
    <definedName name="_xlnm._FilterDatabase" localSheetId="53" hidden="1">'15.0 M Sprint 1-Defect'!$A$1:$N$1</definedName>
    <definedName name="_xlnm._FilterDatabase" localSheetId="52" hidden="1">'15.0 M Sprint 1-Status'!$A$1:$AB$31</definedName>
    <definedName name="_xlnm._FilterDatabase" localSheetId="51" hidden="1">'15.0 M Sprint 2-Defect'!$A$1:$N$1</definedName>
    <definedName name="_xlnm._FilterDatabase" localSheetId="46" hidden="1">'15.0 M Sprint 2-Status'!$A$1:$AB$32</definedName>
    <definedName name="_xlnm._FilterDatabase" localSheetId="43" hidden="1">'15.0 M Sprint 3-Status'!$A$1:$AB$22</definedName>
    <definedName name="_xlnm._FilterDatabase" localSheetId="44" hidden="1">'15.1 M Sprint 1-Status'!$A$1:$AD$20</definedName>
    <definedName name="_xlnm._FilterDatabase" localSheetId="42" hidden="1">'15.1 M Sprint 2-Status'!$A$1:$AD$19</definedName>
    <definedName name="_xlnm._FilterDatabase" localSheetId="40" hidden="1">'15.1 M Sprint 3-Status'!$A$1:$AF$30</definedName>
    <definedName name="_xlnm._FilterDatabase" localSheetId="39" hidden="1">'15.2 M Sprint 1-Defect'!$A$1:$N$36</definedName>
    <definedName name="_xlnm._FilterDatabase" localSheetId="38" hidden="1">'15.2 M Sprint 1-Status'!$A$1:$AF$41</definedName>
    <definedName name="_xlnm._FilterDatabase" localSheetId="37" hidden="1">'15.2 M Sprint 2-Defect'!$A$1:$N$6</definedName>
    <definedName name="_xlnm._FilterDatabase" localSheetId="36" hidden="1">'15.2 M Sprint 2-Status'!$A$1:$AG$36</definedName>
    <definedName name="_xlnm._FilterDatabase" localSheetId="35" hidden="1">'15.2 M Sprint 3-Defect'!$A$1:$N$1</definedName>
    <definedName name="_xlnm._FilterDatabase" localSheetId="34" hidden="1">'15.2 M Sprint 3-Status'!$A$1:$AG$34</definedName>
    <definedName name="_xlnm._FilterDatabase" localSheetId="33" hidden="1">'15.3 M Sprint 1-Defect'!$A$1:$N$1</definedName>
    <definedName name="_xlnm._FilterDatabase" localSheetId="32" hidden="1">'15.3 M Sprint 1-Status'!$A$1:$AG$23</definedName>
    <definedName name="_xlnm._FilterDatabase" localSheetId="31" hidden="1">'15.3 M Sprint 2-Defect'!$A$1:$N$1</definedName>
    <definedName name="_xlnm._FilterDatabase" localSheetId="30" hidden="1">'15.3 M Sprint 2-Status'!$A$1:$AG$30</definedName>
    <definedName name="_xlnm._FilterDatabase" localSheetId="29" hidden="1">'15.3 M Sprint 3-Defect'!$A$1:$N$1</definedName>
    <definedName name="_xlnm._FilterDatabase" localSheetId="28" hidden="1">'15.3 M Sprint 3-Status'!$A$1:$AG$18</definedName>
    <definedName name="_xlnm._FilterDatabase" localSheetId="27" hidden="1">'26.1 M Sprint 1-Defect'!$A$1:$N$1</definedName>
    <definedName name="_xlnm._FilterDatabase" localSheetId="26" hidden="1">'26.1 M Sprint 1-Status'!$A$1:$AN$1</definedName>
    <definedName name="_xlnm._FilterDatabase" localSheetId="25" hidden="1">'26.1 M Sprint 2-Defect'!$A$1:$N$1</definedName>
    <definedName name="_xlnm._FilterDatabase" localSheetId="24" hidden="1">'26.1 M Sprint 2-Status'!$A$1:$AG$14</definedName>
    <definedName name="_xlnm._FilterDatabase" localSheetId="23" hidden="1">'26.1 M Sprint 3-Defect'!$A$1:$N$1</definedName>
    <definedName name="_xlnm._FilterDatabase" localSheetId="22" hidden="1">'26.1 M Sprint 3-Status'!$A$1:$AG$18</definedName>
    <definedName name="_xlnm._FilterDatabase" localSheetId="21" hidden="1">'26.3 M Sprint 1-Status'!$A$1:$AG$35</definedName>
    <definedName name="_xlnm._FilterDatabase" localSheetId="20" hidden="1">'26.3 M Sprint 2-Defect'!$A$1:$N$1</definedName>
    <definedName name="_xlnm._FilterDatabase" localSheetId="19" hidden="1">'26.3 M Sprint 2-Status'!$A$1:$AN$1</definedName>
    <definedName name="_xlnm._FilterDatabase" localSheetId="17" hidden="1">'26.3 M Sprint 3-Defect'!$A$1:$N$1</definedName>
    <definedName name="_xlnm._FilterDatabase" localSheetId="16" hidden="1">'26.3 M Sprint 3-Status'!$A$1:$AN$26</definedName>
    <definedName name="_xlnm._FilterDatabase" localSheetId="15" hidden="1">'26.4 M Sprint 1-Defect'!$A$1:$N$1</definedName>
    <definedName name="_xlnm._FilterDatabase" localSheetId="14" hidden="1">'26.4 M Sprint 1-Status'!$A$1:$AN$34</definedName>
    <definedName name="_xlnm._FilterDatabase" localSheetId="13" hidden="1">'26.4 M Sprint 2-Defect'!$A$1:$N$1</definedName>
    <definedName name="_xlnm._FilterDatabase" localSheetId="12" hidden="1">'26.4 M Sprint 2-Status'!$A$1:$AG$34</definedName>
    <definedName name="_xlnm._FilterDatabase" localSheetId="11" hidden="1">'26.4 M Sprint 3-Defect'!$A$1:$N$1</definedName>
    <definedName name="_xlnm._FilterDatabase" localSheetId="10" hidden="1">'26.4 M Sprint 3-Status '!$A$1:$AG$42</definedName>
    <definedName name="_xlnm._FilterDatabase" localSheetId="9" hidden="1">'26.5 M Sprint 1-Defect'!$A$1:$N$1</definedName>
    <definedName name="_xlnm._FilterDatabase" localSheetId="8" hidden="1">'26.5 M Sprint 1-Status'!$A$1:$AG$26</definedName>
    <definedName name="_xlnm._FilterDatabase" localSheetId="7" hidden="1">'26.5 M Sprint 2-Defect'!$A$1:$N$1</definedName>
    <definedName name="_xlnm._FilterDatabase" localSheetId="5" hidden="1">'26.5 M Sprint 3-Defect'!$A$1:$N$1</definedName>
    <definedName name="_xlnm._FilterDatabase" localSheetId="6" hidden="1">'26.5 M Sprint 2-Status'!$A$1:$AG$26</definedName>
    <definedName name="_xlnm._FilterDatabase" localSheetId="3" hidden="1">'26.7 M Sprint 1-Status'!$A$1:$AG$11</definedName>
    <definedName name="_xlnm._FilterDatabase" localSheetId="4" hidden="1">'26.5 M Sprint 3-Status'!$A$1:$AG$24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81" l="1"/>
  <c r="H21" i="181"/>
  <c r="I21" i="181"/>
  <c r="J21" i="181"/>
  <c r="K21" i="181"/>
  <c r="B21" i="181"/>
  <c r="C21" i="181"/>
  <c r="D21" i="181"/>
  <c r="E21" i="181"/>
  <c r="F21" i="181"/>
  <c r="B14" i="63"/>
  <c r="B12" i="63"/>
  <c r="B10" i="63"/>
  <c r="B7" i="63"/>
  <c r="B8" i="59"/>
  <c r="B5" i="63"/>
  <c r="B6" i="59"/>
  <c r="B3" i="63"/>
  <c r="B8" i="63"/>
  <c r="B3" i="59"/>
  <c r="B4" i="59"/>
  <c r="B5" i="59"/>
  <c r="B2" i="59"/>
  <c r="B7" i="59"/>
  <c r="A6" i="54"/>
  <c r="A7" i="54"/>
  <c r="A8" i="54"/>
  <c r="A9" i="54"/>
  <c r="A10" i="54"/>
  <c r="B10" i="54"/>
  <c r="B9" i="54"/>
  <c r="B6" i="54"/>
  <c r="B8" i="54"/>
  <c r="B7" i="54"/>
  <c r="B5" i="54"/>
  <c r="B4" i="54"/>
  <c r="B3" i="54"/>
  <c r="B2" i="54"/>
  <c r="B1" i="1" a="1"/>
  <c r="B1" i="1"/>
  <c r="F1" i="1"/>
  <c r="D1" i="1"/>
  <c r="A62" i="1" s="1"/>
  <c r="A52" i="1"/>
  <c r="A26" i="1"/>
  <c r="A25" i="1"/>
  <c r="A3" i="1"/>
  <c r="A4" i="1"/>
  <c r="A5" i="1"/>
  <c r="A6" i="1"/>
  <c r="A7" i="1"/>
  <c r="A8" i="1"/>
  <c r="A9" i="1"/>
  <c r="A10" i="1"/>
  <c r="A11" i="1"/>
  <c r="A12" i="1"/>
  <c r="A13" i="1"/>
  <c r="A14" i="1"/>
  <c r="A15" i="1"/>
  <c r="A16" i="1"/>
  <c r="A17" i="1"/>
  <c r="A18" i="1"/>
  <c r="A19" i="1"/>
  <c r="A20" i="1"/>
  <c r="A21" i="1"/>
  <c r="A22" i="1"/>
  <c r="A23" i="1"/>
  <c r="A24" i="1"/>
  <c r="A50" i="1"/>
  <c r="A51" i="1"/>
  <c r="A48" i="1"/>
  <c r="A49" i="1"/>
  <c r="A46" i="1"/>
  <c r="A47" i="1"/>
  <c r="A45" i="1"/>
  <c r="A44" i="1"/>
  <c r="A43" i="1"/>
  <c r="A41" i="1"/>
  <c r="A42" i="1"/>
  <c r="A39" i="1"/>
  <c r="A40" i="1"/>
  <c r="A38" i="1"/>
  <c r="H1" i="1"/>
  <c r="A36" i="1"/>
  <c r="A37" i="1"/>
  <c r="A35" i="1"/>
  <c r="A34" i="1"/>
  <c r="A33" i="1"/>
  <c r="A32" i="1"/>
  <c r="A31" i="1"/>
  <c r="C21" i="73"/>
  <c r="D21" i="73"/>
  <c r="C7" i="73"/>
  <c r="D7" i="73"/>
  <c r="C12" i="73"/>
  <c r="D12" i="73"/>
  <c r="C11" i="73"/>
  <c r="D11" i="73"/>
  <c r="D9" i="73"/>
  <c r="C6" i="73"/>
  <c r="C9" i="73"/>
  <c r="D2" i="73"/>
  <c r="D3" i="73"/>
  <c r="D4" i="73"/>
  <c r="D5" i="73"/>
  <c r="D6" i="73"/>
  <c r="C2" i="73"/>
  <c r="C3" i="73"/>
  <c r="C4" i="73"/>
  <c r="C5" i="73"/>
  <c r="A29" i="1"/>
  <c r="A30" i="1"/>
  <c r="C12" i="63"/>
  <c r="D12" i="63"/>
  <c r="C11" i="63"/>
  <c r="D11" i="63"/>
  <c r="C10" i="63"/>
  <c r="D10" i="63"/>
  <c r="C8" i="59"/>
  <c r="D8" i="59"/>
  <c r="C3" i="63"/>
  <c r="D3" i="63"/>
  <c r="C8" i="63"/>
  <c r="D8" i="63"/>
  <c r="C3" i="59"/>
  <c r="D3" i="59"/>
  <c r="C9" i="54"/>
  <c r="D9" i="54"/>
  <c r="C4" i="59"/>
  <c r="C5" i="59"/>
  <c r="C6" i="59"/>
  <c r="C2" i="59"/>
  <c r="C7" i="59"/>
  <c r="D4" i="59"/>
  <c r="D5" i="59"/>
  <c r="D6" i="59"/>
  <c r="D2" i="59"/>
  <c r="D7" i="59"/>
  <c r="A27" i="1"/>
  <c r="A28" i="1"/>
  <c r="C10" i="54"/>
  <c r="D10" i="54"/>
  <c r="C2" i="54"/>
  <c r="C6" i="54"/>
  <c r="C8" i="54"/>
  <c r="C7" i="54"/>
  <c r="C5" i="54"/>
  <c r="C4" i="54"/>
  <c r="C3" i="54"/>
  <c r="D2" i="54"/>
  <c r="D6" i="54"/>
  <c r="D8" i="54"/>
  <c r="D7" i="54"/>
  <c r="D5" i="54"/>
  <c r="D4" i="54"/>
  <c r="D3" i="54"/>
  <c r="A60" i="1" l="1"/>
  <c r="A61" i="1"/>
  <c r="A58" i="1"/>
  <c r="A59" i="1"/>
  <c r="A56" i="1"/>
  <c r="A57" i="1"/>
  <c r="B1" i="181"/>
  <c r="A54" i="1"/>
  <c r="A55" i="1"/>
  <c r="A5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<sst xmlns="http://schemas.openxmlformats.org/spreadsheetml/2006/main" count="38652" uniqueCount="3611">
  <si>
    <t>Current Sprint</t>
  </si>
  <si>
    <t>Current Sprint Sheet</t>
  </si>
  <si>
    <t>Sprint Start Date</t>
  </si>
  <si>
    <t>Sprint End Date</t>
  </si>
  <si>
    <t>Application NAme</t>
  </si>
  <si>
    <t>MSB Mobile</t>
  </si>
  <si>
    <t>Users</t>
  </si>
  <si>
    <t>sambath.selvam@relevantz.com;rupesh.kumar@relevantz.com;vaishnavi.shanmugavel@relevantz.com;ashwin.majella@relevantz.com;premkumar.rajendran@relevantz.com;bavithra.arasakumaran@relevantz.com;gursewak.jaspal@relevantz.com;amrit.harjit@relevantz.com;jagdeep.singh@relevantz.com</t>
  </si>
  <si>
    <t>Teams Name(GP-MSB.Mobile)</t>
  </si>
  <si>
    <t>19:aa5856a8e6e3487ab79589431d926322@thread.v2</t>
  </si>
  <si>
    <t>Sprint Type</t>
  </si>
  <si>
    <t>Sprint #</t>
  </si>
  <si>
    <t>Assigned</t>
  </si>
  <si>
    <t>Completed</t>
  </si>
  <si>
    <t>Story Points
Story points introduced/removed</t>
  </si>
  <si>
    <t>Sprint Summary</t>
  </si>
  <si>
    <t>Accomplishments</t>
  </si>
  <si>
    <t>Remarks</t>
  </si>
  <si>
    <t>Retro Points
(Internal &amp; External)</t>
  </si>
  <si>
    <t>Unplanned Leaves</t>
  </si>
  <si>
    <t>Data sanity
Audit Status</t>
  </si>
  <si>
    <t>AuditDate</t>
  </si>
  <si>
    <t xml:space="preserve">Completed Stretch </t>
  </si>
  <si>
    <t>Backlog Health</t>
  </si>
  <si>
    <t>13.5 Spirnt 2</t>
  </si>
  <si>
    <r>
      <rPr>
        <sz val="10"/>
        <color rgb="FF000000"/>
        <rFont val="Arial"/>
      </rPr>
      <t xml:space="preserve">7 Story point introduced in mid of the sprint
</t>
    </r>
    <r>
      <rPr>
        <b/>
        <sz val="10"/>
        <color rgb="FF000000"/>
        <rFont val="Arial"/>
      </rPr>
      <t xml:space="preserve">NOTE:
</t>
    </r>
    <r>
      <rPr>
        <sz val="10"/>
        <color rgb="FF000000"/>
        <rFont val="Arial"/>
      </rPr>
      <t>MAUI stories are also in progress, but paused due to high priority defects.</t>
    </r>
  </si>
  <si>
    <t>Internal:
External:</t>
  </si>
  <si>
    <t>13.5 Sprint 3</t>
  </si>
  <si>
    <r>
      <rPr>
        <sz val="10"/>
        <color theme="1"/>
        <rFont val="Arial"/>
      </rPr>
      <t xml:space="preserve">Strech Stories are holded by client because of regression defects
</t>
    </r>
    <r>
      <rPr>
        <b/>
        <sz val="10"/>
        <color theme="1"/>
        <rFont val="Arial"/>
      </rPr>
      <t>NOTE:</t>
    </r>
    <r>
      <rPr>
        <sz val="10"/>
        <color theme="1"/>
        <rFont val="Arial"/>
      </rPr>
      <t xml:space="preserve">
MAUI stories are also in progress, but paused due to high priority regression defects.</t>
    </r>
  </si>
  <si>
    <t>13.6 Sprint 1</t>
  </si>
  <si>
    <r>
      <rPr>
        <sz val="10"/>
        <color rgb="FF000000"/>
        <rFont val="Arial"/>
        <scheme val="minor"/>
      </rPr>
      <t xml:space="preserve">The development of the 43394 story is complete, but a new POV scope has been added. So this story is carried to the next sprint. 
</t>
    </r>
    <r>
      <rPr>
        <b/>
        <sz val="10"/>
        <color rgb="FF000000"/>
        <rFont val="Arial"/>
        <scheme val="minor"/>
      </rPr>
      <t xml:space="preserve">NOTE:
</t>
    </r>
    <r>
      <rPr>
        <sz val="10"/>
        <color rgb="FF000000"/>
        <rFont val="Arial"/>
        <scheme val="minor"/>
      </rPr>
      <t>Comments added respective stories</t>
    </r>
  </si>
  <si>
    <t>13.6 Sprint 2</t>
  </si>
  <si>
    <r>
      <rPr>
        <b/>
        <i/>
        <sz val="10"/>
        <color rgb="FF000000"/>
        <rFont val="Arial"/>
      </rPr>
      <t xml:space="preserve">MAUI Stories Update
</t>
    </r>
    <r>
      <rPr>
        <i/>
        <sz val="10"/>
        <color rgb="FF000000"/>
        <rFont val="Arial"/>
      </rPr>
      <t xml:space="preserve">42130  story is carried due to the bounce backs.
42138 story is completed and its under the testing.
</t>
    </r>
    <r>
      <rPr>
        <b/>
        <i/>
        <sz val="10"/>
        <color rgb="FF000000"/>
        <rFont val="Arial"/>
      </rPr>
      <t xml:space="preserve">MAUI Stretch Stories Update
</t>
    </r>
    <r>
      <rPr>
        <i/>
        <sz val="10"/>
        <color rgb="FF000000"/>
        <rFont val="Arial"/>
      </rPr>
      <t xml:space="preserve">
</t>
    </r>
    <r>
      <rPr>
        <sz val="10"/>
        <color rgb="FF000000"/>
        <rFont val="Arial"/>
      </rPr>
      <t>42131 story is compled but gokul have the build issue in Mac Mini so he is fixing the issue.
42142 story is completed, Testing is under progress.</t>
    </r>
  </si>
  <si>
    <t>13.6 Sprint 3</t>
  </si>
  <si>
    <t>All MAUI Stories are moved to Stretch, 
Working with POV comments and bounebacks.
42130 - Maui Story is completed and now it's ready for testing</t>
  </si>
  <si>
    <t>13.7 Sprint 1</t>
  </si>
  <si>
    <r>
      <rPr>
        <sz val="10"/>
        <color rgb="FF000000"/>
        <rFont val="Arial"/>
        <scheme val="minor"/>
      </rPr>
      <t xml:space="preserve">42129 - Login Maui story bounce back issue fixed, and it is needed some foundation level fix so sean is looking into that issue.
42131,42138 - Gokul is fixing the internal testing issues, once done, wrap up all the committed MAUI stories, and close it as soon as possible.
</t>
    </r>
    <r>
      <rPr>
        <b/>
        <sz val="10"/>
        <color rgb="FF000000"/>
        <rFont val="Arial"/>
        <scheme val="minor"/>
      </rPr>
      <t xml:space="preserve">NOTE:
</t>
    </r>
    <r>
      <rPr>
        <sz val="10"/>
        <color rgb="FF000000"/>
        <rFont val="Arial"/>
        <scheme val="minor"/>
      </rPr>
      <t>Detailed comments added in respective stories.</t>
    </r>
  </si>
  <si>
    <t>13.7 Sprint 2</t>
  </si>
  <si>
    <r>
      <rPr>
        <sz val="10"/>
        <color rgb="FF000000"/>
        <rFont val="Arial"/>
        <scheme val="minor"/>
      </rPr>
      <t xml:space="preserve">43928 is dev completed, New changes add at end of the sprint, and POV and Testing is Pending.
Defect 19537 is fixed, but added peer review comments so this defect is carried to the next sprint
MAUI Stories are still in External Testing.
</t>
    </r>
    <r>
      <rPr>
        <b/>
        <sz val="10"/>
        <color rgb="FF000000"/>
        <rFont val="Arial"/>
        <scheme val="minor"/>
      </rPr>
      <t xml:space="preserve">NOTE:
</t>
    </r>
    <r>
      <rPr>
        <sz val="10"/>
        <color rgb="FF000000"/>
        <rFont val="Arial"/>
        <scheme val="minor"/>
      </rPr>
      <t>Detailed comments added in respective stories.</t>
    </r>
  </si>
  <si>
    <t>13.7 Sprint 3</t>
  </si>
  <si>
    <r>
      <rPr>
        <sz val="10"/>
        <color rgb="FF000000"/>
        <rFont val="Arial"/>
        <scheme val="minor"/>
      </rPr>
      <t xml:space="preserve">The story 43928 has been completed but it hasn't been tested yet, thus we need help testing it. so the brain will support the tests
Completing high priority tasks by fixing regression defects, and after those are finished, moving on to stretch stories.
Pulled the new MAUI stretch stories and Working on it.
</t>
    </r>
    <r>
      <rPr>
        <b/>
        <sz val="10"/>
        <color rgb="FF000000"/>
        <rFont val="Arial"/>
        <scheme val="minor"/>
      </rPr>
      <t xml:space="preserve">Note:
</t>
    </r>
    <r>
      <rPr>
        <sz val="10"/>
        <color rgb="FF000000"/>
        <rFont val="Arial"/>
        <scheme val="minor"/>
      </rPr>
      <t xml:space="preserve">Not pulled new committed stoies to work because this is a regression sprint. 
</t>
    </r>
  </si>
  <si>
    <t>13.8 Sprint 1</t>
  </si>
  <si>
    <t>Regression Sprint. We are working on stretch stories for MAUI. and for this sprint, no newly committed stories were pulled.</t>
  </si>
  <si>
    <t>13.8 Sprint 2</t>
  </si>
  <si>
    <t>Some stories cannot be tested since the iOS device and simulator are not operating, therefore they are carried over to the next sprint.</t>
  </si>
  <si>
    <t>13.8 Sprint 3</t>
  </si>
  <si>
    <t>This sprint, we are worked on regression issues, therefore some of the committed stories only partially worked.</t>
  </si>
  <si>
    <t>14.0 Sprint 1</t>
  </si>
  <si>
    <t>Due to POV comments, the story 42133 is carried over to the next sprint.</t>
  </si>
  <si>
    <t>14.0 Sprint 2</t>
  </si>
  <si>
    <t>Completed 1 stretch story.</t>
  </si>
  <si>
    <t>14.0 Sprint 3</t>
  </si>
  <si>
    <t>Completed 1 stretch story, and currently working on MAUI stretch stories.</t>
  </si>
  <si>
    <t>14.1 Sprint 1</t>
  </si>
  <si>
    <t>Completed 2 strech stories and 1 committed story,
and we are worked on MAUI Strech stories.</t>
  </si>
  <si>
    <t>14.1 Sprint 2</t>
  </si>
  <si>
    <t>we are cotinued to working on MAUI stretch stories</t>
  </si>
  <si>
    <t>14.1 Sprint 3</t>
  </si>
  <si>
    <t>Cotinued to working on MAUI stretch stories</t>
  </si>
  <si>
    <t>14.2 Sprint 1</t>
  </si>
  <si>
    <t>Cotinued to working on MAUI stretch stories. Regression defects are worked and the SP are burned down to the regression Stories</t>
  </si>
  <si>
    <t>14.2 M Sprint 2</t>
  </si>
  <si>
    <t xml:space="preserve">
CRC Peer - 0, Onsite - 0, Client - 0.
Internal Defect - 0, External Defect - 0.</t>
  </si>
  <si>
    <t>14.2 M Sprint 3</t>
  </si>
  <si>
    <t>14.3 M Sprint 1</t>
  </si>
  <si>
    <t>14.3 M Sprint 2</t>
  </si>
  <si>
    <t xml:space="preserve">Maui Stories-Development and testing completed. </t>
  </si>
  <si>
    <t>Testing was delayed due to a deployment issue in the build pipeline, GSOC scope change and DS dependency</t>
  </si>
  <si>
    <t>14.3 M Sprint 3</t>
  </si>
  <si>
    <t xml:space="preserve">Development completed for most of the MAUI stories from stretch. </t>
  </si>
  <si>
    <t>MSBP regression could not be completed due to external dependency for greenLight testing(functionality).The workflow in GLs end was changed which was not intimated until Letashia tested it and found it. GL cannot be tested offshore due to region specific restriction. Dotnet 9 update caused the bottom sheet issues(Internal Component) so MAUI stories could not be tested.</t>
  </si>
  <si>
    <t>Most of the stories are blocked due the .Net 9 update</t>
  </si>
  <si>
    <t>14.4 M Sprint 1</t>
  </si>
  <si>
    <t>Completed Regression testing before the release</t>
  </si>
  <si>
    <t xml:space="preserve">Dotnet 9 and Telerik updated caused the bottom sheet issues(Internal Component)  and input modal crash issue respectively. So MAUI stories could not be tested.
The Blockers were addressed by Client Dev.
</t>
  </si>
  <si>
    <t xml:space="preserve">Most of the stories are blocked due to .Net 9 and Telerik updates.
Client decided to go with MAUI controls instead of telerik for Datepicker and Input Modal entry control due to the long time blocker. </t>
  </si>
  <si>
    <t>14.4 M Sprint 2</t>
  </si>
  <si>
    <t>Maui- commited stories completed within the sprint target date</t>
  </si>
  <si>
    <t xml:space="preserve">Fixing Dotnet9 issues. </t>
  </si>
  <si>
    <t>14.4 M Sprint 3</t>
  </si>
  <si>
    <t xml:space="preserve">Maui- commited stories completed.
MSBP regression testing completed. Major defects found
</t>
  </si>
  <si>
    <t>Continue to working on MAUI Stretch Stories</t>
  </si>
  <si>
    <t>14.5 M Sprint 1</t>
  </si>
  <si>
    <t>Maui- Completed all committed stories and started working on stretch stories. Issues found were fixed and tested withing the sprint timeline</t>
  </si>
  <si>
    <t>Moving the status and logging time sheet and adding comments to the story before sprint planning</t>
  </si>
  <si>
    <t>14.5 M Sprint 2</t>
  </si>
  <si>
    <t>Most of the committed stories  completed, and one of the story is get delayed to due to tesing and bounce backs</t>
  </si>
  <si>
    <t>we can't run the code in iOS simulator or iOS device. we have bloker on this.</t>
  </si>
  <si>
    <t>14.5 M Sprint 3</t>
  </si>
  <si>
    <t xml:space="preserve">Completed Regression testing. Team picked the defects from stretch and completed fixing those. Retesting completed for those defects. </t>
  </si>
  <si>
    <t>14.6 M Sprint 1</t>
  </si>
  <si>
    <t>Completed the development and testing for the defects found and started finding issues in Maui as part of Maui regression(Post migration testing)</t>
  </si>
  <si>
    <r>
      <rPr>
        <sz val="10"/>
        <color rgb="FF000000"/>
        <rFont val="Arial"/>
        <scheme val="minor"/>
      </rPr>
      <t xml:space="preserve">
Client has approved to work in Defects, considering the Migration to MAUI is done for Major Stories. Telerik CollectionView control is having some issues some of which are still open issues tickets. Hence we are migrating to native collection view and it is missing some features of Telerik control. So working on it to manully replicate the features in native control.
</t>
    </r>
    <r>
      <rPr>
        <b/>
        <sz val="10"/>
        <color rgb="FF000000"/>
        <rFont val="Arial"/>
        <scheme val="minor"/>
      </rPr>
      <t xml:space="preserve">Please Note: All the Defects found were logged directly to Commit. These defects were found during Post migration Maui Regression testing. </t>
    </r>
  </si>
  <si>
    <t>14.6 M Sprint 2</t>
  </si>
  <si>
    <t>Completed fixing and testing the Maui-Staging regression defects.  Added camera support for Tickets Box office in MSBA</t>
  </si>
  <si>
    <t>14.6 M Sprint 3</t>
  </si>
  <si>
    <t>Completed MSBP Xamarin regression testing. Worked on few MSB Anywhere stories and defects from the stretch</t>
  </si>
  <si>
    <t>14.7 M Sprint 1</t>
  </si>
  <si>
    <t xml:space="preserve">Completed MSBP CA regression testing. Development completed for stories/defects from the stretch. updated the test cases for the stories under development. </t>
  </si>
  <si>
    <t xml:space="preserve">Due to app crash in iOS and android, testing was delayed by 1 day. later we found an workaround to test that. Now that issue has been fixed. Build issues in main brach caused delay in development. 
</t>
  </si>
  <si>
    <t>14.7 M Sprint 2</t>
  </si>
  <si>
    <t>New requirement 'Family Pass' and 'Events' has been developed and tested successfully 
- Cross sell popup
- Hooray screen
- FP Payment method</t>
  </si>
  <si>
    <t>NA
CRC Peer - 0, Onsite - 0, Client - 0.
Internal Defect - 0, External Defect - 0.</t>
  </si>
  <si>
    <t>14.7 M Sprint 3</t>
  </si>
  <si>
    <t xml:space="preserve">1. Completed testing and development for MSBA Maui defects found during Xamarin to Maui conversion. </t>
  </si>
  <si>
    <t>Due to an iOS app crash, testing and development activities were blocked. The issue was brought up during daily standup and Sean was working on it.
CRC Peer - 0, Onsite - 0, Client - 0.
Internal Defect - 0, External Defect - 0.</t>
  </si>
  <si>
    <t>15.0 M Sprint 1</t>
  </si>
  <si>
    <r>
      <rPr>
        <b/>
        <sz val="10"/>
        <color rgb="FF000000"/>
        <rFont val="Arial"/>
        <scheme val="minor"/>
      </rPr>
      <t xml:space="preserve">1. </t>
    </r>
    <r>
      <rPr>
        <sz val="10"/>
        <color rgb="FF000000"/>
        <rFont val="Arial"/>
        <scheme val="minor"/>
      </rPr>
      <t xml:space="preserve">Completed MSBA  MAUI Regression defects
</t>
    </r>
    <r>
      <rPr>
        <b/>
        <sz val="10"/>
        <color rgb="FF000000"/>
        <rFont val="Arial"/>
        <scheme val="minor"/>
      </rPr>
      <t>2.</t>
    </r>
    <r>
      <rPr>
        <sz val="10"/>
        <color rgb="FF000000"/>
        <rFont val="Arial"/>
        <scheme val="minor"/>
      </rPr>
      <t xml:space="preserve">Regression testing completed for MSBP 14.7 Xamarin version
</t>
    </r>
    <r>
      <rPr>
        <b/>
        <sz val="10"/>
        <color rgb="FF000000"/>
        <rFont val="Arial"/>
        <scheme val="minor"/>
      </rPr>
      <t>3.</t>
    </r>
    <r>
      <rPr>
        <sz val="10"/>
        <color rgb="FF000000"/>
        <rFont val="Arial"/>
        <scheme val="minor"/>
      </rPr>
      <t xml:space="preserve">Smoke testing against prod environment completed for Xamarin
- MSB Parent app
- MSB Anywhere app
</t>
    </r>
    <r>
      <rPr>
        <b/>
        <sz val="10"/>
        <color rgb="FF000000"/>
        <rFont val="Arial"/>
        <scheme val="minor"/>
      </rPr>
      <t>-</t>
    </r>
    <r>
      <rPr>
        <sz val="10"/>
        <color rgb="FF000000"/>
        <rFont val="Arial"/>
        <scheme val="minor"/>
      </rPr>
      <t xml:space="preserve"> MSBP CA app</t>
    </r>
  </si>
  <si>
    <t>1.Defects were tested and closed at the end of the sprint as we were unable to test in IOS devices due to build issues in iOS. 
2.This was fixed by Client dev. Client is already aware of these issues. 
CRC Peer - 3, Onsite - 0, Client - 0.
Internal Defect - 0, External Defect - 0.</t>
  </si>
  <si>
    <t>15.0 M Sprint 2</t>
  </si>
  <si>
    <t>Completed the below items
1. MSBA Maui defects.
2. MSBP Maui defects
3. MSBP CA regression
4. MSBA Xamarin Regression
5. Appium set up in iOS and Android</t>
  </si>
  <si>
    <t>CRC Peer - 0, Onsite - 0, Client - 0.
Internal Defect - 0, External Defect - 0.</t>
  </si>
  <si>
    <t>15.0 M Sprint 3</t>
  </si>
  <si>
    <t>Completed the below items
1. MSBP Maui Regression
2. Appium setup in iOS and android
3. Few automation stories development completed, waiting for client review. 
4. MSBA Stretch stories completed.</t>
  </si>
  <si>
    <t xml:space="preserve">CRC Peer - 0, Onsite - 0, Client - 0.
Internal Defect - 1, External Defect - 0. 
1. Due to Firewall update, all domain request failed, API and Logins were not working.
2. Bottom sheet issue and Acceptance criteria for automation stories modified at the end of the sprint timeline
RCA: Due to issues with Owen's environment and there is no proper framework, automation fails in Owen's system. Some of the framework are not reusable due to that which is causing delay in automation work. 
Fix: Needs a discussion with Ashwin and Owen on this. </t>
  </si>
  <si>
    <r>
      <rPr>
        <b/>
        <sz val="10"/>
        <color rgb="FF000000"/>
        <rFont val="Arial"/>
        <scheme val="minor"/>
      </rPr>
      <t xml:space="preserve">Internal
</t>
    </r>
    <r>
      <rPr>
        <sz val="10"/>
        <color rgb="FF000000"/>
        <rFont val="Arial"/>
        <scheme val="minor"/>
      </rPr>
      <t xml:space="preserve">1. Environment setup for Automation
2. MAUI MSBP Regression
3. Started working on Automation stories
4. Completed MSBP Events story
</t>
    </r>
    <r>
      <rPr>
        <b/>
        <sz val="10"/>
        <color rgb="FF000000"/>
        <rFont val="Arial"/>
        <scheme val="minor"/>
      </rPr>
      <t xml:space="preserve">Needs Improvement -
</t>
    </r>
    <r>
      <rPr>
        <sz val="10"/>
        <color rgb="FF000000"/>
        <rFont val="Arial"/>
        <scheme val="minor"/>
      </rPr>
      <t xml:space="preserve">1. Last minute AC update leads to delay in completiong automation stories.  
2.Delays due to Peer review from Owen(Client)
3.Bottom sheet issues in iOS caused delay
4. Delay in setting up the environment in local
</t>
    </r>
  </si>
  <si>
    <t>15.1 M Sprint 1</t>
  </si>
  <si>
    <t>Completed below items
1. CA MSBP Smoke Testing against Prod version
2. Few automation stories completed. 
3. MSBA Maui coversion stories completed
4. Development completed for automation stories, client review is pending</t>
  </si>
  <si>
    <t xml:space="preserve">CRC Peer - 2, Onsite - 6, Client - 6.
Internal Defect - 0, External Defect - 0. 
</t>
  </si>
  <si>
    <r>
      <rPr>
        <sz val="10"/>
        <color rgb="FF000000"/>
        <rFont val="Arial"/>
        <scheme val="minor"/>
      </rPr>
      <t xml:space="preserve">Internal
1. Framework re-build for Automation
2. New functionalities included as part of automation
3. 
</t>
    </r>
    <r>
      <rPr>
        <b/>
        <sz val="10"/>
        <color rgb="FF000000"/>
        <rFont val="Arial"/>
        <scheme val="minor"/>
      </rPr>
      <t>Needs Improvement</t>
    </r>
    <r>
      <rPr>
        <sz val="10"/>
        <color rgb="FF000000"/>
        <rFont val="Arial"/>
        <scheme val="minor"/>
      </rPr>
      <t xml:space="preserve"> -
1. Last minute AC update/modification on requirement.
2.Delays due to Peer review from Owen(Client)
3.Bottom sheet issues in iOS caused delay</t>
    </r>
  </si>
  <si>
    <t>15.1 M Sprint 2</t>
  </si>
  <si>
    <t xml:space="preserve">"Completed below items
1. Completed the automation stories from main sprint
</t>
  </si>
  <si>
    <t>CRC Peer - , Onsite - , Client - .
Internal Defect - 0, External Defect - 0. 
Commited Stories: 15
Completed - 12
Being Developed - 1
Being Peer review - 2 (AC update and reviewed delayed)</t>
  </si>
  <si>
    <t>15.1 M Sprint 3</t>
  </si>
  <si>
    <t xml:space="preserve">1. In this sprint, we were focused on completing the pending automation stories. 
2. No new automation stoires were picked as we were having many MSBA Maui Regression defects which needs to be fixed and tested. 
3. Due to automation story 49019 which was not closed, we were unable to complete 2 automation stories which has the dependency with story 49019. 
4. Development and testing completed for 10 MSBA MAUI defects. </t>
  </si>
  <si>
    <t xml:space="preserve">Completed below items
1. Automation stories stuffs going well. Able to completed most of the automation stories. 
2. MSBA MAUI Regression defects were fixed and tested. </t>
  </si>
  <si>
    <t xml:space="preserve">CRC Peer - 2, Onsite - 1, Client - 1
Internal Defect - 0, External Defect - 3. 
Commited Stories/Defects: 10
Completed - 6
Being Developed - 1
Being Peer review - 3 (Due to dependency of story 49019, 2 automaiton stories were unable to complete)
Completed Stretch Defects - 10
</t>
  </si>
  <si>
    <r>
      <rPr>
        <sz val="10"/>
        <color rgb="FF000000"/>
        <rFont val="Arial"/>
        <scheme val="minor"/>
      </rPr>
      <t xml:space="preserve">
</t>
    </r>
    <r>
      <rPr>
        <b/>
        <sz val="10"/>
        <color rgb="FF000000"/>
        <rFont val="Arial"/>
        <scheme val="minor"/>
      </rPr>
      <t>External (Needs Improvement)</t>
    </r>
    <r>
      <rPr>
        <sz val="10"/>
        <color rgb="FF000000"/>
        <rFont val="Arial"/>
        <scheme val="minor"/>
      </rPr>
      <t xml:space="preserve"> -
1. After completing the commited stories from main sprint then only we can pick the stretch stories/defects. 
2. Focus on main commit defects/stories</t>
    </r>
  </si>
  <si>
    <t>15.2 M Sprint 1</t>
  </si>
  <si>
    <t>1. In this sprint we focused on completing all the committed stories. Completed all the committed stories.
2. Pending automation stories were completed and approved by Client except 1 story which client review is pending
3. Completed all the MSBA/MSBP defect and stories
4. Worked on the defects and stories from the stretch</t>
  </si>
  <si>
    <t xml:space="preserve">1. Completed all completed MSBA/MSBP defects 
2. Automation stories completed
3. Picked defects from backlog and completed
</t>
  </si>
  <si>
    <t xml:space="preserve">CRC Peer - , Onsite - 2, Client - 1
Internal Defect - 0, External Defect - . 
Total Commited Stories/Defects: 18
Completed - 17
Being Developed - 0
Being Peer review - 1 (Due to merging issue, Client is unable to run the automation script. Fixed the merging issue and sent for review)
Completed Stretch Defects - 13
Completed Stretch Stories - 2
</t>
  </si>
  <si>
    <t>(External)
1. Axosoft hours needs to be done on daily basis.</t>
  </si>
  <si>
    <t>15.2 M Sprint 2</t>
  </si>
  <si>
    <t>1. In this sprint we focused on completing all the committed stories. Completed all the committed stories/defects
2. Completed all the MSBA/MSBP defect and stories
3. Worked on the defects and stories from the stretch</t>
  </si>
  <si>
    <t xml:space="preserve">1. Completed all completed MSBA/MSBP defects 
2. Automation stories from main commit completed
3. Picked defects from stretch/backlog and completed
</t>
  </si>
  <si>
    <r>
      <rPr>
        <sz val="10"/>
        <color rgb="FF000000"/>
        <rFont val="Arial"/>
        <scheme val="minor"/>
      </rPr>
      <t xml:space="preserve">CRC Peer - , Onsite - , Client - 
Internal Defect - 0, External Defect - . 
</t>
    </r>
    <r>
      <rPr>
        <b/>
        <sz val="10"/>
        <color rgb="FF000000"/>
        <rFont val="Arial"/>
        <scheme val="minor"/>
      </rPr>
      <t xml:space="preserve">Total Commited Stories/Defects: 16
</t>
    </r>
    <r>
      <rPr>
        <sz val="10"/>
        <color rgb="FF000000"/>
        <rFont val="Arial"/>
        <scheme val="minor"/>
      </rPr>
      <t xml:space="preserve">Completed - 14
Rejected - 1
Being Tested - 1 </t>
    </r>
    <r>
      <rPr>
        <i/>
        <sz val="10"/>
        <color rgb="FF000000"/>
        <rFont val="Arial"/>
        <scheme val="minor"/>
      </rPr>
      <t xml:space="preserve">(Defect was fixed by onsite developer and moved to testing at the end date of the sprint. Issue was not reproducible by Relevantz QA and Client QA. Only Jason from client was able to reproduce)
</t>
    </r>
    <r>
      <rPr>
        <b/>
        <sz val="10"/>
        <color rgb="FF000000"/>
        <rFont val="Arial"/>
        <scheme val="minor"/>
      </rPr>
      <t xml:space="preserve">Total Stretch Stories/Defects - 10
</t>
    </r>
    <r>
      <rPr>
        <sz val="10"/>
        <color rgb="FF000000"/>
        <rFont val="Arial"/>
        <scheme val="minor"/>
      </rPr>
      <t>Completed Stretch Defects - 9
Blocked Stretch Defects - 1</t>
    </r>
  </si>
  <si>
    <t xml:space="preserve">
(External)
1. Got appreciation from client for completing the committed stories/defects from last 2 sprints. 
2. If Test MSB is down, use Dev MSB
</t>
  </si>
  <si>
    <t>15.2 M Sprint 3</t>
  </si>
  <si>
    <t xml:space="preserve">1. In this sprint we focused on completing all the committed stories/regression defects. Completed all the committed stories/defects
2. Production defects were fixed by the offshore developers on time. 
</t>
  </si>
  <si>
    <t xml:space="preserve">1. Testing and Development Completed for all the committed stories
2. Regression Testing completed. 
3. Developers fixed the Production defect </t>
  </si>
  <si>
    <r>
      <rPr>
        <sz val="10"/>
        <color rgb="FF000000"/>
        <rFont val="Arial"/>
        <scheme val="minor"/>
      </rPr>
      <t xml:space="preserve">CRC Peer - , Onsite - 0, Client - 1
Internal Defect - 0, External Defect - 0, Regression Defects - 6
</t>
    </r>
    <r>
      <rPr>
        <b/>
        <sz val="10"/>
        <color rgb="FF000000"/>
        <rFont val="Arial"/>
        <scheme val="minor"/>
      </rPr>
      <t xml:space="preserve">Total Commited Stories/Defects: 31
</t>
    </r>
    <r>
      <rPr>
        <sz val="10"/>
        <color rgb="FF000000"/>
        <rFont val="Arial"/>
        <scheme val="minor"/>
      </rPr>
      <t xml:space="preserve">Completed - 28
Rejected - 1
Need more info - 1
Ready for testing - 1
</t>
    </r>
    <r>
      <rPr>
        <b/>
        <sz val="10"/>
        <color rgb="FF000000"/>
        <rFont val="Arial"/>
        <scheme val="minor"/>
      </rPr>
      <t xml:space="preserve">Total Stretch Stories/Defects - 5
</t>
    </r>
    <r>
      <rPr>
        <sz val="10"/>
        <color rgb="FF000000"/>
        <rFont val="Arial"/>
        <scheme val="minor"/>
      </rPr>
      <t xml:space="preserve">Under Development/Peer review - 5
</t>
    </r>
  </si>
  <si>
    <r>
      <rPr>
        <b/>
        <sz val="10"/>
        <color rgb="FF000000"/>
        <rFont val="Arial"/>
        <scheme val="minor"/>
      </rPr>
      <t xml:space="preserve">(External)
</t>
    </r>
    <r>
      <rPr>
        <sz val="10"/>
        <color rgb="FF000000"/>
        <rFont val="Arial"/>
        <scheme val="minor"/>
      </rPr>
      <t>1. Got appreciation from PM for Offshore on amazing progress and Sprint forecast &amp; goal was basically SPOT ON.</t>
    </r>
  </si>
  <si>
    <t>15.3 M Sprint 1</t>
  </si>
  <si>
    <t xml:space="preserve">1. In this sprint we focused on all the committed stories and defects. 
2. Kickstarted the planning for MSBA Automation. created userstories for the automation. .
3. Stories/defects were developed and tested within the sprint
4. Team worked on the MSBP automation story from stretch
</t>
  </si>
  <si>
    <t xml:space="preserve">1. Testing and Development Completed for most of the committed stories
2. Planning completed for MSBA automation.
3. Defects fixed and tested
</t>
  </si>
  <si>
    <r>
      <rPr>
        <sz val="10"/>
        <color rgb="FF000000"/>
        <rFont val="Arial"/>
        <scheme val="minor"/>
      </rPr>
      <t xml:space="preserve">CRC Peer - , Onsite - 2, Client - 2
Internal Defect - 2, External Defect - 0
</t>
    </r>
    <r>
      <rPr>
        <b/>
        <sz val="10"/>
        <color rgb="FF000000"/>
        <rFont val="Arial"/>
        <scheme val="minor"/>
      </rPr>
      <t xml:space="preserve">Total Commited Stories/Defects: 13
</t>
    </r>
    <r>
      <rPr>
        <sz val="10"/>
        <color rgb="FF000000"/>
        <rFont val="Arial"/>
        <scheme val="minor"/>
      </rPr>
      <t xml:space="preserve">Completed - 10
Need more info - 1
Peer Review - 2
</t>
    </r>
    <r>
      <rPr>
        <b/>
        <sz val="10"/>
        <color rgb="FF000000"/>
        <rFont val="Arial"/>
        <scheme val="minor"/>
      </rPr>
      <t xml:space="preserve">Total Stretch Stories/Defects - 10
</t>
    </r>
    <r>
      <rPr>
        <sz val="10"/>
        <color rgb="FF000000"/>
        <rFont val="Arial"/>
        <scheme val="minor"/>
      </rPr>
      <t>Under Development/Peer review - 
Completed - 5
Under Development - 4
Rejected - 1
.</t>
    </r>
  </si>
  <si>
    <r>
      <rPr>
        <b/>
        <sz val="10"/>
        <color rgb="FF000000"/>
        <rFont val="Arial"/>
      </rPr>
      <t xml:space="preserve">External - Needs Improvement
</t>
    </r>
    <r>
      <rPr>
        <sz val="10"/>
        <color rgb="FF000000"/>
        <rFont val="Arial"/>
      </rPr>
      <t xml:space="preserve">1. Needs to double check the bouncebacks before approving PR &amp; sending to testing
2. Ashwin appreciated Sambath for helping work with offshore team on getting unblocked
</t>
    </r>
  </si>
  <si>
    <t>15.3 M Sprint 2</t>
  </si>
  <si>
    <t xml:space="preserve">1. In this sprint we focused on all the committed stories and defects. 
2. Automation fixes for iOS completed. 
3. Stories/defects were developed and tested within the sprint
4. Stretch defects/stories has been completed
</t>
  </si>
  <si>
    <t xml:space="preserve">1. Testing and Development Completed for most of the committed stories
2. Automation fixes for most of the workflow completed in MSBP Maui. 
3. Defects fixed and tested
</t>
  </si>
  <si>
    <r>
      <rPr>
        <sz val="10"/>
        <color rgb="FF000000"/>
        <rFont val="Arial"/>
        <scheme val="minor"/>
      </rPr>
      <t xml:space="preserve">CRC Peer - , Onsite -2 , Client - 2
Internal Defect - 0 , External Defect - 0
</t>
    </r>
    <r>
      <rPr>
        <b/>
        <sz val="10"/>
        <color rgb="FF000000"/>
        <rFont val="Arial"/>
        <scheme val="minor"/>
      </rPr>
      <t xml:space="preserve">Total Commited Stories/Defects: 16
</t>
    </r>
    <r>
      <rPr>
        <sz val="10"/>
        <color rgb="FF000000"/>
        <rFont val="Arial"/>
        <scheme val="minor"/>
      </rPr>
      <t xml:space="preserve">Completed - 12
Rejected: 2
Ready For testing: 1
Under development - 1
.
</t>
    </r>
    <r>
      <rPr>
        <b/>
        <sz val="10"/>
        <color rgb="FF000000"/>
        <rFont val="Arial"/>
        <scheme val="minor"/>
      </rPr>
      <t xml:space="preserve">Total Stretch Stories/Defects - 14
</t>
    </r>
    <r>
      <rPr>
        <sz val="10"/>
        <color rgb="FF000000"/>
        <rFont val="Arial"/>
        <scheme val="minor"/>
      </rPr>
      <t>Under Development/Peer review - 2
Completed - 7
Under Development - 3
Need more info - 1
Ready for testing: 1</t>
    </r>
  </si>
  <si>
    <r>
      <rPr>
        <b/>
        <sz val="10"/>
        <color rgb="FF000000"/>
        <rFont val="Arial"/>
        <scheme val="minor"/>
      </rPr>
      <t>External</t>
    </r>
    <r>
      <rPr>
        <sz val="10"/>
        <color rgb="FF000000"/>
        <rFont val="Arial"/>
        <scheme val="minor"/>
      </rPr>
      <t xml:space="preserve"> 
1. Jason appreciated Bavithra for co-ordinating the team on the automation story..
2. Comments from Letashia</t>
    </r>
    <r>
      <rPr>
        <i/>
        <sz val="10"/>
        <color rgb="FF000000"/>
        <rFont val="Arial"/>
        <scheme val="minor"/>
      </rPr>
      <t xml:space="preserve">"we have automation looking like its doing a good job covering with our recent fixes-"
</t>
    </r>
    <r>
      <rPr>
        <b/>
        <i/>
        <sz val="10"/>
        <color rgb="FF000000"/>
        <rFont val="Arial"/>
        <scheme val="minor"/>
      </rPr>
      <t>Internal</t>
    </r>
    <r>
      <rPr>
        <i/>
        <sz val="10"/>
        <color rgb="FF000000"/>
        <rFont val="Arial"/>
        <scheme val="minor"/>
      </rPr>
      <t xml:space="preserve">: 
Automation failing randomly when run end to end in BS - Team is working on the fix for that issue.
</t>
    </r>
  </si>
  <si>
    <t>15.3 M Sprint 3</t>
  </si>
  <si>
    <t xml:space="preserve">1. In this sprint we focused on completing the regression testing and fixing/testing the regression defects. 
2. MSBAautomation stories were completed and approved by Client. Also merged to Main branch.
3. All regression defects were tested and closed within the sprint.
4. Worked on the defects and stories from the stretch.
5.Completed all the commited stories in this sprint
</t>
  </si>
  <si>
    <t xml:space="preserve">
1. MSBAautomation stories were completed and approved by Client. Also merged to Main branch.
2. All regression defects were tested and closed within the sprint.
3.Completed all the commited stories in this sprint
</t>
  </si>
  <si>
    <r>
      <rPr>
        <sz val="10"/>
        <color rgb="FF000000"/>
        <rFont val="Arial"/>
        <scheme val="minor"/>
      </rPr>
      <t xml:space="preserve">CRC Peer - , Onsite - , Client - 
Internal Defect - 0 , External Defect - 0
</t>
    </r>
    <r>
      <rPr>
        <b/>
        <sz val="10"/>
        <color rgb="FF000000"/>
        <rFont val="Arial"/>
        <scheme val="minor"/>
      </rPr>
      <t xml:space="preserve">Total Commited Stories/Defects: 26
</t>
    </r>
    <r>
      <rPr>
        <sz val="10"/>
        <color rgb="FF000000"/>
        <rFont val="Arial"/>
        <scheme val="minor"/>
      </rPr>
      <t xml:space="preserve">Completed - 25
Rejected: 1
</t>
    </r>
    <r>
      <rPr>
        <b/>
        <sz val="10"/>
        <color rgb="FF000000"/>
        <rFont val="Arial"/>
        <scheme val="minor"/>
      </rPr>
      <t xml:space="preserve">Total Stretch Stories/Defects - 12
</t>
    </r>
    <r>
      <rPr>
        <sz val="10"/>
        <color rgb="FF000000"/>
        <rFont val="Arial"/>
        <scheme val="minor"/>
      </rPr>
      <t xml:space="preserve">Under Development/Peer review - 1
Completed - 3
Under Development - 4
Need more info - 1
Rejected: 3 </t>
    </r>
  </si>
  <si>
    <r>
      <rPr>
        <b/>
        <sz val="10"/>
        <color rgb="FF000000"/>
        <rFont val="Arial"/>
        <scheme val="minor"/>
      </rPr>
      <t>External</t>
    </r>
    <r>
      <rPr>
        <sz val="10"/>
        <color rgb="FF000000"/>
        <rFont val="Arial"/>
        <scheme val="minor"/>
      </rPr>
      <t xml:space="preserve"> 
Jason -  So much work completed. Great team collab. 
</t>
    </r>
    <r>
      <rPr>
        <b/>
        <i/>
        <sz val="10"/>
        <color rgb="FF000000"/>
        <rFont val="Arial"/>
        <scheme val="minor"/>
      </rPr>
      <t>Internal</t>
    </r>
    <r>
      <rPr>
        <i/>
        <sz val="10"/>
        <color rgb="FF000000"/>
        <rFont val="Arial"/>
        <scheme val="minor"/>
      </rPr>
      <t xml:space="preserve">: 
Ashwin -  Regression, Automation and MSBP App improvements
</t>
    </r>
  </si>
  <si>
    <t>26.1 M Sprint 1</t>
  </si>
  <si>
    <t xml:space="preserve">1. In this sprint we focused on completing the committed stories/defects.
2. Worked on MSBA Automation stories.  
3. MSBP CA Regression testing completed
4. Worked on the defects and stories from the stretch.
</t>
  </si>
  <si>
    <t xml:space="preserve">
1. Development completed for MSBAautomation stories
2. MSBP CA Regression testing completed
3. New enhancement stories were completed. 
5. Defects from Main and stretch were completed. </t>
  </si>
  <si>
    <r>
      <rPr>
        <sz val="10"/>
        <color rgb="FF000000"/>
        <rFont val="Arial"/>
        <scheme val="minor"/>
      </rPr>
      <t xml:space="preserve">CRC Peer -1 , Onsite - 0, Client - 0
Internal Defect - 0 , External Defect - 0
</t>
    </r>
    <r>
      <rPr>
        <b/>
        <sz val="10"/>
        <color rgb="FF000000"/>
        <rFont val="Arial"/>
        <scheme val="minor"/>
      </rPr>
      <t xml:space="preserve">Total Commited Stories/Defects: 11
</t>
    </r>
    <r>
      <rPr>
        <sz val="10"/>
        <color rgb="FF000000"/>
        <rFont val="Arial"/>
        <scheme val="minor"/>
      </rPr>
      <t xml:space="preserve">Completed - 6
Under Development - 3
Under Peer reveiw - 1
Need more infor - 1
</t>
    </r>
    <r>
      <rPr>
        <b/>
        <sz val="10"/>
        <color rgb="FF000000"/>
        <rFont val="Arial"/>
        <scheme val="minor"/>
      </rPr>
      <t xml:space="preserve">Total Stretch Stories/Defects - 11
</t>
    </r>
    <r>
      <rPr>
        <sz val="10"/>
        <color rgb="FF000000"/>
        <rFont val="Arial"/>
        <scheme val="minor"/>
      </rPr>
      <t xml:space="preserve">Under Development/Peer review - 2
Completed - 5
Under Development - 4
</t>
    </r>
  </si>
  <si>
    <r>
      <rPr>
        <b/>
        <sz val="10"/>
        <color rgb="FF000000"/>
        <rFont val="Arial"/>
      </rPr>
      <t xml:space="preserve">
</t>
    </r>
    <r>
      <rPr>
        <sz val="10"/>
        <color rgb="FF000000"/>
        <rFont val="Arial"/>
      </rPr>
      <t xml:space="preserve">
</t>
    </r>
    <r>
      <rPr>
        <b/>
        <i/>
        <sz val="10"/>
        <color rgb="FF000000"/>
        <rFont val="Arial"/>
      </rPr>
      <t>External</t>
    </r>
    <r>
      <rPr>
        <i/>
        <sz val="10"/>
        <color rgb="FF000000"/>
        <rFont val="Arial"/>
      </rPr>
      <t xml:space="preserve">: 
Team Goal - Pair coding / Swarm coding (maintain focus + help others = finish faster &amp; better quality)
</t>
    </r>
  </si>
  <si>
    <t>26.1 M Sprint 2</t>
  </si>
  <si>
    <t xml:space="preserve">1. In this sprint we focused on completing the committed stories/defects.
2. Worked on MSBA Automation story 
3. New enhancembent stories were completed
4. Completed defects and stories from the stretch.
</t>
  </si>
  <si>
    <t xml:space="preserve">
1. Development completed for MSBAautomation story 
2. New enhancement stories were completed. 
3. Defects /stories from Main and stretch were completed. </t>
  </si>
  <si>
    <r>
      <rPr>
        <sz val="10"/>
        <color rgb="FF000000"/>
        <rFont val="Arial"/>
        <scheme val="minor"/>
      </rPr>
      <t xml:space="preserve">CRC Peer -17 , Onsite - 1, Client - 37
Internal Defect - 0 , External Defect - 0
</t>
    </r>
    <r>
      <rPr>
        <b/>
        <sz val="10"/>
        <color rgb="FF000000"/>
        <rFont val="Arial"/>
        <scheme val="minor"/>
      </rPr>
      <t xml:space="preserve">Total Commited Stories/Defects: 10
</t>
    </r>
    <r>
      <rPr>
        <sz val="10"/>
        <color rgb="FF000000"/>
        <rFont val="Arial"/>
        <scheme val="minor"/>
      </rPr>
      <t xml:space="preserve">Completed - 8
Under Development - 1(due to bb this story was carried)
Rejected - 1
</t>
    </r>
    <r>
      <rPr>
        <b/>
        <sz val="10"/>
        <color rgb="FF000000"/>
        <rFont val="Arial"/>
        <scheme val="minor"/>
      </rPr>
      <t xml:space="preserve">Total Stretch Stories/Defects - 6
</t>
    </r>
    <r>
      <rPr>
        <sz val="10"/>
        <color rgb="FF000000"/>
        <rFont val="Arial"/>
        <scheme val="minor"/>
      </rPr>
      <t xml:space="preserve">Under Development/Peer review - 1
Completed - 4
Under Development - 1
</t>
    </r>
  </si>
  <si>
    <r>
      <rPr>
        <b/>
        <i/>
        <sz val="10"/>
        <color rgb="FF000000"/>
        <rFont val="Arial"/>
        <scheme val="minor"/>
      </rPr>
      <t>External</t>
    </r>
    <r>
      <rPr>
        <sz val="10"/>
        <color rgb="FF000000"/>
        <rFont val="Arial"/>
        <scheme val="minor"/>
      </rPr>
      <t xml:space="preserve">: .
1.QA should not be going to dev management for clarification on testing criteria
2. Communication related to stories with client needs to be documented in the axosoft stories/defects
3.Team Goal: Pair coding / Swarm coding (maintain focus + help others = finish faster &amp; better quality).
4.Double checking on bouncebacks before approving PR &amp; sending to testing. 
</t>
    </r>
  </si>
  <si>
    <t>26.1 M Sprint 3</t>
  </si>
  <si>
    <t xml:space="preserve">1.  This is a one month sprint.We focused on completing all the committed stories/defects.
2. Worked on MSBA Automation story 
3. MSBP .net10 package upgrade stories were completed. 
4. MSBP Maui regression testing completed. .
5. MSBP CA Smoke testing completed. 
6. MSBA Smoke testing completed. 
7. Completed the new enhancement Tickets stories. 
</t>
  </si>
  <si>
    <t xml:space="preserve">
1. Completed MSBA Automation story 
2. Completed MSBP .net10 package upgrade stories 
3. Completed MSBP Maui regression testing . .
4. Completed MSBP CA Smoke testing . 
5. Completed MSBA Smoke testing . 
6. Completed the new enhancement Tickets stories. 
</t>
  </si>
  <si>
    <r>
      <rPr>
        <sz val="10"/>
        <color rgb="FF000000"/>
        <rFont val="Arial"/>
        <scheme val="minor"/>
      </rPr>
      <t xml:space="preserve">CRC Peer - 4, Onsite - 4, Client - 5
Internal Defect - 0 , External Defect - 0
</t>
    </r>
    <r>
      <rPr>
        <b/>
        <sz val="10"/>
        <color rgb="FF000000"/>
        <rFont val="Arial"/>
        <scheme val="minor"/>
      </rPr>
      <t xml:space="preserve">Total Commited Stories/Defects: 16
</t>
    </r>
    <r>
      <rPr>
        <sz val="10"/>
        <color rgb="FF000000"/>
        <rFont val="Arial"/>
        <scheme val="minor"/>
      </rPr>
      <t xml:space="preserve">Completed - 15
Under Development - 1
</t>
    </r>
    <r>
      <rPr>
        <b/>
        <sz val="10"/>
        <color rgb="FF000000"/>
        <rFont val="Arial"/>
        <scheme val="minor"/>
      </rPr>
      <t xml:space="preserve">Total Stretch Stories/Defects: 1
</t>
    </r>
    <r>
      <rPr>
        <sz val="10"/>
        <color rgb="FF000000"/>
        <rFont val="Arial"/>
        <scheme val="minor"/>
      </rPr>
      <t xml:space="preserve">Under Development - 1 (Defect picked for developement at the end day of the sprint, so it got carry forwarded)
</t>
    </r>
  </si>
  <si>
    <r>
      <rPr>
        <sz val="10"/>
        <color rgb="FF000000"/>
        <rFont val="Arial"/>
        <scheme val="minor"/>
      </rPr>
      <t>.
(</t>
    </r>
    <r>
      <rPr>
        <b/>
        <sz val="10"/>
        <color rgb="FF000000"/>
        <rFont val="Arial"/>
        <scheme val="minor"/>
      </rPr>
      <t>External</t>
    </r>
    <r>
      <rPr>
        <sz val="10"/>
        <color rgb="FF000000"/>
        <rFont val="Arial"/>
        <scheme val="minor"/>
      </rPr>
      <t>)
1. Jason: Thank you to Bavithra for reviewing over 200 enhancement requests and assigning personas..
2. Jason:  We are making great progress on our big goals. Congrats to the team for getting MSBP Tickets in the state that it is, ready for 26.1 release.</t>
    </r>
  </si>
  <si>
    <t>26.3 M Sprint 1</t>
  </si>
  <si>
    <t xml:space="preserve">1. MSBA .NET 10 package update completed successfully 
2. Defects from main sprint has been fixed and tested
3. Started testing the the MSBP Kaleida stories
4. Defects and stories from stretch were completed
5. Smoke test of MSBA application after .net 10 package update completed
</t>
  </si>
  <si>
    <t xml:space="preserve">1. Completed MSBA .NET 10 package update 
2. Completed development and testing of MSBA/MSBP Defects/stories from main sprint and stretch
3. Completed Smoke test of MSBA application after .net 10 package update 
4. Started to work on Kaleida stories for parent ap
</t>
  </si>
  <si>
    <r>
      <rPr>
        <sz val="10"/>
        <color rgb="FF000000"/>
        <rFont val="Arial"/>
        <scheme val="minor"/>
      </rPr>
      <t xml:space="preserve">CRC Peer - 1, Onsite -0 , Client - 1
Internal Defect - 0 , External Defect - 0
</t>
    </r>
    <r>
      <rPr>
        <b/>
        <sz val="10"/>
        <color rgb="FF000000"/>
        <rFont val="Arial"/>
        <scheme val="minor"/>
      </rPr>
      <t xml:space="preserve">Total Commited Stories/Defects: 13
</t>
    </r>
    <r>
      <rPr>
        <sz val="10"/>
        <color rgb="FF000000"/>
        <rFont val="Arial"/>
        <scheme val="minor"/>
      </rPr>
      <t xml:space="preserve">Completed - 10
Under Development - 2 ( Bounceback created and onsite developer is working on the fix).
Blocked - 1 (testing blocked due to an another issue for which new defect will be created)
</t>
    </r>
    <r>
      <rPr>
        <b/>
        <sz val="10"/>
        <color rgb="FF000000"/>
        <rFont val="Arial"/>
        <scheme val="minor"/>
      </rPr>
      <t xml:space="preserve">Total Stretch Stories/Defects: 22
</t>
    </r>
    <r>
      <rPr>
        <sz val="10"/>
        <color rgb="FF000000"/>
        <rFont val="Arial"/>
        <scheme val="minor"/>
      </rPr>
      <t>Completed - 10
.Under Development - 5
Ready For Testing - 2
Peer review - 2
Verified - 1
Rejected - 1 .
Blocked - 1</t>
    </r>
  </si>
  <si>
    <t xml:space="preserve">(External)
1. Jason: Incredible amount of work completed. 
Improvement-Keep backlog refined &amp; consistent storage location for all new things we’ll pull for Next Work 
and early notification of needed work to help keep in front of it and be able to refine if needed.
</t>
  </si>
  <si>
    <t>26.3 M Sprint 2</t>
  </si>
  <si>
    <t xml:space="preserve">1. MSBP Kaleida stories were completed. 
2. .net10 Defects from main sprint has been fixed and tested
3. New enhancement stories were completed. 
4. Defects and stories from stretch were completed
5. Started development for MSBA Kaleida stories
</t>
  </si>
  <si>
    <t xml:space="preserve">1. Completed the Kaleida stories for MSBP. 
2. Testing and development completed for .net10 Defects from main sprint 
3. Completed the development and teting for the New enhancement stories 
4. Completed Defects and stories from stretch 
</t>
  </si>
  <si>
    <r>
      <rPr>
        <sz val="10"/>
        <color rgb="FF000000"/>
        <rFont val="Arial"/>
        <scheme val="minor"/>
      </rPr>
      <t xml:space="preserve">CRC Peer - 1, Onsite -1 , Client - 4
Internal Defect - 0 , External Defect - 0
</t>
    </r>
    <r>
      <rPr>
        <b/>
        <sz val="10"/>
        <color rgb="FF000000"/>
        <rFont val="Arial"/>
        <scheme val="minor"/>
      </rPr>
      <t xml:space="preserve">Total Commited Stories/Defects: 16
</t>
    </r>
    <r>
      <rPr>
        <sz val="10"/>
        <color rgb="FF000000"/>
        <rFont val="Arial"/>
        <scheme val="minor"/>
      </rPr>
      <t xml:space="preserve">Completed - 15
Under Development - 1(51191 - This story was picked up on the end day of the sprint and moved to development phase  due to an open bounceback. This is being worked by the Onsite developer)
</t>
    </r>
    <r>
      <rPr>
        <b/>
        <sz val="10"/>
        <color rgb="FF000000"/>
        <rFont val="Arial"/>
        <scheme val="minor"/>
      </rPr>
      <t xml:space="preserve">Total Stretch Stories/Defects: 17
</t>
    </r>
    <r>
      <rPr>
        <sz val="10"/>
        <color rgb="FF000000"/>
        <rFont val="Arial"/>
        <scheme val="minor"/>
      </rPr>
      <t xml:space="preserve">Completed - 11
Under Development - 4
Peer review - 2
</t>
    </r>
  </si>
  <si>
    <r>
      <rPr>
        <b/>
        <sz val="10"/>
        <color rgb="FF000000"/>
        <rFont val="Arial"/>
        <scheme val="minor"/>
      </rPr>
      <t>External</t>
    </r>
    <r>
      <rPr>
        <sz val="10"/>
        <color rgb="FF000000"/>
        <rFont val="Arial"/>
        <scheme val="minor"/>
      </rPr>
      <t xml:space="preserve">: .
1. Ashwin – Good progress on MSBA Kaleida and defect fixes 
</t>
    </r>
  </si>
  <si>
    <t>26.3 M Sprint 3</t>
  </si>
  <si>
    <t>1. MSBP - Full regression testing completed
2. MSBA - Smoke testing completed
3. MSBP CA - regression testing completed. 
4. MSBA Kaleida enhancement stories completed. 
5. Regression defects completed. 
6. Team worked on the MSBA new enhancement Kaleida stories.</t>
  </si>
  <si>
    <t xml:space="preserve">1. Completed MSBP - Full regression testing
2. CompletedMSBA - Smoke testing completed
3. CompletedMSBP CA - regression testing completed. 
4. CompletedMSBA Kaleida enhancement stories completed. 
5. Completed Regression defects completed. 
</t>
  </si>
  <si>
    <r>
      <rPr>
        <sz val="10"/>
        <color rgb="FF000000"/>
        <rFont val="Arial"/>
        <scheme val="minor"/>
      </rPr>
      <t xml:space="preserve">CRC Peer - 1, Onsite -1 , Client - 7
Internal Defect - 0 , External Defect - 0
</t>
    </r>
    <r>
      <rPr>
        <b/>
        <sz val="10"/>
        <color rgb="FF000000"/>
        <rFont val="Arial"/>
        <scheme val="minor"/>
      </rPr>
      <t xml:space="preserve">Total Commited Stories/Defects: 18
</t>
    </r>
    <r>
      <rPr>
        <sz val="10"/>
        <color rgb="FF000000"/>
        <rFont val="Arial"/>
        <scheme val="minor"/>
      </rPr>
      <t xml:space="preserve">Completed - 13
Need more info - 1
Rejected - 1
Being Tested - 1 (Deployment to prod was not happned due to which testing blocked).
Peer review - 2
</t>
    </r>
    <r>
      <rPr>
        <b/>
        <sz val="10"/>
        <color rgb="FF000000"/>
        <rFont val="Arial"/>
        <scheme val="minor"/>
      </rPr>
      <t xml:space="preserve">Total Stretch Stories/Defects: 5
</t>
    </r>
    <r>
      <rPr>
        <sz val="10"/>
        <color rgb="FF000000"/>
        <rFont val="Arial"/>
        <scheme val="minor"/>
      </rPr>
      <t>Under Development - 1
Ready for Testing: 4 ( Moved to testing at the EOD of the sprint end date)</t>
    </r>
  </si>
  <si>
    <t>26.4 M Sprint 1</t>
  </si>
  <si>
    <t xml:space="preserve">1. MSBA - Regression defects fixed and tested. 
2. MSBA Kaleida enhancement stories completed. 
3. Stretch stories completed
4. Team worked on  MSBA new enhancement Kaleida stories..
5. Team worked on MSBP new enhancements stories as well. </t>
  </si>
  <si>
    <t xml:space="preserve">1. Completed  MSBA - Regression defects.
2. Completed MSBP defects. 
3.MSBA Kaleida and MSBP  enhancement stories completed. 
4. Stretch stories completed
</t>
  </si>
  <si>
    <r>
      <rPr>
        <sz val="10"/>
        <color rgb="FF000000"/>
        <rFont val="Arial"/>
        <scheme val="minor"/>
      </rPr>
      <t xml:space="preserve">CRC Peer - 0, Onsite -2 , Client - 7
Internal Defect - 0 , External Defect - 0
</t>
    </r>
    <r>
      <rPr>
        <b/>
        <sz val="10"/>
        <color rgb="FF000000"/>
        <rFont val="Arial"/>
        <scheme val="minor"/>
      </rPr>
      <t xml:space="preserve">Total Commited Stories/Defects: 27
</t>
    </r>
    <r>
      <rPr>
        <sz val="10"/>
        <color rgb="FF000000"/>
        <rFont val="Arial"/>
        <scheme val="minor"/>
      </rPr>
      <t xml:space="preserve">Completed - 23
Under Development - 4
</t>
    </r>
    <r>
      <rPr>
        <b/>
        <sz val="10"/>
        <color rgb="FF000000"/>
        <rFont val="Arial"/>
        <scheme val="minor"/>
      </rPr>
      <t xml:space="preserve">Total Stretch Stories/Defects: 6
</t>
    </r>
    <r>
      <rPr>
        <sz val="10"/>
        <color rgb="FF000000"/>
        <rFont val="Arial"/>
        <scheme val="minor"/>
      </rPr>
      <t>Completed - 3.
Under Development - 1
Need more info: 2</t>
    </r>
  </si>
  <si>
    <t xml:space="preserve">AM: MSBA Kaleida is making good progress. Transaction history story passed without a BB! Which proves the additional dev test on multiple devices is helping. Also lots of defects fixed. 
 AM – Figma occasionally still getting followed by dev more than AC. Has reminded Relevantz offshore team to follow AC more than Figma.  Improvements - Has asked Relevantz offshore team to get on call/discuss with BA,QA,Dev to fully understand the AC for each of our work items.  </t>
  </si>
  <si>
    <t>26.4 M Sprint 2</t>
  </si>
  <si>
    <t xml:space="preserve">1.Team worked on MSBA Kaleida enhancement stories
2.MSBP CA 26.3 release smoke test in prod completed
3. MSBP US 26.3 release smoke test in prod completed
4. Worked on MSBA/MSBP regression defect 
5.Smoke test of MSBP Kaleida merge into Main completed. 
</t>
  </si>
  <si>
    <t xml:space="preserve">1.Completed MSBP CA 26.3 release smoke test in prod
2.Completed MSBP US 26.3 release smoke test in prod. 
3.Completed the MSBA/MSBP regression defects
4.Smoke test of MSBP Kaleida merge into Main completed. 
5.Team worked on the MSBA Kaleida enhancement stories.  
</t>
  </si>
  <si>
    <r>
      <rPr>
        <sz val="10"/>
        <color rgb="FF000000"/>
        <rFont val="Arial"/>
        <scheme val="minor"/>
      </rPr>
      <t xml:space="preserve">CRC Peer - 4, Onsite -3 , Client - 7
Internal Defect - 0 , External Defect - 0
</t>
    </r>
    <r>
      <rPr>
        <b/>
        <sz val="10"/>
        <color rgb="FF000000"/>
        <rFont val="Arial"/>
        <scheme val="minor"/>
      </rPr>
      <t xml:space="preserve">Total Commited Stories/Defects: 19
</t>
    </r>
    <r>
      <rPr>
        <sz val="10"/>
        <color rgb="FF000000"/>
        <rFont val="Arial"/>
        <scheme val="minor"/>
      </rPr>
      <t xml:space="preserve">Completed - 12
Under Development - 3
Peer review - 1
Rejected -3
</t>
    </r>
    <r>
      <rPr>
        <b/>
        <sz val="10"/>
        <color rgb="FF000000"/>
        <rFont val="Arial"/>
        <scheme val="minor"/>
      </rPr>
      <t xml:space="preserve">Total Stretch Stories/Defects: 14
</t>
    </r>
    <r>
      <rPr>
        <sz val="10"/>
        <color rgb="FF000000"/>
        <rFont val="Arial"/>
        <scheme val="minor"/>
      </rPr>
      <t xml:space="preserve">Completed - 6
Under Development - 1
Need more info -1
Approved - 3 (hours entered for test case update)
Peer review - 3
.
.
</t>
    </r>
  </si>
  <si>
    <t xml:space="preserve">What went well:​
(External)​
SJ – Offshore / Ashwin on task and implementing components &amp; getting it to look good​
JM: Ashwin/Bavithra - keeping the lights on at night, keeping the team moving.​
JM: Bavithra – completed analysis for multiple WCAG things, got started early on VPAT too. ​
​
​
 What Didn't go well:  ​
 -  Settings story blowing out of proportion due to the kaleida common control changes​
Now not blocked on moving forward with controls. </t>
  </si>
  <si>
    <t>26.04 M Sprint 3</t>
  </si>
  <si>
    <t xml:space="preserve">1.Team worked on MSBA Kaleida enhancement stories
2.MSBP Kaleida components stories completed
3. MSBP and MSBA Regression defects completed. 
</t>
  </si>
  <si>
    <t xml:space="preserve">1.Team worked on MSBA Kaleida enhancement stories
2.Completed MSBP Kaleida components stories 
3. Developmnet and testing completed for MSBP and MSBA Regression defects .
4. New enhancement MSBP Tickets season pass story completed. 
</t>
  </si>
  <si>
    <r>
      <rPr>
        <sz val="10"/>
        <color rgb="FF000000"/>
        <rFont val="Arial"/>
        <scheme val="minor"/>
      </rPr>
      <t xml:space="preserve">CRC Peer - 9, Onsite -1 , Client - 18
Internal Defect - 0 , External Defect - 0
</t>
    </r>
    <r>
      <rPr>
        <b/>
        <sz val="10"/>
        <color rgb="FF000000"/>
        <rFont val="Arial"/>
        <scheme val="minor"/>
      </rPr>
      <t xml:space="preserve">Total Commited Stories/Defects: 33
</t>
    </r>
    <r>
      <rPr>
        <sz val="10"/>
        <color rgb="FF000000"/>
        <rFont val="Arial"/>
        <scheme val="minor"/>
      </rPr>
      <t xml:space="preserve">Completed - 22
Under Development - 3
Peer review - 3
Rejected - 1
Being Tested - 1
Need more info - 2.
Ready for testing - 1
</t>
    </r>
    <r>
      <rPr>
        <b/>
        <sz val="10"/>
        <color rgb="FF000000"/>
        <rFont val="Arial"/>
        <scheme val="minor"/>
      </rPr>
      <t xml:space="preserve">Total Stretch Stories/Defects: 8
</t>
    </r>
    <r>
      <rPr>
        <sz val="10"/>
        <color rgb="FF000000"/>
        <rFont val="Arial"/>
        <scheme val="minor"/>
      </rPr>
      <t xml:space="preserve">Completed - 3
Under Development - 3
Approved -1
Being Tested - 1
</t>
    </r>
  </si>
  <si>
    <t>Retro not conducted due to absence of Product Manager</t>
  </si>
  <si>
    <t>26.5 M Sprint 1</t>
  </si>
  <si>
    <t xml:space="preserve">1.Team worked on MSBA Kaleida enhancement stories
2.MSBP CA 26.4 release smoke test  completed
3. MSBP US 26.4 release smoke test in prod completed
4. MSBA - Smoke Test Against 26.4 Web RC
5.Completed the high priority regression defects for MSBA and MSBP
</t>
  </si>
  <si>
    <t xml:space="preserve">1.Completed MSBP CA 26.4 release smoke test in prod
2.Completed MSBP US 26.4 release smoke test in prod. 
3.Completed the MSBA/MSBP regression defects
4.Team worked on the MSBA Kaleida enhancement stories.  
</t>
  </si>
  <si>
    <r>
      <rPr>
        <sz val="10"/>
        <color rgb="FF000000"/>
        <rFont val="Arial"/>
        <scheme val="minor"/>
      </rPr>
      <t xml:space="preserve">CRC Peer - 4, Onsite - 1, Client - 24
Internal Defect - 0 , External Defect - 0
</t>
    </r>
    <r>
      <rPr>
        <b/>
        <sz val="10"/>
        <color rgb="FF000000"/>
        <rFont val="Arial"/>
        <scheme val="minor"/>
      </rPr>
      <t xml:space="preserve">Total Commited Stories/Defects: 24
</t>
    </r>
    <r>
      <rPr>
        <sz val="10"/>
        <color rgb="FF000000"/>
        <rFont val="Arial"/>
        <scheme val="minor"/>
      </rPr>
      <t xml:space="preserve">Completed - 15
Under Development - 5
Peer review - 1
Being Tested - 2
Need more info - 1
</t>
    </r>
    <r>
      <rPr>
        <b/>
        <sz val="10"/>
        <color rgb="FF000000"/>
        <rFont val="Arial"/>
        <scheme val="minor"/>
      </rPr>
      <t xml:space="preserve">Total Stretch Stories/Defects: 1
</t>
    </r>
    <r>
      <rPr>
        <sz val="10"/>
        <color rgb="FF000000"/>
        <rFont val="Arial"/>
        <scheme val="minor"/>
      </rPr>
      <t xml:space="preserve">Under Development - 1
</t>
    </r>
  </si>
  <si>
    <t>What went well:​
Ashwin - Good amount of regression defects fixed.
Owen - QA channel for QA team to stay on top of things and Owen can answer when needed.
Letashia - Got Beta out!
What Didn't go well:  ​
 Letashia - we had a ton of carryover due to things not moving until the end of the sprint. This included stories that were estimated as “mostly testing” that had 0sp left by the time it reached testing.This adversely impacted the velocity tracking sheet. Additionally there were things marked for tomorrows release that seemed to be deprioritized behind Kaleida and Maui stories. Still struggling with missing AC things at times- there have been a lot of back and forth about what we are supposed to have in a story despite the increased details we have tried to put into each one 
Owen QA still has to log each of the things they find. Need to follow it and dive in for each (if it’s released to work).  
Improvements-
-  If we have development in flight which we have to put on hold in order to fix a high priority defect/story/escalation, we should move the Workflow Step to “Approved”, keep developer name assigned, and update the Status to “On Hold” with a comment in the story such as “I paused this in order to fix the high priority defect 1234”. 
- Try Live Pov video as a preference</t>
  </si>
  <si>
    <t>26.5 M Sprint 2</t>
  </si>
  <si>
    <t xml:space="preserve">1.Team worked on MSBA Kaleida enhancement stories
2. Worked on MSBA and MSBP defects
3. Completed few stories/defects from stretch
</t>
  </si>
  <si>
    <t xml:space="preserve">1.Completed the MSBA/MSBP  defects
2.Development completed for MSBA Kaleida enhancement stories.  .
3. 
</t>
  </si>
  <si>
    <r>
      <rPr>
        <sz val="10"/>
        <color rgb="FF000000"/>
        <rFont val="Arial"/>
        <scheme val="minor"/>
      </rPr>
      <t xml:space="preserve">CRC Peer -4 , Onsite - 1, Client - 3
Internal Defect - 6 , External Defect - 3
</t>
    </r>
    <r>
      <rPr>
        <b/>
        <sz val="10"/>
        <color rgb="FF000000"/>
        <rFont val="Arial"/>
        <scheme val="minor"/>
      </rPr>
      <t xml:space="preserve">Total Commited Stories/Defects: 13
</t>
    </r>
    <r>
      <rPr>
        <sz val="10"/>
        <color rgb="FF000000"/>
        <rFont val="Arial"/>
        <scheme val="minor"/>
      </rPr>
      <t xml:space="preserve">Completed - 12
Under development - 1 (this story being worked by Sean Onsite developer)
</t>
    </r>
    <r>
      <rPr>
        <b/>
        <sz val="10"/>
        <color rgb="FF000000"/>
        <rFont val="Arial"/>
        <scheme val="minor"/>
      </rPr>
      <t xml:space="preserve">Total Stretch Stories/Defects: 13
</t>
    </r>
    <r>
      <rPr>
        <sz val="10"/>
        <color rgb="FF000000"/>
        <rFont val="Arial"/>
        <scheme val="minor"/>
      </rPr>
      <t xml:space="preserve">Under Development - 5
Completed - 5
Peer review - 2
PO Verify - 1
</t>
    </r>
  </si>
  <si>
    <t>What went well:​
LJ- got through a lot of work (beta defects, release defects, Kaleida work) 
SJ – MSBA beta seems to be going well 
AM- Strong sprint. The coordination within the team was great. 
What Didn't go well:  ​
NA
Improvements-
LJ- less release defects, either less changes after regression testing has been completed or more thorough view after so many extra changes are made to prevent catching it at the last minute 
LJ – Dev communicate with QA on if there are possibly other areas which might be affected on changes.
Kudos - BS training went really well, great questions and participation 
Brags - JM: Bavithra learned Pendo – is currently tagging the MSBA App 
JM: MSBA Beta – going swell 
JM: VPAT is complete and we are further along now understanding Accessibility needs than before, and QA is trained on Browserstack as well.</t>
  </si>
  <si>
    <t>26.5 M Sprint 3</t>
  </si>
  <si>
    <t xml:space="preserve">1.Team worked on MSBA Kaleida enhancement stories
2. Worked on MSBA and MSBP defects
3. Completed high priority stories/defects from stretch.
4. Worked on MSBP Regression testing
</t>
  </si>
  <si>
    <t xml:space="preserve">1.Completed the MSBA/MSBP  defects
2.Team worked on the MSBA Kaleida enhancement stories.  
</t>
  </si>
  <si>
    <r>
      <rPr>
        <sz val="10"/>
        <color rgb="FF000000"/>
        <rFont val="Arial"/>
        <scheme val="minor"/>
      </rPr>
      <t xml:space="preserve">CRC Peer -5 , Onsite - 0, Client - 5
Internal Defect - 0 , External Defect - 0
</t>
    </r>
    <r>
      <rPr>
        <b/>
        <sz val="10"/>
        <color rgb="FF000000"/>
        <rFont val="Arial"/>
        <scheme val="minor"/>
      </rPr>
      <t xml:space="preserve">Total Commited Stories/Defects: 9
</t>
    </r>
    <r>
      <rPr>
        <sz val="10"/>
        <color rgb="FF000000"/>
        <rFont val="Arial"/>
        <scheme val="minor"/>
      </rPr>
      <t xml:space="preserve">Completed - 7
Under development - 2 (One defect worked by Onsite developer)
</t>
    </r>
    <r>
      <rPr>
        <b/>
        <sz val="10"/>
        <color rgb="FF000000"/>
        <rFont val="Arial"/>
        <scheme val="minor"/>
      </rPr>
      <t xml:space="preserve">Total Stretch Stories/Defects: 14
</t>
    </r>
    <r>
      <rPr>
        <sz val="10"/>
        <color rgb="FF000000"/>
        <rFont val="Arial"/>
        <scheme val="minor"/>
      </rPr>
      <t xml:space="preserve">Blocked - 1
Completed - 1
Peer review - 3
Ready for testing- 7.
Being tested - 2
</t>
    </r>
  </si>
  <si>
    <t xml:space="preserve">What went well:​
JM: So much – appreciate the flexibility with the Beta/test flight.
AM: Communication between offshore and Avery has been good to resolve the Kaleida control issues and updates
What Didn't go well:  ​
NA
Improvements-
LJ- Dev/QA balance (this sprint is looking much better) Kudos - CR – Letashia &amp; QA team for hanging in there 
Brags - MSBA GA – let's not count our chickens yet but I mean...the plan seems solid! Customers are reporting that things are working well. No major issues or reasons to NOT GA. </t>
  </si>
  <si>
    <t>26.7 M Sprint 1</t>
  </si>
  <si>
    <t>S.No</t>
  </si>
  <si>
    <t>Story/Defect ID</t>
  </si>
  <si>
    <t>Parent Story</t>
  </si>
  <si>
    <t>Developer</t>
  </si>
  <si>
    <t>Issue Type</t>
  </si>
  <si>
    <t xml:space="preserve">Issue Description </t>
  </si>
  <si>
    <t>Priority</t>
  </si>
  <si>
    <t>Defect Source</t>
  </si>
  <si>
    <t>Type</t>
  </si>
  <si>
    <t>Status</t>
  </si>
  <si>
    <t>Root Cause Category</t>
  </si>
  <si>
    <t>Comments</t>
  </si>
  <si>
    <t>Total Leaves</t>
  </si>
  <si>
    <t>Resource Name</t>
  </si>
  <si>
    <t>Sprint</t>
  </si>
  <si>
    <t xml:space="preserve">Amrit Pal Harjit Singh
</t>
  </si>
  <si>
    <t>Ashwin Majella</t>
  </si>
  <si>
    <t>Bavithra Arasakumaran</t>
  </si>
  <si>
    <t>Gursewak Singh Jaspal Singh</t>
  </si>
  <si>
    <t>Jagdeep Singh</t>
  </si>
  <si>
    <t>Premkumar Rajendran</t>
  </si>
  <si>
    <t xml:space="preserve">Rupesh Kumar
</t>
  </si>
  <si>
    <t>Sambath Selvam</t>
  </si>
  <si>
    <t>Vaishnavi Shanmugavel</t>
  </si>
  <si>
    <t>26.3 M Sprint 2 (23-Jan-2026 to 5-Feb-2026)</t>
  </si>
  <si>
    <t>27-Jan-26 Vaishnavi - well its planned but updated at the last minute so it is unplanned leave in Leave tracker, 29-Jan-26 Amrit took sick leave</t>
  </si>
  <si>
    <t>26.4 M Sprint 1 (20-Feb-2026 to 05-Mar-2026)</t>
  </si>
  <si>
    <t>9-Feb-26 Gursewak took the leave for family emergency.</t>
  </si>
  <si>
    <t>26.3 M Sprint 3 (06-Feb-2026 to 19-Feb-2026)</t>
  </si>
  <si>
    <t>14 Feb - Ashwin Sick leave</t>
  </si>
  <si>
    <t>27 Feb - Ashwin Sick Leave, 3 Mar - Bavithra emergency leave met with small accident, Prem Sick leave.</t>
  </si>
  <si>
    <t>26.4 M Sprint 3 (20-Mar-2026 to 02-Apr-2026)</t>
  </si>
  <si>
    <t>30 Mar - Bavithra Sick leave and Sambath network issue.</t>
  </si>
  <si>
    <t>26.5 M Sprint 1 (03-Apr-2026 to 16-Apr-2026)</t>
  </si>
  <si>
    <t>6th Apr - Vaishnavi sick leave, 10th Apr - Prem Sick Leave 9th Apr- Amrit Unplanned sick leave</t>
  </si>
  <si>
    <t>Total</t>
  </si>
  <si>
    <t>Application Name</t>
  </si>
  <si>
    <t xml:space="preserve">Sprint </t>
  </si>
  <si>
    <t>Story ID/Defect ID</t>
  </si>
  <si>
    <t>Description</t>
  </si>
  <si>
    <t>Estimated(sp)</t>
  </si>
  <si>
    <t>Actual(sp)</t>
  </si>
  <si>
    <t>Actual Hours Worklog</t>
  </si>
  <si>
    <t>Dev Start Date</t>
  </si>
  <si>
    <t>Dev End Date</t>
  </si>
  <si>
    <t>Unit testing</t>
  </si>
  <si>
    <t>Peer Tested By</t>
  </si>
  <si>
    <t>Peer Tested Defects, if any</t>
  </si>
  <si>
    <t>Peer Reviewed By</t>
  </si>
  <si>
    <t>Peer Code Review Comments, if any</t>
  </si>
  <si>
    <t>PR Number/Link</t>
  </si>
  <si>
    <t>PR Created Date</t>
  </si>
  <si>
    <t>PR Approved Date</t>
  </si>
  <si>
    <t>Reviewer 1</t>
  </si>
  <si>
    <t>Code Review Comments, if any</t>
  </si>
  <si>
    <t>Reviewer 2</t>
  </si>
  <si>
    <t>Approved Date</t>
  </si>
  <si>
    <t>Code Review Comments, if any2</t>
  </si>
  <si>
    <t>Internal PO -POV Comments</t>
  </si>
  <si>
    <t>Client PO -POV Comments</t>
  </si>
  <si>
    <t>Does this story meet the expectations?</t>
  </si>
  <si>
    <t>Sprint Tag</t>
  </si>
  <si>
    <t xml:space="preserve">MSB Mobile </t>
  </si>
  <si>
    <t>chandler/vaishnavi/</t>
  </si>
  <si>
    <t>27320	MSBP - Android - All text and sizes are inflated on pixel pro devices, sometimes pushing items off viewable area (26.5)</t>
  </si>
  <si>
    <t>Defect Being Tested</t>
  </si>
  <si>
    <t>NA</t>
  </si>
  <si>
    <t xml:space="preserve">
15-May - chandler working on the fix. </t>
  </si>
  <si>
    <t xml:space="preserve">MSB Mobile Kaleida </t>
  </si>
  <si>
    <t>Jagdeep/vaishnavi</t>
  </si>
  <si>
    <t>[WAVE] MSBA - Kaleida - Update Offset Language - Difference(Over/Short)</t>
  </si>
  <si>
    <t>Story Being Tested</t>
  </si>
  <si>
    <t>Amrit/Vashnavi</t>
  </si>
  <si>
    <t>Rupesh/Sambath</t>
  </si>
  <si>
    <t>https://dev.azure.com/heartlandschools/Mobile/_git/MSBA.MAUI/pullrequest/48842</t>
  </si>
  <si>
    <t>Ashwin</t>
  </si>
  <si>
    <t>Avery</t>
  </si>
  <si>
    <t xml:space="preserve">NA
</t>
  </si>
  <si>
    <t>POV done with Bavithra
No Comment</t>
  </si>
  <si>
    <t>POV done with Jason
No Comment</t>
  </si>
  <si>
    <t xml:space="preserve">
15-May- will work on the testing</t>
  </si>
  <si>
    <t>Amrit/Gursewak</t>
  </si>
  <si>
    <t>MSBA - MAUI - iOS- meal payments screen changing formatting when cart preview is on with items in it</t>
  </si>
  <si>
    <t>Defect Ready For Testing</t>
  </si>
  <si>
    <t>Gursewak</t>
  </si>
  <si>
    <t>Yes</t>
  </si>
  <si>
    <t>https://dev.azure.com/heartlandschools/Mobile/_git/MSBA.MAUI/pullrequest/48972</t>
  </si>
  <si>
    <t>Na</t>
  </si>
  <si>
    <t>14 May - PR Pending from Ashwin and Client Side
15 May - Defect ready for testing</t>
  </si>
  <si>
    <t>Jagdeep</t>
  </si>
  <si>
    <t>MSBP - Android - Can double click and open multiple stacks of menus</t>
  </si>
  <si>
    <t>https://dev.azure.com/heartlandschools/Mobile/_git/MSBP.MAUI/pullrequest/48903</t>
  </si>
  <si>
    <t>Will pick this after completing the MSBA, MSBP CA, MSBP smoke tests</t>
  </si>
  <si>
    <t>Gursewak/Prem</t>
  </si>
  <si>
    <t>MSBA - MAUI - iphone - invoice add to cart button not formatted correctly (regression)</t>
  </si>
  <si>
    <t>Defect Fixed</t>
  </si>
  <si>
    <t>https://dev.azure.com/heartlandschools/Mobile/_git/MSBA.MAUI/pullrequest/48924</t>
  </si>
  <si>
    <t>Will pick this after completing the MSBA, MSBP CA, MSBP smoke tests
15 May - Testing completed</t>
  </si>
  <si>
    <t>Amrit</t>
  </si>
  <si>
    <t>MSBA - MAUI - iOS - Cart has extra space underneath buttons (regression)</t>
  </si>
  <si>
    <t>https://dev.azure.com/heartlandschools/Mobile/_git/MSBA.MAUI/pullrequest/48926</t>
  </si>
  <si>
    <t>POV done with Ashwin
No Comment</t>
  </si>
  <si>
    <t>MSBP - missing phone number page and profile phone pages do not match</t>
  </si>
  <si>
    <t>Defect Peer Review</t>
  </si>
  <si>
    <t>Rupesh</t>
  </si>
  <si>
    <t>https://dev.azure.com/heartlandschools/Mobile/_git/MSBP.MAUI/pullrequest/49015</t>
  </si>
  <si>
    <t xml:space="preserve">
15 May - Waiting for aproval from Ashwin and Client side.</t>
  </si>
  <si>
    <t>MSBA - Cart icon/badge is larger than expected (regression)</t>
  </si>
  <si>
    <t>https://dev.azure.com/heartlandschools/Mobile/_git/MSBA.MAUI/pullrequest/48932</t>
  </si>
  <si>
    <t>15 May- Merged, ready for testing.</t>
  </si>
  <si>
    <t>Vaishnavi/Prem</t>
  </si>
  <si>
    <t>REG - MSBP - Regression 26.5</t>
  </si>
  <si>
    <t>Work on the invoice push notificaiton test cases</t>
  </si>
  <si>
    <t>Rupesh/Vaishnavi</t>
  </si>
  <si>
    <t>MSBA - stock option formatting issues (regression)</t>
  </si>
  <si>
    <t xml:space="preserve">WIll start the testing. </t>
  </si>
  <si>
    <t>MSB Mobile Kaleida</t>
  </si>
  <si>
    <t>Prem</t>
  </si>
  <si>
    <t>MSBP CA - Regression/Smoke Test Against Staging 26.5 RC</t>
  </si>
  <si>
    <t>NA`</t>
  </si>
  <si>
    <t>15 May - Testing is in Progress</t>
  </si>
  <si>
    <t>26.7 M Sprint 1 Stretch</t>
  </si>
  <si>
    <t>Amrit/Prem</t>
  </si>
  <si>
    <t>[WAVE] MSBA - Update Components/Fonts to Kaleida - Hamburger Menu</t>
  </si>
  <si>
    <t>Story Ready For Testing</t>
  </si>
  <si>
    <t>https://dev.azure.com/heartlandschools/Mobile/_git/MSBA.MAUI/pullrequest/48532</t>
  </si>
  <si>
    <t>Sambath</t>
  </si>
  <si>
    <t>After completing the main commit stories/defects will work on these stories</t>
  </si>
  <si>
    <t>[WAVE] MSBA - Update Components/Fonts to Kaleida - Header</t>
  </si>
  <si>
    <t>Total Comments: 3
Rupesh Kumar (1 Comment)
Please use static resource color from Kaleida.
Sambath Selvam (2 Comments)
Remove default value properties.
Remove RowSpacing="0".</t>
  </si>
  <si>
    <t>https://dev.azure.com/heartlandschools/Mobile/_git/MSBA.MAUI/pullrequest/48736</t>
  </si>
  <si>
    <t>Total Comments: 5
Avery Wold (5 Comments)
Remove this since Demo Mode is not used.
Use "K" colors – KAppHeaderBackgroundColor.
Fix KCircleButton property mismatch and incorrect styling.
Use correct "K" color – KChipBackgroundColor.
Remove unnecessary CornerRadius (handled by KCircleButton).
Do not hardcode Black; use KPrimaryTextColor.</t>
  </si>
  <si>
    <t>52347	[WAVE] MSBA - Update Components/Fonts to Kaleida - Transaction History</t>
  </si>
  <si>
    <t>remove the default value properties</t>
  </si>
  <si>
    <t>https://dev.azure.com/heartlandschools/Mobile/_git/MSBA.MAUI/pullrequest/48726</t>
  </si>
  <si>
    <r>
      <rPr>
        <b/>
        <sz val="10"/>
        <color rgb="FF000000"/>
        <rFont val="Arial"/>
        <scheme val="minor"/>
      </rPr>
      <t xml:space="preserve">Count </t>
    </r>
    <r>
      <rPr>
        <sz val="10"/>
        <color rgb="FF000000"/>
        <rFont val="Arial"/>
        <scheme val="minor"/>
      </rPr>
      <t xml:space="preserve">(10)
</t>
    </r>
    <r>
      <rPr>
        <b/>
        <sz val="10"/>
        <color rgb="FF000000"/>
        <rFont val="Arial"/>
        <scheme val="minor"/>
      </rPr>
      <t>Exiting Code:</t>
    </r>
    <r>
      <rPr>
        <sz val="10"/>
        <color rgb="FF000000"/>
        <rFont val="Arial"/>
        <scheme val="minor"/>
      </rPr>
      <t xml:space="preserve">Shell.Current.DisplayAlertAsync changed to DialogService.ShowDialogAsync(), this is new change has added by avery (16).
</t>
    </r>
    <r>
      <rPr>
        <b/>
        <sz val="10"/>
        <color rgb="FF000000"/>
        <rFont val="Arial"/>
        <scheme val="minor"/>
      </rPr>
      <t>Exiting Code:</t>
    </r>
    <r>
      <rPr>
        <sz val="10"/>
        <color rgb="FF000000"/>
        <rFont val="Arial"/>
        <scheme val="minor"/>
      </rPr>
      <t xml:space="preserve">Naming convension changed to ShowHideAdminLoginModalCommand instead of ShowHideBarcodeModalCommand (2) 
</t>
    </r>
    <r>
      <rPr>
        <b/>
        <sz val="10"/>
        <color rgb="FF000000"/>
        <rFont val="Arial"/>
        <scheme val="minor"/>
      </rPr>
      <t xml:space="preserve">New change : </t>
    </r>
    <r>
      <rPr>
        <sz val="10"/>
        <color rgb="FF000000"/>
        <rFont val="Arial"/>
        <scheme val="minor"/>
      </rPr>
      <t xml:space="preserve">Loading Inidicator changes, that is new changes (4)
Kcolor missed in two places (2).
</t>
    </r>
    <r>
      <rPr>
        <b/>
        <sz val="10"/>
        <color rgb="FF000000"/>
        <rFont val="Arial"/>
        <scheme val="minor"/>
      </rPr>
      <t>Exiting Code:</t>
    </r>
    <r>
      <rPr>
        <sz val="10"/>
        <color rgb="FF000000"/>
        <rFont val="Arial"/>
        <scheme val="minor"/>
      </rPr>
      <t xml:space="preserve">Font size removed from all Kcontrol, it take default font size from K library (21)
</t>
    </r>
    <r>
      <rPr>
        <b/>
        <sz val="10"/>
        <color rgb="FF000000"/>
        <rFont val="Arial"/>
        <scheme val="minor"/>
      </rPr>
      <t xml:space="preserve">
</t>
    </r>
    <r>
      <rPr>
        <sz val="10"/>
        <color rgb="FF000000"/>
        <rFont val="Arial"/>
        <scheme val="minor"/>
      </rPr>
      <t xml:space="preserve">KButton has been repalced with KIconButton (1)
</t>
    </r>
    <r>
      <rPr>
        <b/>
        <sz val="10"/>
        <color rgb="FF000000"/>
        <rFont val="Arial"/>
        <scheme val="minor"/>
      </rPr>
      <t>New change :</t>
    </r>
    <r>
      <rPr>
        <sz val="10"/>
        <color rgb="FF000000"/>
        <rFont val="Arial"/>
        <scheme val="minor"/>
      </rPr>
      <t xml:space="preserve">Custom ItemTemplate was removed, instead used New KListTile control (1).
</t>
    </r>
    <r>
      <rPr>
        <b/>
        <sz val="10"/>
        <color rgb="FF000000"/>
        <rFont val="Arial"/>
        <scheme val="minor"/>
      </rPr>
      <t>Exiting Code:</t>
    </r>
    <r>
      <rPr>
        <sz val="10"/>
        <color rgb="FF000000"/>
        <rFont val="Arial"/>
        <scheme val="minor"/>
      </rPr>
      <t xml:space="preserve">Image control has been replaced with Klable to show the icon only option (1)
</t>
    </r>
    <r>
      <rPr>
        <b/>
        <sz val="10"/>
        <color rgb="FF000000"/>
        <rFont val="Arial"/>
        <scheme val="minor"/>
      </rPr>
      <t xml:space="preserve">
Exiting Code:</t>
    </r>
    <r>
      <rPr>
        <sz val="10"/>
        <color rgb="FF000000"/>
        <rFont val="Arial"/>
        <scheme val="minor"/>
      </rPr>
      <t xml:space="preserve"> For consistency with other buttons change this to HeightRequest="44" (2)
</t>
    </r>
    <r>
      <rPr>
        <b/>
        <sz val="10"/>
        <color rgb="FF000000"/>
        <rFont val="Arial"/>
        <scheme val="minor"/>
      </rPr>
      <t>Exiting Code</t>
    </r>
    <r>
      <rPr>
        <sz val="10"/>
        <color rgb="FF000000"/>
        <rFont val="Arial"/>
        <scheme val="minor"/>
      </rPr>
      <t xml:space="preserve">:exiting EmailRefundPopup Code has been refacored based on avery suggesion (10).
</t>
    </r>
  </si>
  <si>
    <t>POV Done</t>
  </si>
  <si>
    <t>Rupesh/Prem</t>
  </si>
  <si>
    <t>[WAVE] MSBA - Update Components/Fonts to Kaleida - Forgot Login Workflow</t>
  </si>
  <si>
    <t>Jagdeep/Sambath</t>
  </si>
  <si>
    <t>https://dev.azure.com/heartlandschools/Mobile/_git/MSBA.MAUI/pullrequest/48656</t>
  </si>
  <si>
    <t>Comments - 14
This should be using the Kaleida component(For BG image). - 5
Get rid of this since we do not have Demo mode - 5
KHeader is already defaulted to use KPrimaryColor, no need to add this." - 1
KHeader is already Bold, no need to add this - 1
This should probably be a KHeader(KLabel was used):- 1
Get rid of this old style and consider using the KHeader (Old style was used as it was before)- 6
This should probably be a KCircleButton(This was a Klabel ) - 3
This is the default, adding this is redundant - 9
Consider using the KLabelFootnote style for consistency.(Label was used) - 1
This is overcomplicated, can be simplified - 4
if this needs to be a Header based on the old style still attached consider using a KHeader, otherwise this could be simplified : - 1
This is not a phonenumber field and the name here should be updated to reflect that(This was existing one)- 1
KPasswordField has a build in error message, simplify it- 4</t>
  </si>
  <si>
    <t>MSBA - Shift Mode - Unable to Start Shift - Errors with Starting Shifts</t>
  </si>
  <si>
    <t>Defect Found</t>
  </si>
  <si>
    <t>MSBA - TECH DEBT - Unit Tests - Update to .NET10</t>
  </si>
  <si>
    <t>Story Being Developed</t>
  </si>
  <si>
    <t>15 May - start working on it.</t>
  </si>
  <si>
    <t>MSBP - TECH DEBT - Unit Tests - Update to .NET10</t>
  </si>
  <si>
    <t>Main</t>
  </si>
  <si>
    <t>26.5 M Sprint 3 Stretch</t>
  </si>
  <si>
    <t>04,05-may- Amrit PTO
6 May - Space issue InProgress for small devices android, Transaction history crash is being fixed by sambath in different PR 
7 May - Transaction History Sambath PR is in Review, Space Issue we are not doing as discussed with client.
8 May - Waiting for Sambath PR to be merged for transaction history PR. 
11 May - Story Moved to Need more info its pending until 52347 is merged
12 May - Story ready for testing 52347 is merged</t>
  </si>
  <si>
    <t>Exceeds Expectation</t>
  </si>
  <si>
    <t>Due to regression testing and other high priority defects/stories, this story was not picked up by the tester</t>
  </si>
  <si>
    <t>Stretch</t>
  </si>
  <si>
    <t xml:space="preserve">
04 May - PR review pending from Sambath, Ashwin,client side.
05 May - Client review pending.
06 May - Avery added some comments, start working on it, will test and update the PR.
06 May - EOD - Ready for test..
08-May- QA team working on the main commit defects/stories follwed by regression testing.</t>
  </si>
  <si>
    <t>i have to run the POV with client,
07-May - Resolving merge conflicts,  testing the app
08-May - Found some issue in KPopup and checked with avery, he modifed in library and i need to work updating the new Kpopup feature into app.
11- May - Working with code review changes 
12- it is moved to ready for testing</t>
  </si>
  <si>
    <t>Meets Expectation</t>
  </si>
  <si>
    <t>Due to regression testing and other high priority defects/stories, this story was not picked up by the tester
14-May -26 - This story only covers Kcontrol and font and kcolor changes, but I also worked on other code refactor changes based on Avery’s suggestions. We need to plan what changes are included in this story, because if we spend time on items outside the AC, it will take longer and lead to more review comments</t>
  </si>
  <si>
    <t xml:space="preserve">
04 May : POV’d by Jason, I have published the PR for review.
05 May : Client approval is pending. Received pr comments , resolved and sent them back for review.
08 - QA team working on the main commit defects/stories follwed by regression testing.
08 May - Testing is in Progress
11 May - Tested and Raised a BB.And assigned back to dev to fix the same
12 May -  Received some BB’s related to Primary button, I connected with Avery and he made some changes, need to pull Kaleida and test it and if everything looks okay, will raise the PR.</t>
  </si>
  <si>
    <t>Amrit/Vaishnavi</t>
  </si>
  <si>
    <t>MSBP - Store Catalog - General header changed to Products</t>
  </si>
  <si>
    <t>Story Completed</t>
  </si>
  <si>
    <t>https://dev.azure.com/heartlandschools/Mobile/_git/MSBP.MAUI/pullrequest/48662</t>
  </si>
  <si>
    <t xml:space="preserve">4-May-Will be starting the testing. </t>
  </si>
  <si>
    <t xml:space="preserve">MSBA - Cart Icon does not have the correct MSBA blue background </t>
  </si>
  <si>
    <t>https://dev.azure.com/heartlandschools/Mobile/_git/MSBA.MAUI/pullrequest/48721</t>
  </si>
  <si>
    <t>MSBA - Admin Settings - BETA build - Require Elevated Privileges</t>
  </si>
  <si>
    <t>Can we use StaticResource colors instead of hardcoded value.</t>
  </si>
  <si>
    <t>https://dev.azure.com/heartlandschools/Mobile/_git/MSBA.MAUI/pullrequest/48865</t>
  </si>
  <si>
    <t xml:space="preserve">Comments - 3
-This array is duplicated from ViewModelBase.cs Add a protected helper method to ViewModelBase for consistency
-This is missing an await
-The ApplyPendingChange() and RevertPendingChange() methods add ~200 lines - Instead consider simpler approach.
</t>
  </si>
  <si>
    <t>04 May : Other day, I had a plan to do the POV, however during UT, i found some issue, so will be working on that issue and then will run the POV.
05 May : Found some issue during peer testing, will be fixing those.
06 May : did the POV both internal and external and raised the PR..
07-Vaishnavi- Will be updating the test cases for this story
08 - Received few comment from Avery, will resolve it today.
11 May - Receive one BB, will be working on that.</t>
  </si>
  <si>
    <t>Jagdeep/Prem</t>
  </si>
  <si>
    <t>[WAVE] MSBA - Receipt Screen - Show Confirmation/Green Check once SMS/Email Sent</t>
  </si>
  <si>
    <t>https://dev.azure.com/heartlandschools/Mobile/_git/MSBA.MAUI/pullrequest/48815</t>
  </si>
  <si>
    <t xml:space="preserve">Count :- 2
1. WasSent should be reset to false in OnError handler, failed sends should show 'Send' not 'Resend' 
2. Change OriginalButtonText from field to property.
</t>
  </si>
  <si>
    <t>04 May - Will continue work on this defect and will do POV today.
05 May - Will work for to resolve PR comment.(Comment Resolved Story under peer a review)
06 May - Story ready for testing.
07 May - Test Case updation and testing completed</t>
  </si>
  <si>
    <t>Gursewak/Sambath/Prem</t>
  </si>
  <si>
    <t>MSBA - Kaleida - I/A - Unable to navigate back from Admin Settings when shift is already active</t>
  </si>
  <si>
    <t>https://dev.azure.com/heartlandschools/Mobile/_git/MSBA.MAUI/pullrequest/48817?base=2&amp;iteration=3</t>
  </si>
  <si>
    <t>04 May - Will start working on this defect.
04 May-EOD-Worked on analyzing and reproducing the issue, then started working on a fix. After that, the issue was resolved and tested on iPhone and iPad. Reviewed the code with Ashwin, and he suggested finding an alternative approach to resolve the problem. I will work with Sambath on this.
05 May - As ashwin suggested need to work with Sambath on this defect. 
06 May - Ashwin sent message on slack for more clarification from Jason, waiting for reply.
07 May - As Sambath discussed with Ashwin, need to check on Meal Money page and Transaction Page, if it is not effect on these pages we will inform to client., Sambath also support me on the same today.
07 May - EOD - Merged, ready for test. QA team working on the main commit defects/stories follwed by regression testing.
08 Apr - Testing Completed</t>
  </si>
  <si>
    <t xml:space="preserve">This is issue is not reproduced in emaulator, need to test with device, so once received new device, i will continue to work.
Waiting for new device to  fix this issue. 7- May - will relate the new user stories to solve the correct way with responsive design.  will relate the new epic which we'll refine. Added by RJ may be it could move to rejected status..
.
08-Apr - Prem/Vaishnavi - As per disucssion with Letashia, we will work on the testing with different devices..
11-May - testing in progress. .
12-May- chandler working on the fix.
14-May- testing in progress. still facing few issues with pixel devices. will be sending those to letashia's review. </t>
  </si>
  <si>
    <t>MSB - Web - Parent Portal - Re-attach orphaned Invoices to students that were deleted and returned - MOBILE TESTING STORY</t>
  </si>
  <si>
    <t>05 May - will start working on test case updation and will continue once the test case updation gets done
06 May - Test case updation and testing is completed</t>
  </si>
  <si>
    <t xml:space="preserve">05 May - Starting work on this story.
06 May - Will create apk file and will share to Vashnavi for internal testing with printer.(POV done , Story under peer review , waiting Approval from Ashwin and client side).
08 May - Story ready for testing.QA team working on the main commit defects/stories follwed by regression testing..
12-May - Due to regression testing, testing is on hold for this story. </t>
  </si>
  <si>
    <t>Due to regression testing and other high priority defects/stories, this story was not worked  by the tester</t>
  </si>
  <si>
    <t>MSBA - Cart consolidated after promocode addition causing issue when allow user to set qty = no (26.7)</t>
  </si>
  <si>
    <t>Defect Blocked</t>
  </si>
  <si>
    <t>06 May - Development is in progress.
07 May - looks like api issue, I will get all the api response and see where it is breaking.
08 May - Ashwin asked me to try one approach(Same product with different stock option) and then see how orders are getting created.
11 May - Created a doc with all the possible scenarios, Ashwin reviewed and asked to make some changes.</t>
  </si>
  <si>
    <t xml:space="preserve">When allow user to set qty = no (26.7) the issue is that the API result when applying promocode is combining the products into a single order. The fix for this should be that for products with allow user to set qty set to no should create separate orders for each product and not combine it under one order.
Request:
curl --location --request PUT 'https://test.www.myschoolbucks.com/mobilepay/3.0/checkout/process/' \
--header 'apiKey: EX87L7NSH3WM5X5FB25LMM1PBY5ELW' \
--header 'token: 94VWV2BY31EJYP5' \
--header 'mfaSessionKey: KH4AYWBNTIIKQR6' \
--header 'Content-Type: application/json' \
--header 'Cookie: JSESSIONID=YpWUueQMj9D00UJCi41sOKYJF07oXEwEi_gXVTnU.schoolbucks-cluster-5965cd768c-ktlbx; TS01dc4fc6=010e7b7cc2cf32352e80dfb1c4ca91a26abc4b34a2d73c7d46c0a91c1342c1bb6dcbd91c913ca9c8f24714f13e25787edf3de8a672' \
--data '{
  "fundingDetailsInvoices": {},
  "fundingDetailsMeals": {},
  "storeItems": [
    {
      "productRef": "KytlcCcpfSR1I3krJXdy",
      "quantity": 1,
      "unitPrice": 100.00,
      "stockOptionID": "opt1607",
      "studentKey": null,
      "formFields": null,
      "ignoreAddOn": false,
      "ignoreInventory": false,
      "ignoreSalesTax": false
    },
    {
      "productRef": "KytlcCcpfSR1I3krJXdy",
      "quantity": 1,
      "unitPrice": 100.00,
      "stockOptionID": "opt1607",
      "studentKey": null,
      "formFields": null,
      "ignoreAddOn": false,
      "ignoreInventory": false,
      "ignoreSalesTax": false
    }
  ],
  "paymentMethodDetails": {
  "paymentMethodType": "Cash",
  "signatureImageFormat": "JPG"
  },
  "promoCodeId": "regressiontest1",
  "appVersion": "15",
  "deviceDesc": "417591003b5efa57"
}'
Response:
{
    "result": 1,
    "message": "",
    "basketKey": "",
    "programFee": 0.00,
    "salesTax": 0.00,
    "subtotal": 190.00,
    "subTotalBeforePromoCodes": 200.00,
    "promoCodeTotal": -10.00,
    "appliedPromoCodes": [
        {
            "amount": 10.00,
            "quantity": -1,
            "amountIsPercentage": false,
            "minimumOrderTotal": 10.00,
            "name": "regressiontest1",
            "id": "regressiontest1",
            "desc": "",
            "error": ""
        }
    ],
    "failedPromoCodes": [],
    "orders": [
        {
            "clientKey": "ZZJ22K7JR50ZCV3",
            "fees": 0.00,
            "salesTax": 0.00,
            "orderSubtotal": 190.00,
            "cardEntryType": [],
            "storeItems": [
                {
                    "studentKey": "",
                    "imageLink": "",
                    "name": "TestRupesh2",
                    "unitPrice": 90.00,
                    "unitPriceBeforePromoCode": 100.00,
                    "amount": 90.00,
                    "amountBeforePromoCode": 100.00,
                    "quantity": 1,
                    "availableQuantity": 1,
                    "clientKey": "ZZJ22K7JR50ZCV3",
                    "productRef": "KytlcCcpfSR1I3krJXdy",
                    "productID": "prod448",
                    "storeID": "10OQG",
                    "clientID": "",
                    "stockOptionID": "opt1607",
                    "propertyValues": []
                },
                {
                    "studentKey": "",
                    "imageLink": "",
                    "name": "TestRupesh2",
                    "unitPrice": 100.00,
                    "unitPriceBeforePromoCode": 100.00,
                    "amount": 100.00,
                    "amountBeforePromoCode": 100.00,
                    "quantity": 1,
                    "availableQuantity": 1,
                    "clientKey": "ZZJ22K7JR50ZCV3",
                    "productRef": "KytlcCcpfSR1I3krJXdy",
                    "productID": "prod448",
                    "storeID": "10OQG",
                    "clientID": "",
                    "stockOptionID": "opt1607",
                    "propertyValues": []
                }
            ],
            "invoiceItems": [],
            "mealPayments": [],
            "gatewayDetails": [
                {
                    "paymentMethodType": "cash",
                    "userName": null,
                    "password": null,
                    "siteID": null,
                    "licenseID": null,
                    "deviceID": null,
                    "developerID": null,
                    "versionNumber": null,
                    "url": null,
                    "message": "Order not for (Chip/Contactless) credit card txn"
                }
            ]
        }
    ],
    "redirectUrl": "",
    "returnToSiteUrl": ""
}
After this when we try to checkout since the qty is changed the below API is throwing an error.
curl --location 'https://test.www.myschoolbucks.com/mobilepay/3.0/checkout/paymentMethods' \
--header 'apiKey: EX87L7NSH3WM5X5FB25LMM1PBY5ELW' \
--header 'token: 94VWV2BY31EJYP5' \
--header 'mfaSessionKey: KH4AYWBNTIIKQR6' \
--header 'Content-Type: application/json' \
--header 'Cookie: JSESSIONID=3bTmR4zbXdLD6PJOXcyyd4m0kEZWnDxzbbmatjWD.schoolbucks-cluster-7d6d5594b-7nrrl; TS01dc4fc6=010e7b7cc2d0b63ca816bf6e93c45505976c7223911e6c4b234f37a1bd14afa6ff3a6e811f963dde0197c017fec585426131190645' \
--data '{
  "storeItems": [
    {
      "productRef": "KytlcCcpfSR1I3krJXdy",
      "quantity": 2,
      "unitPrice": 100.00,
      "stockOptionID": "opt1607",
      "studentKey": null
    }
  ]
}
Response: {
    "result": 2,
    "message": "Unable to create basket items from checkout request. Ex: KytlcCcpfSR1I3krJXdy:You are not allowed to set the quantity."
}
</t>
  </si>
  <si>
    <t>Vaishnavi</t>
  </si>
  <si>
    <t>MSB - Web - Parent Portal - Allow Payment on Invoices for Deleted Students - MOBILE TESTING STORY</t>
  </si>
  <si>
    <t>05 May - will start working on test case updation and will continue once the test case updation gets done.
06-May- will work on the testing. Had the doubts clarified from letashia yesterday.
07-As per Jason and troy discussion, this story can be closed as it needs a future enhancement. Will be confirming with Letashia and closing this story today. .
08-Apr - Prem/Vaishnavi - As per disucssion with Letashia, we will work on the testing with different devices.</t>
  </si>
  <si>
    <t>6 May - Reproducing and analyzing defect
7 May - Issue is in particular iPad 9 26.3.1 real device we will have to test internally in this device
8 May - TODO PEER Testing today
08 May -Gursewak - Support to Amrit for Peer testing.
11 May - Defect PR Created POV Pending
12 May - PR Approved by Rupesh pending from Samath
13 May - PR Approved by Rupesh pending from Samath
14 May - PR Pending from Client Side</t>
  </si>
  <si>
    <t xml:space="preserve">Peer review </t>
  </si>
  <si>
    <t>6 May- Starting work on this defect.
7 May - will continue work on this defect.
8 May - Defect under Peer review .
14 May - Defect ready for testing.</t>
  </si>
  <si>
    <t>08 May, Start working on it, issue fixed, POV done, ready for review.
09 May - Ashwin marked the pull request as a draft
14 May - New release branch 26.5 is created, now change the branch, and ready for review. internal team review the PR. Ashwin and client side pending.
14 May - EOD - Merged, ready for test now.</t>
  </si>
  <si>
    <t>8 May - Analyzing and reproducing defect
11 May - Defect ready for PEER Review
12  May - PR In Review
13 May - PR Pending Internal review
14 May - PR Pending from Ashwin and Client Side</t>
  </si>
  <si>
    <t>11 May - requirement cleared today will work and complete it.
12 May - Defect under peer review.(Sambath , ashwin, and client side pending).
14 May - Waiting for aproval from Ashwin and Client side.</t>
  </si>
  <si>
    <t>Defect fixed still PR in Review, Ashwin and client side review pending</t>
  </si>
  <si>
    <t>08 May- Working on it.
11 May - Will fix this issue, do the POV, and create the PR.
12 May - Ashwin and client side review pending.
14 May - New release branch 26.5 is created, now change the branch, and ready for review. internal team review the PR. Ashwin and client side pending.
14 May - EOD - Merged, ready for test now.</t>
  </si>
  <si>
    <t xml:space="preserve">12-May -  Will work on the testing today.
14-May  - Testing in progress. Vaishnavi - As per letashia, defect 27320 needs to be completed first, will be working on that. later will work on the pending regression test cases. </t>
  </si>
  <si>
    <t>MSBP - MAUI - Android - Cart icon showing the badge count when no items available in the shopping cart (regression)</t>
  </si>
  <si>
    <t>https://dev.azure.com/heartlandschools/Mobile/_git/MSBP.MAUI/pullrequest/49020</t>
  </si>
  <si>
    <t>13 May -  Start work on this defect.
14 May - Defect ready for testing.</t>
  </si>
  <si>
    <t xml:space="preserve">13 May - will analyse and then start the development.
14 May - will try to fix it and run the POV today. </t>
  </si>
  <si>
    <t>Picked up on 13th May as this regression defect was created at the last moment.</t>
  </si>
  <si>
    <t>Dev Team</t>
  </si>
  <si>
    <t>MSB Mobile - Exploratory Testing</t>
  </si>
  <si>
    <t>Who Reported It?</t>
  </si>
  <si>
    <t>26882 MSBA - Cart Icon does not have the correct MSBA blue background</t>
  </si>
  <si>
    <t>Amrit/</t>
  </si>
  <si>
    <t>Defect</t>
  </si>
  <si>
    <t>Minor</t>
  </si>
  <si>
    <t>Manual</t>
  </si>
  <si>
    <t>Internal</t>
  </si>
  <si>
    <t>Closed</t>
  </si>
  <si>
    <t>Development</t>
  </si>
  <si>
    <t>Relevantz QA</t>
  </si>
  <si>
    <t>Xamarin to Maui conversion  defects</t>
  </si>
  <si>
    <t>27318 MSBA - Kaleida - I/A - Unable to navigate back from Admin Settings when shift is already active</t>
  </si>
  <si>
    <t>Gursewak/Sambath</t>
  </si>
  <si>
    <t>Maui to Kaleida conversion defects</t>
  </si>
  <si>
    <t>27320 MSBP - Android - All text and sizes are inflated on pixel pro devices, sometimes pushing items off viewable area (26.5)"</t>
  </si>
  <si>
    <t>chandler</t>
  </si>
  <si>
    <t>External</t>
  </si>
  <si>
    <t>Inprogress</t>
  </si>
  <si>
    <t>Client QA</t>
  </si>
  <si>
    <t>27234 MSBA - Cart consolidated after promocode addition causing issue when allow user to set qty = no (26.7)</t>
  </si>
  <si>
    <t>Enhancement</t>
  </si>
  <si>
    <t>27283 MSBA - MAUI - iOS- meal payments screen changing formatting when cart preview is on with items in it</t>
  </si>
  <si>
    <t>27276 MSBP - Android - Can double click and open multiple stacks of menus</t>
  </si>
  <si>
    <t>27015 MSBA - MAUI - iphone - invoice add to cart button not formatted correctly (regression)</t>
  </si>
  <si>
    <t>Regression defects</t>
  </si>
  <si>
    <t>27006 MSBA - MAUI - iOS - Cart has extra space underneath buttons (regression)</t>
  </si>
  <si>
    <t>27255 MSBP - missing phone number page and profile phone pages do not match</t>
  </si>
  <si>
    <t>26881 MSBA - Cart icon/badge is larger than expected (regression)</t>
  </si>
  <si>
    <t>27389 MSBP - MAUI - Android - Cart icon showing the badge count when no items available in the shopping cart (regression)</t>
  </si>
  <si>
    <t>27394 MSBA - stock option formatting issues (regression)</t>
  </si>
  <si>
    <t>Sean/ Vaishnavi</t>
  </si>
  <si>
    <t xml:space="preserve">[WAVE] MSBA - Kaleida - Settings - Apps &amp; Stores	
</t>
  </si>
  <si>
    <t>https://dev.azure.com/heartlandschools/Mobile/_git/MSBA.MAUI/pullrequest/47478</t>
  </si>
  <si>
    <t>25/2/2026</t>
  </si>
  <si>
    <t>POV done with Bavithra</t>
  </si>
  <si>
    <t xml:space="preserve">
20- Apr - Rupesh -  Ashwin assigned this defect to Rupesh, will be continuing on that.
This story will be on hold until defect 27072 is completed.
24 Apr - BB testing is in progress.
27 - Apr - will do a round of testing except the BB which was work by Sean.
28 -Apr - Still the BB fix by the onsite developer is in progress. Waiting for the fix.</t>
  </si>
  <si>
    <t>MSBA - Close Out - Offer Portrait and Landscape Orientation</t>
  </si>
  <si>
    <t>https://dev.azure.com/heartlandschools/Mobile/_git/MSBA.MAUI/pullrequest/48454</t>
  </si>
  <si>
    <t>Use common color</t>
  </si>
  <si>
    <t xml:space="preserve">
17 Apr - Few BB’s are fixed, will be working on remaking ones Today. Raised the PR, pending from Ashwin.
21: Resolved Ashwin PR comments and implemented copilot PR suggestions. Ashwin approved it , pending from client side.
23 Apr - testing completed</t>
  </si>
  <si>
    <t>Jagdeep/Vaishnavi</t>
  </si>
  <si>
    <t>[WAVE] MSBA - Kaleida - Settings - Admin Settings</t>
  </si>
  <si>
    <t>Count - 2
* don't hard code the sales tag method DiscardIncompleteFields instead of pass from cancelButtonAction paramsdon't hard code the sales tag method DiscardIncompleteFields instead of pass from cancelButtonAction params
* move to AdminSettings validation rule</t>
  </si>
  <si>
    <t>https://dev.azure.com/heartlandschools/Mobile/_git/MSBA.MAUI/pullrequest/48410</t>
  </si>
  <si>
    <t>Count - 3
POV done with Bavithra with solved comments:- 1. “School Number and Custom Label  value should show if we already selected and come back on the screen.
2. Text not matching in Record sales tag section.
3. Search bar width and custom label entry width looking different</t>
  </si>
  <si>
    <t>POV Done with JASON No Comments</t>
  </si>
  <si>
    <t xml:space="preserve">
17 April - Will fix and done POV and will create PR.
20Apr- will work on this story after completing testing defect 27078..
21-Apr - Completed testing in all devices. will close it shortly.</t>
  </si>
  <si>
    <t>[WAVE] MSBA - Kaleida - Settings - Item Visibility</t>
  </si>
  <si>
    <t>Ashwin - The assignment is redundant since DisplayFeaturedItems already has that value. (3)</t>
  </si>
  <si>
    <t>https://dev.azure.com/heartlandschools/Mobile/_git/MSBA.MAUI/pullrequest/48175</t>
  </si>
  <si>
    <t>15/4/2026</t>
  </si>
  <si>
    <t>17-Apr- Testing in progress. EOD - Testing completed.</t>
  </si>
  <si>
    <t>Gursewak/Vaishnavi</t>
  </si>
  <si>
    <t>[WAVE] MSBA - Kaleida - Settings - Cart and Transactions</t>
  </si>
  <si>
    <t xml:space="preserve">https://dev.azure.com/heartlandschools/Mobile/_git/MSBA.MAUI/pullrequest/48183
https://dev.azure.com/heartlandschools/Mobile/_git/MSBA.MAUI/pullrequest/48183
</t>
  </si>
  <si>
    <r>
      <rPr>
        <b/>
        <sz val="10"/>
        <color rgb="FF000000"/>
        <rFont val="Arial"/>
        <scheme val="minor"/>
      </rPr>
      <t xml:space="preserve">Avery Comments (2)
</t>
    </r>
    <r>
      <rPr>
        <sz val="10"/>
        <color rgb="FF000000"/>
        <rFont val="Arial"/>
        <scheme val="minor"/>
      </rPr>
      <t xml:space="preserve">
Save/Load key mismatch (missing CurrentUserId suffix)
• Count: 3
Missing blank line before next property definition
• Count: 3</t>
    </r>
  </si>
  <si>
    <t xml:space="preserve">
17-April- Working on the same BB.
17 Apil - BB fixed, POV done, created PR, PR merged &amp; ready for test..
21-Apr-Will work on the testing today
27 April - Gursewak - As discussed with Ashwin, start working on BB on this story - Required signature field value is not clearing after enabling/disabling the toggle when user has entered some amount and save previously.
27-Apr - Testing in progress. 
27-Apr-EOD- Below two BB has been fixed.
- Required signature field value is not clearing after enabling/disabling the toggle when user has entered some amount and save previously 
- Discard and Stay &amp; complete button loaded after showing some incorrect button name at first
Both are merged, and ready for test..
28-Apr - BB testing in progress.</t>
  </si>
  <si>
    <t>This story took more time than estimated because additional bugs were identified during testing, requiring further fixes, POV validation, PR creation/merge, and multiple testing cycles. Extra effort was also needed to resolve newly reported issues related to toggle behavior, field value clearing, and incorrect button labels before final validation.</t>
  </si>
  <si>
    <t>27078	MSBA - MAUI - android phone - app crash when trying to apply filters (regression)</t>
  </si>
  <si>
    <t>Count: 1
why ExecuteGroupsStores was removed, Group filter is required after changing the stores</t>
  </si>
  <si>
    <t>https://dev.azure.com/heartlandschools/Mobile/_git/MSBA.MAUI/pullrequest/48418</t>
  </si>
  <si>
    <t>"POV done with Ashwin
No Comment"</t>
  </si>
  <si>
    <t>POV Done with Bavithra No Comments</t>
  </si>
  <si>
    <t>17 April - Will fix and done POV and will create PR.
20Apr- will work on this story after completing testing defect 27078.
06 - April - not yet started to work
14 - April - Today will investigate and try to find root cause and then will work for fix it.
15 - April - First will work  for BB coming on story  51972 then will start continue work on it.
15 - April - Work with Jagdeep on the defect.
16- April - As Ashwin suggestion , reverted all performance based changes only kept bug fixes related changes.(defect now Peer a review )
20 April - Defect ready for testing. </t>
  </si>
  <si>
    <t>Prem/Gursewak</t>
  </si>
  <si>
    <t>[WAVE] MSBA - Kaleida - Update Shift Mode Status Icons on Top Header Bar</t>
  </si>
  <si>
    <t>https://dev.azure.com/heartlandschools/Mobile/_git/MSBA.MAUI/pullrequest/48615</t>
  </si>
  <si>
    <t xml:space="preserve">
17 Apr - tested and raised a BB. and assigned top dev fix the same
22 Apr - Tested and still the BB exists. Reassigning back to dev to fix the same
23 Apr - Fixed BB - Android - Mobile - Buttons (Shift On/Off), Cart, Search) shows bigger which is overlapping with the header text. Added screenshot for reference, Created PR, and it is merged.
24 Apr - Start work on BB - Clock icon being cut off in shift mode status icon on Top header bar in Android tablet
24 Apr - BB testing is in progress
24 Apr-EOD-Clock icon being cut off in shift mode status icon on Top header bar in Android tablet issue has been already fixed.
tested On BS today i checked on all Samsung tabs like:- Galaxy Tab S7 11, Galaxy Tab S8 12, Galaxy Tab S9 13, Galaxy Tab S9+ 14, Galaxy Tab S10+ 15, Galaxy Tab S11 16
27 Apr - Testing Completed</t>
  </si>
  <si>
    <t>Story #52194 took more time than estimated because multiple UI issues were identified during testing, requiring additional fixes, re-testing, and validation across different Android devices and Samsung tablets to ensure the top header status icons worked correctly on all supported devices.</t>
  </si>
  <si>
    <t>MSBA - MAUI - phones - cannot drag to sort products</t>
  </si>
  <si>
    <t>https://dev.azure.com/heartlandschools/Mobile/_git/MSBA.MAUI/pullrequest/48491</t>
  </si>
  <si>
    <t>Avery 1                                                                          targetItem should be verified as ProductSummary type before passing to ReorderProductAsync. Should be reverted to: if (_draggedItem is ProductSummary sourceProduct &amp;&amp; targetItem is ProductSummary targetProduct)</t>
  </si>
  <si>
    <t>17 Apr - Testing done, POV Done , PR Created
20 Apr - Working on PR Comments, PR Merged</t>
  </si>
  <si>
    <t>26.5 M Sprint 2 Stretch</t>
  </si>
  <si>
    <t>Avery Comments (17) 
Remove unnecessary Grid wrappers
• Count: 7
Redundant Command / CommandParameter on CustomMenuItem
• Count: 6
Use proper Kaleida styles (KLabelFootnote / KLabelSectionHeader)
• Count: 2
Use proper component (KCircleButton for close button)
• Count: 1
Component consistency / standard Kaleida pattern
• Count: 1</t>
  </si>
  <si>
    <t>20 Apr - Will start after compleing 27019                                                                                                             21 Apr - Working on Component Changes
22 Apr - Status is Product Owner Verifying . Amrit is fixing few spaces issue for android and update PR
23 Apr - Need to do PEER testing by Jagdeep and Peer Review, POV with Bavithra
24 Apr - PR Level 1 Approved , Pending from Level 2 and 3
25 Apr - PR Pending from Level 3
28 Apr - Working on PR Comments
29 Apr - Tested and raised a BB. And assigned the same to dev
30 Apr - Will Test and fix scrolling issue in Pixel device</t>
  </si>
  <si>
    <t>Space Issue in only android small devices, which can take some time to fix, 90% done</t>
  </si>
  <si>
    <t>MSBA - MAUI- iOS - Transparency issue in iOS on clicking shift mode icon. (26.5)</t>
  </si>
  <si>
    <t>https://dev.azure.com/heartlandschools/Mobile/_git/MSBA.MAUI/pullrequest/48519</t>
  </si>
  <si>
    <t>20 April - Will reproduce the issue and start work to fix this defect.
21 April - Defect ready for testing.</t>
  </si>
  <si>
    <t>MSBP - allows identical Routing # and Account # for eCheck Autopay, causing silent payment failure and missing notifications.</t>
  </si>
  <si>
    <t>https://dev.azure.com/heartlandschools/Mobile/_git/MSBP.MAUI/pullrequest/48514</t>
  </si>
  <si>
    <t>20 April - I will analyze the issue, reproduce it, and start working to fix this defect.
20 april - EOD - Development completed, did POV, Created PR, PR merged, Ready for test.</t>
  </si>
  <si>
    <t>21 April - Start working on it.
21 April - EOD - Worked on this story, development is completed, did the POV with Vaishnavi. During the POV we found issue on tablet, large District name  is cut off. working on it.
22 April - District name cut off in tablet, need to fix the issue in KStatusChip, working on it. after that will do the POV and will create PR.
24 Apr - Not work on this story today, becuase 52194 story BB need to fix on first prority.
27 Apr - Not working on this story due to BB on the story 51968, working on BB on story 51968
28 Apr - Start working on the pending work on this story, will merge the Kaleida branch, and try to complete and did the POV.
29 Apr - Will start work on BB on this story
30-Apr-Doing testing, did the POV, after that create PR.
30 Apr-EOD- Development is complete, including fixes for the Android header white space issue, while another reported issue could not be reproduced and was verified with QA. Testing has been completed across all devices (Android/iOS, phone and tablet), along with peer testing and POV</t>
  </si>
  <si>
    <t>21 - Apr - Startred to working on this story
22 - Apr - Working with tablet UI changes
23- Apr -  Working with tablet design changes,
24- Apr - Tested desing for tablet, and started wokring on phone design
27 - Apr - Contiue to working with Phone design changes
28 - Apr - Worked Phone design and testing is in-progress
29 - Apr - Dev Testing is in-progress.
30 - Apr - Fixing the POV changes, testing issues</t>
  </si>
  <si>
    <t>Product Owner - Verify</t>
  </si>
  <si>
    <t>22 Apr - Will start development today.
27 Apr - Will try to finish remaining steps as first 2 steps has been done.
28 Apr - Will request for peer testing and then will have POV.
29 Apr - Will share the POV with client today and then raise the PR today, shared the screen recording with Ashwin and he confirmed it looks okay. 
29 Apr : POV pending from Jason side.</t>
  </si>
  <si>
    <t>MSBP - Android - App navigation hidden under phone navigation (release defect)</t>
  </si>
  <si>
    <t>https://dev.azure.com/heartlandschools/Mobile/_git/MSBP.MAUI/pullrequest/48539</t>
  </si>
  <si>
    <t>"POV done with Vashnavi
No Comment"</t>
  </si>
  <si>
    <t>21 April -  First will try to reproduce and will start work on it.
22-Apr- Letashia will be testing this. need to check this with Ashwin</t>
  </si>
  <si>
    <t>MSBP - A - Button does not turn blue even after meeting the entry requirements (regression)</t>
  </si>
  <si>
    <t>https://dev.azure.com/heartlandschools/Mobile/_git/MSBP.MAUI/pullrequest/48632</t>
  </si>
  <si>
    <t>23 April - First will reproduce then will start work on it.(Tested but not reproduced issue informed to QA so hold it and working with Gursawek on stroy 52346.
24  April- Now able to reproduce with different repro steps after discussion with Latisha and Ashwin , today will work on it and will fix it..
27 - Assigned to Letashia</t>
  </si>
  <si>
    <t>MSBP - Android - Add to cart button in invoices under nav bar after adding invoice (release defect)</t>
  </si>
  <si>
    <t>https://dev.azure.com/heartlandschools/Mobile/_git/MSBP.MAUI/pullrequest/48619</t>
  </si>
  <si>
    <t>23 April - Start working on it.
23 April - EOD - Development completed, PR merged, ready for test.</t>
  </si>
  <si>
    <t>MSBP - Wrap Product Name Text on Store Page to the 3rd line</t>
  </si>
  <si>
    <t>https://dev.azure.com/heartlandschools/Mobile/_git/MSBP.MAUI/pullrequest/48629</t>
  </si>
  <si>
    <t xml:space="preserve">23 April - Start working on it. After 52334
24 Apr - Will be testing in all devices then will do POV and Create PR.
28 - Apr - Testing in progress. </t>
  </si>
  <si>
    <t>MSBA - Settings - Update Optimal Settings Message</t>
  </si>
  <si>
    <t>https://dev.azure.com/heartlandschools/Mobile/_git/MSBA.MAUI/pullrequest/48655</t>
  </si>
  <si>
    <t xml:space="preserve">27 Apr - Working on story, PEER Testing DONE by Rupesh.
29-Apr- Will be starting the testing. </t>
  </si>
  <si>
    <t>Story Peer Review</t>
  </si>
  <si>
    <t>27 Apr - Working on story - PEER Testing Pending
28 Apr - PEER Testing will be done with Jagdeep
29 Apr - Working on changes told by Ashwin for check value
30 Apr - PR Pending from Ashwin and Client</t>
  </si>
  <si>
    <t>Avery/Prem</t>
  </si>
  <si>
    <t>[WAVE] MSBA - Update Components/Fonts to Kaleida - Bottom Nav</t>
  </si>
  <si>
    <t>28 Apr - Testcase updation is in progress. And will start testing once test case updation gets done. Raised a BB and assigned back to dev
30 Apr - Testing is in progress</t>
  </si>
  <si>
    <t>MSBA - MAUI - error presented after logo</t>
  </si>
  <si>
    <t>https://dev.azure.com/heartlandschools/Mobile/_git/MSBA.MAUI/pullrequest/48698</t>
  </si>
  <si>
    <t>POV done with Bavithra(By Shared Video)
No Comment</t>
  </si>
  <si>
    <t xml:space="preserve">28 April - Will reroduce first then will start work on it.
29 April - will do peer a testing with  Rupesh ,if found any issue then will work..
30-Apr-WIll work on the testing. </t>
  </si>
  <si>
    <t>29 Apr- Defect Fixed, Sent for peer testing
30 Apr - PR Ready for Review for internal</t>
  </si>
  <si>
    <t>29 Apr - started analysing and then willd o the development.
30 Apr - Will continue the development and try to run the internal POV by EOD today.</t>
  </si>
  <si>
    <t>30 April - Started work on it in sprint last day, Still working on it.</t>
  </si>
  <si>
    <t>This Story took last day of sprint, so still continue working on it . Testing , POV , peer testing pending so it will goes into next sprint.</t>
  </si>
  <si>
    <t>27019 MSBA - MAUI - phones - cannot drag to sort products</t>
  </si>
  <si>
    <t>27204 MSBA - MAUI- iOS - Transparency issue in iOS on clicking shift mode icon. (26.5)</t>
  </si>
  <si>
    <t>26762 MSBP - allows identical Routing # and Account # for eCheck Autopay, causing silent payment failure and missing notifications.</t>
  </si>
  <si>
    <t>27257 MSBP - Android - App navigation hidden under phone navigation (release defect)</t>
  </si>
  <si>
    <t>27088 MSBP - A - Button does not turn blue even after meeting the entry requirements (regression)</t>
  </si>
  <si>
    <t>Production defects</t>
  </si>
  <si>
    <t>27275 MSBP - Android - Add to cart button in invoices under nav bar after adding invoice (release defect)</t>
  </si>
  <si>
    <t>27033 MSBA - MAUI - error presented after logo</t>
  </si>
  <si>
    <t>Sambath/ Vaishnavi/Rupesh</t>
  </si>
  <si>
    <t>3-Apr - Testing in progress.  .
7-Apr - BB testing in progress.                                                                                                                    7 Apr - (Amrit)- Worked as supportive for Redirection issue
08 - April - Gursewak - Will work on BB Android/iphone - when scrolling through the settings screen, able to see some white spaces at top and bottom
08-April-EOD-Gursewak-Development completed, tested, did POV with Bavithra, Created PR. (Ashwin marked PR draft -09 April)
09-Apr Sambath - Working with bounce backs,
10 - one BB fixed, that has been approved. .
13 - Apr - Will be testing the 1 bb which was fixed. 
15 - Apr - Sambath - Working with New BB
16- Apr - Sambath - Continue to working with BB
This story will be on hold until defect 27072 is completed.</t>
  </si>
  <si>
    <t>Wait for the Kaleida merge from the develop branch before starting the test. and This story will be on hold until defect 27072 is completed.
New Bounce back has been added by letaisa.
The testing and fixing the bounce backs took longer than originally estimated</t>
  </si>
  <si>
    <t>Rupesh/Amrit/Prem</t>
  </si>
  <si>
    <t>https://dev.azure.com/heartlandschools/Mobile/_git/MSBA.MAUI/pullrequest/47877</t>
  </si>
  <si>
    <t>Yet to check with Ashwin to check the priority.
08 Apr : I will be starting once done with the POV of 27120.
09 Apr : I will be working on the UI issues, found during unit testing.
10 Apr :  Will run a POV with Bavithra.
13 Apr : Got some suggestion on my PR from Ashwin, looks like PR has been reviewed on complete file not for my changes only. I will fix the applicable ones.
15 Apr - Tested and raised a BB. And informed to dev to fix the same
16 Apr - Testing and raised a new BB's and assigned back to dev to fix the same</t>
  </si>
  <si>
    <t>Bounce backs received, will be carriying forward to next sprint because of BB's.</t>
  </si>
  <si>
    <t>Count - 6
1. This PR implements a custom popup using Telerik RadBorder instead of the Kaleida Components KModal
* This is only cleared in OnAppearing() but is never used anywhere in the codebase. Remove it and it's usage on line 1031
* Under what scenario would AppSession.UserSettings be null anywhere in SettingsViewModel? If it's never null, remove all the defensive checks. If it can be null, add a guard at OnAppearing instead of scattered checks.
* One line - Please format this line properly
* This is handled above, no need for the duplicate, could cause race conditions. Delete these lines.
* This command is overcomplicated for toggling a radio button. The validation, school lookups, and error handling should live in the property setters and existing validation commands, not in a 70+ line selection handler. Can this be simplified?
* These three admin toggle commands (ShiftModeToggledCommand, AllowOversellToggledCommand, CloseDayBlindCountToggledCommand) are architecturally redundant:</t>
  </si>
  <si>
    <t>08 April - Starting work on this defect.
09 April - development completed , Internal PR approved , waiting for client approval.  03 April- First will close my opened regression defect.
06 April - This story still on hold today first will completed the defect 27087 then will start work on it.
07 April - Will continue work on this story and will do internal and external POV today.
08 April - Story under Peer a Review.
09 April - Will work for resolve PR comments regarding Required field popup and remove background image for phone device .
10 April - Story PR approved by Rupesh and Sambath , pending from Ashwin and client side.
14 April - Story ready for testing. will work on the testing. 
15 Apr - Testing in progress. 
15 April - Will work on BB If found during testing.
16-Apr - Will test this after completing the defects testing. 
16 April - Will work on BB issues.</t>
  </si>
  <si>
    <t>Major functionality is complete, but QA testing revealed bounce-backs related to sales tag format. These fixes, along with the required POV validation, will extend beyond the current sprint and will go next sprint.</t>
  </si>
  <si>
    <t xml:space="preserve">2
</t>
  </si>
  <si>
    <t xml:space="preserve">Avery Comments(7)
Use CurrentUserId instead of AppSession.UserSettings.UserId
•	Count: 3
Missing AutomationId in toggle switches
•	Count: 3
Load/Save mismatch for ShowAllStudentsInInvoice
•	Count: 1 (Critical)
XAML structure not following standard pattern
•	Count: 1
</t>
  </si>
  <si>
    <t>3 Apr - Continue working on Story
6 Apr-  Continue working on story
7 Apr - Story Peer Review (Doing some testings with multiple users)
8 Apr - Working on PR comment given by Ashwin 
 9 Apr- PR Pending from Ashwin and Client
10 Apr - Will solve merge conflicts
13 Apr - Working on save command changes as suggested by Avery 
14 Apr - Working on PR Comments and testing
15 Apr - PR Merged story ready for testing
15 Apr - Will work once the 52056 gets done.
16-Apr - Testing in progress. Completed testing in Android and iOS tablet. Execution pending in Mobile devices and iOS18 devices</t>
  </si>
  <si>
    <t xml:space="preserve">Testing in progress. Completed testing in Android and iOS tablet. Execution pending in Mobile devices and iOS18 devices. Will not be able to close it today as I need the obsevation clarified from letashia inbetween. </t>
  </si>
  <si>
    <t>https://dev.azure.com/heartlandschools/Mobile/_git/MSBA.MAUI/pullrequest/48183</t>
  </si>
  <si>
    <r>
      <rPr>
        <b/>
        <sz val="10"/>
        <color rgb="FF000000"/>
        <rFont val="Arial"/>
        <scheme val="minor"/>
      </rPr>
      <t xml:space="preserve">Avery Comments (6)
</t>
    </r>
    <r>
      <rPr>
        <sz val="10"/>
        <color rgb="FF000000"/>
        <rFont val="Arial"/>
        <scheme val="minor"/>
      </rPr>
      <t xml:space="preserve">
Save/Load key mismatch (missing CurrentUserId suffix)
• Count: 3
Missing blank line before next property definition
• Count: 3</t>
    </r>
  </si>
  <si>
    <r>
      <rPr>
        <sz val="10"/>
        <color rgb="FF000000"/>
        <rFont val="Arial"/>
        <scheme val="minor"/>
      </rPr>
      <t xml:space="preserve">06 April - Start working on it today, will try to completed and do the POV.
07 April - Some functionality is pending while entering amount on the same page, will work on it, and complete and do the POV and create PR.
08 April - POV done with Bavithra, Also sent the POV video in slack group for client review, but not recieve any feedback yet. Will do code cleaning and create the PR. after that will work on BB scrolling issue on the settings screen
09-April-Jason added comment under POV video for update the new design (POV - Update the Portrait/landscape phone view to be borderless, working on it. 
https://www.figma.com/design/r24M7rgybpJJgMyntCNhwJ/MSB-Anywhere?node-id=1926-14689&amp;t=QUAXe1OLdPmd88kg-0)
10-April - Ashwin sent comment on slack (Avery has checked in into the MSBA Kaleida branch which is causing conflicts in your PRs. So merge the latest and update the PR.) work on it. also complete the validation process on popup.
</t>
    </r>
    <r>
      <rPr>
        <b/>
        <sz val="10"/>
        <color rgb="FF000000"/>
        <rFont val="Arial"/>
        <scheme val="minor"/>
      </rPr>
      <t>13 April</t>
    </r>
    <r>
      <rPr>
        <sz val="10"/>
        <color rgb="FF000000"/>
        <rFont val="Arial"/>
        <scheme val="minor"/>
      </rPr>
      <t xml:space="preserve"> - Waiting for merge "51972" story.
14 April - This story "51972" has been merged. Today, I will pull the latest code, merge it into my branch, resolve any merge conflicts, make the necessary code changes, test them, and then create the POV and publish the PR for review.
15 April - Client review pending.
15 April-EOD-Merged, ready for testing..
16-Apr- Testers will pick this after competing the pending defects and stories. 
16 April - Working on BB - App crash when user Deleting the value from required signature field after entering the amount</t>
    </r>
  </si>
  <si>
    <t>The story took additional time due to design changes after POV, delayed client feedback, merge conflicts, and dependency on story 51972 (Admin Settings). Final implementation and testing could only be completed after that story was merged.</t>
  </si>
  <si>
    <t>Gursewak/Amrit/Prem</t>
  </si>
  <si>
    <t>MSBA - MAUI - Android - unable to read entire product description (regression)</t>
  </si>
  <si>
    <t>https://dev.azure.com/heartlandschools/Mobile/_git/MSBA.MAUI/pullrequest/48200</t>
  </si>
  <si>
    <t>27 March - Will work, test, do the POV and create the PR
27 March-EOD - Completed defect 27063, start workin on the it, issue has been fixed, facing scrolling issue in iOS trying to resolve it.
30 March - Today will try on fix the scroll issue in iOS, test the defect, do the POV and will create the PR. after that will start work on 51968
31 March - This issue been fixed, Testing and POV pending, will complete today.
01 april - internal and external review pending.
02 April - As discussed with Ashwin on call, Amrit will work on today on same task. Defect Fixed POV DONE, PR Created
06 Apr - Testing Completed</t>
  </si>
  <si>
    <t>Sambath/Avery</t>
  </si>
  <si>
    <t>MSBA - MAUI - Android - Bottom navigation icons are showing the icons which were not enabled from the Settings menu(regression)</t>
  </si>
  <si>
    <t>Defect Being Fixed</t>
  </si>
  <si>
    <t>6 April- Started working with this defect as discussed with ashiwn 
7 - April - found the root cause of the defect, and started fixing.
8- Apr - Fixed the issue and testing is pending
13 - Apr - Fixed the issue, waitng for PR resoution
13 Apr - Amrit - First will finish 51967 changes for save commands then will try to check this defect
14-Apr - Sambath - going to work with Avery comments</t>
  </si>
  <si>
    <t>This defect has been fixed, but avery took this defect for further investication so
 it will not be included in the current release. It is planned for the next release due to major changes in the login flow, so for now it is looking by avery</t>
  </si>
  <si>
    <t>Gursewak/vaishnavi</t>
  </si>
  <si>
    <t>MSBA - MAUI - phones - now only displaying 3 products in landscape (regresssion)</t>
  </si>
  <si>
    <t>https://dev.azure.com/heartlandschools/Mobile/_git/MSBA.MAUI/pullrequest/48166</t>
  </si>
  <si>
    <t>Avery Comments (3)
Event handler not unsubscribed in OnDisappearing()
• Count: 1
Duplicate property (already exists in ViewModelBase)
• Count: 1
XAML margin formatting should be Margin="5, 10"
• Count: 1</t>
  </si>
  <si>
    <t>This needs to be unsubscribed. Add in OnDisappearing():
This property is identical to CurrentDeviceOrientation already defined in ViewModelBase (which this class inherits from). Remove these lines and use the inherited property instead.</t>
  </si>
  <si>
    <t>POV done with Bavithra
No Comments.</t>
  </si>
  <si>
    <t xml:space="preserve">3-Apr - Testing in progress.  </t>
  </si>
  <si>
    <t>MSBP - Total value shows incorrect once removing the promotion code(regression)</t>
  </si>
  <si>
    <t>https://dev.azure.com/heartlandschools/Mobile/_git/MSBP.MAUI/pullrequest/48237</t>
  </si>
  <si>
    <t>03 April - Will start work on it after discussion with sambath and vashnavi.
06 April - Today will start work on it and will complete it, as discussion with Ashwin.
07 April - Defect ready for testing.
07 Apr - Testing is in progress</t>
  </si>
  <si>
    <t>MSBP - I/A - Search text is not clearing even after adding a product to the cart or switching to a different school (regression)</t>
  </si>
  <si>
    <t>https://dev.azure.com/heartlandschools/Mobile/_git/MSBP.MAUI/pullrequest/48172</t>
  </si>
  <si>
    <t xml:space="preserve">
3 Apr - PR Pending from Client Side (Approved by Ashwin,rupesh,sambath)
06 Apr - Testing Completed</t>
  </si>
  <si>
    <t>Jagdeep/Gursewak</t>
  </si>
  <si>
    <t>06 - April - not yet started to work
14 - April - Today will investigate and try to find root cause and then will work for fix it.
15 - April - First will work  for BB coming on story  51972 then will start continue work on it.
15 - April - Work with Jagdeep on the defect.</t>
  </si>
  <si>
    <t>This defect assigned to Jadeep on (14 April) by Ashwin.  On 15 April  defect fixed and done POV and Created the PR , review pending from Ashwin and client side. Because review and testing pending so it will go in next sprint.</t>
  </si>
  <si>
    <t>MSBP - I/A - Missing Profile Information screen, Answer Field appears disabled and only becomes enabled on switching to navigation icons(regression)</t>
  </si>
  <si>
    <t>https://dev.azure.com/heartlandschools/Mobile/_git/MSBP.MAUI/pullrequest/48222</t>
  </si>
  <si>
    <t>"POV done with Bavithra
No Comment"</t>
  </si>
  <si>
    <t>03 April - will continue work on these defect.
03 April - defect fixed done POV and created the PR.
06 April - defect ready for testing.
06 Apr - Testing Completed</t>
  </si>
  <si>
    <t>MSBP - A - Missing Profile Information screen, Text (We need to update your profile) is shows in cut off mode(regression)</t>
  </si>
  <si>
    <t>https://dev.azure.com/heartlandschools/Mobile/_git/MSBP.MAUI/pullrequest/48201</t>
  </si>
  <si>
    <t>POV done with Bavithra.</t>
  </si>
  <si>
    <t>02 April - Will reproduce it first and then fix. PR is pending from internal team.
06 Apr - Testing Completed</t>
  </si>
  <si>
    <t>MSBP - I/A - Bottom navigation icons should not present in Missing Profile Information screen(regression)</t>
  </si>
  <si>
    <t>MSBP CA - Regression/Smoke Test Against Staging 26.4 RC</t>
  </si>
  <si>
    <t>03 April - Testing is in Progress
06 Apr - will contiue once the regression defects testing gets done
07 Apr - Testing Completed</t>
  </si>
  <si>
    <t>MSBP - Upon return of sign up from Greenlight, home page is not refreshing to show assign card tray (regression)</t>
  </si>
  <si>
    <t>Defect Needs More Info</t>
  </si>
  <si>
    <t>03 April - Will reproduce the issue and then will be fixing it.
06 April - looks like it’s not happening in test environment and happening in staging. Will continue to fix this issue.
07 April : Fixed with another approach(Max attempts).
08 April : Will run the POV with Bavithra and then will be moving on 52056. After POV, raised the PR.
09 April : Comment is resolved given by Sambath, Pending from Ashwin Side.
10 April :  Need to implement another approach as the current one may have performance issue.
13 April : Looks like API Issue, Ashwin will discuss with backend team .
14 Apr : As Ashwin suggested, will implement cache approach and see if it fixes the issue.
15 Apr : This has dependency on backend team, so moved to defect needs more info state.</t>
  </si>
  <si>
    <t>This has dependency on backend team, so moved to defect needs more info state.</t>
  </si>
  <si>
    <t>MSBA - Smoke Test Against 26.4 Web RC</t>
  </si>
  <si>
    <t>08 - Apr - Testing in progress
09 Apr - Will continue working on testing</t>
  </si>
  <si>
    <t>MSBP - Prod Smoke Test Against RC</t>
  </si>
  <si>
    <t>08 - Apr - Testing in progress
09 Apr - Testing Completed</t>
  </si>
  <si>
    <t>MSBP CA - iOS - Value is not showing after the decimal point for Sub Total in the Checkout Page(regression)</t>
  </si>
  <si>
    <t>https://dev.azure.com/heartlandschools/Mobile/_git/MSBP.MAUI/pullrequest/48288</t>
  </si>
  <si>
    <t>08 April - Starting work on this defect.
09 April - development completed , Internal PR approved , waiting for client approval.
10 April - defect ready for testing. Testing was blocked due to login issues in Test environment. 
13 April - Testing completed</t>
  </si>
  <si>
    <t>Sambath/vaishnavi</t>
  </si>
  <si>
    <t>MSBP - Home Screen is blank when logged in with the user credential created in Web MSB (26.4)</t>
  </si>
  <si>
    <t>https://dev.azure.com/heartlandschools/Mobile/_git/MSBP.MAUI/pullrequest/48409</t>
  </si>
  <si>
    <t xml:space="preserve">10-Apr - Merged . ready for testing.
16-Aprl- testing in progress. </t>
  </si>
  <si>
    <t>Rupesh/vaishnavi</t>
  </si>
  <si>
    <t>MSBP - Showing Portal Cards from Other Districts In Household</t>
  </si>
  <si>
    <t>https://dev.azure.com/heartlandschools/Mobile/_git/MSBP.MAUI/pullrequest/48422</t>
  </si>
  <si>
    <t>04/152026</t>
  </si>
  <si>
    <t>Code has been reverted due to UI change but that is not part of this defect, so avery added comments to revert it back
Please revert the StudentProfileSheet.xaml changes and keep only the HomeViewModel.cs changes. The layout changes here require additional QA effort and are out of scope for this defect.</t>
  </si>
  <si>
    <t>POV done with Ashwin</t>
  </si>
  <si>
    <t>113 Apr : Will anyalyze first and the will start the development.
14 Apr : After 27120, I will move on this.
15 Apr : Will try to do the POV and raise the PR..
16-Apr - Testing completed. checking with Letashia for confirmation on the scenarios which needs to covered as this is a prod issue. Testing completed. got confirmation from letashia</t>
  </si>
  <si>
    <t>[WAVE] MSBA - Kaleida - Side Menu - Update Shift Mode Start/End and Open Cash Drawer Buttons</t>
  </si>
  <si>
    <t>https://dev.azure.com/heartlandschools/Mobile/_git/MSBA.MAUI/pullrequest/47973</t>
  </si>
  <si>
    <t>3.24/2026</t>
  </si>
  <si>
    <t>Comment count:- 2
1. This should be using PrimaryGhost buttonType. Can be simplified to:
2. Replace these with: Padding="24,8"</t>
  </si>
  <si>
    <t>POV done with Jason, No Comment.</t>
  </si>
  <si>
    <t xml:space="preserve">10-Apr - Merged . ready for testing.
14-Aprl- testing in progress. </t>
  </si>
  <si>
    <t>26.5 M Sprint 1 Stretch</t>
  </si>
  <si>
    <t>15 Apr - Analyzing and trying to reproduce
15 Apr - Defect reproduced now fixing.                                                                                                     16 Apr - if no BB on main task then will complete testing and POV</t>
  </si>
  <si>
    <t>Currently on hold supporting team members for their main stories</t>
  </si>
  <si>
    <t>16 Apr - Will start once the testing for 52056 gets completed.Started testing. Yet to do the executions</t>
  </si>
  <si>
    <t>Letashia/Offshore team</t>
  </si>
  <si>
    <t>MSBA - End to End Testing of Maui [Time Box] Pt 4</t>
  </si>
  <si>
    <t xml:space="preserve">Testers and developers will be logging the worklogs for the regression defects. </t>
  </si>
  <si>
    <t>27052 MSBA - MAUI - Android - unable to read entire product description (regression)</t>
  </si>
  <si>
    <t>27001 MSBA - MAUI - phones - now only displaying 3 products in landscape (regresssion)</t>
  </si>
  <si>
    <t>27087 MSBP - Total value shows incorrect once removing the promotion code(regression)</t>
  </si>
  <si>
    <t>27098 MSBP - I/A - Search text is not clearing even after adding a product to the cart or switching to a different school (regression)</t>
  </si>
  <si>
    <t>27078 MSBA - MAUI - android phone - app crash when trying to apply filters (regression)"</t>
  </si>
  <si>
    <t>27104 MSBP - I/A - Missing Profile Information screen, Answer Field appears disabled and only becomes enabled on switching to navigation icons(regression)</t>
  </si>
  <si>
    <t>27105 MSBP - A - Missing Profile Information screen, Text (We need to update your profile) is shows in cut off mode(regression)</t>
  </si>
  <si>
    <t>27106 MSBP - I/A - Bottom navigation icons should not present in Missing Profile Information screen(regression)</t>
  </si>
  <si>
    <t>27120 MSBP - Upon return of sign up from Greenlight, home page is not refreshing to show assign card tray (regression)</t>
  </si>
  <si>
    <t>27142 MSBP CA - iOS - Value is not showing after the decimal point for Sub Total in the Checkout Page(regression)</t>
  </si>
  <si>
    <t>27162-MSBP - Home Screen is blank when logged in with the user credential created in Web MSB (26.4)</t>
  </si>
  <si>
    <t>27119-MSBP - Showing Portal Cards from Other Districts In Household</t>
  </si>
  <si>
    <t>26.4 M Sprint 3</t>
  </si>
  <si>
    <t xml:space="preserve">Used KDivider unnecessary places, model clsass refference not propery used. </t>
  </si>
  <si>
    <t>Move to color resource file(4) , Changed all maui native controls into Kaleida controls, code refactoring changes.</t>
  </si>
  <si>
    <t xml:space="preserve">20-Mar - Deployment failed. sambath will be checking that and resolve the issue.
23 - Vaishnavi - will be starting the testing today.
24 - Testing in progress. created BB for the issue identified. 
25- Rupesh- will be working on BB issue.
25- Sambath i working with BB issues
26-Sambath working with app crash bb issue.
31-mar - Regression defects are priority. will be working on the MSBA regression defects later will work on this. .
2-Apr - Will test the bb once completing the greenlight regression. This story includes testing in 4 different device and 4 different orientations. Will not be able to complete the testing by today. </t>
  </si>
  <si>
    <t>Needs Improvement</t>
  </si>
  <si>
    <t xml:space="preserve">This story has been delayed due to new Kaleida control changes. At the same time, the client is working with Kaleida control libraries, which has caused multiple issues while integrating the control into the MSBA project. In addition, Some new AC has been updated, which has further delayed the move to testing..
2 - Apr - This story will be challenging to complete it today as we have to run the test cases in 4 different physical devices(mobile/tablet), each device with portrait and landscape mode and also with ios26 OS versions. This story was taken to testing on 1st April EOD only. </t>
  </si>
  <si>
    <t>Amrit/Vaishnavi/Prem</t>
  </si>
  <si>
    <t>MSBP - Tickets - Season Passes</t>
  </si>
  <si>
    <t xml:space="preserve">Selvam Sambath
Count: 14
	•	Remove StrokeThickness
	•	Remove Margin
	•	Move logic from code-behind to XAML
	•	Use DataTriggers for expand/collapse icons
	•	Use Core.FontAwesome instead of hardcoded glyphs
	•	Move strings to resources
	•	Replace hardcoded values
	•	Remove unnecessary code
Majella Ashwin
Count: 6
	•	Remove unnecessary curly braces
	•	Simplify if/else statements
	•	Improve alignment and readability
	•	Remove unnecessary layouts
	•	Use localization
Kumar Rupesh
Count: 6
	•	Move else to new line
	•	Simplify conditions into single line
	•	Remove unnecessary brackets
	•	Use static colors
	•	Improve layout structure
</t>
  </si>
  <si>
    <t>https://dev.azure.com/heartlandschools/Mobile/_git/MSBP.MAUI/pullrequest/47624</t>
  </si>
  <si>
    <t>Rupesh,Ashwin</t>
  </si>
  <si>
    <t xml:space="preserve"> Wold Avery
Count: 8
Replace hardcoded colors with static resources
Remove unused methods
Replace AsyncCommand with Command
Remove redundant API calls
Merge duplicate methods
Cache computed lists
Remove duplicate UI elements
Delete unused templates</t>
  </si>
  <si>
    <t>Internal POV done with Vaishnavi, Bavithra - 1 comment regarding bottomsheet size and fixed</t>
  </si>
  <si>
    <t>20 Mar - PR is in internal Review (Approved by rupesh and ashwin)
23 Mar - PR Review pending from Sambath 
24 - story ready for testing
24 Mar - Tested and Blocked due to transactions getting failed
25 Mar - Testing Completed</t>
  </si>
  <si>
    <t>Sambath/ Gursewak/Prem</t>
  </si>
  <si>
    <t>MSBA - MAUI -Android - recent students search cut off (regression)</t>
  </si>
  <si>
    <t>https://dev.azure.com/heartlandschools/Mobile/_git/MSBA.MAUI/pullrequest/47844?_a=files</t>
  </si>
  <si>
    <t>remobed the RecentHeaderRowHeight property from viewmodel</t>
  </si>
  <si>
    <t>20/3/2026</t>
  </si>
  <si>
    <t>Done the POV with Bavithra</t>
  </si>
  <si>
    <t xml:space="preserve">
20 Mar - Testing Completed</t>
  </si>
  <si>
    <t>[WAVE] MSBA - Kaleida - Update Shift Mode Status 
Icons on Top Header Bar</t>
  </si>
  <si>
    <t>Story Needs More Info</t>
  </si>
  <si>
    <t xml:space="preserve">1. Can we give some other name fo Text.
</t>
  </si>
  <si>
    <t>https://dev.azure.com/heartlandschools/Mobile/_git/MSBA.MAUI/pullrequest/47852?_a=files</t>
  </si>
  <si>
    <t>Double command execution: parent HorizontalStackLayout has a TapGestureRecognizer and KStatusChip has its own Command binding. Since KStatusChip internally wraps a TapGestureRecognizer that executes Command, tapping fires GoToAsync("CloseDaySession") twice. Remove the outer TapGestureRecognizer from the HorizontalStackLayout for the shift chip, or remove the Command binding from KStatusChip.
Rather than adding a new StopWatchOn = "\uf2f2" constant, just update the existing Stopwatch = "\u23f1" to "\uf2f2". \u23f1 is the correct FA glyph. Stopwatch has no usages anywhere in the codebase so there's no risk of breakage, and it keeps the file clean with a single stopwatch constant.</t>
  </si>
  <si>
    <t xml:space="preserve">20 March - Client review pending.
20 Mar - Will work on udpating test cases
20 March - Merged, ready for test.
23 mar - Completed test case review comments
From RJ - in order to be able to test, we have added 51972 and 51968 as a related items which will need to be completed before QA is able to test this user story. </t>
  </si>
  <si>
    <t>Story still on hold , 51972 will have to be completed first in order to be able to test.</t>
  </si>
  <si>
    <t>WAVE] MSBA - Kaleida - Side Menu - Update Shift Mode Start/End and Open Cash Drawer Buttons</t>
  </si>
  <si>
    <t>23 Mar- 52193 depends on 51972,  will have to have 51968 completed first.(So 51972 will have to be completed first in order to be able to test.)</t>
  </si>
  <si>
    <t>Ashwin/vaishnavi</t>
  </si>
  <si>
    <t>MSBA - MAUI - Close day is missing EMV transactions from Expected payment summary and Sales summary and credit total (regression)</t>
  </si>
  <si>
    <t>https://dev.azure.com/heartlandschools/Mobile/_git/MSBA.MAUI/pullrequest/47979</t>
  </si>
  <si>
    <t xml:space="preserve">will work on the testing part after completing the pending testing stories/defects/ .
26-Mar - will work on this after updating the test cases for regression suite. </t>
  </si>
  <si>
    <t>MSBA - MAUI - iOS - Error message behind other popup in shift mode (regression)</t>
  </si>
  <si>
    <t>https://dev.azure.com/heartlandschools/Mobile/_git/MSBA.MAUI/pullrequest/47882</t>
  </si>
  <si>
    <t>Comment count:- 1
1. Please restore these TODOs and the corresponding commented out ShowCustomDialogAsync because we have not yet implemented the Kaleida custom dialog. Removing them here is inconsistent and may cause these to be missed when the Kaleida migration is completed.</t>
  </si>
  <si>
    <t>20 March- PR approved internally and Ashwin side , waiting for client approval.
23 March - PR approved internally and client side , and Merged now it’s ready for testing. Will start the testing today. 
24 Mar - Testing Completed</t>
  </si>
  <si>
    <t>MSBP - Kaleida - Use Kaleida Components: Bottom Nav</t>
  </si>
  <si>
    <t>https://dev.azure.com/heartlandschools/Mobile/_git/MSBP.MAUI/pullrequest/47936</t>
  </si>
  <si>
    <t>20 March - Start analyzing, reviewing, and working on this story
20 Mar - Vaishnavi- Test case updated
23 March - Working on it, implement K control or colors etc and test.
24 March - Development completed, will test more and will do the POV. Draft PR is already created. after that will start work on "51968"
24-March- merged, ready for test.
25 Mar - Will pick this once testing of 46158 &amp;52435 gets done
26 March - Gursewak - Start work on BB, after fix it Will start work pending changes on 51968.
27 March - As Ashwin sent message on slack "No need to work on the BBs on the MSBP kaleida stories as it will be created as defects as per my discussion. So work on the assigned defects."  start working on 27052 and 27063</t>
  </si>
  <si>
    <t>MSBA - MAUI - shift mode error message incorrect (regression)</t>
  </si>
  <si>
    <t>https://dev.azure.com/heartlandschools/Mobile/_git/MSBA.MAUI/pullrequest/47928</t>
  </si>
  <si>
    <t>POV Done with Bavithra
No Comments.</t>
  </si>
  <si>
    <t>20 Mar - Analyzing ,Reproducing and fixing
23 Mar - Testing completed</t>
  </si>
  <si>
    <t>Sambath/Vaishnavi</t>
  </si>
  <si>
    <t>27009	MSBA - MAUI - iphone - buzzing on barcode scan/not closing camera in background after scan (regression)</t>
  </si>
  <si>
    <t>https://dev.azure.com/heartlandschools/Mobile/_git/MSBA.MAUI/pullrequest/47941?_a=files
https://dev.azure.com/heartlandschools/Mobile/_git/MSBA.MAUI/pullrequest/48074</t>
  </si>
  <si>
    <t xml:space="preserve">Fixed the defect, moved to testing
24 Mar - Tested and reopened because app crash.
25 -Mar - Sambath - Working with App crash issue
27-Mar - Sambath fixed the app crash issue for bar code scan.
31-mar - Will start the testing. </t>
  </si>
  <si>
    <t>MSBP - Kaleida - Use Kaleida Components: Header Bar</t>
  </si>
  <si>
    <t>https://dev.azure.com/heartlandschools/Mobile/_git/MSBP.MAUI/pullrequest/47998</t>
  </si>
  <si>
    <t>Sean</t>
  </si>
  <si>
    <t xml:space="preserve">20 March -Rupesh  - Start analyzing, reviewing, and working on this story.
20 Mar - Vaishnavi- Test case updated
23 March - Rupesh - Will try to finis it today and will run the POV.
24 March - Rupesh - 52434 and 52435 have some common code changes, PR has been raised for 52435 and once it it merged to main, I will merge main to my 52434 and then will be raising the PR. PR has been raised.Internal review is pending from Internal Team/Sambath.
26 Mar - Tested and Raised BB and assigned back to Rupesh to fix the same
27 Mar - Testing is in Completed. Since the new build did not fix the BB. As per discussion in scrum, Informed to Raise this as Defect and close this story if there is no other BB. </t>
  </si>
  <si>
    <t>MSBP - Kaleida - Use Kaleida Components: Hamburger Menu</t>
  </si>
  <si>
    <t xml:space="preserve">Comment count:- 1
1. please remove unused reference
</t>
  </si>
  <si>
    <t>https://dev.azure.com/heartlandschools/Mobile/_git/MSBP.MAUI/pullrequest/47930</t>
  </si>
  <si>
    <t>Comment count:- 3
1. This should be using a KCircleButton. It will also provide the correct pressed state.
2. There's a style for these Section Navigation Items consistent with the figma design:
3.You can remove HorizontalOptions="Start" since it's already provided by the KLink implicit style.</t>
  </si>
  <si>
    <t>20 March - Start work on this story. 23 March - Development completed , POV has been done and created the PR
24 March - Story in a peer a review.
25 Mar - Tested and Raised a BB and assigned back to Jagdeep to fix the same
26 Mar - BB fix is not available in the latest build. Assigning back to Jagdeep to confirm the same 
26 March - BB fixed in development side, need to merge Kalieda.Maui control branch into main branch and then need to create latest build.(Found changes not merged into latest build yet. )
27 Mar - testing completed</t>
  </si>
  <si>
    <t>MSBA - MAUI - iOS - when in shift mode adding/deleting shift user, can swipe to get to a different box (regression)</t>
  </si>
  <si>
    <t>https://dev.azure.com/heartlandschools/Mobile/_git/MSBA.MAUI/pullrequest/47961</t>
  </si>
  <si>
    <t>24/3/2026</t>
  </si>
  <si>
    <t>23 - Reproducing and analyzing
24 mar - Testing Completed</t>
  </si>
  <si>
    <t>MSBA - MAUI - phone - app crash on session ending (regression)</t>
  </si>
  <si>
    <t>https://dev.azure.com/heartlandschools/Mobile/_git/MSBA.MAUI/pullrequest/47984</t>
  </si>
  <si>
    <t xml:space="preserve">will work on the testing part after completing the pending testing stories/defects/ 
24-Mar - Sambath - fixing the app crash issue.
25 -Mar - After completing the priority task, will work on this. .
27 - Mar - Testing in progress. .
</t>
  </si>
  <si>
    <t>MSBP - Unable to scroll in the payment method drawer under meal money autopay and invoice autopay(regression)</t>
  </si>
  <si>
    <t>https://dev.azure.com/heartlandschools/Mobile/_git/MSBP.MAUI/pullrequest/48048</t>
  </si>
  <si>
    <t>26/3/2026</t>
  </si>
  <si>
    <t>27/3/2026</t>
  </si>
  <si>
    <t xml:space="preserve">26 Mar - Defect Being Fixed (PR Created Sent for Review)
27 Mar - Defect Ready For Testing.
31-mar - Will start the testing. </t>
  </si>
  <si>
    <t>MSBP - Full Regression 26.4</t>
  </si>
  <si>
    <t xml:space="preserve">26 -Mar - Will be updating the regression suite as per discussion with Letashia. After completing will work on defect 26886
30 Mar - Testing is in Progress
31 Mar - Will continue the testing
01 Apr - Will continue the regression testing
02 Apr - Testing is in Progress. Greenlight test cases validation pending. Waiting response from Letashia. </t>
  </si>
  <si>
    <t>26.4 M Sprint 3 Stretch</t>
  </si>
  <si>
    <t>Rupesh/Amrit</t>
  </si>
  <si>
    <t>RJ - Due to main commit stories , it is kept on Hold.</t>
  </si>
  <si>
    <t xml:space="preserve"> First working for regression defects, After complete regression defects will start work on it . untill it is on Hold.</t>
  </si>
  <si>
    <t>POV done with Bavithra with solved comments:- 1. “School Number and Custom Label  value should show if we already selected and come back on the screen.
2Text not matching in Record sales tag section.
3Search bar width and custom label entry width looking different</t>
  </si>
  <si>
    <t>24 March - Started work on this story.
25 March - Continue work on this story , will complete Blind count settings and Enable Shift mode settings functionality.
26 March - Continue work on this story Blind count and Enabled Shift Mode has been done , will complete OverSell and Sales tag functionality.
27 March - Continue work on this story , will complete it and will POV for this story  30 March - First will work on 27072(regression), After complete it will start work on it .
31 March - first will clean up code and will create PR .
01 April - Hold it due to regression defects need to fix fiest .</t>
  </si>
  <si>
    <t>Will be moved to next sprint because priority is regression defect and this is in stretch</t>
  </si>
  <si>
    <t xml:space="preserve">24 Mar - Amrit - Continuing Development
24 Mar - Tablet UI and functionality DONE
25 Mar - Phone UI and functionality in Progress (Facing issue in phone for navigation)
26 Mar - Provided branch to Ashwin for testing Product search cases &amp; Ashwin will cherry pick gursewak fix for featured item then POV will be possible
31 Mar - Will try to connect with vaishnavi for testing and accounts information otherwise blocked
1 Apr - Giving one round of testing then it will ready for POV but keeping it on hold because of regression defects are high priority </t>
  </si>
  <si>
    <t xml:space="preserve">Working on regression defect (main commit) that is on prority. This story is from stretch that's the reason stop work on it right now. when we complete all defect will start work on.
</t>
  </si>
  <si>
    <t>Story Approved</t>
  </si>
  <si>
    <t>24 Mar - will start work on it. first will do the POV for story 52433
24 March-EOD-completed tablet view design.
25 March- Start working on phone design view and data binding after that will do the testing.
26 March - First will start work on 52433 BB, after that will work on the same story for fix the phone changes as discussed with Ashwin on standup call.
27 March - if i will get time then i will work on this, because already assigned two regression defect and story is need to fix the BB.
30 March - will complete the defect 27052, after that will start work on this story.
31 March, Will complete assigned regression defects due to on high prority.</t>
  </si>
  <si>
    <t>MSBA - MAUI - iphone - edges of the printers and readers menus cut off (regression)</t>
  </si>
  <si>
    <t>https://dev.azure.com/heartlandschools/Mobile/_git/MSBA.MAUI/pullrequest/48075</t>
  </si>
  <si>
    <t>5 times 
The text alignment should remain HorizontalTextAlignment="Start"</t>
  </si>
  <si>
    <t xml:space="preserve">POV done with Bavithra
</t>
  </si>
  <si>
    <t xml:space="preserve">Will reproduce and then fix the defect. As per the discussion with Ashwin will add some margin/padding then will take it from there..
31-mar - Will start the testing. </t>
  </si>
  <si>
    <t>Internal and external review pending.</t>
  </si>
  <si>
    <t>Gursewak/Amrit</t>
  </si>
  <si>
    <t>27 March - Will work, test, do the POV and create the PR
27 March-EOD - Completed defect 27063, start workin on the it, issue has been fixed, facing scrolling issue in iOS trying to resolve it.
30 March - Today will try on fix the scroll issue in iOS, test the defect, do the POV and will create the PR. after that will start work on 51968
31 March - This issue been fixed, Testing and POV pending, will complete today.
01 april - internal and external review pending.
02 April - As discussed with Ashwin on call, Amrit will work on today on same task. Defect Fixed POV DONE, PR Created</t>
  </si>
  <si>
    <t xml:space="preserve">Moved to ready for testing at the end day of the sprint. </t>
  </si>
  <si>
    <t>MSBA - MAUI - Save &amp; Close button not centered (regression)</t>
  </si>
  <si>
    <t xml:space="preserve">
https://dev.azure.com/heartlandschools/Mobile/_git/MSBA.MAUI/pullrequest/48135</t>
  </si>
  <si>
    <t>POV Done with Bavithra
No Comment.</t>
  </si>
  <si>
    <t>27 March - Will work, test, do the POV and create the PR
27 March - EOD - completed this defect, did the POV, tested, PR created, PR merged, now ready for test.
31 - Testing in progress. 
31 March - reopen for button bottom space fixes, development and POV done, ready for code review.
01 April - client review pending
01 April - EOD - merged, ready for test.
02 Apr - Testing Completed</t>
  </si>
  <si>
    <t>We spent some time exploring possible workarounds for the RadSlideView issue, but none of them worked, so we are currently blocked on this because it is offical maui issue as already informed to CLIENT</t>
  </si>
  <si>
    <t>MSBA - MAUI -Android phone - on returning to step 1 from a later step, cannot scroll to pick a shift in close out (regression)</t>
  </si>
  <si>
    <t>Chandler</t>
  </si>
  <si>
    <t>https://dev.azure.com/heartlandschools/Mobile/_git/MSBA.MAUI/pullrequest/48191</t>
  </si>
  <si>
    <t xml:space="preserve">POV Done client side by chandler </t>
  </si>
  <si>
    <t>27 Mar - Reproducing 
31 Mar - This is official issue of MAUI no workaround is working till now so totally blocked for now
1 Apr - Will give workaround to radslideview as suggested by Ashwin for 1 hour max
1 Apr - As discussed with client defect is blocked and put down in backlog ( Defect fixed by Chandler and merged)
02 Apr - Testing Completed</t>
  </si>
  <si>
    <t>MSBA - MAUI - Android tablet - Nav icons small (regression)</t>
  </si>
  <si>
    <t>https://dev.azure.com/heartlandschools/Mobile/_git/MSBA.MAUI/pullrequest/48163</t>
  </si>
  <si>
    <t>30 Mar - development is in progress.
31 Mar - Yesterday tried custom handler and other approaches like made the changes in MainActivity and tried fixing setting Shell style. Looks like Android has limitation with BottomNavigationView. Today I will try tabbar approach and see how it goes.
1 Apr - Issue has been fixed, will run the POV today.
02 Apr - Testing Completed</t>
  </si>
  <si>
    <t>MSBA - MAUI - iphone - when rotated in landscape mode there are white bars on edges of screen (regression)</t>
  </si>
  <si>
    <t>https://dev.azure.com/heartlandschools/Mobile/_git/MSBA.MAUI/pullrequest/48104</t>
  </si>
  <si>
    <t xml:space="preserve">Comment count:- 1
1. Change this to the following. You don't need the Android switch anymore
</t>
  </si>
  <si>
    <t>POV done with Bavithra and Ashwin
No Comments.</t>
  </si>
  <si>
    <t>31 March - will  do POV and will create PR.
01- April - defect in peer a review , (Internal review done by Rupesh and Ashwin)
02 Apr - Testing Completed</t>
  </si>
  <si>
    <t>MSBA - MAUI - tablet - Barcode on store page now transparent (regression)</t>
  </si>
  <si>
    <t>https://dev.azure.com/heartlandschools/Mobile/_git/MSBA.MAUI/pullrequest/48105</t>
  </si>
  <si>
    <t xml:space="preserve">30 March - Start working on it. 
30 March-EOD-This issue has been fixed, did the POV with Ashwin, create  PR, PR merged, now ready for test..
31-mar - After completing the main </t>
  </si>
  <si>
    <t>Change to Margin="5, 10"
Change to Margin="3, 5"</t>
  </si>
  <si>
    <t>01 April, start working on it.
01 April, development completed, POV done, created PR, resolved PR comments added by Ashwin.
02 April - Resolved two comments added by Avery, again client review pending.</t>
  </si>
  <si>
    <t>MSBP - Value is not showing after the decimal point for Total in the Checkout Page(regression)</t>
  </si>
  <si>
    <t>https://dev.azure.com/heartlandschools/Mobile/_git/MSBP.MAUI/pullrequest/48141</t>
  </si>
  <si>
    <t>31 -March - Started work on it.
01 -April - Defect ready for peer a review.
02 Apr - Testing Completed</t>
  </si>
  <si>
    <t>MSBA - MAUI - product name when no image no longer wrapping in portrait (regression)</t>
  </si>
  <si>
    <t>https://dev.azure.com/heartlandschools/Mobile/_git/MSBA.MAUI/pullrequest/48110</t>
  </si>
  <si>
    <t>POV done with Ashwin
No Comments.</t>
  </si>
  <si>
    <t xml:space="preserve">30- March - started work and fixed.
01-April -  defect ready for testing. Will work on the priority defects from main commit and later work on the stretch items. </t>
  </si>
  <si>
    <t>01- April - Will reproduce then will start work on it.(,defect reason found but Need to dissus with Ashwin )
02 April - As discussion with Ashiwn today will check it vashnavi by create new account and student and will try to reproduce it again.</t>
  </si>
  <si>
    <t>The same behavior is also observed in the Xamarin app. Need to disscussion.</t>
  </si>
  <si>
    <t>MSBA - MAUI - if select print on close day more than once before button goes in disabled state, it doubles the deposit slip only (regression)</t>
  </si>
  <si>
    <t>Testing completed</t>
  </si>
  <si>
    <t>02 April- Created the new account with help of Vashnavi and checked it’s happened first time with new account in current year, and same behavior in Xamarin App. (Will inform to client , this is existing behavior.)</t>
  </si>
  <si>
    <t>MSBA - MAUI - Android phone - Close Day print button does not go back into ready (regression)</t>
  </si>
  <si>
    <t>1 Apr - Reporoducing Defect - Working on Fix - POV DONE(PR Created)
2 Apr - PR Approved by Sambath and Rupesh</t>
  </si>
  <si>
    <t xml:space="preserve">Client review pending. </t>
  </si>
  <si>
    <t>MSBP - I/A - Save button remains enabled even after clearing the value in 'Other Amount', and field value still updates when clicking Save(regression)</t>
  </si>
  <si>
    <t>https://dev.azure.com/heartlandschools/Mobile/_git/MSBP.MAUI/pullrequest/48164</t>
  </si>
  <si>
    <t>1 April - start working on it.
02 Apr - Testing Completed</t>
  </si>
  <si>
    <t>Defect Rejected</t>
  </si>
  <si>
    <t>Jason rejected it as it is happening on old devices like, Pixel 4a.</t>
  </si>
  <si>
    <t>1 Apr - Started anysing this defect
2 Apr - Still finding the root cause of crash and freeze issue</t>
  </si>
  <si>
    <t>it seems to be telerick control issue so still finding the root cause of crash and freeze issue</t>
  </si>
  <si>
    <t>Letashia and offshore team</t>
  </si>
  <si>
    <t xml:space="preserve">	MSBA - End to End Testing of Maui [Time Box] Pt 3</t>
  </si>
  <si>
    <t xml:space="preserve">Testers and Developers will be adding the worklogs in this story as part of MSBA regression defects </t>
  </si>
  <si>
    <t>02 April - starting work on this defect.</t>
  </si>
  <si>
    <t>picked up this defect midway through the day, so I still need more time to work on it. As a result, it will carry over into the next sprint.</t>
  </si>
  <si>
    <t>02 April - Will reproduce it first and then fix. PR is pending from internal team.</t>
  </si>
  <si>
    <t>26897 MSBA - MAUI -Android - recent students search cut off (regression)</t>
  </si>
  <si>
    <t>Others</t>
  </si>
  <si>
    <t>26886 MSBA - MAUI - Close day is missing EMV transactions from Expected payment summary and Sales summary and credit total (regression)</t>
  </si>
  <si>
    <t>26977 MSBA - MAUI - iOS - Error message behind other popup in shift mode (regression)</t>
  </si>
  <si>
    <t>27024 MSBA - MAUI - shift mode error message incorrect (regression)</t>
  </si>
  <si>
    <t>27009 MSBA - MAUI - iphone - buzzing on barcode scan/not closing camera in background after scan (regression)"</t>
  </si>
  <si>
    <t>27036 MSBA - MAUI - iOS - when in shift mode adding/deleting shift user, can swipe to get to a different box (regression)</t>
  </si>
  <si>
    <t>27032 MSBA - MAUI - phone - app crash on session ending (regression)</t>
  </si>
  <si>
    <t>27058 MSBP - Unable to scroll in the payment method drawer under meal money autopay and invoice autopay(regression)</t>
  </si>
  <si>
    <t>27034 MSBA - MAUI - iphone - edges of the printers and readers menus cut off (regression)</t>
  </si>
  <si>
    <t>27063 MSBA - MAUI - Save &amp; Close button not centered (regression)</t>
  </si>
  <si>
    <t>27065 MSBA - MAUI -Android phone - on returning to step 1 from a later step, cannot scroll to pick a shift in close out (regression)</t>
  </si>
  <si>
    <t>27047 MSBA - MAUI - Android tablet - Nav icons small (regression)</t>
  </si>
  <si>
    <t>27072 MSBA - MAUI - Android - Bottom navigation icons are showing the icons which were not enabled from the Settings menu(regression)</t>
  </si>
  <si>
    <t>27086 MSBP - Value is not showing after the decimal point for Total in the Checkout Page(regression)</t>
  </si>
  <si>
    <t>Onsite developer</t>
  </si>
  <si>
    <t>27077 MSBA - MAUI - if select print on close day more than once before button goes in disabled state, it doubles the deposit slip only (regression)</t>
  </si>
  <si>
    <t>27076 MSBA - MAUI - Android phone - Close Day print button does not go back into ready (regression)</t>
  </si>
  <si>
    <t>27099 MSBP - I/A - Save button remains enabled even after clearing the value in 'Other Amount', and field value still updates when clicking Save(regression)</t>
  </si>
  <si>
    <t>Sambath/Prem</t>
  </si>
  <si>
    <t>Move to color resource file(4)</t>
  </si>
  <si>
    <t>Dev completed, testing this story, new ac has been updated at end of sprint so i am working with that.
8 Mar - Sambath - Working on testing fixes.
09 Mar - Test Case Comments Updations is Completed
9 Mar -Amrit - Working on PR Comments and Code Cleanup and fixed dropdown issue
9 March - Jagdeep - will test app accordingly AC point (Found some crash issues and fixed and for dropdown refresh issue informed to Sambath)
10 - Mar - Sambath  working on the Merge the latest code from maui and fixed build issue, and testing the story.
11- Mar - Sambath - Woking on POV Changes and Testing in Android device.
12-March-Gursewak - Will work on color code fixes need to move in common place.
13-Mar - Sambath worked the testing fixes and review comments.
17 Mar - Rupesh - worked on POV findings.
18 Mar - Rupesh - will run the POV again. Fixed the crash that we found out during crash and added missing code form existing SettingsViewModel.
19 Mar - Will have to run POV again.</t>
  </si>
  <si>
    <t xml:space="preserve">21 Feb - AC Changed by Client, Few changes was discussed along with development with client. (27 Feb) Requirement changed by client discussion in progress
27-Feb - Sambath - going to work with new AC changes in settings screen.
This story is carried from previous sprint, so for this sprint initally added 5 SP then alter added 8 SP for New AC Update. 
Time logged for this sprint 59.5 Hrs, and Previouse sprint logged 23.5 Hrs
9-Mar - Sambath - Work with review comments and testing with iOS
13-Mar - Sambath - i am working with Avery changes for Kcontrol and fixng the iOS issue.   </t>
  </si>
  <si>
    <t>MSBA - when using the "display featured items" toggle, other products don't display (regression)</t>
  </si>
  <si>
    <t>Remove the curly braces and make it in one line as this block is having one statement to execute. Please do it for all the places wherever it's aplicable.</t>
  </si>
  <si>
    <t>https://dev.azure.com/heartlandschools/Mobile/_git/MSBA.MAUI/pullrequest/47712</t>
  </si>
  <si>
    <t xml:space="preserve">Use common color
Add this Automation ID back
</t>
  </si>
  <si>
    <r>
      <rPr>
        <sz val="10"/>
        <color rgb="FF000000"/>
        <rFont val="Arial"/>
        <scheme val="minor"/>
      </rPr>
      <t xml:space="preserve">06-March - The original issue has been fixed. During testing, a spacing issue was identified in both Featured and Products, which has now been resolved. Currently, when clicking collapse and expand, the data is not displaying under Featured and Products. I am working on fixing this issue. Once it is resolved, I will complete the POV and create the PR.
</t>
    </r>
    <r>
      <rPr>
        <b/>
        <sz val="10"/>
        <color rgb="FF000000"/>
        <rFont val="Arial"/>
        <scheme val="minor"/>
      </rPr>
      <t>09-March-</t>
    </r>
    <r>
      <rPr>
        <sz val="10"/>
        <color rgb="FF000000"/>
        <rFont val="Arial"/>
        <scheme val="minor"/>
      </rPr>
      <t xml:space="preserve"> Trying to implement telerik:RadCollectionView as discussed in Friday standup call. 
</t>
    </r>
    <r>
      <rPr>
        <b/>
        <sz val="10"/>
        <color rgb="FF000000"/>
        <rFont val="Arial"/>
        <scheme val="minor"/>
      </rPr>
      <t>09-March-EOD-</t>
    </r>
    <r>
      <rPr>
        <sz val="10"/>
        <color rgb="FF000000"/>
        <rFont val="Arial"/>
        <scheme val="minor"/>
      </rPr>
      <t xml:space="preserve">Implemented and completed the functionality with RadCollectionView, also did the POV with "Bavithra", during the code review with Rupesh we found one crash issue on his system, The RadCollectionView working fine in debug mode but app crash in release mode. same thing discussed in standup also with ashwin.
</t>
    </r>
    <r>
      <rPr>
        <b/>
        <sz val="10"/>
        <color rgb="FF000000"/>
        <rFont val="Arial"/>
        <scheme val="minor"/>
      </rPr>
      <t>10-March-Gursewak-</t>
    </r>
    <r>
      <rPr>
        <sz val="10"/>
        <color rgb="FF000000"/>
        <rFont val="Arial"/>
        <scheme val="minor"/>
      </rPr>
      <t xml:space="preserve">Will work on RadCollectionView crash issue in release mode will try to fix the issue.
</t>
    </r>
    <r>
      <rPr>
        <b/>
        <sz val="10"/>
        <color rgb="FF000000"/>
        <rFont val="Arial"/>
        <scheme val="minor"/>
      </rPr>
      <t xml:space="preserve">10 -March - </t>
    </r>
    <r>
      <rPr>
        <sz val="10"/>
        <color rgb="FF000000"/>
        <rFont val="Arial"/>
        <scheme val="minor"/>
      </rPr>
      <t xml:space="preserve">Jagdeep will work with Gurusewak and support on this story.
</t>
    </r>
    <r>
      <rPr>
        <b/>
        <sz val="10"/>
        <color rgb="FF000000"/>
        <rFont val="Arial"/>
        <scheme val="minor"/>
      </rPr>
      <t xml:space="preserve">10 March - EOD - </t>
    </r>
    <r>
      <rPr>
        <sz val="10"/>
        <color rgb="FF000000"/>
        <rFont val="Arial"/>
        <scheme val="minor"/>
      </rPr>
      <t xml:space="preserve">Telerik RadCollectionView is not working as expected according to the reported defect. Additionally, if we add a simple Telerik RadCollectionView to a blank XAML page and test it in Release mode, the application crashes.
Today, we tried implementing a bindable VerticalStackLayout and FlexLayout instead. This approach fixed the issue according to our requirements. We tested it on iOS and Android (both phone and tablet).
We also completed a POV with Bavithra and Ashwin, and it is working fine.
</t>
    </r>
    <r>
      <rPr>
        <b/>
        <sz val="10"/>
        <color rgb="FF000000"/>
        <rFont val="Arial"/>
        <scheme val="minor"/>
      </rPr>
      <t>11-March-Gursewak</t>
    </r>
    <r>
      <rPr>
        <sz val="10"/>
        <color rgb="FF000000"/>
        <rFont val="Arial"/>
        <scheme val="minor"/>
      </rPr>
      <t>- As ashwin send message on slack for all dev team, Will work on copilot prompt to review my code that created a PR, and test it again and update the PR. after that will start work on "</t>
    </r>
    <r>
      <rPr>
        <b/>
        <sz val="10"/>
        <color rgb="FF000000"/>
        <rFont val="Arial"/>
        <scheme val="minor"/>
      </rPr>
      <t>52142</t>
    </r>
    <r>
      <rPr>
        <sz val="10"/>
        <color rgb="FF000000"/>
        <rFont val="Arial"/>
        <scheme val="minor"/>
      </rPr>
      <t>"
11-March-EOD-Rupesh approved the PR.
12-March- PR review pending from Sambath,Ashwin and client side.
13 March - As Ashwin comment on slack, "The app is crashing when I run it in release mode in simulator and both in debug and release mode on a physical device from your branch when landing on the stores page. If I keep the default as meals or invoice it lands on it but when I switch to store it crashes. Check and fix this", working on it today.
13 March - EOD - The issue has been fixed. I have done the POV testing on both the simulator and a real device, and the app is no longer crashing when landing on the Stores page.
16-March-Client side PR review pending.
16-March-EOD- Merged, ready for test.
17 Mar - Testing Completed</t>
    </r>
  </si>
  <si>
    <t>The delay was due to unexpected issues with Telerik RadCollectionView, where the app was crashing in release mode despite working in debug. This required investigation and a shift to an alternative approach using VerticalStackLayout and FlexLayout, along with additional testing and POV validations. There were also a few review comments and crash fixes during PR validation, which added to the timeline. After resolving all issues, the changes were merged and tested successfully.</t>
  </si>
  <si>
    <t>MSBA - MAUI - Android - Close day check does not show entire "Reconcile" button (regression)</t>
  </si>
  <si>
    <t>https://dev.azure.com/heartlandschools/Mobile/_git/MSBA.MAUI/pullrequest/47640</t>
  </si>
  <si>
    <t>Remove Margin="0" , Padding="0" and  StrokeThickness="0"</t>
  </si>
  <si>
    <t>March 6 - Pov with Bavithra  after approval then will create PR.
March 9- POV done PR created , Resolved the PR comments, Waiting for internal PR approval.
March 10 - PR approved internal and external and merged , Defect ready for testing.
Mar 10 - Testing Completed</t>
  </si>
  <si>
    <t>“Please use static color here.” — fixed in EventDetailsSheet.xaml by replacing hardcoded black with a static resource.
“Remove the brackets and make it to single line.” — fixed in BarcodePopup.xaml.cs (if (showQrCode) return;).
“Please use static color from Colors class for both inner and outer color.” — fixed in MyPassesSheet.xaml and MyTicketsSheet.xaml, with new color keys added in Colors.xaml.
“Please remove brackets and make it in one line, wherever it’s applicable.” — fixed in MyPassesSheet.xaml.cs for applicable single-line if/else.
“Please this else part in new line.” — fixed in UpcomingTicketEventsViewModel.cs.
“Make it in single line, if possible.” — fixed in UpcomingTicketEventsViewModel.cs where applicable.
“Is this VerticalStackLayout necessary?” (Pass details image area) — fixed in PassDetailsSheet.xaml by removing redundant wrapper.
“Align the properties from line 65 to 67 for better readability.” — fixed in EventDetailsPage.xaml.
“Remove unwanted curly braces if the if/else statement has only one line. Do this in all the places in this file.” — fixed in</t>
  </si>
  <si>
    <t>SeasonPassItemTemplate is declared as a resource but never used — nothing references {StaticResource SeasonPassItemTemplate} anywhere in the file. The Season Passes CollectionView has its own inline template instead. This whole block can be deleted.,This second CollectionView duplicates ~100 lines of the template above it. The only difference is no date/time row — but the first CollectionView already hides that row when IsSeasonPass = true (see the InvertedBoolConverter binding on the date grid). The My Tickets tab already uses this same single-template approach with a merged list. The Season Passes tab could do the same, removing the need for this second CollectionView and CurrentSeasonPassItems entirely.,CurrentItems getter re-sorts and re-allocates a new list on every access. This fires on every scroll/property change. Cache this result and only recompute when Tickets or UpdatedSeasonPassData change.SharePassesAsync is identical to ShareEventAsync except for the title string. Merge into one method with a title parameter.</t>
  </si>
  <si>
    <t xml:space="preserve">Solving PR Comments,
7 Mar PR approved by Ashwin and Rupesh
9 Mar Amrit Worked on PR Comments and done testing.
10-Mar- Wil be starting the testing after completing the story 52221
11 Mar - AC Changed need to update Season pricing text to season pass number
12 Mar - PR Merged for ac changes.
13 - Mar -BB Testing in progress. EOD - BB testing completed. Letashia told to test one scenario. She is creating a season pass with long text. will check that functionality and close this story if no issues found
16 Mar- Amrit - Working on BB Changes points
17 Mar - PR Pending from client side.
18- Will be testing the bouncebacks
19 Mar - working on Minor description BB </t>
  </si>
  <si>
    <t>AC Changed by client and discussed in slask regarding barcodes and other functionalities, Exact figma not available working as per mentioned AC points,
11 Mar - Ac Changed working on that</t>
  </si>
  <si>
    <t>MSBA - MAUI - upon returning to store page after item to cart, the search does not clear products (regression)</t>
  </si>
  <si>
    <t>https://dev.azure.com/heartlandschools/Mobile/_git/MSBA.MAUI/pullrequest/47649</t>
  </si>
  <si>
    <t>Avery,Sean</t>
  </si>
  <si>
    <t>4 Comments:
The indentation inside this block is broken, everything is at the same column as the outer if, making the scope unreadable. Please fix formatting when restructuring.
Don't need to carry around a boolean, just check the if there are items in the ticket list
Remove this : Related to 2nd one.
You don't need this. If there are items in the TicketList that is items in the cart : Related to 2nd one.</t>
  </si>
  <si>
    <t>done with Ashwin</t>
  </si>
  <si>
    <t>Mar 6- will test it from end and then run the POV. Its under internal review.
Mar 10 : Internal review is done, pending from client end.
Mar 11 : got some PR comments, will be working on that.
Mar 12 - Testing Completed</t>
  </si>
  <si>
    <t>MSBP CA 26.3 Release</t>
  </si>
  <si>
    <t>9- Mar - Build is available for Android internal testing for prod apps. Will be testing in Android now. Will be checking with Letashia for the iOS build as well. .
.10-Mar - Android testing completed. Will be checking the iOS builds. 
Testing completed</t>
  </si>
  <si>
    <t>MSBP US 26.3 Release</t>
  </si>
  <si>
    <t xml:space="preserve">9- Mar - Build is available for Android internal testing for prod apps. Will be testing in Android now. Will be checking with Letashia for the iOS build as well. 
Testing completed. </t>
  </si>
  <si>
    <t>Jagdeep/Jason</t>
  </si>
  <si>
    <t>MSBA - slowness opening 3rd party SSO on relogin (regression)</t>
  </si>
  <si>
    <t>March 6 - will start work after creating PR for defect 26879.
March 9 - Debug and found reason for slow performance for SSO login. And added the reason for it in Axosoft. (Waiting for next step)
March 10 - As discussion with client will create new story for work on it. In this story found reason and added with defect as Defect AC point.
March 11- As discussion with Ashwin, Added comment what I finding was and what needs to be done to improve the performance. And assign it back to Jason</t>
  </si>
  <si>
    <t>Since this story was for analysis only that part I have done and add the reason of slowness with this story, it's now reassigned to Sean for client decision. A new implementation story has been created, and this one is marked as rejected.</t>
  </si>
  <si>
    <t>MSBA - MAUI - iOS - When Featured items toggle is on, there is no heading (regression)</t>
  </si>
  <si>
    <t>13 March - fixed in another defect 26879.</t>
  </si>
  <si>
    <t>This defect has been resolved under defect ID 26879, which is currently (not merged) pending peer review.</t>
  </si>
  <si>
    <t>MSBA - Kaleida - Hamburger menu hitbox small, opening Transaction History</t>
  </si>
  <si>
    <t>https://dev.azure.com/heartlandschools/Mobile/_git/MSBA.MAUI/pullrequest/47778</t>
  </si>
  <si>
    <t>12 Mar - Will analyze and start the development later. This needs to be verified through physical device , I have asked Ashwin to run this chnage on his device. 
13 Mar - I will ask Sambath to test it on physical device.
16 Mar - Testing is in Progress</t>
  </si>
  <si>
    <t>Vaishnavi/Avery</t>
  </si>
  <si>
    <t>MSBA - split order receipts not printing both (regression)</t>
  </si>
  <si>
    <t>17-Mar - Testing in progress</t>
  </si>
  <si>
    <t>MSBA - MAUI - receipt shows total incorrectly when promo code is applied(regression)</t>
  </si>
  <si>
    <t>17-Mar - will be testing after testing 26949</t>
  </si>
  <si>
    <t>MSBA - unable to use forgot password phone workflow due to opt in restrictions</t>
  </si>
  <si>
    <t xml:space="preserve">Testing completed. Letashia asked to verify the flow in kaleida build as well. Will be checking that. </t>
  </si>
  <si>
    <t>Vaishnavi/Chandler</t>
  </si>
  <si>
    <t xml:space="preserve">MSBA - Maui - Card reader not showings as 'connected' when saving and coming back to user settings (Regression)	
</t>
  </si>
  <si>
    <t>11 Mar- Testing in progress. 
Testing completed</t>
  </si>
  <si>
    <t>26.4 M Sprint 2 Stretch</t>
  </si>
  <si>
    <t>MSBA - Kaleida - Settings - Cart and Transactions</t>
  </si>
  <si>
    <t>06 Mar - Test case updation completed</t>
  </si>
  <si>
    <t>AC Changed by client and discussed in slask regarding barcodes and other functionalities, Exact figma not available working as per mentioned AC points</t>
  </si>
  <si>
    <t xml:space="preserve">Test case update in progress..
9-Mar - Will be modifying the test cases based on reveiw comments. </t>
  </si>
  <si>
    <t>MSBP - iOS - 2nd Add A student screen has a white bar at top and bottom of screen</t>
  </si>
  <si>
    <t>https://dev.azure.com/heartlandschools/Mobile/_git/MSBP.MAUI/pullrequest/47715</t>
  </si>
  <si>
    <t>10 Mar- Analyzing and reproducing will start fix after that. (12:30 PM)
10 Mar - Defect Fixed POV DONE, PR Created (6:00 PM)
11 Mar - PR Sent for Internal Review
17 Mar - Testing Completed</t>
  </si>
  <si>
    <t>Rupesh/Vaishnavi/Sean</t>
  </si>
  <si>
    <t>MSBA - Tickets Box Office - No Order Created</t>
  </si>
  <si>
    <t xml:space="preserve">10 Mar - will analyze and reproduce first then will do the fixing. Assigned to Sean as  he can work with Ethan. 12Mar - Will be doing the testing. .
13-Mar - Testing completed. </t>
  </si>
  <si>
    <t>Assigned to Sean as he can work with Ethan</t>
  </si>
  <si>
    <t>MSBP - Shake for Logs Enabled</t>
  </si>
  <si>
    <t>11 March started work on it .
12 March UI part has been done export zip and new screen has been created , facing issue with new support log API , Need specific format for support log as request. Waiting for that.(Current in block status) 13 march - will check with sambath for api issue.
16 March - Story marked as blocked due to backend team working for fix api issue.</t>
  </si>
  <si>
    <t>Story blocked due to still in progress from api side. api not ready.</t>
  </si>
  <si>
    <t>MSBA - Kaleida - Settings - Receipts &amp; Hardware</t>
  </si>
  <si>
    <t>11 Mar - Test case updation completed and shared for review
12 Mar - Feedback Comments updation in Progress</t>
  </si>
  <si>
    <t>MSBA - [Kaleida] Transaction history change authorization code to Receipt ID</t>
  </si>
  <si>
    <t>https://dev.azure.com/heartlandschools/Mobile/_git/MSBA.MAUI/pullrequest/47741</t>
  </si>
  <si>
    <t>11-March - Start workin on it.
11-March - EOD, merged ready for test.
12 Mar - Tested and raised a application is not responding
16 Mar - Testing Completed</t>
  </si>
  <si>
    <t>Chandler/Prem</t>
  </si>
  <si>
    <t>MSBA - Camera Orientation - iOS - Camera Opening Sideway</t>
  </si>
  <si>
    <t>12 Mar- Testing Completed</t>
  </si>
  <si>
    <t>Sambath/ Gursewak</t>
  </si>
  <si>
    <t>13 Mar - Reproducing and analyzing
Defect not reproduced in BS and Emulator, defect is coming in Tablet physical device its blocker for developer right now
16-Mar- Sambath - Going to work with this defect due to the lack of device. Bavithra 17- Mar PR created by sambath so changed the status under rupesh review.</t>
  </si>
  <si>
    <t>MSBA - MAUI - Android - information bar for prior purchase requirement cut off (regression)</t>
  </si>
  <si>
    <t>https://dev.azure.com/heartlandschools/Mobile/_git/MSBA.MAUI/pullrequest/47804</t>
  </si>
  <si>
    <t>13/3/2026</t>
  </si>
  <si>
    <t>16/3/2026</t>
  </si>
  <si>
    <t>Why are you using StackLayout?</t>
  </si>
  <si>
    <t>13 Mar - Reproduced and fixed , POV Pending
16 Mar - Working on PR Comments, PR Merged
17 Mar - Ready for testing. Testing completed</t>
  </si>
  <si>
    <t>16 Mar - Will do the analysis and later on will start the development.
17 Mar - Supported Rupesh for UI fixes and changes
18 Mar - Will Testing on Android and Code Refinement
19 Mar - Ashwin will be checking if possible in android physical device for Rotation and UI Rendering Issue</t>
  </si>
  <si>
    <t>MSBA - End to End Testing of Maui [Time Box] Pt 2</t>
  </si>
  <si>
    <t>Developers and testers will enter worklogs in this story for the regression defects which they work</t>
  </si>
  <si>
    <t>MSBA - MAUI - iphone - no device status bar present 
in landscape (regression)</t>
  </si>
  <si>
    <t>16 March - Start working on it.
16 March - 2.30 PM - This behavior is expected on iOS devices. In landscape mode, the system hides the status bar by default on iPhones, which causes the application header/navigation bar to appear directly at the top of the screen. This is controlled by the iOS operating system and not by the application or .NET MAUI.
I verified this behavior in several native iOS applications, including Apple Maps, Apple Photos, and Apple Contacts, where the status bar is also hidden in landscape orientation.
Therefore, the current behavior is consistent with the standard iOS UI behavior, while Android keeps the status bar visible in landscape, which explains the platform difference.
16 March - Jason Added comment - Talked with Bavithra, approved to reject this as this is standard IOS behavior</t>
  </si>
  <si>
    <t>16 March - Start working on it.
17 March - AC has been changed for design only for phone/Tablet. As per 16 March refinement meeting they have changed it. Start working as per new design changes.
18 March - As discussed with Ashwin one AC point is pending "In landscape on phone, design like the view for tablet." will work in it after that will do the POV and create the PR.
19 March - Will work on PR comments
- one small comments has been fixed. again sent PR for review.</t>
  </si>
  <si>
    <t>can we remove this spacing as it is 0.</t>
  </si>
  <si>
    <t>https://dev.azure.com/heartlandschools/Mobile/_git/MSBA.MAUI/pullrequest/47850</t>
  </si>
  <si>
    <t>16 March - Start work on it.
17 March - Today will complete it and will do POV and create PR.(18 March Created the PR)
18 Mar - Test Case Updation completed and shared for review
19 March - Story ready for PR review</t>
  </si>
  <si>
    <t>Card reader is not connected in android and also facing connectivity issue in iOS, so i can't able to reproduce the defect</t>
  </si>
  <si>
    <t>MSBA - Kaleida - Application crashes when trying to access the Transaction History</t>
  </si>
  <si>
    <t>18 Mar - testing completed</t>
  </si>
  <si>
    <t>18 March - Today started work on it.
19 March - Defect fixed POV done ready for PR review.(Rupesh Approved , Waiting for Sambath and client approval)</t>
  </si>
  <si>
    <t>19 March - This defect picked on the last day of this sprint , Defect has been done POV done but PR review pending(internal and external both PR review). So this defect going to in next sprint.</t>
  </si>
  <si>
    <t>MSBP - Kaleida - Merge Screens into Main Build</t>
  </si>
  <si>
    <t xml:space="preserve">19 March - Will be starting the testing. .
BB created for the issues </t>
  </si>
  <si>
    <t>26879 MSBA - when using the "display featured items" toggle, other products don't display (regression)</t>
  </si>
  <si>
    <t>26887 MSBA - MAUI - Android - Close day check does not show entire "Reconcile" button (regression)</t>
  </si>
  <si>
    <t>26901 MSBA - MAUI - upon returning to store page after item to cart, the search does not clear products (regression)</t>
  </si>
  <si>
    <t>26878 MSBA - slowness opening 3rd party SSO on relogin (regression)</t>
  </si>
  <si>
    <t>26964 MSBA - MAUI - iOS - When Featured items toggle is on, there is no heading (regression)</t>
  </si>
  <si>
    <t>26965 MSBA - Kaleida - Hamburger menu hitbox small, opening Transaction History</t>
  </si>
  <si>
    <t>26949 MSBA - split order receipts not printing both (regression)</t>
  </si>
  <si>
    <t>26945 MSBA - MAUI - receipt shows total incorrectly when promo code is applied(regression)</t>
  </si>
  <si>
    <t>26898 MSBA - unable to use forgot password phone workflow due to opt in restrictions</t>
  </si>
  <si>
    <t>26885 "MSBA - Maui - Card reader not showings as 'connected' when saving and coming back to user settings (Regression)</t>
  </si>
  <si>
    <t>26869 MSBP - iOS - 2nd Add A student screen has a white bar at top and bottom of screen</t>
  </si>
  <si>
    <t>26928 MSBA - Tickets Box Office - No Order Created</t>
  </si>
  <si>
    <t>Rupesh/Sean</t>
  </si>
  <si>
    <t>48650 MSBP - Shake for Logs Enabled</t>
  </si>
  <si>
    <t>26896 MSBA - Camera Orientation - iOS - Camera Opening Sideway</t>
  </si>
  <si>
    <t>26904 MSBA - MAUI - Android - information bar for prior purchase requirement cut off (regression)</t>
  </si>
  <si>
    <t>26987 "MSBA - MAUI - iphone - no device status bar present in landscape (regression)"</t>
  </si>
  <si>
    <t>26999 MSBA - Kaleida - Application crashes when trying to access the Transaction History</t>
  </si>
  <si>
    <t>Sambath/Amrit/Rupesh/Prem</t>
  </si>
  <si>
    <t>MSBA - Kaleida - Transaction History UI Update (V2)</t>
  </si>
  <si>
    <t>https://dev.azure.com/heartlandschools/Mobile/_git/MSBA.MAUI/pullrequest/47331</t>
  </si>
  <si>
    <t>Use/Add a common color</t>
  </si>
  <si>
    <t>2 Comments:
Please reformat so the { is on it's own line for consistency - 2 times
Please use either VerticalStackLayout or HorizontalStackLayout  - 5 times</t>
  </si>
  <si>
    <t xml:space="preserve">
19 Feb -Vaishnavi Test case update in progress. 
20 Feb - got some PR comments from Avery , will resolve that.
23 Feb - Will continue work on test case updation
24 Feb - Completed test case updation
25 Feb - Testing is in Progress
26 Feb - Testing Completed</t>
  </si>
  <si>
    <t>[WAVE] MSBA - Kaleida - Update Bottom Navigation Icons</t>
  </si>
  <si>
    <t>https://dev.azure.com/heartlandschools/Mobile/_git/MSBA.MAUI/pullrequest/47142</t>
  </si>
  <si>
    <t>20 Feb - Updated the PrimaryBlue color instead of KaleidaBlue color PR updated . Still PR in Peer Review.
24 Feb - Tested and raised a BB and assigned back to Dev to fix the same
25 Feb - Tested and raised a BB and assigned back to Dev to fix the same
26 Feb - Testing Completed</t>
  </si>
  <si>
    <t>MSBP - Center Page Headings</t>
  </si>
  <si>
    <t>https://dev.azure.com/heartlandschools/Mobile/_git/MSBP.MAUI/pullrequest/47166</t>
  </si>
  <si>
    <t>20 Feb - Test Case Updation and Testing is in Completed</t>
  </si>
  <si>
    <t>Sambath/Rupesh/Vaishnavi</t>
  </si>
  <si>
    <t>MSBP (IOS/Android) - Bottom Sheets - Pull Bar Hard to Interact with</t>
  </si>
  <si>
    <t>https://dev.azure.com/heartlandschools/Mobile/_git/MSBP.MAUI/pullrequest/47249</t>
  </si>
  <si>
    <t xml:space="preserve">20-Feb-Testing in progress. BB created and assgned back to development. Will be fixing on the missing pages..
24 - Feb - Will pick this one after completing the story 51680
23- Feb Sambath - I tested and fixed the one sheet issue. and reviewed code and moved to testing.
24 - Feb - Testing in progress. .
25 - Testing in progress. </t>
  </si>
  <si>
    <t>MSBA - Close Out - Print Button - Provide Warning to User when No Printer is Selected in Settings</t>
  </si>
  <si>
    <t>https://dev.azure.com/heartlandschools/Mobile/_git/MSBA.MAUI/pullrequest/47317</t>
  </si>
  <si>
    <t>20 - Feb - Will pick this story after completing the already assigned 2 stories/defect. EOD - Test cases updated and shared for reveiw. 
23 - test cases update based on review comments in progress. .
24 - Testing in progress. Seperate defect created for the issues identified. will be continuing with the testing.</t>
  </si>
  <si>
    <t>MSBA - Search Updates - WAF Block (Tech Debt)</t>
  </si>
  <si>
    <t xml:space="preserve">20-Feb-Test case update in progress. EOD - Testing completed. </t>
  </si>
  <si>
    <t>Prem/Avery</t>
  </si>
  <si>
    <t>MSBP - Installment plan and Autopay subscription drawers not closing when tapped in the background(regression)</t>
  </si>
  <si>
    <t>20 Feb - Tested and raised to create a autopay subscription invoice to Nithish.
23 Feb - Testing Completed</t>
  </si>
  <si>
    <t>MSBP - iOS - Students name in Suggested student drawer not displayed in list mode( regression)</t>
  </si>
  <si>
    <t>20 Feb - Testing completed</t>
  </si>
  <si>
    <t>Amrit/Gursewak/Jagdeep/Prem/Sambath</t>
  </si>
  <si>
    <t>20-Feb-Gursewak-Tablet design done, start work in phone design. 
23-Feb-Gursewak- Continue work on the same story, will do the POV today.
23 Feb - Amrit Working on Tablet UI and funcitionality and make it ready for POV
24-Feb-Gursewak-Start working on Default Stores page design.
24 Feb - Amrit - Working on Default Store Functionality part
24 Feb - Jagdeep - Working for Toggle button issue and will support to Gursewak and Amrit
25 Feb - will work on some changes suggesed by Ashwin, Test, Code optimize, after that will do the POV.
25 Feb Amrit - Will work on Popup Alert, 2 columns for Stores Data, Code Optimisation and Gursewak will support to Amrit complete these fixs.
26 Feb - Amrit Move Custom controls to separate kaleida branch and create PR.
26-Feb - Sambath New AC has been added so i am taking remaing part of devlepment
02 -Mar - Sambath Continue to working with settings validation logics
03-Mar - Sambath working on save logics for menus and defults stores.
03 Mar Amrit - Worked on Store Toggel default scenario as suggested by sambath
04 Mar - Test Case updation completed and shared to review</t>
  </si>
  <si>
    <t>21 Feb - AC Changed by Client, Few changes was discussed along with development with client. (27 Feb) Requirement changed by client discussion in progress
27-Feb - Sambath - going to work with new AC changes in settings screen.
This story is carried from previous sprint, so for this sprint initally added 5 SP then alter added 8 SP for New AC Update. 
Time logged for this sprint 59.5 Hrs, and Previouse sprint logged 23.5 Hrs</t>
  </si>
  <si>
    <t>25805	MSBA - MAUI - iOS - FOLLOW UP - filter sidebar in store does not change for groups or filters (26.4)</t>
  </si>
  <si>
    <t>https://dev.azure.com/heartlandschools/Mobile/_git/MSBA.MAUI/pullrequest/47413?_a=files</t>
  </si>
  <si>
    <t xml:space="preserve">24 Feb - Will pick this defect for testing after completing story 516580-. </t>
  </si>
  <si>
    <t>MSBA - MAUI - settings store search is broken (regression)</t>
  </si>
  <si>
    <t>https://dev.azure.com/heartlandschools/Mobile/_git/MSBA.MAUI/pullrequest/47461</t>
  </si>
  <si>
    <r>
      <rPr>
        <sz val="10"/>
        <color rgb="FF000000"/>
        <rFont val="Arial"/>
        <scheme val="minor"/>
      </rPr>
      <t>24 Feb - Will start fixing this defect today.</t>
    </r>
    <r>
      <rPr>
        <b/>
        <sz val="10"/>
        <color rgb="FF000000"/>
        <rFont val="Arial"/>
        <scheme val="minor"/>
      </rPr>
      <t xml:space="preserve">.
</t>
    </r>
    <r>
      <rPr>
        <sz val="10"/>
        <color rgb="FF000000"/>
        <rFont val="Arial"/>
        <scheme val="minor"/>
      </rPr>
      <t xml:space="preserve">25 - Feb  - yet to start Testing </t>
    </r>
  </si>
  <si>
    <t>26840	MSBA - MAUI - Selecting a store in settings is not applying on store page (regression)</t>
  </si>
  <si>
    <t>https://dev.azure.com/heartlandschools/Mobile/_git/MSBA.MAUI/pullrequest/47510?_a=files</t>
  </si>
  <si>
    <t>26/2/2026</t>
  </si>
  <si>
    <t>25-Feb - Anaylsed, and started working on this defect. Clarified with client, and this is new implementation for filter selection restoration
26-Feb Woking on the store setting selection and Manual selection restoration</t>
  </si>
  <si>
    <t>26844	MSBA - MAUI - Payment receipt window is showing product total, not actual total with tax (regression)</t>
  </si>
  <si>
    <t>https://dev.azure.com/heartlandschools/Mobile/_git/MSBA.MAUI/pullrequest/47487</t>
  </si>
  <si>
    <t xml:space="preserve">25 Feb- Will be starting the development/fixing today..
26 Feb - Yet to start the testing. </t>
  </si>
  <si>
    <t>MSBA - iOS - Printer Configuration showing as 'System Printer' when BT is turned OFF and Star printer option is selected (Regression)</t>
  </si>
  <si>
    <t xml:space="preserve">26- Feb- Testing in progress.
27 Feb - Still waiting confirmation from letashia for an observation. </t>
  </si>
  <si>
    <t>MSBA - MAUI - recent student list showing student not applicable, when selecting the error message doesn't make sense (regression)</t>
  </si>
  <si>
    <t>https://dev.azure.com/heartlandschools/Mobile/_git/MSBA.MAUI/pullrequest/47524</t>
  </si>
  <si>
    <t>26 Feb - will analyse and then will start the development.
02 Mar - Testing Completed</t>
  </si>
  <si>
    <t>MSBA - MAUI - iOS - Difficulty Searching for Students with Apostrophe (') in name (regression)</t>
  </si>
  <si>
    <t xml:space="preserve">BB test in progress. </t>
  </si>
  <si>
    <t>MSBA - MAUI - Meal Balance missing when 0.00 (regression)</t>
  </si>
  <si>
    <t>MSBA - MAUI - Settings screen does not show reader serial number on connection right away(regression)</t>
  </si>
  <si>
    <t>MSBA - MAUI - crash when Open Cash Drawer is selected multiple times(regression)</t>
  </si>
  <si>
    <t>Gursewak/Jagdeep</t>
  </si>
  <si>
    <t>02 March, First I will complete my task 50837, after that will start work on Jagdeep PR comments "52043" after that i will start work on this defect.
03 March - First complete the AC changes on "50837" after that will start work on this defect.
04 March - Will start work on this task as Ashwin comment on Slack (I went back to 15.2.0.168 which the oldest in MAUI in BS from Oct 2025 and it has the same issue reported in 26879. So this could be broken for long. Check in xamarin and see what's the difference and fix it accordingly.)
05-March- Orignal issue has been fixed , during the testing found some space issue in Featured &amp; Products. trying to fix this issue. working on it. after fix this will do the POV and create the PR., Jagdeep also support some time if need to requried on the same.
05-March-EOD - Spacing issue has been fixed for the both Featured &amp; Products, but when we clicked on collapse and expand then data not show under the Featured &amp; Products. working on it.</t>
  </si>
  <si>
    <t>The original issue has been fixed. During testing, a spacing issue was identified in both Featured and Products, which has now been resolved. Currently, when clicking collapse and expand, the data is not displaying under Featured and Products. I am working on fixing this issue. Once it is resolved, I will complete the POV and create the PR.</t>
  </si>
  <si>
    <t>MSBA - MAUI - can multi-tap shift clock and stack screen (regression)</t>
  </si>
  <si>
    <t>https://dev.azure.com/heartlandschools/Mobile/_git/MSBA.MAUI/pullrequest/47602</t>
  </si>
  <si>
    <t>04 March - Will start work on this task. 05 March - Defect ready for testing.
05 Mar - Testing Completed</t>
  </si>
  <si>
    <t>MSBAnywhere Card Fails if Payment Method does not accecpt Cash</t>
  </si>
  <si>
    <t xml:space="preserve">04 - March - Testing completed.. </t>
  </si>
  <si>
    <t>05 March - Will start work on this task.</t>
  </si>
  <si>
    <t>development is done, testing in different scenario and POV is pending. This was taken on the last day of sprint so carry forwarded to the next sprint.</t>
  </si>
  <si>
    <t>MSBP - Let's Add Your Phone Number screen is showing the nav bar at the bottom</t>
  </si>
  <si>
    <t>05-mar - Testing completed</t>
  </si>
  <si>
    <t>26.4 M Sprint 1 Stretch</t>
  </si>
  <si>
    <t>Story Need More Info</t>
  </si>
  <si>
    <t>26 Feb - Start working on this story today.
26 Feb - EOD - Ashwin change this story status (Story Need More Info) and assign me new story 50837.
02 Mar - Test Case Updation Completed and shared to review</t>
  </si>
  <si>
    <t>MSBA - WAVE - Kaleida - Forgot Login Workflow Updated</t>
  </si>
  <si>
    <t>Pull Request 47527: jagdeep.singh/52043-MSBA-WAVE-Kaleida-Forgot Login Workflow Updated</t>
  </si>
  <si>
    <t>Replace stacklayout with VerticalStackLayout. 
Remove the parenthesis</t>
  </si>
  <si>
    <t>1.Use VerticalOptions="Fill" insead of VerticalOptions="FillAndExpand" is deprecated in .NET MAUI. 
2.OnIdiom is used with identical values for Tablet and Phone (e.g., Margin="{OnIdiom Tablet=20, Phone=20}").
When values are the same across idioms, please simplify to just Margin="20" for better readability.
3.The Grid with ColumnDefinitions="," only uses Grid.Column="0" - the second column is unused.
This appears to be copy-pasted from the other steps that include a close button in the second column.    4.The Grid with ColumnDefinitions="," only uses Grid.Column="0" - the second column is unused.
This appears to be copy-pasted from the other steps that include a close button in the second column.
Since Step 3 doesn't have a close button, please remove the Grid wrapper and place the Label
directly in the VerticalStackLayout.
Since Step 3 doesn't have a close button, please remove the Grid wrapper and place the Label
directly in the VerticalStackLayout.</t>
  </si>
  <si>
    <t>25- Feb- Started work on it.
26- Feb - Working on setp 3 screen still in progress.
27- Feb - Resolved the PR comments. Story ready for Peer Review.
02 March - Gursewak will work on PR comments and after that will start work on "26879"
02 Mar - Test Case Updation Completed and shared to review
02 March - Gursewak - PR comments resolved.
03 Mar - Will continue work on updating test case comments
04 Mar - Tested and raised BB and assigned back to Dev
05 Mar - Testing Completed</t>
  </si>
  <si>
    <t xml:space="preserve">	[WAVE] MSBA - Kaleida - Settings - Item Visibility</t>
  </si>
  <si>
    <t>26 Feb - Tablet UI Completed 
27 Feb -Story Blocked as per requirement changed by Client</t>
  </si>
  <si>
    <t>Story Blocked as per requirement changed by client</t>
  </si>
  <si>
    <t>50837	MSBP - Cannot Checkout with 0.00</t>
  </si>
  <si>
    <t>https://dev.azure.com/heartlandschools/Mobile/_git/MSBP.MAUI/pullrequest/47540?_a=files</t>
  </si>
  <si>
    <t>Internal POV done with Vaishnavi, Sambath - No Comment</t>
  </si>
  <si>
    <r>
      <rPr>
        <sz val="10"/>
        <color rgb="FF000000"/>
        <rFont val="Arial"/>
        <scheme val="minor"/>
      </rPr>
      <t xml:space="preserve">27 Feb - (Gursewak) Start working on on it today.
02 March - Gursewak, I have completed this task by 27th, but during the testing I found one test case that I have discussed with client call, so need to work on that case, When 100%promo coupon is applied that and amount is zero then need to disable the Pay Now buttom, </t>
    </r>
    <r>
      <rPr>
        <sz val="11"/>
        <color rgb="FF000000"/>
        <rFont val="Arial"/>
        <scheme val="minor"/>
      </rPr>
      <t>working on it and will test, and will do the POV and create the PR. and after will start work on PR comments "52043"
03 March - Gursewak - As Ashwin discussed with Jason "hide the program fee when making a 0 dollar payment instead of displaying 0.00. The AC also has been updated. Check and make the change." Today start working on AC changes, will test, and do the POV after that start work on "26879"..
3 Mar- Vaishnavi - modifying the test cases. 
03 March - EOD - Merged, ready for test...
04 - Mar - Will start the testing once completing the defect 26871 from main sprint</t>
    </r>
  </si>
  <si>
    <t>Implement the Program Fees = 0.00 when applying a 100% promo code.
Disable the Pay Now button when the total amount is 0.00.
Additionally, the AC has been updated to support the new logic for setting the Program Fees to 0.00. This is the reason for the additional effort added from my side.
Thanks.</t>
  </si>
  <si>
    <t>Jagdeep/Amrit</t>
  </si>
  <si>
    <t>27- Feb- Jagdeep Worked on UI and Busienss Logic Today started work on this story.
27 Feb Amrit - Worked on API Call Methods and API Integration
2 Mar - Amrit - Working on Ac changes tasks for story..
3 Mar - vaishnavi - will start updating the test cases
3 Mar Amrit - Working on one functionality change view My ticket to View my passes make it ready for Internal POV
4 Mar Amrit - Working on Ac Changes suggested by Jason
5 Mar - Amrit, Few changes was done sharing and view ticket one is inprogress Working on Code refinement and create PR</t>
  </si>
  <si>
    <t>MSBP - Restrict E-Check Payments</t>
  </si>
  <si>
    <t xml:space="preserve">Will be starting development today..
5-Mar - Testing completed. </t>
  </si>
  <si>
    <t>5 Mar - Will do the fixing/development today. will test it from my end and then run the POV.</t>
  </si>
  <si>
    <t>Letashia and Offshore Team</t>
  </si>
  <si>
    <t>MSBA - End to End Testing of Maui [Time Box]</t>
  </si>
  <si>
    <t xml:space="preserve">Team has entered the worklogs for the regression defects in this story. </t>
  </si>
  <si>
    <t>MSBA - End to End Testing of Maui [Time Box] Pt 1.1</t>
  </si>
  <si>
    <t xml:space="preserve">This story is being tested by Letashia. Developers and testers were logging hours for the regression defects they worked as part of this story. </t>
  </si>
  <si>
    <t>26748 MSBP (IOS/Android) - Bottom Sheets - Pull Bar Hard to Interact with</t>
  </si>
  <si>
    <t>26808 MSBP - Installment plan and Autopay subscription drawers not closing when tapped in the background(regression)</t>
  </si>
  <si>
    <t>26807 MSBP - iOS - Students name in Suggested student drawer not displayed in list mode( regression)</t>
  </si>
  <si>
    <t>25805 MSBA - MAUI - iOS - FOLLOW UP - filter sidebar in store does not change for groups or filters (26.4)"</t>
  </si>
  <si>
    <t>26842 MSBA - MAUI - settings store search is broken (regression)</t>
  </si>
  <si>
    <t>26840 MSBA - MAUI - Selecting a store in settings is not applying on store page (regression)"</t>
  </si>
  <si>
    <t>26844 MSBA - MAUI - Payment receipt window is showing product total, not actual total with tax (regression)"</t>
  </si>
  <si>
    <t>26839 MSBA - iOS - Printer Configuration showing as 'System Printer' when BT is turned OFF and Star printer option is selected (Regression)</t>
  </si>
  <si>
    <t>26853 MSBA - MAUI - recent student list showing student not applicable, when selecting the error message doesn't make sense (regression)</t>
  </si>
  <si>
    <t>26855 MSBA - MAUI - iOS - Difficulty Searching for Students with Apostrophe (') in name (regression)</t>
  </si>
  <si>
    <t>26856 MSBA - MAUI - Meal Balance missing when 0.00 (regression)</t>
  </si>
  <si>
    <t>26861 MSBA - MAUI - Settings screen does not show reader serial number on connection right away(regression)</t>
  </si>
  <si>
    <t>26859 MSBA - MAUI - crash when Open Cash Drawer is selected multiple times(regression)</t>
  </si>
  <si>
    <t>26884 MSBA - MAUI - can multi-tap shift clock and stack screen (regression)</t>
  </si>
  <si>
    <t>26871 MSBAnywhere Card Fails if Payment Method does not accecpt Cash</t>
  </si>
  <si>
    <t>26868 MSBP - Let's Add Your Phone Number screen is showing the nav bar at the bottom</t>
  </si>
  <si>
    <t>MSBA - Readers - Handle Busy State (MAUI Build)</t>
  </si>
  <si>
    <t xml:space="preserve">6-Feb- BB testing in progress. .Build was deployed only in iOS. Android buld got failed and redeployed at the evening. 
9-Feb- Testing in progress.. </t>
  </si>
  <si>
    <t>[WAVE] MSBA - Kaleida - Hamburger Menu Enhancements</t>
  </si>
  <si>
    <t>1. Use FontAwesomeHelper.cs for all awesome fonts,
2.  move the all color code to resource
3.  Use Fill, don't use FillAndExpand</t>
  </si>
  <si>
    <t>https://dev.azure.com/heartlandschools/Mobile/_git/MSBA.MAUI/pullrequest/47037</t>
  </si>
  <si>
    <t>1.Update the key to KaleidaBlueColor as this is currently a typo. 2.Use a static resource for the color here.</t>
  </si>
  <si>
    <t>Feb 11 - Testing Completed</t>
  </si>
  <si>
    <t>[WAVE] MSBA - Kaleida - New Header Bar (Cart + Help Icon)</t>
  </si>
  <si>
    <t>https://dev.azure.com/heartlandschools/Mobile/_git/MSBA.MAUI/pullrequest/47105</t>
  </si>
  <si>
    <t>What does this change do?
Can we use a static resource for the color here please</t>
  </si>
  <si>
    <t>PR approved, ready for testing. Build has not been deployed yet.
MSBP Regression testing in progress. Will pick this once regression testing is completed. 
Feb 11 - Will start once the testing of 48697 completed
Feb 12 - Testing Completed</t>
  </si>
  <si>
    <t>Sambath/Amrit</t>
  </si>
  <si>
    <t xml:space="preserve">10-Feb - Sambath - Continue to working trasaction UI design for Tablet
10 Feb - Amrit - Continue work on Transaction History UI Mobile
11 Feb - Amrit Working on Transaction Detail Mobile View
11-Feb Sambath i continue to working with trasaction detail design
12-Feb Sambath, working with filters and new AC changes
12 Feb - Continue work on refund functionality and Email (Code merge with sabbath)
13 Feb - Amrit - Doing code modification for tablet and phone for filters
13-Feb - Sambath done UI for Email and fixed some UI alignment issues.
16 - Feb Sambath- Today i am going to test this story, if anything found, then i will fix it. Shared the POV with client , waiting for response. will run the internal POV with Bavithra Today.
17-Feb Sambath -Fixed the UI issues as per POV observations and done the code cleanup and reviewed the code..
19 Feb -Vaishnavi Test case update in progress. </t>
  </si>
  <si>
    <t xml:space="preserve">A new AC has been added, filter changes and refund flows have been implemented, and UI issues across different devices have been fixed. Due to these updates, the completion of this story has been delayed
We are facing many challenges with filters. When filtering different types of payments, if a filter is deselected or changed, the transaction details section should close and the transaction list should expand to full screen 
The refund process was initially missed in AC, but we have now added it. Once a refund is successfully processed from the transaction details page, it navigates back from the details page. In tablet landscape mode, the transaction details section is closed, and the transaction list is expanded and reloaded. 
The admin popup flow was missed in the design, but it has now been implemented. Since there is no Kaleida design available for the admin popup, we reused the Kaleida button, and for the entry text, we applied the old design. 
Unit Price and Quantity was added later after discussion with client and it was not in UI figma design. </t>
  </si>
  <si>
    <t>MSBA MAUI - Student name field gets hidden behind keyboard in landscape mode on Product detail screen</t>
  </si>
  <si>
    <t>https://dev.azure.com/heartlandschools/Mobile/_git/MSBA.MAUI/pullrequest/47227</t>
  </si>
  <si>
    <t>Internal PR approved , Client side waiting.
 10 Feb - After discussion with client need changes so today start work to update changes. 11 feb- need discussion 
Feb 12 - Tested. Still issue exist, Reassigned back to Developer to fix the same
Feb 13 - Testing Completed</t>
  </si>
  <si>
    <t>The comment mentions "iOS 26+" but the code checks for iOS 15+. Should this be CheckSystemVersion(26, 0) to match the comment, or should the comment be updated to reflect that this configuration applies to iOS 15+?</t>
  </si>
  <si>
    <t>Feb 6 - Test Case Updation Completed
Feb 6 - Today started development on it.
Feb 9 - Today continue work on it clean up code and will create PR
Feb 10 - Story 48597 merged so need to merge latest code into it and update PR.
Feb 11 - Waiting for Client PR approval 
Feb 13 - Kaleida Builds is not listed on firebase app. Raised the same to client side. Will start testing once the Builds availble
Feb 16 - Tested and Raised a BB and assigned back to developer to fix the same.
Feb 17 - Working for BB comment.  Feb18- Fixed the BB comment , today will do the POV. feb</t>
  </si>
  <si>
    <t>This task take additional effort due to a known .NET MAUI issue with the Liquid Water Glass feature on iOS. After another PR enabled the feature, it impacted the completed story. Merging into main caused an unexpected bounce-back, which required rework and a new PR.</t>
  </si>
  <si>
    <t>MSBA - Shift Mode - Problem Getting Shift</t>
  </si>
  <si>
    <t>https://dev.azure.com/heartlandschools/Mobile/_git/MSBA.MAUI/pullrequest/47137</t>
  </si>
  <si>
    <t>Please put this else on a new line for better readability</t>
  </si>
  <si>
    <t xml:space="preserve">Feb 6 - Adding Delay as per discussed with Ashwin.
Feb 9 - After testing story 51191. Will be testing this defect
Feb 10 - Testing in progress. </t>
  </si>
  <si>
    <t>MSBA MAUI - Search bar input box not visible in store screen is not grey active (IOS26)</t>
  </si>
  <si>
    <t>https://dev.azure.com/heartlandschools/Mobile/_git/MSBA.MAUI/pullrequest/47094</t>
  </si>
  <si>
    <t>05 Feb - Analyzing the task and reproducing the issue on iOS and Android. Development will start once the issue is confirmed and understood.
06-Feb- The issue has been fixed on the Store page and is working correctly across all iOS versions. However, these changes impact other pages where the SearchBar control is used. As Ashwin suggested fix the issue on all other pages also same as Store Page. Today I will complete, test on ios/android, will do the POV, and create the PR. 
06-Feb-EOD-The fix has been applied to Store, Invoice, and Meals pages.
Tested on iOS (iPhone &amp; iPad) and Android (phone &amp; tablet).
POV done and PR created.
07-Feb-Merged, ready for test..
09 - Feb- Will pick this one after completing testing for story 51191</t>
  </si>
  <si>
    <t>[WAVE] MSBA - Kaleida - Background Color Update</t>
  </si>
  <si>
    <t>story moved to needs more info, as ac were not clear</t>
  </si>
  <si>
    <t>story need more info as some of the ac point are not clear. I applied the BG Image then shared this with Ashwin since other controls were not looking good this BG image, After discussion with Jason, he moved this story to need more info status.</t>
  </si>
  <si>
    <t>MSBA - Close Out Report - Mobile to send endCash for Reconciled Shifts</t>
  </si>
  <si>
    <t>https://dev.azure.com/heartlandschools/Mobile/_git/MSBA.MAUI/pullrequest/47197</t>
  </si>
  <si>
    <t>PR created, Internal review done, pending from client side. Feb13 - After completing all the MSBP regression defects testing, will work on the MSBA defects/stories. 
Feb 16 - Will start once the 48598 &amp; 26766 gets done
Feb 17 - Test Case Updation Completed and Shared to Letashia Feedback and Testing is in Progress
Feb 18 - Test Case Feedback comments done and completed the testing</t>
  </si>
  <si>
    <t>Dev-10hrs Test -7 hrs</t>
  </si>
  <si>
    <t>MSBP - Full Regression 26.3</t>
  </si>
  <si>
    <t xml:space="preserve">Feb 10 - Vaishnavi - Will be testing this story after completing testing the defect 26716. 
Feb 12 - Testing in progress. After completing the test suite, will start executing the test from automation sheet. .
Feb 13 - Testing in progress for Android devices from the automation sheet. Will be able to close it by today. .
Feb 16 - Staging updated to 26.3 but still waiting confirmation from Doug to start the testing .
Feb 17 - 2 test cases were in progress in staging. Will be able to close it shortly
Feb 18 - 1 test case related to invoice notification needs to be run in Android device. It was not initally added in the suite. As per Letashia, will be executing that in Onsite timing. All other test cases were completed. </t>
  </si>
  <si>
    <t>MSBP - I/A - Not accepting the date selection in the webform's products(regression)</t>
  </si>
  <si>
    <t>https://dev.azure.com/heartlandschools/Mobile/_git/MSBP.MAUI/pullrequest/47199</t>
  </si>
  <si>
    <t>PR created, Internal review done, pending from client side.
Feb 13 - Testing Completed</t>
  </si>
  <si>
    <t>MSBP - iOS - Payment history not showing the transaction data (regression)</t>
  </si>
  <si>
    <t>https://dev.azure.com/heartlandschools/Mobile/_git/MSBP.MAUI/pullrequest/47234</t>
  </si>
  <si>
    <t>1. If we aren't using booleanNegationConverter on this page anymore remove it from the ResourceDictionary.
2. The Grid in EmptyView is unnecessary and inconsistent with ItemTemplate which uses VerticalStackLayout. Since there's only a single child Label, either remove the container entirely and apply BackgroundColor to the Label, or change Grid to VerticalStackLayout for consistency with ItemTemplate.</t>
  </si>
  <si>
    <t>12 Feb - Start working on it, Issue has been fixed, POV done, Created PR, Internal team approved the PR.
13 Feb - Will work on PR comment.
13 Feb - EOD - Merged, ready for test.
Feb 16 - Testing Completed</t>
  </si>
  <si>
    <t>MSBP - Greenlight - Selecting the assigned GL card from homecreen, the GL screen opens multiple times(regression)</t>
  </si>
  <si>
    <t>https://dev.azure.com/heartlandschools/Mobile/_git/MSBP.MAUI/pullrequest/47220</t>
  </si>
  <si>
    <t>Feb-12 - Development done .
Feb - 13 - Ready for Testing.</t>
  </si>
  <si>
    <t>MSBP - Greenlight - Upon selecting 'Share &amp; Continue to Greenlight' is not navigating to the Greenlight webpage(regression)</t>
  </si>
  <si>
    <t>Feb-13 - Development in Progress.(Issue not reproducible. I tried multiple times by creating new accounts, and it’s working fine on both Android and iOS.)</t>
  </si>
  <si>
    <t>Amrit/Avery</t>
  </si>
  <si>
    <t xml:space="preserve">MSBA - Application Crashes on iOS versions below 18	
</t>
  </si>
  <si>
    <t xml:space="preserve">Feb 13 - Crash Report shared and analysis DONE. (Need to discuss with Ashwin and Client) - Avery assigned to himself Feb 18 - This is handled by the Onsite Developer Avery. </t>
  </si>
  <si>
    <t xml:space="preserve">Avery assigned to himself Feb 18 - This is handled by the Onsite Developer Avery. </t>
  </si>
  <si>
    <t xml:space="preserve">26.3 M Sprint 3 </t>
  </si>
  <si>
    <t>Vaishnavi/Letashia</t>
  </si>
  <si>
    <t>MSBA - MAUI - iOS/Android - tap is not working on readers</t>
  </si>
  <si>
    <t xml:space="preserve">Testing in progress. Completed testing in 3 devices. Still pending in Android tab.
Feb 18 -Due to not having active credit card visa and master cards, the remaining testing will be handled by the Onsite QA Letashia. </t>
  </si>
  <si>
    <t>This defect is tested by the Onsite QA</t>
  </si>
  <si>
    <t>MSBP CA - Release 26.1 to Stores</t>
  </si>
  <si>
    <t xml:space="preserve">Unable to get the 26.1 to prod apps. Had discussed with Letashia. As per her, Sean needs to pull this manually to stores. Awaiting reply from letashia on the further steps. 
Feb 18 - This story was on hold as Sean (onsite developer) was on PTO for past 2 days. He will be availabel today. He only be able to push the build to production apps. Already communicated to client aswell. Testing was not started and it is blocked. </t>
  </si>
  <si>
    <t xml:space="preserve">Onsite Developer Sean has to push the deployment to store  for MSBA CA production apps. Already communicated to client aswell. Testing was not started and it is blocked. </t>
  </si>
  <si>
    <t>MSBP CA - Regression/Smoke Test Against Staging 26.3 RC</t>
  </si>
  <si>
    <t>18 Feb - Testing completed.</t>
  </si>
  <si>
    <t>51814	MSBA - Smoke Test Against 26.3 Web RC</t>
  </si>
  <si>
    <t>26.3 M Sprint 3 Stretch</t>
  </si>
  <si>
    <t>10 Feb - Start working on it.
11 Feb - Ashwin mark as a draft PR now, because need to create new branch for merge this PR
12-Feb - Waiting for create a new branch to merge this code.
18 Feb - Internal team and Ashwin approved the PR. 
19 Feb - Client review pending.
19 Feb- EOD - Merged, ready for test</t>
  </si>
  <si>
    <t>11 Feb -Will start  work on it  today (Jagdeep will work for Android and Gursewak work for iOS).
12 Feb - Continue working on it.(Development in Progress).(Hold it move for regression defect)
12 Feb - Gursewak - try to complete today asap.(Hold it move for regression defect)
13 Feb - Resolve the PR comment on 26766, after that work on it.
16- Feb - Defect ready for PeerReview.
19 - Feb - Merged, ready for test.</t>
  </si>
  <si>
    <t>Feb-16 - Will work on it.(Development in progress)
Feb-17 - Development has been done, will test and done POV then will create PR.
Feb -18 - Testing has been done POV pending.( Gursewak  will create the PR After POV ).
19 - Feb - Internal POV done, for external POV sent the video and screen shots, draft PR created.
19-Feb-EOD-Merged, Ready for test.</t>
  </si>
  <si>
    <t>Gursewak/Jason</t>
  </si>
  <si>
    <t>MSBA (IOS/Android) - Pendo SDK (3.11.0)</t>
  </si>
  <si>
    <t>https://dev.azure.com/heartlandschools/Mobile/_git/MSBA.MAUI/pullrequest/47274?_a=files</t>
  </si>
  <si>
    <t>16 - Feb - Reviewed story requirements for upgrading Pendo SDK (MSBA iOS/Android) to v3.11.0. Verified current SDK version and checked the official SDK updates page to confirm latest available version.
16 Feb - As discussed with ashwin in the call PR created.
17 Feb - Ashwin Approved the PR, Client review pending.
18 Feb - It's merged now.</t>
  </si>
  <si>
    <t>Amrit/Gursewak/Jagdeep/Prem</t>
  </si>
  <si>
    <t xml:space="preserve">17 Feb -  AmritAnalysis Done, Starting Implementation of UI from Kaleida Branch
18 Feb - Amrit Continuing on implementing  UI for this story 
19 Feb - Prem Test Case Updation is in Progress
19 Feb - Amrit - Working on UI Dropdown for default value and functionality 
20-Feb-Gursewak-Tablet design done, start work in phone design.
</t>
  </si>
  <si>
    <t>26717 MSBA MAUI - Student name field gets hidden behind keyboard in landscape mode on Product detail screen</t>
  </si>
  <si>
    <t>26716 MSBA - Shift Mode - Problem Getting Shift</t>
  </si>
  <si>
    <t>Client Dev</t>
  </si>
  <si>
    <t>26718 MSBA MAUI - Search bar input box not visible in store screen is not grey active (IOS26)</t>
  </si>
  <si>
    <t>.net10 upgraded defects</t>
  </si>
  <si>
    <t>26759 MSBP - I/A - Not accepting the date selection in the webform's products(regression)</t>
  </si>
  <si>
    <t>26766 MSBP - iOS - Payment history not showing the transaction data (regression)</t>
  </si>
  <si>
    <t>26778 MSBP - Greenlight - Selecting the assigned GL card from homecreen, the GL screen opens multiple times(regression)</t>
  </si>
  <si>
    <t>26779 MSBP - Greenlight - Upon selecting 'Share &amp; Continue to Greenlight' is not navigating to the Greenlight webpage(regression)</t>
  </si>
  <si>
    <t>26771 "MSBA - Application Crashes on iOS versions below 18</t>
  </si>
  <si>
    <t>26654 MSBA - MAUI - iOS/Android - tap is not working on readers</t>
  </si>
  <si>
    <t>Onsite</t>
  </si>
  <si>
    <t>MSBA - MAUI- Android -Meals and Ticket tabs are not displaying when selecting Store,Invoice,Meals and Tickets under Enabled Menu item in User Settings</t>
  </si>
  <si>
    <t>Pull Request 46694: jagdeep.singh/26556-MSBA-MAUI-Android-Meals and Ticket tabs are not displayin...</t>
  </si>
  <si>
    <t>These routes are already defined in AppShell.xaml as ShellContent elements with Route attributes (Store, Invoices, Meals, InPerson). When routes are declared in XAML, you don't need to register them again in code.
Routing.RegisterRoute() is only needed for pages that are NOT declared in the Shell XAML.</t>
  </si>
  <si>
    <t>Main Sprint</t>
  </si>
  <si>
    <t>26505	MSBA - MAUI - iphone + iPhone/Android- Card Reader Configure UI hard to interact with</t>
  </si>
  <si>
    <t>https://dev.azure.com/heartlandschools/Mobile/_git/MSBA.MAUI/pullrequest/46819</t>
  </si>
  <si>
    <t xml:space="preserve">defect fixed, it's ready for testing..
 28 -  Testing in progress. </t>
  </si>
  <si>
    <t>MSBP - Tickets - Event Details Drawer - Event Name not Wrapping</t>
  </si>
  <si>
    <t>23/1/2026</t>
  </si>
  <si>
    <t>https://dev.azure.com/heartlandschools/Mobile/_git/MSBP.MAUI/pullrequest/46853?_a=files</t>
  </si>
  <si>
    <t xml:space="preserve">23 Jan - Will Be working on 3rd solution Html Text Formatting and will share output
27 Jan - Ready For Testing..
28 - Jan-Tested by Onsite QA
</t>
  </si>
  <si>
    <t xml:space="preserve">AC changed by client </t>
  </si>
  <si>
    <t>MSBP - AutoPay - Land on Home Screen After Successful Top Off</t>
  </si>
  <si>
    <t>https://dev.azure.com/heartlandschools/Mobile/_git/MSBP.MAUI/pullrequest/46743</t>
  </si>
  <si>
    <t>28 - Jan- Test cases creation in progrss. .
29 - Jan- Testing in progress</t>
  </si>
  <si>
    <t>Gursewak/Vaishnavi/Prem</t>
  </si>
  <si>
    <t>MSBP - Forgot Password - Update Text on Forgot Login Info Page</t>
  </si>
  <si>
    <t>https://dev.azure.com/heartlandschools/Mobile/_git/MSBP.MAUI/pullrequest/46760</t>
  </si>
  <si>
    <t>Testing in progress and raised a BB
27 Jan - Prem - Testing is in progress. Raised a Clarification to Jason/Letashia
28 Jan - Testing Completed</t>
  </si>
  <si>
    <t>MSBA - MAUI - iphone - UI hamburger menu version is difficult to read</t>
  </si>
  <si>
    <t>Pull Request 46768: jagdeep.singh/26507-MSBA-MAUI-iphone-UI hamburger menu version is difficult t...</t>
  </si>
  <si>
    <t>Prem/Chandler</t>
  </si>
  <si>
    <t>MSBP - Kaleida - Header Bar update</t>
  </si>
  <si>
    <t xml:space="preserve"> Tested and Raised BB and assigned back to Chandler to fix the same
27 Jan - Mentioned build for testing is not available in the list. Raised the same to Chandler
28 Jan - Tested and BB needs to get fix as per discussion and assigning back to Chandler to fix the same
29 Jan - Story is in Peer Review
30 Jan - Testing Completed</t>
  </si>
  <si>
    <t>Vaishnavi/Chandler/Prem</t>
  </si>
  <si>
    <t>MSBP - Kaleida - Hamburger Menu Enhancements</t>
  </si>
  <si>
    <t xml:space="preserve"> Tested and Raised BB and assigned back to Chandler to fix the same
27 Jan - Mentioned build for testing is not available in the list. Raised the same to Chandler
28 Jan - Done a testing and Raised a BB and assigned back to Chandler to fix the same
29 Jan - Story is in Peer Review
30 Jan - Testing Completed</t>
  </si>
  <si>
    <t>Gursewak/Letashia</t>
  </si>
  <si>
    <t>MSBP - iOS/Android - Meal Money AutoPay Payment methods has an extra space above header</t>
  </si>
  <si>
    <t>https://dev.azure.com/heartlandschools/Mobile/_git/MSBP.MAUI/pullrequest/46796</t>
  </si>
  <si>
    <t>Remove the StackLayout and replace it with HorizontalStackLayout</t>
  </si>
  <si>
    <t>23 Jan - Client review pending.</t>
  </si>
  <si>
    <t>MSBA - Checkout Pay button gets disabled after entering a custom amount and then deleting it</t>
  </si>
  <si>
    <t>https://dev.azure.com/heartlandschools/Mobile/_git/MSBA.MAUI/pullrequest/46823</t>
  </si>
  <si>
    <t>please restore the blank line between properties</t>
  </si>
  <si>
    <t>23 Jan - Started working on it. Out of 2 test scenario one is fixed , another one is in progress. will try to wrap up the development, POV today and will raise the PR.
27 Jan - Testing Completed</t>
  </si>
  <si>
    <t>MSBA  - .NET10 - A - Values are getting retained in step 3, on choosing different shift/turning off and on the closeout entire day</t>
  </si>
  <si>
    <t>https://dev.azure.com/heartlandschools/Mobile/_git/MSBA.MAUI/pullrequest/46828</t>
  </si>
  <si>
    <t>MSBP - iOS26 - Store Search Bar Formatting differences</t>
  </si>
  <si>
    <t>Remove this handler and move to SearchBarHandler.Mapper.AppendToMapping("CancelButtonColor")</t>
  </si>
  <si>
    <t>https://dev.azure.com/heartlandschools/Mobile/_git/MSBP.MAUI/pullrequest/46838</t>
  </si>
  <si>
    <t>Change FillAndExpand to Fill as its not supported</t>
  </si>
  <si>
    <t>23 Jan - Start working on it.
23 Jan - EOD - This issue has been fixed and tested on iOS and Android. The POV was completed with Bavithra, and a draft PR has been created.
28 Jan - Will work on PR comment after that start work on 51675
28 Jan - EOD - Worked on PR comments and update the PR, internal team approved the PR.
29 Jan - Under PR review. 1 comment added by Ashwin will work on it also.
30 Jan - Testing Completed
30 Jan - merged, ready for testing.</t>
  </si>
  <si>
    <t>MSBP - .NET 10 - Nav bar Doesn't Appear</t>
  </si>
  <si>
    <t>https://dev.azure.com/heartlandschools/Mobile/_git/MSBP.MAUI/pullrequest/46851</t>
  </si>
  <si>
    <t>Defect fixed, tested by Letashia.</t>
  </si>
  <si>
    <t>MSBA - MAUI - phones - UI issue card reader status and card mode overlap</t>
  </si>
  <si>
    <t>https://dev.azure.com/heartlandschools/Mobile/_git/MSBA.MAUI/pullrequest/47004</t>
  </si>
  <si>
    <t>I checked this change on android tablet and it looks weird. Please fix the reconnect button to be centered and ensure it looks good on all platforms.</t>
  </si>
  <si>
    <t xml:space="preserve">Defect blockage resolved and now it's ready for testing..
28-Jan- Testing in progress. 
29- Jan - BB comment resolved POV done and PR Udated.
30 Jan - Internal PR Approved waiting for client Approval. 30 Jan Defect approved and merged now defect ready for testing.
3-FEB -  BB testing in progress. Testing completd.  </t>
  </si>
  <si>
    <t>MSBP - Remove Opt In and Update Text (26.3)</t>
  </si>
  <si>
    <t xml:space="preserve">3-Feb - Testing in progress. Created BB . Chandler willbe fixing that. .
4-Feb- BB Testing completed. </t>
  </si>
  <si>
    <t>5FEB-  Bounceback created and assigned to the Onsite developer</t>
  </si>
  <si>
    <t>26.3 M Sprint 2 Stretch</t>
  </si>
  <si>
    <t>MSBA - .NET10 - Android - Blue color Header bar is too tall</t>
  </si>
  <si>
    <t>https://dev.azure.com/heartlandschools/Mobile/_git/MSBA.MAUI/pullrequest/46881</t>
  </si>
  <si>
    <t>27- Jan - Today will identify and start work on it. (After updating to MAUI 10.0.30, the header tall  issue was resolved. However, this not covered up bottom bar and status bar color issues, which I identified and fixed.)  28- Jan- Today will do POV for fixed issues with this defect.
29 Jan - Testing Completed</t>
  </si>
  <si>
    <t>MSBA - iOS26 - Meals/invoice - Placing cursor on the search field , camera icon and cancel icon overlaps when keyboard displays</t>
  </si>
  <si>
    <t>https://dev.azure.com/heartlandschools/Mobile/_git/MSBA.MAUI/pullrequest/46938</t>
  </si>
  <si>
    <t xml:space="preserve">27 Jan - Starting work on defect.
28 Jan - Fix done Testing on all versions and devices tablets &amp; Phones (12 Devices).
30 - Testing in progress. </t>
  </si>
  <si>
    <t>MSBA - iOS26 - Searching in Invoice search text box, the search results student data is partially cut off</t>
  </si>
  <si>
    <t>Jagdeeep</t>
  </si>
  <si>
    <t>https://dev.azure.com/heartlandschools/Mobile/_git/MSBA.MAUI/pullrequest/46909</t>
  </si>
  <si>
    <t>28 Jan-  Will be working to accept any length of student name. 29 -Jan-Testing Completed</t>
  </si>
  <si>
    <t>26609	MSBA - iOS - Promo-code field is getting displayed for meals/invoice when cart preview is enabled</t>
  </si>
  <si>
    <t>https://dev.azure.com/heartlandschools/Mobile/_git/MSBA.MAUI/pullrequest/46983</t>
  </si>
  <si>
    <t>1//30/2026</t>
  </si>
  <si>
    <t>28-Jan - issue has been fixed, testing now
29-Jan - Discussed in standup today regarding the empty space being shown when a non store item is added to cart preview and decided to spend additional effort on fixing this with collection view instead of HorizontalLayout as HorizontalLayout has been problematic in MAUI
30-Jan Fixed the issue, and Created th PR.
2 Feb - Testing Completed</t>
  </si>
  <si>
    <t>I fixed the reported issues, but afterward the promo code and checkout section broke randomly when adding a product to the cart using Single Action mode. I resolved that issue, but then the auto-adjustment stopped working, which caused the checkout section to move out of the screen.
I fixed it without using auto-adjustment and it worked fine, but now I am trying to fix the auto-adjustment to avoid empty space between the list items and the checkout section.
Discussed in standup today regarding the empty space being shown when a non store item is added to cart preview and decided to spend additional effort on fixing this with collection view instead of HorizontalLayout as HorizontalLayout has been problematic in MAUI</t>
  </si>
  <si>
    <t>MSBA - Android - Bottom of screen cut off by system navigation and app navigation bar if enabled .net10</t>
  </si>
  <si>
    <t>28 Jan - Today will test it with both platforms with Latest Maui version and Fix if still an issue in this defect.
29 Jan - Testing Completed</t>
  </si>
  <si>
    <t>MSBP - Privacy Notice Label Update</t>
  </si>
  <si>
    <t>https://dev.azure.com/heartlandschools/Mobile/_git/MSBP.MAUI/pullrequest/46946</t>
  </si>
  <si>
    <t>28 Jan - Today First will work on 26598 PR comment, after that will start work on this story.
28 Jan - EOD - I’ve started working on this task. I’m analyzing it and updating the “Privacy Policy” label text across the entire project.
29 Jan (Prem) - Will start working on writing test cases
29 Jan - Privacy Policy label changes are pending in some places. I’ll complete and test them on iOS and Android, then do the POV and create the PR.
29 Jan - EOD - Completed the 51675 MSBP - Privacy Notice Label Update, did the POV with "Bavithra" send the POV video in slack group, created the draft PR.
30 Jan - Test Case Updation Completed and shared to Letashia
30 Jan - PR merged, ready for test.
2 Feb - Testing Completed</t>
  </si>
  <si>
    <t>MSBA - Privacy Notice - Label Update</t>
  </si>
  <si>
    <t>https://dev.azure.com/heartlandschools/Mobile/_git/MSBA.MAUI/pullrequest/46952</t>
  </si>
  <si>
    <t xml:space="preserve">29 Jan- Will be starting the development today..
30 - Will be drafting the test cases. </t>
  </si>
  <si>
    <t>Jan- 30 - Today will start work on it. 
Feb -02 - Continue work on it .
Feb-03- UI design and navigation binding completed and tested with Android Today will work for iOS.
4 Feb - Today will work for handle top status bar color issue with humbuger menu on iOS
(Development and POV done created the PR)(Internal PR approved , Ashwin and Client side waiting)</t>
  </si>
  <si>
    <t>MSBP - Android - Event description in my tickets is not showing line breaks properly</t>
  </si>
  <si>
    <t>https://dev.azure.com/heartlandschools/Mobile/_git/MSBP.MAUI/pullrequest/46999</t>
  </si>
  <si>
    <t>30 Jan - Analyzing and fixing defect
2 Feb - Defect Fixed will test in all devices and version then will create PR
3 Feb - Tested and Assigned back to Amrit. Since the fix is not clear
3 Feb - Working on BB because changes are not reflecting on real device and Browserstack. Will fix it 
Feb 4- Testing Completed</t>
  </si>
  <si>
    <t>MSBP - I/A - Forgot Login Info - Next button shows enable even if no mobile number is entered.</t>
  </si>
  <si>
    <t>https://dev.azure.com/heartlandschools/Mobile/_git/MSBP.MAUI/pullrequest/46984</t>
  </si>
  <si>
    <t>30 Jan - Analyze the defect, reproduce the issue, coordinate with QA if required, and then start working on it.
30 Jan - EOD - Completed the task, tested on iOS and Android, conducted the POV with Bavithra, created the PR, and received internal team approval.
02 Feb - Client review pending.
03 - Feb - Testing Completed</t>
  </si>
  <si>
    <t xml:space="preserve">Vaishnavi </t>
  </si>
  <si>
    <t>MSBA - iOS26 - Navigation bars and icon style changed with iOS26(Test Only)</t>
  </si>
  <si>
    <t>MSBP - iOS/Android - Nav bar persists in store and product screens (.net10)</t>
  </si>
  <si>
    <t>https://dev.azure.com/heartlandschools/Mobile/_git/MSBP.MAUI/pullrequest/46982</t>
  </si>
  <si>
    <t>will reproduce it and then will try to fix it.
2 Feb - Testing Completed</t>
  </si>
  <si>
    <t>Analyzed, and clarified with client, and started woking on it
03 Feb - Gursewak - Working with Sambath on this task, "Transactions" page For Android and iOS phone designs, the work is almost complete. A few tweaks and code refinements are pending, and I’m working on it.
04-Feb-Gursewak - Working on the same page design changes and will design the "Transaction details" bottom sheet
04-Feb - Sambath - Continue to working with sorting functinality and UI part
04-Feb - Amrit - Working on Transaction History Filtration &amp; Detail Modal Page
05 Feb - Test Case Updation Completed</t>
  </si>
  <si>
    <t>Sambath/Gursewak/Amrit</t>
  </si>
  <si>
    <t>51700	MSBA - Transaction History UI Update (Conversion without updated API Endpoints)</t>
  </si>
  <si>
    <t xml:space="preserve">Analyzed, and clarified with client, and started woking on it
03 Feb - Gursewak - Working with Sambath on this task, "Transactions" page For Android and iOS phone designs, the work is almost complete. A few tweaks and code refinements are pending, and I’m working on it.
04-Feb-Gursewak - Working on the same page design changes and will design the "Transaction details" bottom sheet
04-Feb - Sambath - Continue to working with sorting functinality and UI part
04-Feb - Amrit - Working on Transaction History Filtration &amp; Detail Modal Page
</t>
  </si>
  <si>
    <t>This story is holded due to the mix up in figma design</t>
  </si>
  <si>
    <t>https://dev.azure.com/heartlandschools/Mobile/_git/MSBA.MAUI/pullrequest/47097</t>
  </si>
  <si>
    <t>05-Feb - Today starting work on it, (Internal PR approved client side pending )</t>
  </si>
  <si>
    <t>05 Feb - Analyzing the task and reproducing the issue on iOS and Android. Development will start once the issue is confirmed and understood.
06-Feb- The issue has been fixed on the Store page and is working correctly across all iOS versions. However, these changes impact other pages where the SearchBar control is used. As Ashwin suggested fix the issue on all other pages also same as Store Page. Today I will complete, test on ios/android, will do the POV, and create the PR. 
06-Feb-EOD-The fix has been applied to Store, Invoice, and Meals pages.
Tested on iOS (iPhone &amp; iPad) and Android (phone &amp; tablet).
POV done and PR created.</t>
  </si>
  <si>
    <t xml:space="preserve">5 Feb - Analyzing and reproducing defect
5 Feb - Defect did not reproduce </t>
  </si>
  <si>
    <t>26556 MSBA - MAUI- Android -Meals and Ticket tabs are not displaying when selecting Store,Invoice,Meals and Tickets under Enabled Menu item in User Settings</t>
  </si>
  <si>
    <t>26505 MSBA - MAUI - iphone + iPhone/Android- Card Reader Configure UI hard to interact with"</t>
  </si>
  <si>
    <t>26534 MSBP - Tickets - Event Details Drawer - Event Name not Wrapping</t>
  </si>
  <si>
    <t>26507 MSBA - MAUI - iphone - UI hamburger menu version is difficult to read</t>
  </si>
  <si>
    <t>26590 MSBP - iOS/Android - Meal Money AutoPay Payment methods has an extra space above header</t>
  </si>
  <si>
    <t>26608 MSBA - Checkout Pay button gets disabled after entering a custom amount and then deleting it</t>
  </si>
  <si>
    <t>26588 MSBA - .NET10 - A - Values are getting retained in step 3, on choosing different shift/turning off and on the closeout entire day</t>
  </si>
  <si>
    <t>26598 MSBP - iOS26 - Store Search Bar Formatting differences</t>
  </si>
  <si>
    <t>26520 MSBP - .NET 10 - Nav bar Doesn't Appear</t>
  </si>
  <si>
    <t>26506 MSBA - MAUI - phones - UI issue card reader status and card mode overlap</t>
  </si>
  <si>
    <t>26.3 M Sprint 1 Stretch</t>
  </si>
  <si>
    <t>26631 MSBA - .NET10 - Android - Blue color Header bar is too tall</t>
  </si>
  <si>
    <t>26624 MSBA - iOS26 - Meals/invoice - Placing cursor on the search field , camera icon and cancel icon overlaps when keyboard displays</t>
  </si>
  <si>
    <t>26625 MSBA - iOS26 - Searching in Invoice search text box, the search results student data is partially cut off</t>
  </si>
  <si>
    <t>26609 MSBA - iOS - Promo-code field is getting displayed for meals/invoice when cart preview is enabled"</t>
  </si>
  <si>
    <t>26601 MSBA - Android - Bottom of screen cut off by system navigation and app navigation bar if enabled .net10</t>
  </si>
  <si>
    <t>26668 MSBP - Android - Event description in my tickets is not showing line breaks properly</t>
  </si>
  <si>
    <t>26673 MSBP - I/A - Forgot Login Info - Next button shows enable even if no mobile number is entered.</t>
  </si>
  <si>
    <t>26623 MSBA - iOS26 - Navigation bars and icon style changed with iOS26(Test Only)</t>
  </si>
  <si>
    <t>26663 MSBP - iOS/Android - Nav bar persists in store and product screens (.net10)</t>
  </si>
  <si>
    <t>regression defects</t>
  </si>
  <si>
    <t>Sambath/Rupesh/Jagdeep/Prem</t>
  </si>
  <si>
    <t>50984	MSBA - .NET10 &amp; Package Updates</t>
  </si>
  <si>
    <t xml:space="preserve">3
</t>
  </si>
  <si>
    <t>https://dev.azure.com/heartlandschools/Mobile/_git/MSBA.MAUI/pullrequest/46379</t>
  </si>
  <si>
    <t xml:space="preserve">
13 Jan - Will start the testing once the defects testing gets completed . .
14 January- Will continue with the smoke testing of MSBA apps.
19 January  - Smoke test in progress in mobile devices. .
Testing completed. </t>
  </si>
  <si>
    <t>MSBA - MAUI - Meal Payment Page other box is blank/white when typing</t>
  </si>
  <si>
    <t>https://dev.azure.com/heartlandschools/Mobile/_git/MSBA.MAUI/pullrequest/46575</t>
  </si>
  <si>
    <t>9 Jan - Working on it, Text color issue has been fixed, telerikControls:RadEntry background issue is still there trying to fix the issue.
11 Jan - Isssue has been fixed, tested in iOS, working fine, need to test in android, need help any other developer for test the android because in android some project build issue in my side.
Issue has been tested in android and iOS, POV done, created PR.
Merged, ready for test.
13 Jan - Testing Completed</t>
  </si>
  <si>
    <t>Due to some issue ion RadEntry control find the solution take some time.</t>
  </si>
  <si>
    <t>MSBP - MAUI - iOS - .net10 - My Tickets -Tickets showing in vertical box instead of showing the ticket details</t>
  </si>
  <si>
    <t>Sambarth</t>
  </si>
  <si>
    <t>https://dev.azure.com/heartlandschools/Mobile/_git/MSBP.MAUI/pullrequest/46543</t>
  </si>
  <si>
    <t xml:space="preserve">9 - Jan - InProgress
12 - Jan - PR Merged Ready for testing. Testing in progress. Testing completed
</t>
  </si>
  <si>
    <t>MSBP - My tickets - Multiple Buttons greyed out when selecting a single button (regression)</t>
  </si>
  <si>
    <t>9 Jan - Testing completed</t>
  </si>
  <si>
    <t>MSBP - MAUI - iOS - .net10 - Promocode text box is not showing any validation error when invalid code is entered</t>
  </si>
  <si>
    <t>FillAndExpand is depreciated, Please use "Fill"</t>
  </si>
  <si>
    <t>https://dev.azure.com/heartlandschools/Mobile/_git/MSBP.MAUI/pullrequest/46544</t>
  </si>
  <si>
    <t>12 Jan - Testing completed</t>
  </si>
  <si>
    <t>MSBP - MAUI - iOS - .net10 - Hamburger menu Header disappears when navigating back to Homescreen from Tickets screen</t>
  </si>
  <si>
    <t>Defect Blocked ( Worked and fixed with workround fixes but client side they Waiting for Microsoft Maui new Update)</t>
  </si>
  <si>
    <t>20562	MSBP - Unable to Pay Installment Plan after Due Date Passes(verify</t>
  </si>
  <si>
    <t>I am preparing the documents as ashwin discussion, most of them coverd and now getting the api response doing the final verification with api stack.
I have shared the document with Ashwin, and one API response needs to be update in the document. so I will check and update it today.</t>
  </si>
  <si>
    <t>The analysis took longer than estimated because there are many processes involved in the invoice workflow. All the processes have been documented and shared with Ashwin. Additionally, we need to wait at least one day to check past invoice dues, so it requires more time than initially estimated.</t>
  </si>
  <si>
    <t>MSBP - MAUI - Android - .net10 - No spacing between the text and the save button in Partial Payment and Meal money Other amount field</t>
  </si>
  <si>
    <t>https://dev.azure.com/heartlandschools/Mobile/_git/MSBP.MAUI/pullrequest/46618</t>
  </si>
  <si>
    <t>it can reproduce it in Pixel 4a, so i am fixing it
Jan 19 - Testing Completed</t>
  </si>
  <si>
    <t>MSBP - MAUI - iOS - .net10 - Program Fees shows in cut off mode after credit card selection</t>
  </si>
  <si>
    <t>https://dev.azure.com/heartlandschools/Mobile/_git/MSBP.MAUI/pullrequest/46578</t>
  </si>
  <si>
    <t>12 Jan - Start working on.
Issue has been fixed, POV Done, Created PR.
Merged, Ready for test.
13 Jan - Testing Completed</t>
  </si>
  <si>
    <t>MSBP - MAUI - iOS/Android - .net10 - When photo is captured, cropping/saving screen is displaying in blue/white background [Timebox]</t>
  </si>
  <si>
    <t>https://dev.azure.com/heartlandschools/Mobile/_git/MSBP.MAUI/pullrequest/46673</t>
  </si>
  <si>
    <t>13 Jan - Analyze the task, reproduce the issue on Android and iOS, and discuss it with the team if required. Check online to see if this is a .NET 10 issue. After that, I will start development.
13 Jan - EOD - Worked on this task and issue has been fixed with change the Shell.PresentationMode="Animated" to Shell.PresentationMode="ModalAnimated", it's working fine in ios and android but in android showing the status bar after use the Shell.PresentationMode="ModalAnimated". Discussed with Ashwin, Need to will work with Jagdeep on android side with find the solution to fix. 
14 Jan - As discussed with ashwin in the call need to work with jagdeep and find the solution for status bar in android. We will check in android and find the solutaion for this.
I am facing some project build issue in android, I will try to fix that issue after that I will start working on implement the safe area issue inn android.
14 Jan - EOD - Worked on fix the issue in android status bar color. Tried to implement the safe bar area in android but it's not working, also i have checked it's common issue after android 16 it's working fine but below 16 status bar color not work. trying to find out the solution.
16 Jan - I have done the changes, and discuss the all solution with Ashwin on Slack. He is updated the code that i have suggested to him. now he is created the PR.
16 Jan - EOD - Merged and ready for test...
19 - Ready for testing. 
Testing completed.</t>
  </si>
  <si>
    <t>MSBA - MAUI - iOS - Closeout screen not auto-rotated to Landscape mode</t>
  </si>
  <si>
    <t xml:space="preserve">13 January : Tried multiple approached to fix this issue. Like tried geometry (UIWindowSceneGeometryPreferencesIOS), made it inside MainThread but that also didn’t work.Tried another approach for connected scene, but no success.     Closing the defect as 51539 will be the enhancement story to support/test portrait(Ashwin's comment)
</t>
  </si>
  <si>
    <t>MSBP - MAUI - Android - .net10 - Cart icon and notification bell icon are not aligned in a straight line</t>
  </si>
  <si>
    <t>14/1/2026</t>
  </si>
  <si>
    <t>https://dev.azure.com/heartlandschools/Mobile/_git/MSBP.MAUI/pullrequest/46641</t>
  </si>
  <si>
    <t>13 Jan - Reproducing the defect then will continue for solution of this defect
14 Jan - 60% Complete Will fix for iOS and then will do POV and Review Request
19 Jan - Testing Completed</t>
  </si>
  <si>
    <t>(13-Jan) Today First will resolve Emulator sdk jdk issue and for simulator  with  Sambath (Then will start work on it).  (14-Jan) Found this is .NET MAUI know issue for Android , found workaround  solution and confirmed from Sambath and Ashiwn and continue work on it to Implement it.
16 -Jan will created PR after testing 
19 Jan -PR review is pending from Ashwin and Client side.
20 Jan - Internal PR review done Client side pending.
22 jan - Avery commented on PR .(Resolved)  Ready for Testing.</t>
  </si>
  <si>
    <t>MSBP- iOS/Android - All Webforms Product causes a crash (.net10/datepicker?)</t>
  </si>
  <si>
    <t>https://dev.azure.com/heartlandschools/Mobile/_git/MSBP.MAUI/pullrequest/46654</t>
  </si>
  <si>
    <t>14 Jan- will try to find the exception and then will be working on to fix it.</t>
  </si>
  <si>
    <t>MSBP - Android - Add Another Student is causing resource not found on several sections</t>
  </si>
  <si>
    <t xml:space="preserve"> </t>
  </si>
  <si>
    <t>https://dev.azure.com/heartlandschools/Mobile/_git/MSBP.MAUI/pullrequest/46719</t>
  </si>
  <si>
    <t>19 Jan - InProgress
20 Jan - PR Review Approved by Ashwin
21 Jan - Due to this fix, found issues with different screen in parent app. Created BB and assigned this story back to the development.
21 Jan - BB Fixed PR Created
22 Jan - Testing completed</t>
  </si>
  <si>
    <t>MSBP - MAUI - Android - .net10 - Shopping cart, checkout, Refund request , Meal money transfer Headers are not center aligned</t>
  </si>
  <si>
    <t>https://dev.azure.com/heartlandschools/Mobile/_git/MSBP.MAUI/pullrequest/46721?_a=files</t>
  </si>
  <si>
    <t>16 Jan - I’ll start working on it, analyze the task, reproduce the issue, and discuss 
it with the team if required. After that, I’ll begin development.
16 Jan- EOD -Changes completed on Shopping Cart, Checkout, and Refund Request pages.
19 Jan – Started working on pending changes across pages. As suggested by Ashwin, need to check the header title issue throughout the application. After that, will complete the POV and create the PR.
19 Jan EOD - I have completed the functionality as per the AC description and tested it on both iOS and Android. The implementation is working as expected, and I also completed the POV with @bavithra.arasakumaran.
After that, I reviewed the code with @sambath.selvam. and based on his review, he suggested some code improvements. He also recommended discussing all these points with you for further clarification.
Additionally, header text alignment needs to be fixed across almost the entire application. In some places it’s a minor issue (left/right alignment), but it is present in multiple screens.
20 Jan - Test the app one round of testing, if found any issue  i will fix it after that will start work on another task."51564"
20 Jan-Testing completed</t>
  </si>
  <si>
    <t>jagdeep.singh/26506-MSBA-MAUI-phones-UI-issue-card-reader-status-and-card-mode-overlap</t>
  </si>
  <si>
    <t>16 Jan - Picked defect after disscuss with Sambath and starting work on it.  19 Jan - Working on it today will do POV and will create PR
20 Jan - PR created , Defect ready for client PR review.
22 Jan - Ready for Testing</t>
  </si>
  <si>
    <t>Backlog</t>
  </si>
  <si>
    <t>MSBP - iOS26 - System message and information boxes style change</t>
  </si>
  <si>
    <t>19 Jan - Testing Completed</t>
  </si>
  <si>
    <t>MSBP - iOS26 - Keyboard and selector Done indicator changed to checkmark and formatting differences</t>
  </si>
  <si>
    <t>three issues reported in this defect, One issue has been fixed, and the other two are still in progress.</t>
  </si>
  <si>
    <t>Defect Verified</t>
  </si>
  <si>
    <t>20 Jan - Assigned to jason to check the fix is not match as expected
21 Jan - Discussion Happened, and its ready for developer</t>
  </si>
  <si>
    <t>MSBP - iOS26 - toggle shape and size has changed</t>
  </si>
  <si>
    <t>20 Jan - Testing completed</t>
  </si>
  <si>
    <t>20 Jan - Defect Being Fixed
21 Jan - Client Asked for 1 more change after discussion not included in AC - Working on that
22 Jan - As Discussed with Ashwin will check once with WebView</t>
  </si>
  <si>
    <t>MSBP - iOS26 - Student card sheet is semi opaque</t>
  </si>
  <si>
    <t>MSBP - Android - Payment Receipt - Block Back Button in OS</t>
  </si>
  <si>
    <t>Pull Request 46730: jagdeep.singh/51560-MSBP-Android-Payment Receipt-Block Back Button in OS</t>
  </si>
  <si>
    <t>20 January - will do the analysis and later will start the development.   21st Jan - Ashwin asked to do some research,so will do that.Research done and informd Ashwin how the payment is getting triggered.</t>
  </si>
  <si>
    <t xml:space="preserve">20 Jan - Will start work on today.
20 Jan - EOD - Started working on this task by analyzing the requirements. Converted the text for all supported languages as part of the multilingual implementation. Discussed the changes with Ashwin during the call. Also started implementing the Terms of Service | Privacy Notice tag and continuing work on it.
21 Jan - As Ashwin discussed with Json, need to implement Terms of Service | Privacy Notice tag and continuing work on it. after that will do Testing, POV and create the PR.
21 Jan - EOD - This task has been completed as per the new changes Jason mentioned. The TOS and PP have been implemented as links to the existing TOS and PP. I did the POV with Bavithra and shared the POV video in the Mobile Team Slack channel. afte that Jason provide some new changes that's also done on the same day and sent the screen shots on slack. </t>
  </si>
  <si>
    <t>21 Jan- Will start working on it.  22 Jan - Internal review done , Client side waiting.  22 Jan PR Approved and merged. Defect Ready for Testing</t>
  </si>
  <si>
    <t>Bounceback created and assigned to Onsite developer. Due to open Bounceback, this story is being carry forwarded to the next sprint</t>
  </si>
  <si>
    <t>MSBP - Kaleida - Bottom Navigations Icons update</t>
  </si>
  <si>
    <t>21 Jan - Will start the testing once the build gets done
22 Jan - Testing Completed</t>
  </si>
  <si>
    <t>22 Jan - Start working on it.
22 Jan - EOD - The issue has been fixed and thoroughly tested on both iOS and Android. Conducted a POV with Bavithra and created the PR.</t>
  </si>
  <si>
    <t>22 Jan - Started working on it.</t>
  </si>
  <si>
    <t>22 Jan - Start working on it.</t>
  </si>
  <si>
    <t>MSBP - iOS - Navigation bars and icons changed with iOS26</t>
  </si>
  <si>
    <t xml:space="preserve">Rupesh/Gursewak/Prem/Vaishnavi
</t>
  </si>
  <si>
    <t>MSBP - Tickets - My Tickets Drawer</t>
  </si>
  <si>
    <t>move to resource "Virtual"
rename it as GetTicketEventOrdersResponse  remove this set
remove this comment</t>
  </si>
  <si>
    <t>Pull Request 46114: 50972-MSBP - Tickets - My Tickets Drawer</t>
  </si>
  <si>
    <t>Total: 4
1: remove this comment
2: move to resource "Virtual"
3: rename it as GetTicketEventOrdersResponse
4: remove this set</t>
  </si>
  <si>
    <t>Total: 3
1: SelectUpcomingEventsTabCommand should use Command instead of AsyncCommand since it only contains synchronous property assignments (no await operations). Change back to: new Command(() =&gt; { ... }); and remove async keyword.
As an aside, for SelectMyTicketsTabCommand - good catch fixing the pre-existing bug since it contains await Refresh().
2: Creating new HttpClient() for each image causes socket exhaustion. Replace with IoC.Current.Resolve&lt;ParentHttpClient&gt;().Client or use a static readonly HttpClient field to reuse connections.
3: This could cause a race condition - Multiple carousel swipes can trigger OnImageLoadedAsync() simultaneously for the same TicketEvent, causing the image to be downloaded and processed multiple times. Wrap the IsImageProcessed check and processing logic in a SemaphoreSlim to ensure only one thread processes each image. Also fix spacing: "if(" should be "if (".</t>
  </si>
  <si>
    <t>17 Dec - I was worked on BB, All BB design issue has been fixed and created the PR. and spend 4hr only.</t>
  </si>
  <si>
    <t xml:space="preserve">•	New AC point added, 2 days before the sprint ennding.
	•	AC Points vs Sigma: Acceptance criteria and sigma values didn’t align, causing confusion and leading to rework.
	•	Changing Requirements: Scope shifted after development began (e.g., QR/Barcode design later added to another story), leading to rework.
	•	Post-POV Changes: Even after proof of value was delivered, new requests were raised, creating scope creep.
Overall: Misalignment, shifting requirements, and late changes delayed progress and reduced efficiency.
</t>
  </si>
  <si>
    <t>Sambath/Rupesh/Jagdeep</t>
  </si>
  <si>
    <t xml:space="preserve">NA </t>
  </si>
  <si>
    <t>working on it, fixing the biding issues</t>
  </si>
  <si>
    <t xml:space="preserve">
Dec-24  will work to fix the issue’s for CloseDayUserPopup and ClosedaySession screen, completed Student invoice page where binding were broken. Endofdayreconcilation is in progress. EndofdayReconcilation is completed, looks like all the functionality has been verified and fixed, will do one more round of verfication,if we don't find any major issue crashes/binding broken then will close it. For CheckoutPage, We have applied another approach and Informed Sambath to verify it.     
We have done changes and clean up code also. Need to Disscus with Sambath(Then it will go in Story Peer Review) .   We have fixed the back button binding in EndofDayReconcilation Page , it was not throwing any exception but it was not givigng the desired result. We also fixed minor iOS UI Issue.
7 Jan - Gursewak - Start working on iOS And Android EndofReconcilationPage Not holding to landscape mode
Reason for dealy
</t>
  </si>
  <si>
    <t>This story was initially estimated only for a .NET 10 and package update, but due to the update, many pages has UI issues and page navigation stopped working. As discussed in the standup, we are finding and fixing these issues within the existing story so we couldn’t close this story within this sprint.</t>
  </si>
  <si>
    <t>MSBP - Full Regression 26.1</t>
  </si>
  <si>
    <t>Justification for story 51219 - MSBP -Full Regression . Estimated 8sp. Actual  - 75.5
The Actual worklogs is beyond the estimation, as all the developers who worked on the regression defects were also filing the worklogs in this regression story. This was the process told by the client and it is followed as a scrum process.</t>
  </si>
  <si>
    <t>Amrit/Gursewak/Prem</t>
  </si>
  <si>
    <t xml:space="preserve">MSBP - Make Links Clickable in Notifications	
</t>
  </si>
  <si>
    <t>https://dev.azure.com/heartlandschools/Mobile/_git/MSBP.MAUI/pullrequest/46172</t>
  </si>
  <si>
    <t>17/12/2025</t>
  </si>
  <si>
    <t>Gursewak - (11 Dec) - After the implement Webview, there is showing some design different, will work on it after the will give the POV and create the PR.
Checked the design that we are added the notification from web showing same as in mobile.
Spend some time on notification not showing on UI that added in the portal.
Work on android, url is not opening in android but in ios working fine and fix the issue.
Doing the testing and will create the POV video for android and iOS.
Set the design format for both iOS and Android                                                                                                                                                                            Friday Sambath told to replace navigation event of android as per MSBA. Working on that.
Prem - (Dec 15) - Test Case Updation is completed                                                                               PR Review Pending from Client Side                                                                                                    PR Merged
Prem - Dec 18 - Testing completed and closed</t>
  </si>
  <si>
    <t>The task was delayed due to design discrepancies identified after the WebView implementation, which required additional alignment for both Android and iOS. Time was also spent fixing an Android-specific issue where notification URLs were not opening, while they worked correctly on iOS. Additional efforts included testing, UI verification, POV preparation, and updating Android navigation as per MSBA guidelines. The delay was further impacted by a pending PR review from the client side.</t>
  </si>
  <si>
    <t>MSBA - MAUI - Enabling 'Allow oversell' toggle in settings and doing checkout for a product throws error</t>
  </si>
  <si>
    <t>16/12/2025</t>
  </si>
  <si>
    <t>https://dev.azure.com/heartlandschools/Mobile/_git/MSBA.MAUI/pullrequest/46247</t>
  </si>
  <si>
    <t>15/12/2025</t>
  </si>
  <si>
    <t>18/12/2025</t>
  </si>
  <si>
    <t>15 Dec -  Working on it, today i will try to complete asap.
15 Dec (EOD) - Fixed the issue in "Checkout payment methods(POST)" and it's working fine, As per AC need to implement on two more methods "Checkout preview store item (PUT)" &amp; "Checkout process payment store item(POST)" working on it.
16 Dec - Working on checkout/process/ API facing application stuck issue after the fix this issue will implement same functionality on Checkout preview store item (PUT)
16 Dec (EOD) - worked on same task and completed the all functionality as per the AC and tested on iOS and android. POV is completed with "Bavithra"
Not able to build MSBA develop branch due to this issue I am not able to create the PR. changes check with Sambath after that will work with Jagdeep
17 Dec - MSBA build issue has been fixed, will merge the develop branch and test and will create the PR. after that will work on rupesh BB
18 Dec - Fixed the changes as Ashwin suggested, updated the PR, 
18 Dec (EOD) - This PR is merged.
Prem (19 Dec) - Defect Tested and Closed</t>
  </si>
  <si>
    <t>The task involved fixing issues in checkout payment APIs and extending the same functionality to additional endpoints as per AC requirements. During implementation, an application stuck issue was encountered, which required further investigation and resolution before proceeding. Although the functionality was completed and tested on both iOS and Android with POV recorded, a build issue in the MSBA develop branch prevented PR creation. After the build issue was resolved, further updates were made based on review feedback, the PR was updated and merged, and the defect was finally tested and closed. These dependencies and technical issues contributed to the delay.</t>
  </si>
  <si>
    <t>MSBA - MAUI - Recent student list showing the same student multiple times</t>
  </si>
  <si>
    <t>Pull Request 46221: jagdeep.singh/26440-MSBA-MAUI-Recent student list showing the same student mu...</t>
  </si>
  <si>
    <t>Vaishnavi/Gurusewak/Amrit</t>
  </si>
  <si>
    <t>MSBP - Tickets - Redeemed Ticket UI Update (26.2)</t>
  </si>
  <si>
    <t>https://dev.azure.com/heartlandschools/Mobile/_git/MSBP.MAUI/pullrequest/46370</t>
  </si>
  <si>
    <t>MSBA - Automation - Store Page</t>
  </si>
  <si>
    <t>Pull Request 46295: jagdeep.singh/51029-MSBA-Automation-Store Page</t>
  </si>
  <si>
    <t>Owen</t>
  </si>
  <si>
    <t>I changed this to show how these methods should be addressed. We should be able to run all these methods by themselves. I had to change one from private to public. Please check the rest and make sure they follow this approach.</t>
  </si>
  <si>
    <t>MSBP - Tickets - Share Ticket Info (26.2)</t>
  </si>
  <si>
    <t>22/12/2025</t>
  </si>
  <si>
    <t>https://dev.azure.com/heartlandschools/Mobile/_git/MSBP.MAUI/pullrequest/46335</t>
  </si>
  <si>
    <t>23/12/2025</t>
  </si>
  <si>
    <t xml:space="preserve">
PR Internal Comments - 3
-We have already resource value for Event Details Please remove new one and use existing "EventDetails".
-Please remove Padding="0".
-Please use TextColor="{StaticResource TitleBlackColor}"&gt; Instead of color code.
</t>
  </si>
  <si>
    <t>Dec 16 - Test Case Updation Completed
Dec 17 - Test Case Review Comments Updation - inProgress
Dec 18 - Development for Android and Message for sharing text - DONE
Prem (Dec 18) - Test Case Comments Updation - Completed
Jason ask for UI changes - DONE
Share Icon added on MyTickets - DONE
iOS POV Pending from Sambath. - Done
Android From Rupesh - Done                                                                                                               PR Merged Ready for testing                                                                                                             24 Dec - As of now Regression is the high priority. After completing regression testing, will work on these 26.2 items. 
30 Dec - Testing is in Progress. Raised a BB and assigned back to Dev
31 Dec -BB is blocked because Physical Device required. Sambath Will check it.
2 Jan - Per conversation during Standup there is an issue where the current Facebook share option is not sending URL and text.Since we can only share either URL or text for now it would make sense to share the URL and allow the user to add their own text. If needed for future  can add a story to utilize the SDK and split the share options or find alternative dev solution for this. 
Jan 5 - Raised a BB and assigned back to developer
Jan 6 – Further testing is required on Prem’s device to determine the reason for the Twitter (X) post failure, since the same flow is working on Rupesh’s Android physical device.
Jan 7 - Testing completed and closed the BB's</t>
  </si>
  <si>
    <t>Physical Device Dependency developer did not have physical device to work and test
Share Issue in FB Application Restriction</t>
  </si>
  <si>
    <t>MSBA - Smoke Test</t>
  </si>
  <si>
    <t>MSBP CA - Regression/Smoke Test Against Staging 26.1 RC</t>
  </si>
  <si>
    <t>MSBP - Tickets - My Tickets - QR Code/Barcode Ticket (26.1)</t>
  </si>
  <si>
    <t>https://dev.azure.com/heartlandschools/Mobile/_git/MSBP.MAUI/pullrequest/46348</t>
  </si>
  <si>
    <t xml:space="preserve">23 - Dec - Testing completed by Letashia. </t>
  </si>
  <si>
    <t>Amrit/Rupesh/Prem</t>
  </si>
  <si>
    <t xml:space="preserve">MSBP - Android - Tickets - Sheets stack when multiple taps occur (regression)	
</t>
  </si>
  <si>
    <t>26/12/2025</t>
  </si>
  <si>
    <t>https://dev.azure.com/heartlandschools/Mobile/_git/MSBP.MAUI/pullrequest/46389</t>
  </si>
  <si>
    <t>31/12/2025</t>
  </si>
  <si>
    <t>Is this necessary even with the allowsMultipleExecutions set to false?</t>
  </si>
  <si>
    <t>Current Fix is 60-70% accurate Rupesh Amrit trying to find 100% accurate fix for this Defect
PR in Review
Prem - 05 Jan - Testing Completed</t>
  </si>
  <si>
    <t>Sambath/Gursewak/Amrit/Vaishnavi</t>
  </si>
  <si>
    <t>50983 MSBP - .NET10 &amp; Package Updates (26.2)</t>
  </si>
  <si>
    <t>https://dev.azure.com/heartlandschools/Mobile/_git/MSBP.MAUI/pullrequest/46398</t>
  </si>
  <si>
    <t>31/1/2026</t>
  </si>
  <si>
    <t xml:space="preserve">fixed the build issue, found some UI issues and i will accomadate others to fixt that
Gursewak - 31 dec - Start work on meal money drawer blank issue and notification and cart count UI issue. 
02 Jan - Select payment method bottom sheet slow to open, working on it.
5 Jan - Android issues was found and fixed committed in PR.
6 Jan - Created a separate defect to handle(Hamburger iOS Issue)the .NET MAUI version update once the issue is resolved. This story will proceed with smoke testing, peer review, and PR creation, and then be moved to Testing.
8th jan - Testing in progress. </t>
  </si>
  <si>
    <t>Gursewak/Rupesh/Vaishnavi</t>
  </si>
  <si>
    <t>26502 MSBP - MAUI - Single tickets are allowing to scroll horizontally and multiple tickets not showing the scroll (regression)</t>
  </si>
  <si>
    <t>29/12/2025</t>
  </si>
  <si>
    <t>https://dev.azure.com/heartlandschools/Mobile/_git/MSBP.MAUI/pullrequest/46409</t>
  </si>
  <si>
    <t>26504 MSBP - iOS- Pay for More students - Add to cart button color is not displaying in a disabled state in iOS (regression)</t>
  </si>
  <si>
    <t>30/12/2025</t>
  </si>
  <si>
    <t>https://dev.azure.com/heartlandschools/Mobile/_git/MSBP.MAUI/pullrequest/46408</t>
  </si>
  <si>
    <t>26.1 M Sprint 3 Stretch</t>
  </si>
  <si>
    <t>8 Jan - Start working on this task.
I picked up this task at the end of the sprint, which is why it moved to the next sprint. On the same day, I worked on R&amp;D and analysis and attempted to fix the text and background color issue.</t>
  </si>
  <si>
    <t>26105 MSBA - MAUI - Enabling 'Allow oversell' toggle in settings and doing checkout for a product throws error</t>
  </si>
  <si>
    <t>26440 MSBA - MAUI - Recent student list showing the same student multiple times</t>
  </si>
  <si>
    <t>26498 "MSBP - Android - Tickets - Sheets stack when multiple taps occur (regression)</t>
  </si>
  <si>
    <t>Amrit/Rupesh</t>
  </si>
  <si>
    <t>26502 26502 MSBP - MAUI - Single tickets are allowing to scroll horizontally and multiple tickets not showing the scroll (regression)</t>
  </si>
  <si>
    <t>Gursewak/Rupesh</t>
  </si>
  <si>
    <t>26504 26504 MSBP - iOS- Pay for More students - Add to cart button color is not displaying in a disabled state in iOS (regression)</t>
  </si>
  <si>
    <t>MSBA - Automation - Meals Page</t>
  </si>
  <si>
    <r>
      <rPr>
        <b/>
        <sz val="10"/>
        <color rgb="FF000000"/>
        <rFont val="Arial"/>
        <scheme val="minor"/>
      </rPr>
      <t xml:space="preserve">Total PR Comments: 5
</t>
    </r>
    <r>
      <rPr>
        <sz val="10"/>
        <color rgb="FF000000"/>
        <rFont val="Arial"/>
        <scheme val="minor"/>
      </rPr>
      <t xml:space="preserve">
1. EnableCartPreviewBeforeCheckout().SettingsPageSaveButtonAction() method is there in SettingsPage, please use that method
2. remove this method, Use settings page
3. removed this loop, use FindByText()
4. remove the try catch block, and use FindUntilElementFound()
5. User Assert.Fail("") instead of Exception
</t>
    </r>
  </si>
  <si>
    <t>Pull Request 45696: jagdeep.singh/50462-MSBA-Automation-Meals Page</t>
  </si>
  <si>
    <t xml:space="preserve">This story was developed from the initial state, including setting up a new project flow and common methods. Additional effort during PR review and incorporating client feedback helped refine and simplify the solution, making it more effective and widely usable. Which has resulted in logging more hours than originally estimated. Total estimated time </t>
  </si>
  <si>
    <t>Sambath/Gursewak/Jagdeep/Prem</t>
  </si>
  <si>
    <t>MSBP - Retain Meal Money Selection</t>
  </si>
  <si>
    <r>
      <rPr>
        <b/>
        <sz val="10"/>
        <color rgb="FF000000"/>
        <rFont val="Arial"/>
        <scheme val="minor"/>
      </rPr>
      <t xml:space="preserve">Total PR Comments: 5
</t>
    </r>
    <r>
      <rPr>
        <sz val="10"/>
        <color rgb="FF000000"/>
        <rFont val="Arial"/>
        <scheme val="minor"/>
      </rPr>
      <t xml:space="preserve">
1. Why this amount.Parent = this ?
2. Why this prop?
3. No need to get from each, you can delete all cart items from the MealBasketItems
4. use GetExistingMealMoneyFromCart() method for basket Meal item
5. Move the logic for deleting basket items to a common place in the BaseViewModel, as this code is duplicated multiple times.</t>
    </r>
  </si>
  <si>
    <t>https://dev.azure.com/heartlandschools/Mobile/_git/MSBP.MAUI/pullrequest/45785</t>
  </si>
  <si>
    <t>Ahwin</t>
  </si>
  <si>
    <r>
      <rPr>
        <b/>
        <sz val="10"/>
        <color rgb="FF000000"/>
        <rFont val="Arial"/>
        <scheme val="minor"/>
      </rPr>
      <t xml:space="preserve">Total PR Comments: 24
</t>
    </r>
    <r>
      <rPr>
        <sz val="10"/>
        <color rgb="FF000000"/>
        <rFont val="Arial"/>
        <scheme val="minor"/>
      </rPr>
      <t xml:space="preserve">
1. The nested loop through FundingAmountList is unnecessary. You already have the amount from the cart, just check if it matches a preset button, and if not, set the 'Other' field. The current implementation processes the IsOtherAmount block multiple times per student when it should only run once.
2. This PR adds cart retention to AddFundsViewModel, but StudentDetailViewModel also has meal money functionality and lacks similar cart restoration logic. Should that be addressed in this PR or tracked separately for consistency?
3. Can you clarify? I don't see cart restoration logic in StudentDetailViewModel. When a user adds meal money from StudentDetailViewModel, navigates to the cart, then clicks 'Continue Shopping', does the selected amount get restored on StudentDetailViewModel like it now does on AddFundsViewModel? If yes, where is that code? If no, we need to add it for consistency.
4. Remove this null check - it's redundant since selectedStudents is already filtered by a LINQ .Where() clause that ensures non-null results.
5. This triple-nested loop has a fundamental logic issue. The innermost filter fundingAmounts.Where(x=&gt; x.StudentKey == item.StudentKey) doesn't work as intended because all items in selectedStudent.FundingAmountList share the same StudentKey. This makes the filter redundant and causes all fundingAmounts for that student to be processed repeatedly for each preset amount button. The logic needs to be refactored to properly match cart items with their corresponding UI elements.
6. Why are you setting IsBusy = false here? This seems unrelated to the meal money retention requirement. Is this fixing a separate bug or could this cause issues if something is actually busy?
7. Is this early return behavior intentional for this feature, or should the deletion continue attempting remaining items even if one fails?
8. The outer parentheses wrapping the entire expression ((FundStudent?.FundAmount &gt; 0) || IsEditMealMoneyFromCart) are unnecessary and should be removed for cleaner code.
9. Change FundStudent?.FundingAmountList - to FundStudent.FundingAmountList
10. This checks if (FundStudent?.StudentKey == cartItem.StudentKey) but you already verified FundStudent != null at line 349 inside the outer if condition. Remove the null-conditional.
11. basketItemKeys can be null when GetExistingMealMoneyFromCart() returns null. Add null-conditional: if (basketItemKeys?.Any() ?? false) or check if (basketItemKeys != null &amp;&amp; basketItemKeys.Any())
12. studentsToDelete.Select(s =&gt; s.Student.StudentSID) is executed on every iteration of the Where() clause. Move it outside: var studentSIDs = studentsToDelete.Select(s =&gt; s.Student.StudentSID).ToList(); then use studentSIDs.Contains(x.StudentKey).
13. The else block is unnecessary - when FundAmount == 0, the code returns at line 245, so the else is redundant. Remove it to reduce nesting.
14. The BackgroundColor value was changed from {x:StaticResource SecondaryDisabledButtonBackgroundColor} to the hardcoded hex value #EAEBEE. This breaks the theming pattern used throughout the app and makes the color unmaintainable. Please restore the StaticResource or explain why it needed to change
15. This property unconditionally returns true. However, AddFundsViewModel and StudentDetailViewModel both check FundAmount &gt; 0 OR if in edit mode. The current implementation allows users to submit with $0. The OnAmountChangedCommand at line 703 calls RaisePropertyChanged(() =&gt; IsFundAmountSelect) expecting the property to react to amount changes, but it's hardcoded to true. Compare with the pattern used in the other ViewModels.
16. Returning null instead of an empty list is inconsistent with standard C# patterns and forces all callers to perform null checks. Either change to return new List&lt;MealBasketItem&gt;(); or update the method signature to List&lt;MealBasketItem&gt;? to make the nullable intent explicit.
17. GetExistingMealMoneyFromCart() can return null, but you're calling .FirstOrDefault() directly on it without a null check. Add a null-conditional operator
18. You moved the validation check after creating two lists and iterating through FundStudentList. If validation fails (no amounts selected and not in edit mode), the list creation and loop execution were completely wasted. The original placement was correct - it followed the "fail fast" principle.
19. The ternary operator ? true : false is redundant. The equality comparison already returns a boolean.
20. Remove unnecessary outer parentheses around GetExistingMealMoneyFromCart()?.Any() == true - they serve no purpose.
21. Setting BackgroundColor directly may not trigger UI update. If this doesn't work in testing, you may need RaisePropertyChanged() or a bindable property. Also, cache the resource lookup outside the loop: var whiteColor = (Color)Application.Current.Resources["PrimaryWhiteColor"]; to avoid repeated dictionary lookups.
22. Variable name "item" is too generic. Rename to matchingPresetAmount or presetAmount to clarify what it represents in this context.
23. Excessive nesting (3 levels deep). Use early returns to flatten. This significantly improves readability.
24. Inconsistent brace placement. Fix this formatting.  
</t>
    </r>
  </si>
  <si>
    <r>
      <rPr>
        <b/>
        <sz val="10"/>
        <color rgb="FF000000"/>
        <rFont val="Arial"/>
        <scheme val="minor"/>
      </rPr>
      <t xml:space="preserve">Sambath:
</t>
    </r>
    <r>
      <rPr>
        <sz val="10"/>
        <color rgb="FF000000"/>
        <rFont val="Arial"/>
        <scheme val="minor"/>
      </rPr>
      <t xml:space="preserve">The AC is unclear. They referred only to the Meal page for retail selection, but later the new AC was added multiple times, which extended its scope of work.
</t>
    </r>
    <r>
      <rPr>
        <b/>
        <sz val="10"/>
        <color rgb="FF000000"/>
        <rFont val="Arial"/>
        <scheme val="minor"/>
      </rPr>
      <t xml:space="preserve">
Amrith:
</t>
    </r>
    <r>
      <rPr>
        <sz val="10"/>
        <color rgb="FF000000"/>
        <rFont val="Arial"/>
        <scheme val="minor"/>
      </rPr>
      <t>Changes was done but as per AC things was not planned carefully with other scenarios in mind.
Which is why AC was updated and took more efforts with discussion with client</t>
    </r>
  </si>
  <si>
    <t>26316	MSBAnywhere Android Version 14.7.1.147377 Missing Expected Cash on MSBA Close Out Report</t>
  </si>
  <si>
    <t>https://dev.azure.com/heartlandschools/Mobile/_git/MSBA.MAUI/pullrequest/46030?_a=files</t>
  </si>
  <si>
    <t xml:space="preserve">Tested by Onsite QA. </t>
  </si>
  <si>
    <t>MSBP - MAUI - iOS -Contact info drawer not showing in Greenlight when selecting Contact Greenlight Support</t>
  </si>
  <si>
    <t xml:space="preserve">Gursewak </t>
  </si>
  <si>
    <t>https://dev.azure.com/heartlandschools/Mobile/_git/MSBP.MAUI/pullrequest/46082</t>
  </si>
  <si>
    <t>21/11/2025</t>
  </si>
  <si>
    <r>
      <rPr>
        <b/>
        <sz val="10"/>
        <color rgb="FF000000"/>
        <rFont val="Arial"/>
        <scheme val="minor"/>
      </rPr>
      <t xml:space="preserve">Total PR Comments: 4
</t>
    </r>
    <r>
      <rPr>
        <sz val="10"/>
        <color rgb="FF000000"/>
        <rFont val="Arial"/>
        <scheme val="minor"/>
      </rPr>
      <t>Use null-conditional operator for consistency with codebase patterns,
Extract magic number 600 to named constant,
Remove cast by adding GreenlightCards property to ISession interface.
GreenlightSupport recreated on every tap. Initialize once in InitializeGreenlightComponents() instead.</t>
    </r>
  </si>
  <si>
    <t>dev has been completed, and working with code refactoring
Gursewak (8 Dec) - Work with Sambath today. Prem (Dec-10) Testing is completed</t>
  </si>
  <si>
    <t>Sambath :
I tried with different ways to fix the issue in RadSlideView, but nothing worked. After discussing with Sean, he suggested splitting it into different bottom sheets instead of using a single RadSlideView page. As a result, the estimated time has been extended
Amrith :
Fix was not working it was discussed with team and client.
Issue was only in IOS 
Issue was in Bottomsheet source code third party Plugin</t>
  </si>
  <si>
    <t>MSBP - Tickets - MyTickets update in Hamburger and Events Card</t>
  </si>
  <si>
    <r>
      <rPr>
        <b/>
        <sz val="10"/>
        <color rgb="FF000000"/>
        <rFont val="Arial"/>
        <scheme val="minor"/>
      </rPr>
      <t xml:space="preserve">Total 2
</t>
    </r>
    <r>
      <rPr>
        <sz val="10"/>
        <color rgb="FF000000"/>
        <rFont val="Arial"/>
        <scheme val="minor"/>
      </rPr>
      <t xml:space="preserve">
1. move to resource file
2. remove this code, no need here</t>
    </r>
  </si>
  <si>
    <t>https://dev.azure.com/heartlandschools/Mobile/_git/MSBP.MAUI/pullrequest/45944</t>
  </si>
  <si>
    <t>26/11/2025</t>
  </si>
  <si>
    <t>21 Nov - Working on the same task, implement the Tab bar and bind the data as per requirement. 
24 Nov - This task has been completed, POV is pending.
26 Nov - Discussed with team, Completed the new AC changes, POV is done after the changes, created the PR.
27 Nov - Worked on implement the navigation flow as discussed with Sambath, created the PR, resolved the PR comments. shared the video.</t>
  </si>
  <si>
    <t>The task involved implementing the tab bar and binding data as per the requirements. Although the development was completed, the POV was pending initially. Additional time was required to discuss and incorporate new AC changes with the team, after which the POV was recorded and the PR was created. Further work included implementing the updated navigation flow as discussed with Sambath, addressing PR review comments, and sharing the final POV video, which contributed to the delay.</t>
  </si>
  <si>
    <t xml:space="preserve">Rupesh/Prem
</t>
  </si>
  <si>
    <t xml:space="preserve">	Total PR Comments: 5
	•	remove this comment
	•	where is this logic?
	•	move to resource "Virtual"
	•	rename it as GetTicketEventOrdersResponse
	•	remove this set</t>
  </si>
  <si>
    <r>
      <rPr>
        <b/>
        <sz val="10"/>
        <color rgb="FF000000"/>
        <rFont val="Arial"/>
        <scheme val="minor"/>
      </rPr>
      <t xml:space="preserve">Total PR Comments: 3
</t>
    </r>
    <r>
      <rPr>
        <sz val="10"/>
        <color rgb="FF000000"/>
        <rFont val="Arial"/>
        <scheme val="minor"/>
      </rPr>
      <t xml:space="preserve">
	•	This could cause a race condition - Multiple carousel swipes can trigger OnImageLoadedAsync() simultaneously for the same TicketEvent, causing the image to be downloaded and processed multiple times. Wrap the IsImageProcessed check and processing logic in a SemaphoreSlim to ensure only one thread processes each image. Also fix spacing: "if(" should be "if (".
	•	Creating new HttpClient() for each image causes socket exhaustion. Replace with IoC.Current.Resolve&lt;ParentHttpClient&gt;().Client or use a static readonly HttpClient field to reuse connections.
	•	SelectUpcomingEventsTabCommand should use Command instead of AsyncCommand since it only contains synchronous property assignments (no await operations). Change back to: new Command(() =&gt; { ... }); and remove async keyword.
		As an aside, for SelectMyTicketsTabCommand - good catch fixing the pre-existing bug since it contains await Refresh().</t>
    </r>
  </si>
  <si>
    <t>BB created and assigned back to developer</t>
  </si>
  <si>
    <t>Due to some new changes in the AC, and implement the new changes in new ticket, first we have implement the all functionality in one ticket only. because some tickets in dependent on each other.</t>
  </si>
  <si>
    <t>MSBP - Tickets - Update Events Screen with My Tickets</t>
  </si>
  <si>
    <r>
      <rPr>
        <b/>
        <sz val="10"/>
        <color rgb="FF000000"/>
        <rFont val="Arial"/>
        <scheme val="minor"/>
      </rPr>
      <t xml:space="preserve">Total PR Comments: 5
</t>
    </r>
    <r>
      <rPr>
        <sz val="10"/>
        <color rgb="FF000000"/>
        <rFont val="Arial"/>
        <scheme val="minor"/>
      </rPr>
      <t xml:space="preserve">
1. You don’t need DataMember at all. If the property name is different, then use [JsonPropertyName("result")]
2. DataContract no need for MAUI
3. MaxPrice is not getting from api, then why you use it here?
4. My Tickets is already available with latest code, please re use it, and remove this resource
5. Do we need min and Max to be assigned a value her</t>
    </r>
  </si>
  <si>
    <t>Pull Request 45966: jagdeep.singh/50971-MSBP-Tickets-Update Events Screen with My Tickets</t>
  </si>
  <si>
    <t>Do we need min and Max to be assigned a value here?</t>
  </si>
  <si>
    <r>
      <rPr>
        <b/>
        <sz val="10"/>
        <color rgb="FF000000"/>
        <rFont val="Arial"/>
        <scheme val="minor"/>
      </rPr>
      <t xml:space="preserve">Total PR Comments: 6
</t>
    </r>
    <r>
      <rPr>
        <sz val="10"/>
        <color rgb="FF000000"/>
        <rFont val="Arial"/>
        <scheme val="minor"/>
      </rPr>
      <t xml:space="preserve">
1. Add a null check for UpdatedTicketsData in the condition: if (eventName != null &amp;&amp; UpdatedTicketsData != null). Currently, if UpdatedTicketsData is null when the user taps the ticket indicator, they'll be switched to an empty My Tickets tab which is confusing.
2. Nearly identical CollectionView markup is duplicated here from lines 117-259. The structures differ only in ItemsSource binding (Events vs Tickets), IsVisible binding, AutomationId values, and the My Tickets version is missing the TapGestureRecognizer. This creates maintenance overhead - any UI changes must be applied twice. Consider consolidating with a single CollectionView or extracting the common template.
3. Null-handling with x.Name ?? string.Empty in TryGetValue may not behave as expected when x.Name is null (empty string won't match existing dictionary keys). Consider: !string.IsNullOrEmpty(x.Name) &amp;&amp; purchasedTicketCounts.TryGetValue(x.Name, out var count) ? count : 0.
  4. EventLocation mapping is incomplete - the Coordinates property is not being populated. This will cause the directions feature to fail since EventDetailsSheet.xaml.cs checks for latitude and longitude values. Compare with the complete mapping in TicketService.cs
5. Can you fix this typo in TicketEvents.cs please, it's "ShoolNumber" but should be "SchoolNumber"
6. This is declared but never used anywhere in the codebase. Consider removing to reduce code clutter.</t>
    </r>
  </si>
  <si>
    <t>For this Story they give total (7 sp) in pervious sprint it was (5 sp) After fixing they have added some new AC point with story and new requirment and extend 2 sp with this sprint.  So full compelted inclueded testing  and PR review also it take 36 hours estimated time was 28 hours.</t>
  </si>
  <si>
    <t>MSBA - MAUI - District name overlapping when it is greater than 43 characters</t>
  </si>
  <si>
    <t>https://dev.azure.com/heartlandschools/Mobile/_git/MSBA.MAUI/pullrequest/46010</t>
  </si>
  <si>
    <r>
      <rPr>
        <b/>
        <sz val="10"/>
        <color rgb="FF000000"/>
        <rFont val="Arial"/>
        <scheme val="minor"/>
      </rPr>
      <t xml:space="preserve">Total PR Comments - 3
</t>
    </r>
    <r>
      <rPr>
        <sz val="10"/>
        <color rgb="FF000000"/>
        <rFont val="Arial"/>
        <scheme val="minor"/>
      </rPr>
      <t xml:space="preserve">
1 - change to VerticalOptions="Fill".                
2 - Unnecessary Label closing tag
The DistrictLabel doesn't have any child content, so it should use a self-closing tag instead of separate opening/closing tags: VerticalOptions="Center" /&gt; change to VerticalOptions="Fill".  Unnecessary nested StackLayout
The outer StackLayout with x:Name="TitleGrid" only contains a single HorizontalStackLayout child and provides no layout value. Remove this StackLayout and move its properties (Grid.Column, x:Name, Margin) to the HorizontalStackLayout directly.
Also update HorizontalOptions="CenterAndExpand" to HorizontalOptions="Center" on the updated HorizontalStackLayout.           
3- Unnecessary Label closing tag
The DistrictLabel doesn't have any child content, so it should use a self-closing tag instead of separate opening/closing tags: VerticalOptions="Center" /&gt;
</t>
    </r>
  </si>
  <si>
    <t xml:space="preserve">TOTAL PR Comments - 3
1 - change to VerticalOptions="Fill".                
2 - Unnecessary Label closing tag
The DistrictLabel doesn't have any child content, so it should use a self-closing tag instead of separate opening/closing tags: VerticalOptions="Center" /&gt; change to VerticalOptions="Fill".  Unnecessary nested StackLayout
The outer StackLayout with x:Name="TitleGrid" only contains a single HorizontalStackLayout child and provides no layout value. Remove this StackLayout and move its properties (Grid.Column, x:Name, Margin) to the HorizontalStackLayout directly.
Also update HorizontalOptions="CenterAndExpand" to HorizontalOptions="Center" on the updated HorizontalStackLayout.           
3- Unnecessary Label closing tag
The DistrictLabel doesn't have any child content, so it should use a self-closing tag instead of separate opening/closing tags: VerticalOptions="Center" /&gt;
</t>
  </si>
  <si>
    <t>Requirement Changed multiple time during standup during discussion with client for Android and iOS Tablet.</t>
  </si>
  <si>
    <t>-AC requirement was not defined for more than 43 characters for UI (Multiline,SingleLine)
-Special account was created for this testing and development
-Continue Review and Discussion happened with client for Approval
-Pair coding was implicitly followed though not planned which was not required, which limited parallel work and increased effort.</t>
  </si>
  <si>
    <t>Amrit /Gursewak/Prem</t>
  </si>
  <si>
    <t>MSBP - MAUI - Stock options in Donation is not showing when it is added. Going back and front it is showing</t>
  </si>
  <si>
    <t>https://dev.azure.com/heartlandschools/Mobile/_git/MSBP.MAUI/pullrequest/45930</t>
  </si>
  <si>
    <t>Defect was fixed in 4 hours. But discussion make it late from client side and internal side for changes  also stock options data was not coming so it was difficult to test and verify.</t>
  </si>
  <si>
    <t>Defect was fixed in 4 hours. But discussion make it late from client side and internal side for changes  also stock options data was not coming so it was difficult to test and verify.                                                                     -Pair coding was implicitly followed though not planned which was not required, which limited parallel work and increased effort.</t>
  </si>
  <si>
    <t>MSBP - When selecting a list box there is a delay which does not always select option (regression)</t>
  </si>
  <si>
    <t>Rejecting this as per discussion in standup as its an existing edge case scenario too and has not been reported yet. Tried to fix this issue but since this issue is low level and is in the RadListPicker control it could not be fixed. To repro this issue we have to be really fast in clicking the OK button after scroll before the value gets set in the SelectItem property.</t>
  </si>
  <si>
    <t>26.1 M Sprint 2 Stretch</t>
  </si>
  <si>
    <t xml:space="preserve">Chandler/Prem </t>
  </si>
  <si>
    <t>MSBP – Update MSB Activities Icon to Avoid Duplication with Tickets Icon</t>
  </si>
  <si>
    <t>MSBA - Searching for students with Scanner does not add them to recent student list (hardware)</t>
  </si>
  <si>
    <t>Pull Request 45977: jagdeep.singh/45174-MSBA-Searching for students with Scanner does not add the...</t>
  </si>
  <si>
    <t>MSBA - Enabling Allow Oversell toggle in settings and doing checkout for product throws error (Xamarin)</t>
  </si>
  <si>
    <t>Gursewak - (11 Dec) - After the implement Webview, there is showing some design different, will work on it after the will give the POV and create the PR.
Checked the design that we are added the notification from web showing same as in mobile.
Spend some time on notification not showing on UI that added in the portal.
Work on android, url is not opening in android but in ios working fine and fix the issue.
Doing the testing and will create the POV video for android and iOS.
Set the design format for both iOS and Android</t>
  </si>
  <si>
    <t>-The task took extra time due to unplanned WebView UI differences, notification visibility issues from the portal, and an Android-specific URL handling problem that did not occur on iOS. -Additional testing and design alignment were required to ensure consistent behavior across both platforms before creating the POV and PR.
-Pair coding was implicitly followed though not planned which was not required, which limited parallel work and increased effort.</t>
  </si>
  <si>
    <t>Jagdeep/Rupesh</t>
  </si>
  <si>
    <t>Mobile - SHA2 Update</t>
  </si>
  <si>
    <t>Pull Request 46164: jagdeep.singh/51114-Mobile-SHA2 Update</t>
  </si>
  <si>
    <t xml:space="preserve">26.1 M Sprint 2  </t>
  </si>
  <si>
    <t>26316 MSBAnywhere Android Version 14.7.1.147377 Missing Expected Cash on MSBA Close Out Report"</t>
  </si>
  <si>
    <t>Xamarin to Maui conversion regression defects</t>
  </si>
  <si>
    <t>26327 MSBP - MAUI - iOS -Contact info drawer not showing in Greenlight when selecting Contact Greenlight Support</t>
  </si>
  <si>
    <t>Relevantz Dev</t>
  </si>
  <si>
    <t>26335 MSBA - MAUI - District name overlapping when it is greater than 43 characters</t>
  </si>
  <si>
    <t>26147 MSBP - MAUI - Stock options in Donation is not showing when it is added. Going back and front it is showing</t>
  </si>
  <si>
    <t xml:space="preserve">Amrit </t>
  </si>
  <si>
    <t>25751 MSBP - When selecting a list box there is a delay which does not always select option (regression)</t>
  </si>
  <si>
    <t>Owen review is pending.</t>
  </si>
  <si>
    <t>This story was developed from the initial state, including setting up a new project flow and common methods. Additional effort during PR review and incorporating client feedback helped refine and simplify the solution, making it more effective and widely usable. Which has resulted in logging more hours than originally estimated. Total estimated time</t>
  </si>
  <si>
    <t>MSBA - Automation - User Settings – Edit and Verify</t>
  </si>
  <si>
    <t>estContext.TestException params is missing like below code, please add it, IsSave = false, make as default params, why this identifier are passing as args?</t>
  </si>
  <si>
    <t>https://dev.azure.com/heartlandschools/Mobile/_git/MobileAutomation/pullrequest/45673</t>
  </si>
  <si>
    <t>It was carried from last sprint where estimation was 5 SP. There was a relation with Mealmoney page where another dev was working, initially it was implemented with extension method approach , however client wanted simpler approach, so we had to do some rework for that.</t>
  </si>
  <si>
    <t>Gursewak/vaishnvi</t>
  </si>
  <si>
    <t>MSBP - Store - Dual Enrollment - Not Displaying Expected Stores</t>
  </si>
  <si>
    <t>https://dev.azure.com/heartlandschools/Mobile/_git/MSBP.MAUI/pullrequest/45733</t>
  </si>
  <si>
    <t>Add a check for enrollment status at the beginning of the Where condition to filter out inactive enrollments before checking school matches.
Reuse the district variable to avoid unnecessary repeated lookups
Extract the logo query to a variable so it's only executed once per enrollment.</t>
  </si>
  <si>
    <t>13 Nov - Start working on it.
14 Nov - This issue has been fixed, tested in iOS/Android also with "Vaishnavi". POV is pending.
17 Nov - Testing, did the POV with "Bavithra" and in client meeting.
18 Nov - Worked on check if there is any caching enabled in the app when making the API call.
19 Nov - Worked on PR comments, tested, Update the PR and tested the app with Web app as well as postman</t>
  </si>
  <si>
    <t>The task involved fixing the reported issue and validating it on both iOS and Android with the team. While the fix was completed, the POV was initially pending. Additional time was spent on testing, recording the POV during the client meeting, and verifying whether caching was enabled during API calls. Further effort was required to address PR review comments, update the PR, and re-test the application with the web app and Postman, which contributed to the delay.</t>
  </si>
  <si>
    <t>MSBP - Announcements/Notifications - Showing as Received on Mon Jan 1</t>
  </si>
  <si>
    <t>https://dev.azure.com/heartlandschools/Mobile/_git/MSBP.MAUI/pullrequest/45701</t>
  </si>
  <si>
    <t>Awery</t>
  </si>
  <si>
    <t>There was development challenges, Initially thought backend support will be needed but later on we manage to it at our side only, that is why it took some extra time.</t>
  </si>
  <si>
    <t>Gurwewak</t>
  </si>
  <si>
    <t>18/11/2025</t>
  </si>
  <si>
    <t>AC Updated and assigned back to development. Partially completed but need to holding due AC challanges, and story is not yet refined</t>
  </si>
  <si>
    <t>AC has been updated at the end of the sprint</t>
  </si>
  <si>
    <t>MSBP CA - Regression/Smoke Test Against Staging 15.3 RC</t>
  </si>
  <si>
    <t>MSBP - Get Existing Automation to Run in IOS: AssignGreenlight</t>
  </si>
  <si>
    <t>Pull Request 45726: jagdeep.singh/50869-MSBP-Get Existing Automation to Run in IOS AssignGreenlight</t>
  </si>
  <si>
    <t>Completed(With Ashwin)</t>
  </si>
  <si>
    <t>Reverify with Dev service team for Time zone issue</t>
  </si>
  <si>
    <t xml:space="preserve">there is not clear input is there find the root cause, we have only production data to find the root </t>
  </si>
  <si>
    <t>Prem/Chandler/Vaishnavi</t>
  </si>
  <si>
    <t>MSBP - Deep linking - Finish Remaining App Intent Links (15.4)</t>
  </si>
  <si>
    <t xml:space="preserve">Justification for higher actual worklogs : this was worked by the Onsite developer. We had around 10+ bouncebacks for this story. Initially it was estimated as 1 by due to re-testing of the bouncebacks we found few more issues for which we spend around which was addressed and closed by the developer. </t>
  </si>
  <si>
    <t>19/11/2025</t>
  </si>
  <si>
    <t>https://dev.azure.com/heartlandschools/Mobile/_git/MSBP.MAUI/pullrequest/45865</t>
  </si>
  <si>
    <t>In Absence of Ashwin it was tested late and reviewed late so moved to next sprint with PR Comments</t>
  </si>
  <si>
    <t>MSBP - AgentForce - Web View</t>
  </si>
  <si>
    <t>I’m blocked due to a CORS issue in Salesforce. We are unable to access the Salesforce endpoint because of an API error (401) and the message ‘Calls from this domain are not allow-listed.’</t>
  </si>
  <si>
    <t>Can't have conversations with them until at minimum next week. moving tobacklog until we're able to pull forward</t>
  </si>
  <si>
    <t>26.1 M Sprint 1  Stretch</t>
  </si>
  <si>
    <t>MSBP - MAUI - Homescreen not loading the data when assigning/un-assigning GL and relogging in again.</t>
  </si>
  <si>
    <t>Pull Request 45835: jagdeep.singh/26324-MSBP-MAUI-Homescreen not loading the data when assigning...</t>
  </si>
  <si>
    <t xml:space="preserve">Tested by Letashia. </t>
  </si>
  <si>
    <t>The task included implementing the tab bar and binding data as per requirements. While development was completed, the POV was initially pending. Additional time was spent discussing and implementing new AC changes with the team, after which the POV was recorded and the PR was created. Further work involved implementing the updated navigation flow as discussed with Sambath, resolving PR review comments, and sharing the final video, which contributed to the delay.</t>
  </si>
  <si>
    <t xml:space="preserve">Rupesh
</t>
  </si>
  <si>
    <t xml:space="preserve">QRCode/BArCode generation done. AC got chnaged, need to clarify those points. I had made the chnages as per the Ac, but now it looks like they are not part of it, so will have to revert those chnages from loacal and today will be working on UI as per the new chnages. </t>
  </si>
  <si>
    <t>20.1 M Sprint 1  Stretch</t>
  </si>
  <si>
    <t>UI update on Upcoming Events screen completed. Today will work for integrate API and binding.</t>
  </si>
  <si>
    <t>Rupesh
/vaishnavi</t>
  </si>
  <si>
    <t>MSBP - MAUI - Checkout districts not in the same order as the cart districts</t>
  </si>
  <si>
    <t>https://dev.azure.com/heartlandschools/Mobile/_git/MSBP.MAUI/pullrequest/45847</t>
  </si>
  <si>
    <t>MSBA - Sales Tag - Close Out - Not showing on reports when Shift Mode is not used</t>
  </si>
  <si>
    <t>https://dev.azure.com/heartlandschools/Mobile/_git/MSBA.MAUI/pullrequest/45846</t>
  </si>
  <si>
    <t>Tested by Letashia</t>
  </si>
  <si>
    <t>MSBA MAUI - Iphone - Cancel button alignment is not proper in Close Out - Step 1 Screen</t>
  </si>
  <si>
    <t>https://dev.azure.com/heartlandschools/Mobile/_git/MSBA.MAUI/pullrequest/45730</t>
  </si>
  <si>
    <t xml:space="preserve">
Rupesh/Prem
</t>
  </si>
  <si>
    <t>MSBP MAUI - I/A - Info Message shows in cut off mode, when there are no students in Add Meal Money Page</t>
  </si>
  <si>
    <t xml:space="preserve">
NA
</t>
  </si>
  <si>
    <t>https://dev.azure.com/heartlandschools/Mobile/_git/MSBP.MAUI/pullrequest/45816</t>
  </si>
  <si>
    <t>https://dev.azure.com/heartlandschools/Mobile/_git/MSBA.MAUI/pullrequest/45917</t>
  </si>
  <si>
    <t>1 - change to VerticalOptions="Fill".                 2 - Unnecessary Label closing tag
The DistrictLabel doesn't have any child content, so it should use a self-closing tag instead of separate opening/closing tags: VerticalOptions="Center" /&gt; change to VerticalOptions="Fill".  Unnecessary nested StackLayout
The outer StackLayout with x:Name="TitleGrid" only contains a single HorizontalStackLayout child and provides no layout value. Remove this StackLayout and move its properties (Grid.Column, x:Name, Margin) to the HorizontalStackLayout directly.
Also update HorizontalOptions="CenterAndExpand" to HorizontalOptions="Center" on the updated HorizontalStackLayout.            3- Unnecessary Label closing tag
The DistrictLabel doesn't have any child content, so it should use a self-closing tag instead of separate opening/closing tags: VerticalOptions="Center" /&gt;</t>
  </si>
  <si>
    <t>Working on comment during POV. Will do Again POV today
Separate account was created for long district name and tested late
Discussion went on with client during development so many changes happened after that
Requirement was not defined exactly by client so discussed during call and in chat</t>
  </si>
  <si>
    <t>Unnecessary Label closing tag
The DistrictLabel doesn't have any child content, so it should use a self-closing tag instead of separate opening/closing tags: VerticalOptions="Center" /&gt;</t>
  </si>
  <si>
    <t>POV InProgress. Need to check API
API Checked
Issue was fixed in 4 hours
But discussion internal went on to check and verify changes with Xamarin app which is why PR was approved late.</t>
  </si>
  <si>
    <t>Checking control if change anything perivousely in this control.</t>
  </si>
  <si>
    <t xml:space="preserve">26.1 M Sprint 1 </t>
  </si>
  <si>
    <t>23091 MSBP - Announcements/Notifications - Showing as Received on Mon Jan 1</t>
  </si>
  <si>
    <t>26324 MSBP - MAUI - Homescreen not loading the data when assigning/un-assigning GL and relogging in again.</t>
  </si>
  <si>
    <t>26132 MSBP - MAUI - Checkout districts not in the same order as the cart districts</t>
  </si>
  <si>
    <t>23901 MSBA - Sales Tag - Close Out - Not showing on reports when Shift Mode is not used</t>
  </si>
  <si>
    <t>26264 MSBA MAUI - Iphone - Cancel button alignment is not proper in Close Out - Step 1 Screen</t>
  </si>
  <si>
    <t>26323 MSBP MAUI - I/A - Info Message shows in cut off mode, when there are no students in Add Meal Money Page</t>
  </si>
  <si>
    <t xml:space="preserve">
Rupesh</t>
  </si>
  <si>
    <t>MSBP – Meal Money – Navigation from Home Picture Box to Meal Money Screen and Add Photo Functionality</t>
  </si>
  <si>
    <t>MSBA-MAUI- A - Button Text is not shown as Reconciled, once the reconciled done. Displays only on clicking back and forth.</t>
  </si>
  <si>
    <t>https://dev.azure.com/heartlandschools/Mobile/_git/MSBA.MAUI/pullrequest/45229</t>
  </si>
  <si>
    <t>Use data triggers, instaed implementing in view model.</t>
  </si>
  <si>
    <t>MSBA - MAUI - iOS - rotating from portrait to landscape back to portrait removes information at bottom</t>
  </si>
  <si>
    <t>https://dev.azure.com/heartlandschools/Mobile/_git/MSBA.MAUI/pullrequest/45310</t>
  </si>
  <si>
    <t>MSBP - MAUI - iOS - AutoPay information sheet not sized to text</t>
  </si>
  <si>
    <t>https://dev.azure.com/heartlandschools/Mobile/_git/MSBP.MAUI/pullrequest/45337?_a=files</t>
  </si>
  <si>
    <t>MSBP- MAUI - iOS - Autopay subscription terms sheet not sized to text</t>
  </si>
  <si>
    <t>https://dev.azure.com/heartlandschools/Mobile/_git/MSBP.MAUI/pullrequest/45343</t>
  </si>
  <si>
    <t>MSBP - White Header - Android - Cannot See Icons or Top Bar</t>
  </si>
  <si>
    <t>Pull Request 45403: jagdeep.singh/26213-MSBP-White Header Android Cannot See Icons or Top Bar (15.3)</t>
  </si>
  <si>
    <t>MSBP - MAUI - Meal Money Settings in Add student workflow heading not centered (15.3)</t>
  </si>
  <si>
    <t>Pull Request 45332: jagdeep.singh/MSBP-MAUI-Meal Money Settings in Add student workflow heading n...</t>
  </si>
  <si>
    <t>MSBP - MAUI - Student name is not getting displayed in the Autopay Subscription in Scheduled Payments</t>
  </si>
  <si>
    <t>31/10/2025</t>
  </si>
  <si>
    <t>MSBP - Automation - Account Create</t>
  </si>
  <si>
    <t>jagdeep.singh/50648-MSBP-Automation-Account-Create</t>
  </si>
  <si>
    <t>MSBA - Automation - Login, Logout &amp; Navigation Across Pages</t>
  </si>
  <si>
    <t>Pull Request 45471: 50461 MSBA - Automation - Login, Logout &amp; Navigation Across Pages</t>
  </si>
  <si>
    <t>The task involved implementing login automation for MSBA, including login, logout, navigation, and settings automation on Android. While Android automation was completed and validated using BrowserStack, additional time was required to set up the automation framework from scratch, as this was the first MSBA automation story. Work was also carried out on iOS with the team to fix issues identified during testing and implementation. Extra effort was needed to resolve a device-related Bluetooth blockage issue along with AC requirements in the same story, which contributed to the delay but helped establish a stable automation foundation for future tasks.</t>
  </si>
  <si>
    <t>50642	MSBP - Get Existing Automation to Run in IOS</t>
  </si>
  <si>
    <t>https://dev.azure.com/heartlandschools/Mobile/_git/MobileAutomation/pullrequest/45165</t>
  </si>
  <si>
    <t xml:space="preserve">Development and review completed. Merged to the main. status needs to be changed in Axosoft by Owen. For the failure test cases,new story will be created. </t>
  </si>
  <si>
    <t>The following points were discussed and aligned with Owen:
Story points were not required to be considered for this task.
Multiple changes were directly made by Owen after the story was marked as DONE, which required additional refactoring by the development team.
Multiple test accounts were created to cover all scenarios and properly handle concurrency-related test cases.</t>
  </si>
  <si>
    <t>Prem/Kenneth</t>
  </si>
  <si>
    <t>MSBP - In checkout screen, the total amount field is displaying as '$0' (15.3)</t>
  </si>
  <si>
    <t>MSBP - MAUI - Android - student sheet filter does not scroll the sheet (regression)</t>
  </si>
  <si>
    <t xml:space="preserve">MSB Mobile  </t>
  </si>
  <si>
    <t>Vaishnavi//Prem</t>
  </si>
  <si>
    <t>MSBP Maui - Full Regression 15.3</t>
  </si>
  <si>
    <t>The Actual worklogs is beyond the estimation, as all the developers who worked on the regression defects were also filing the worklogs in this regression story. This was the process told by the client and it is followed as a scrum process.</t>
  </si>
  <si>
    <t>MSBP - MAUI - radio buttons and * symbol are not aligned properly in the webform(regression)</t>
  </si>
  <si>
    <t>https://dev.azure.com/heartlandschools/Mobile/_git/MSBP.MAUI/pullrequest/45566</t>
  </si>
  <si>
    <t>MSBP - MAUI - Drawer is not closing when selecting 'Dismiss' button in Student Info screen (regression)</t>
  </si>
  <si>
    <t>https://dev.azure.com/heartlandschools/Mobile/_git/MSBP.MAUI/pullrequest/45577</t>
  </si>
  <si>
    <t>MSBP - MAUI - FamilyPass - Program fee is not showing in checkout screen and payment method drawer when cancelling the FP registration(regression)</t>
  </si>
  <si>
    <t>https://dev.azure.com/heartlandschools/Mobile/_git/MSBP.MAUI/pullrequest/45606</t>
  </si>
  <si>
    <t>MSBP - MAUI - Selecting and adding more than 3 suggested students,success screen is not scrollable and bottom data is cut off (regression)</t>
  </si>
  <si>
    <t>https://dev.azure.com/heartlandschools/Mobile/_git/MSBP.MAUI/pullrequest/45598</t>
  </si>
  <si>
    <t>26288	MSBP - MAUI - FP Registration - On selecting newly added payment method(cc), Not redirecting to checkout screen(regression)</t>
  </si>
  <si>
    <t>https://dev.azure.com/heartlandschools/Mobile/_git/MSBP.MAUI/pullrequest/45651</t>
  </si>
  <si>
    <t>MSBP - MAUI - Unable to register to FP after making 1st meal payment transaction (regression)</t>
  </si>
  <si>
    <t>MSBP - MAUI - Unselecting CC payment method from checkout screen, still shows the 'save on fees' for FP (regression)</t>
  </si>
  <si>
    <t>https://dev.azure.com/heartlandschools/Mobile/_git/MSBP.MAUI/pullrequest/45633</t>
  </si>
  <si>
    <t>MSBP - MAUI - FP - Pay Now to Renew button is in disable mode even newly added cc is selected(regression)</t>
  </si>
  <si>
    <t>https://dev.azure.com/heartlandschools/Mobile/_git/MSBP.MAUI/pullrequest/45632</t>
  </si>
  <si>
    <t>26290	MSBP - MAUI - FP renewal - Security code drawer having extra space and selecting ? icon information drawer is not opening(regression)</t>
  </si>
  <si>
    <t>MSBP - MAUI - iOS - Upon Clicking Donation from Student info quicklinks is not navigating to store products (regression)</t>
  </si>
  <si>
    <t>15.3 M Sprint 3 Stretch</t>
  </si>
  <si>
    <t xml:space="preserve">MSBA - Stores Filtering - New Alphabetical Filtering	
</t>
  </si>
  <si>
    <t>Client Assigned back to JASON, Need more infor for this story.</t>
  </si>
  <si>
    <t xml:space="preserve">Development done for Android and tested in local. Will work on the iOS development. </t>
  </si>
  <si>
    <t>MSBP - MAUI - Family Pass Banner is not displaying in Maximized Mode(regression)</t>
  </si>
  <si>
    <t xml:space="preserve">Ashwin's review pending. </t>
  </si>
  <si>
    <t>MSBA - MAUI - unable to scroll check details when more than 4 present and check all not working</t>
  </si>
  <si>
    <t xml:space="preserve">Estimated SP not updated. Will be checking with client today. </t>
  </si>
  <si>
    <t>MSBA - Invoice Search - Update Status Message when Searching</t>
  </si>
  <si>
    <t>https://dev.azure.com/heartlandschools/Mobile/_git/MSBA.MAUI/pullrequest/45564</t>
  </si>
  <si>
    <t>Testing Case Updation and Testing completed</t>
  </si>
  <si>
    <t>MSBP - MAUI - If long name wraps to a second line, cuts off student id in Add Student (15.4)</t>
  </si>
  <si>
    <t>MSBP - MAUI - In Android phone, the district field is not showing the district name when adding student manually (15.4)</t>
  </si>
  <si>
    <t>Will be doing the analysis</t>
  </si>
  <si>
    <t>MSBP - MAUI - iOS - bottom sheet issue, installment plan info sheet has button below edge</t>
  </si>
  <si>
    <t>26055 is rejected by Jason since its working as expected.</t>
  </si>
  <si>
    <t>MSBP - Add Student - State List is Blank</t>
  </si>
  <si>
    <t>Rejected by Jason.</t>
  </si>
  <si>
    <t>MSBP - Cannot Checkout with 0.00 with required Webforms (CAN)</t>
  </si>
  <si>
    <t xml:space="preserve">Development in progress. </t>
  </si>
  <si>
    <t>MSBA - tax on MSBA does not match web report</t>
  </si>
  <si>
    <t>Verified the issue in iOS xamarin version 14.7.1.147368. Made a meal transaction and verified the reports in Web. In web the tax is showing as '$0' and in MSBA also tax is showing as '$0. Unable to reproduce this issue. Attached screenshot for reference.</t>
  </si>
  <si>
    <t>26082 MSBA-MAUI- A - Button Text is not shown as Reconciled, once the reconciled done. Displays only on clicking back and forth.</t>
  </si>
  <si>
    <t>26128 MSBA - MAUI - iOS - rotating from portrait to landscape back to portrait removes information at bottom</t>
  </si>
  <si>
    <t>26057 MSBP - MAUI - iOS - AutoPay information sheet not sized to text</t>
  </si>
  <si>
    <t>26056 MSBP- MAUI - iOS - Autopay subscription terms sheet not sized to text</t>
  </si>
  <si>
    <t>26213 MSBP - White Header - Android - Cannot See Icons or Top Bar</t>
  </si>
  <si>
    <t>26107 MSBP - MAUI - Meal Money Settings in Add student workflow heading not centered (15.3)</t>
  </si>
  <si>
    <t>26173 MSBP - MAUI - Student name is not getting displayed in the Autopay Subscription in Scheduled Payments</t>
  </si>
  <si>
    <t>26224 MSBP - In checkout screen, the total amount field is displaying as '$0' (15.3)</t>
  </si>
  <si>
    <t>Kenneth</t>
  </si>
  <si>
    <t>26250 MSBP - MAUI - Android - student sheet filter does not scroll the sheet (regression)</t>
  </si>
  <si>
    <t>26277 MSBP - MAUI - radio buttons and * symbol are not aligned properly in the webform(regression)</t>
  </si>
  <si>
    <t>26281 MSBP - MAUI - Drawer is not closing when selecting 'Dismiss' button in Student Info screen (regression)</t>
  </si>
  <si>
    <t>26282 MSBP - MAUI - FamilyPass - Program fee is not showing in checkout screen and payment method drawer when cancelling the FP registration(regression)</t>
  </si>
  <si>
    <t>26284 MSBP - MAUI - Selecting and adding more than 3 suggested students,success screen is not scrollable and bottom data is cut off (regression)</t>
  </si>
  <si>
    <t>26226 MSBA - MAUI - unable to scroll check details when more than 4 present and check all not working</t>
  </si>
  <si>
    <t>26288 "26288</t>
  </si>
  <si>
    <t>26277 MSBP - MAUI - In Android phone, the district field is not showing the district name when adding student manually (15.4)</t>
  </si>
  <si>
    <t>26291 MSBP - MAUI - Unable to register to FP after making 1st meal payment transaction (regression)</t>
  </si>
  <si>
    <t>26295 MSBP - MAUI - Unselecting CC payment method from checkout screen, still shows the 'save on fees' for FP (regression)</t>
  </si>
  <si>
    <t>26289 MSBP - MAUI - FP - Pay Now to Renew button is in disable mode even newly added cc is selected(regression)</t>
  </si>
  <si>
    <t>Sambath/Prem/Vaishnavi</t>
  </si>
  <si>
    <t>MSBA - MAUI - unable to drag to sort</t>
  </si>
  <si>
    <t>https://dev.azure.com/heartlandschools/Mobile/_git/MSBA.MAUI/pullrequest/45020?_a=files</t>
  </si>
  <si>
    <t>MSBA - MAUI - Gate Mode Settings In Prod</t>
  </si>
  <si>
    <t>https://dev.azure.com/heartlandschools/Mobile/_git/MSBA.MAUI/pullrequest/45050</t>
  </si>
  <si>
    <t>Renaming few fields</t>
  </si>
  <si>
    <t>Keep the Firebase props at right place.</t>
  </si>
  <si>
    <t>Initially I kept the firebase props in RemoteConfigurationService, however It should have been the part of RemoteConfig.</t>
  </si>
  <si>
    <t>MSBA - MAUI - App crash while editing amount in Starting cash text box in closeout</t>
  </si>
  <si>
    <t>this defect is exiting issue with older version, app is crasing with Android version 12 alone, so client decided to ignore this defect</t>
  </si>
  <si>
    <t>MSBA - MAUI - App crash after opening/closing Webform product</t>
  </si>
  <si>
    <t>https://dev.azure.com/heartlandschools/Mobile/_git/MSBA.MAUI/pullrequest/45152</t>
  </si>
  <si>
    <t>Amrit/Jagdeep/Gursewak/Sambath</t>
  </si>
  <si>
    <t>MSBP - Get Existing Automation to Run in IOS</t>
  </si>
  <si>
    <t>Regarding Code usage of Thread.Sleep &amp; Some conditions. Which are explained in comments and resolved</t>
  </si>
  <si>
    <t xml:space="preserve">Completed around 26 testcases out of 33. Will be working on the remaining failed test cases. </t>
  </si>
  <si>
    <t>2 Test cases are blocked which are discussed, rest of 33 are done.</t>
  </si>
  <si>
    <t>MSBA - MAUI - Unable to do any action once entering in the Other Amount Field for the Meal Payment and later on app is getting crashed</t>
  </si>
  <si>
    <t xml:space="preserve"> NA</t>
  </si>
  <si>
    <t>MSBA - MAUI - App crash when deleting amount from partial payment amount field in Invoice</t>
  </si>
  <si>
    <t>Pull Request 45186: jagdeep.singh/26138-MSBA-MAUI-App crash when deleting amount from partial pay...</t>
  </si>
  <si>
    <t>Completed(Ashwin)</t>
  </si>
  <si>
    <t>MSBP - MAUI - long entry information on webform does not wrap to a second line</t>
  </si>
  <si>
    <t>https://dev.azure.com/heartlandschools/Mobile/_git/MSBP.MAUI/pullrequest/45235?_a=files</t>
  </si>
  <si>
    <t>Done</t>
  </si>
  <si>
    <t>MSBA - MAUI - filters resetting on refresh page</t>
  </si>
  <si>
    <t>MSBA-MAUI-A- Clicking on the dropdown icon in 'Select a shift text box' is not opening the shifts</t>
  </si>
  <si>
    <t>Bounceback created and moved back to development. Onsite developer is working on the issue</t>
  </si>
  <si>
    <t>MSBA-MAUI- A - Select i icon from shift details from closeout, Dismiss is not showing in Blue displays as Black.</t>
  </si>
  <si>
    <t>21/10/2025</t>
  </si>
  <si>
    <t>Discussed in standup today and rejecting based on the decision made as the link button colors on Alerts are not controllable from the code.</t>
  </si>
  <si>
    <t>MSBA - MAUI - Close day step 2 not populate information for non-shift users</t>
  </si>
  <si>
    <t>N</t>
  </si>
  <si>
    <t>There was a fix for a defect from the same original build which this was discovered in that was not populating information in step 3 (26083) that may have possibly fixed this issue with it. Defect can be rejected for now, we will reopen if we run into this issue again in the future</t>
  </si>
  <si>
    <t>*5</t>
  </si>
  <si>
    <t>Issue fixed and updated the PR. Got comment from Avery to follow a different approach. As per Ashwin that cannot be followed. Awaiting reply from Avery</t>
  </si>
  <si>
    <t>MSBA - MAUI -iOS- In iphone 'i' icon is not showing in the shift details in closeout</t>
  </si>
  <si>
    <t>https://dev.azure.com/heartlandschools/Mobile/_git/MSBA.MAUI/pullrequest/45212</t>
  </si>
  <si>
    <t>22/10/2025</t>
  </si>
  <si>
    <t>MSBA - MAUI - Close Day step 4 offset/short box missing () when negative</t>
  </si>
  <si>
    <t>Pull Request 45225: jagdeep.singh/26091-MSBA-MAUI-Close Day step 4 offset short box missing () wh...</t>
  </si>
  <si>
    <t>15.3 M Sprint 2 Stretch</t>
  </si>
  <si>
    <t>Mobile - MSBP - AddFundsMainViewModel Null Pointer</t>
  </si>
  <si>
    <t>23/10/2025</t>
  </si>
  <si>
    <t>https://dev.azure.com/heartlandschools/Mobile/_git/MSBP.MAUI/pullrequest/45227</t>
  </si>
  <si>
    <t>24/10/2025</t>
  </si>
  <si>
    <t>Tested by Onsite QA</t>
  </si>
  <si>
    <t>MSBP - Cart Clears After Updating Expired Payment Method</t>
  </si>
  <si>
    <t xml:space="preserve">Issue not reproducible. Ashwin will be doing the further investigation. </t>
  </si>
  <si>
    <t>MSBA - MAUI -Store screen - filters not showing all headers</t>
  </si>
  <si>
    <t>https://dev.azure.com/heartlandschools/Mobile/_git/MSBA.MAUI/pullrequest/45256</t>
  </si>
  <si>
    <t>27/10/2025</t>
  </si>
  <si>
    <t>MSBA - MAUI - After entering and deleting the custom amount, predefined values are not getting enabled in Cash Payment</t>
  </si>
  <si>
    <t>Gurusewak</t>
  </si>
  <si>
    <t>Pull Request 45257: jagdeep.singh/26146-MSBA-MAUI-After entering and deleting the custom amount,...</t>
  </si>
  <si>
    <t>Client review pending from past 2 days</t>
  </si>
  <si>
    <t>MSBA - Display No Invoices on Students without Invoices - Post GA</t>
  </si>
  <si>
    <t>https://dev.azure.com/heartlandschools/Mobile/_git/MSBA.MAUI/pullrequest/45309?_a=files</t>
  </si>
  <si>
    <t>Fixed Avery commented on PR, pending review from client side.</t>
  </si>
  <si>
    <t>MSBP - MAUI - Meal Money Settings in Add student workflow heading not centered</t>
  </si>
  <si>
    <t>As per Ashwin's comments, will be doing some modification after completing the priority defect from the Main sprint</t>
  </si>
  <si>
    <t xml:space="preserve">Assigning this defect to Amrit as I am working on the Automation story from main sprint which is the high priority. </t>
  </si>
  <si>
    <t>MSBA - MAUI - Android - In close day while opening the keyboard, see splash screen [Timebox]</t>
  </si>
  <si>
    <t>MSBA - Students returning in the invoices tab when not have active invoices</t>
  </si>
  <si>
    <t>Testing in progress</t>
  </si>
  <si>
    <t>MSBA - Maui - Remove Required * from Close Out Starting Cash</t>
  </si>
  <si>
    <t>26073 MSBA - MAUI - unable to drag to sort</t>
  </si>
  <si>
    <t>26097 MSBA - MAUI - App crash while editing amount in Starting cash text box in closeout</t>
  </si>
  <si>
    <t>26092 MSBA - MAUI - App crash after opening/closing Webform product</t>
  </si>
  <si>
    <t>26126 MSBA - MAUI - Unable to do any action once entering in the Other Amount Field for the Meal Payment and later on app is getting crashed</t>
  </si>
  <si>
    <t>26138 MSBA - MAUI - App crash when deleting amount from partial payment amount field in Invoice</t>
  </si>
  <si>
    <t>24829 MSBP - MAUI - long entry information on webform does not wrap to a second line</t>
  </si>
  <si>
    <t>26061 MSBA - MAUI - filters resetting on refresh page</t>
  </si>
  <si>
    <t>26085 MSBA-MAUI-A- Clicking on the dropdown icon in 'Select a shift text box' is not opening the shifts</t>
  </si>
  <si>
    <t>26087 MSBA-MAUI- A - Select i icon from shift details from closeout, Dismiss is not showing in Blue displays as Black.</t>
  </si>
  <si>
    <t>26090 MSBA - MAUI - Close day step 2 not populate information for non-shift users</t>
  </si>
  <si>
    <t>26086 MSBA - MAUI -iOS- In iphone 'i' icon is not showing in the shift details in closeout</t>
  </si>
  <si>
    <t>26091 MSBA - MAUI - Close Day step 4 offset/short box missing () when negative</t>
  </si>
  <si>
    <t>26138 Mobile - MSBP - AddFundsMainViewModel Null Pointer</t>
  </si>
  <si>
    <t>23799 MSBP - Cart Clears After Updating Expired Payment Method</t>
  </si>
  <si>
    <t>25179 MSBA - MAUI -Store screen - filters not showing all headers</t>
  </si>
  <si>
    <t>26146 MSBA - MAUI - After entering and deleting the custom amount, predefined values are not getting enabled in Cash Payment</t>
  </si>
  <si>
    <t>26107 MSBP - MAUI - Meal Money Settings in Add student workflow heading not centered</t>
  </si>
  <si>
    <t>25645 MSBA - MAUI - Android - In close day while opening the keyboard, see splash screen [Timebox]</t>
  </si>
  <si>
    <t>26075 MSBA - Students returning in the invoices tab when not have active invoices</t>
  </si>
  <si>
    <t>Amrit/Prem/Vaishnavi</t>
  </si>
  <si>
    <t>MSBA - Maui - Checkout - Cash - Predefined dollar fields do not make sense against the total and cannot be used</t>
  </si>
  <si>
    <t>https://dev.azure.com/heartlandschools/Mobile/_git/MSBA.MAUI/pullrequest/44951?_a=files</t>
  </si>
  <si>
    <t>Changes in Code</t>
  </si>
  <si>
    <t>50129	MSBA - Automation - Implement MSBA automation similar to MSBP [Timebox]</t>
  </si>
  <si>
    <t>https://dev.azure.com/heartlandschools/Mobile/_git/MobileAutomation/pullrequest/45034</t>
  </si>
  <si>
    <t>MSBP - After Adding Student - Show Loading Symbol Until Student is Added to Homescreen</t>
  </si>
  <si>
    <t>Pull Request 44884: jagdeep.singh/50045-MSBP-After Adding Student show loading Symbol Until Stude...</t>
  </si>
  <si>
    <t>Why is the state being set to Loading here?</t>
  </si>
  <si>
    <t>MSBP-MAUI - Negative amount showing with minus sign not in brackets( ) in Payment history(regression)</t>
  </si>
  <si>
    <t>Pull Request 44845: jagdeep.singh/26042-MSBP-MAUI-Negative amount showing with minus sign not in...</t>
  </si>
  <si>
    <t>MSBA - MAUI - Update Login Screen Username Fields</t>
  </si>
  <si>
    <t>https://dev.azure.com/heartlandschools/Mobile/_git/MSBA.MAUI/pullrequest/44882</t>
  </si>
  <si>
    <t>MSBP - Maui - Cart reorder when donation is added on multidistrict (pre-existing)</t>
  </si>
  <si>
    <t>Pull Request 44949: jagdeep.singh/24706-MSBP-Maui-Cart reorder when donation is added on multidis...</t>
  </si>
  <si>
    <t>MSBP - Messages - Icon Opening In Stack</t>
  </si>
  <si>
    <t>https://dev.azure.com/heartlandschools/Mobile/_git/MSBP.MAUI/pullrequest/44948?path=/MSB.Parent/ViewModels/BaseViewModel.cs&amp;discussionId=291404&amp;_a=files</t>
  </si>
  <si>
    <t>MSBP - Donation Products - Show Only District Donation Products</t>
  </si>
  <si>
    <t>No need to required else condition,Add null check if BasketItems is null.</t>
  </si>
  <si>
    <t>Pull Request 45008: jagdeep.singh/50227-MSBP-Donation Products-Show Only District Donation Products</t>
  </si>
  <si>
    <t>Its on hold for now, Investigating it for resolution.</t>
  </si>
  <si>
    <t>Vaihnavi/Prem</t>
  </si>
  <si>
    <t>MSBA - Maui - Close Out Workflow (Logic - Test Only)</t>
  </si>
  <si>
    <t>MSBA - Maui - Settings Areas that have not been tested yet</t>
  </si>
  <si>
    <t xml:space="preserve">Development completed. PR created. Internal comments also resolved. will be doing the POV </t>
  </si>
  <si>
    <t xml:space="preserve">Working on the bounceback. Issue related to Firebase. Sambath will be working with Rupesh to fix it. </t>
  </si>
  <si>
    <t>15.3 M Sprint 1 Stretch</t>
  </si>
  <si>
    <t>MSBP - MAUI- Error message missing when cannot verify account</t>
  </si>
  <si>
    <t>RJ added commented on the task - "team's discussed - we're able to reject after discussion today."</t>
  </si>
  <si>
    <t>Gursewak/Ashwin</t>
  </si>
  <si>
    <t>Assigned to ashwin, For Pi investigation not done yet so moved to 15.3 SP2</t>
  </si>
  <si>
    <t>MSBA - MAUI - App crash on switching between the Close out entire day toggle or select a specific shift</t>
  </si>
  <si>
    <t>https://dev.azure.com/heartlandschools/Mobile/_git/MSBA.MAUI/pullrequest/45086</t>
  </si>
  <si>
    <t xml:space="preserve">26117	MSBP - PictureStorageService - Null Pointer	
</t>
  </si>
  <si>
    <t>https://dev.azure.com/heartlandschools/Mobile/_git/MSBP.MAUI/pullrequest/45089</t>
  </si>
  <si>
    <t xml:space="preserve">Investigation and analysis in progress for the issue. </t>
  </si>
  <si>
    <t>i can able reproduce this defect, even dollar symbol is there, so i am trying to fixing it</t>
  </si>
  <si>
    <t>Will be reviewing the PR with sambath</t>
  </si>
  <si>
    <t>Amrit/Jagdeep/Sambath</t>
  </si>
  <si>
    <t>Development in progress.</t>
  </si>
  <si>
    <t>MSBA - MAUI-A -Check to reconcile is cut off, going back and forth it is not showing the cut off text in 'Count' screen</t>
  </si>
  <si>
    <t>MSBA - MAUI - Enabling product search from settings screen is not showing the product for all the student.</t>
  </si>
  <si>
    <t>MSBA - MAUI - I/A - Cash &amp; Check total is not sum up the check total. Displays only the Cash Value in the Cash &amp; Check Totals field</t>
  </si>
  <si>
    <t>46089-MSBA - Maui - Checkout - Cash - Predefined dollar fields do not make sense against the total and cannot be used</t>
  </si>
  <si>
    <t>26042MSBP-MAUI - Negative amount showing with minus sign not in brackets( ) in Payment history(regression)</t>
  </si>
  <si>
    <t>24706MSBP - Maui - Cart reorder when donation is added on multidistrict (pre-existing)</t>
  </si>
  <si>
    <t>25569 - MSBP - Messages - Icon Opening In Stack</t>
  </si>
  <si>
    <t>50227-MSBP - Donation Products - Show Only District Donation Products</t>
  </si>
  <si>
    <t>26073-MSBA - MAUI - unable to drag to sort</t>
  </si>
  <si>
    <t>MSBA - MAUI - District tax rate not applied</t>
  </si>
  <si>
    <t>Check API before making changes</t>
  </si>
  <si>
    <t>https://dev.azure.com/heartlandschools/Mobile/_git/MSBA.MAUI/pullrequest/44657</t>
  </si>
  <si>
    <t>20/9/2025</t>
  </si>
  <si>
    <t>22/9/2025</t>
  </si>
  <si>
    <t>Testing completed.</t>
  </si>
  <si>
    <t xml:space="preserve">Faced issue in finding some tax values in user settings in MAUI. </t>
  </si>
  <si>
    <t>MSBA - MAUI - iOS - after a timeout force log out, cannot manually log out</t>
  </si>
  <si>
    <t>jagdeep.singh/25846-MSBA-MAUI-upon-logout-no-message-and-cannot-log-back-in</t>
  </si>
  <si>
    <t>MSBA - MAUI - upon logout, no message and cannot log back in</t>
  </si>
  <si>
    <t>Pull Request 44612: jagdeep.singh/25846-MSBA-MAUI-upon logout, no message and cannot log back in(...</t>
  </si>
  <si>
    <t>MSBA - MAUI - iOS - cart preview cut off if tablet rotated</t>
  </si>
  <si>
    <t>https://dev.azure.com/heartlandschools/Mobile/_git/MSBA.MAUI/pullrequest/44716</t>
  </si>
  <si>
    <t xml:space="preserve">Initially we are unable to repro this issue as repro steps were not clear. After checking with Sambath, we came to know one point was missed to update in AC as well as the Repro. If it would have been mentioned, we should have reproduced this earlier. </t>
  </si>
  <si>
    <t>MSBA - MAUI - iOS - double loading icon on the MFA pages</t>
  </si>
  <si>
    <t>Pull Request 44653: jagdeep.singh/25934-MSBA-MAUI-iOS-double loading icon on the MFA pages</t>
  </si>
  <si>
    <t xml:space="preserve">25927	</t>
  </si>
  <si>
    <t>MSBA - MAUI - iOS - hamburger menu not all centered</t>
  </si>
  <si>
    <t>https://dev.azure.com/heartlandschools/Mobile/_git/MSBA.MAUI/pullrequest/44677?_a=files</t>
  </si>
  <si>
    <t>MSBA - MAUI - able to open/stack transaction history/settings/close out from hamburger menu</t>
  </si>
  <si>
    <t>https://dev.azure.com/heartlandschools/Mobile/_git/MSBA.MAUI/pullrequest/44649</t>
  </si>
  <si>
    <t>09/25/205</t>
  </si>
  <si>
    <t>Instead of doing all this just use the the CanExecute function on the AsyncCommand. You won't need to mess with any of the UI</t>
  </si>
  <si>
    <t>Client review is pending. (Delayed by 2 days)</t>
  </si>
  <si>
    <t>MSBP Maui - Full Regression 15.2</t>
  </si>
  <si>
    <t xml:space="preserve">Completed regression testing except the Greenlight. Ashwin/Letashia will be connecting with Greenlight team. </t>
  </si>
  <si>
    <t>MSB - Automation - Develop a strategy to handle iOS bottom sheet automation</t>
  </si>
  <si>
    <t>Pull Request 44678: jagdeep.singh/50127-MSB-Automation-Develop a strategy to handle iOS bottom sh...</t>
  </si>
  <si>
    <t>Story tested by Owen (Onsite QA) and closed.</t>
  </si>
  <si>
    <t>MSB - Automation - Investigate and fix 7 broken automation tests</t>
  </si>
  <si>
    <t>28/9/2025</t>
  </si>
  <si>
    <t xml:space="preserve">MSBP MAUI , PR 1  . </t>
  </si>
  <si>
    <t>30/9/2025</t>
  </si>
  <si>
    <t>Story completed by Owen</t>
  </si>
  <si>
    <t>MSBP - Automation - Mappings for Automation - Checkout/Receipt</t>
  </si>
  <si>
    <t>Pull Request 44814: jagdeep.singh/49122-MSBP-Automation-Mappings for Automation-Checkout/Receipt</t>
  </si>
  <si>
    <t>MSBP - GA - MSB.Parent.ViewModels.MealMoneyAutoPaySettingsViewModel</t>
  </si>
  <si>
    <t>Pull Request 44699: jagdeep.singh/25986-MSBP-GA-MSB.Parent.ViewModels.MealMoneyAutoPaySettingsVie...</t>
  </si>
  <si>
    <t>Defects tested by Onsite QA and closed</t>
  </si>
  <si>
    <t>MSBP - GA - MSB.Parent.ViewModels.StudentDetailViewModel</t>
  </si>
  <si>
    <t>jagdeep.singh/MSBP-GA-MSB.Parent.ViewModels.StudentDetailViewModel</t>
  </si>
  <si>
    <t>MSBP - GA - MSB.Parent.Helpers.LoginHelper.RestoreSavedSession</t>
  </si>
  <si>
    <t>jagdeep.singh/25997-MSBP-GA-MSBP.Parent.Helpers.LoginHelper.RestoreSavedSession</t>
  </si>
  <si>
    <t>MSBP - GA - MSB.Parent.Core.NavigationService.OnNavigated</t>
  </si>
  <si>
    <t>https://dev.azure.com/heartlandschools/Mobile/_git/MSBP.MAUI/pullrequest/44704</t>
  </si>
  <si>
    <t>MSBP - GA - MSB.Parent.ViewModels.ReceiptViewModel</t>
  </si>
  <si>
    <t>https://dev.azure.com/heartlandschools/Mobile/_git/MSBP.MAUI/pullrequest/44710</t>
  </si>
  <si>
    <t>MSBP - GA - MSB.Parent.ViewModels.StoreViewModel</t>
  </si>
  <si>
    <t>https://dev.azure.com/heartlandschools/Mobile/_git/MSBP.MAUI/pullrequest/44708</t>
  </si>
  <si>
    <t>MSBP - GA - MSB.Parent.ViewModels.ProductDetailViewModel</t>
  </si>
  <si>
    <t>Pull Request 44705: jagdeep.singh/25995-MSBP-GA-MSB.Parent.ViewModels.ProductDetailViewModel</t>
  </si>
  <si>
    <t>MSBP - MAUI - Android- Keyboard switches away from numerical after first digit entry (regression)</t>
  </si>
  <si>
    <t xml:space="preserve">Issue seems to be fixed in the latest Maui version. So Onsite QA rejected this defect. </t>
  </si>
  <si>
    <t>MSBP - MAUI - Entering partial amount more than the remaining balance amount, screen freezes and unable to move forward (regression)</t>
  </si>
  <si>
    <t>https://dev.azure.com/heartlandschools/Mobile/_git/MSBP.MAUI/pullrequest/44798</t>
  </si>
  <si>
    <t>Brian</t>
  </si>
  <si>
    <t>25988	MSBP - GA - Plugin.Fingerprint.FingerprintImplementation</t>
  </si>
  <si>
    <t>https://dev.azure.com/heartlandschools/Mobile/_git/MSBP.MAUI/pullrequest/44744</t>
  </si>
  <si>
    <t xml:space="preserve">Testing completed by Onsite QA. </t>
  </si>
  <si>
    <t>MSBP - AutoPay - Reverting to Disabled</t>
  </si>
  <si>
    <t>MSBP - MAUI - Redirecting to from empty cart freezes app (regression)</t>
  </si>
  <si>
    <t>https://dev.azure.com/heartlandschools/Mobile/_git/MSBP.MAUI/pullrequest/44781</t>
  </si>
  <si>
    <t>MSBP -MAUI - Adding new payment method from Meal money autopay not prompting for cvv when autopay is saved(regression)</t>
  </si>
  <si>
    <t>Ashwin Added comment on slack, "@Gursewak Singh The defect you are working on is not a app defect but a gateway data setup issue in test as its working as expected in Staging"</t>
  </si>
  <si>
    <t xml:space="preserve">26030	MSBP - MAUI - iOS26 - student meal payment is showing blank	
</t>
  </si>
  <si>
    <t>https://dev.azure.com/heartlandschools/Mobile/_git/MSBP.MAUI/pullrequest/44850</t>
  </si>
  <si>
    <t>MSBP - MAUI - Family Pass discount line showing when no program fee</t>
  </si>
  <si>
    <t>Pull Request 44842: jagdeep.singh/25975-MSBP-MAUI-Family Pass discount line showing when no progr...</t>
  </si>
  <si>
    <t>Testing completed and defect closed.</t>
  </si>
  <si>
    <t>MSBP-MAUI-I-Bottom sheet not showing all information, Student info(regression)</t>
  </si>
  <si>
    <t>https://dev.azure.com/heartlandschools/Mobile/_git/MSBP.MAUI/pullrequest/44847</t>
  </si>
  <si>
    <t>MSBP-MAUI- iOS-Selecting expired payment method for an invoice transaction,screen does not redirect to Edit Payment Method screen(regression)</t>
  </si>
  <si>
    <t>https://dev.azure.com/heartlandschools/Mobile/_git/MSBP.MAUI/pullrequest/44846</t>
  </si>
  <si>
    <t>Client review is pending. (Delayed by 1 day)</t>
  </si>
  <si>
    <t>Gursewak/Vaishnavi.</t>
  </si>
  <si>
    <t>MSBP-MAUI - Amount field is not right aligned in Add Meal money screen(regression)</t>
  </si>
  <si>
    <t>https://dev.azure.com/heartlandschools/Mobile/_git/MSBP.MAUI/pullrequest/44847?_a=files</t>
  </si>
  <si>
    <t>15.2 M Sprint 3 Stretch</t>
  </si>
  <si>
    <t>Under Internal review.</t>
  </si>
  <si>
    <t>MSBP-MAUI- Payment Installment schedule is not cleared after selecting 'Pay in Full' from Payment options(regression)</t>
  </si>
  <si>
    <t>https://dev.azure.com/heartlandschools/Mobile/_git/MSBP.MAUI/pullrequest/44890?_a=files</t>
  </si>
  <si>
    <t>Merged, ready to test</t>
  </si>
  <si>
    <t>MSBA - MAUI - Hide Mode Settings In Prod</t>
  </si>
  <si>
    <t>https://dev.azure.com/heartlandschools/Mobile/_git/MSBA.MAUI/pullrequest/44901</t>
  </si>
  <si>
    <t>Development in progress</t>
  </si>
  <si>
    <t>Will continue with the investigation on the automation stuffs</t>
  </si>
  <si>
    <t>Client review is pending.</t>
  </si>
  <si>
    <t>25905 MSBA - MAUI - District tax rate not applied</t>
  </si>
  <si>
    <t>25936 MSBA - MAUI - iOS - after a timeout force log out, cannot manually log out</t>
  </si>
  <si>
    <t>25964 MSBA - MAUI - iOS - cart preview cut off if tablet rotated [Timebox]"</t>
  </si>
  <si>
    <t>25934 MSBA - MAUI - iOS - double loading icon on the MFA pages</t>
  </si>
  <si>
    <t xml:space="preserve">"25927MSBA - MAUI - iOS - hamburger menu not all centered </t>
  </si>
  <si>
    <t>25844 MSBA - MAUI - able to open/stack transaction history/settings/close out from hamburger menu</t>
  </si>
  <si>
    <t>25986 MSBP - GA - MSB.Parent.ViewModels.MealMoneyAutoPaySettingsViewModel</t>
  </si>
  <si>
    <t>25989 MSBP - GA - MSB.Parent.ViewModels.StudentDetailViewModel</t>
  </si>
  <si>
    <t>25997 MSBP - GA - MSB.Parent.Helpers.LoginHelper.RestoreSavedSession</t>
  </si>
  <si>
    <t>25998 MSBP - GA - MSB.Parent.Core.NavigationService.OnNavigated</t>
  </si>
  <si>
    <t>25994 MSBP - GA - MSB.Parent.ViewModels.ReceiptViewModel</t>
  </si>
  <si>
    <t>25993 MSBP - GA - MSB.Parent.ViewModels.StoreViewModel</t>
  </si>
  <si>
    <t>25995 MSBP - GA - MSB.Parent.ViewModels.ProductDetailViewModel</t>
  </si>
  <si>
    <t>26004 MSBP - MAUI - Android- Keyboard switches away from numerical after first digit entry (regression)</t>
  </si>
  <si>
    <t>26003 MSBP - MAUI - Entering partial amount more than the remaining balance amount, screen freezes and unable to move forward (regression)</t>
  </si>
  <si>
    <t>25988 MSBP - GA - Plugin.Fingerprint.FingerprintImplementation"</t>
  </si>
  <si>
    <t>25924 MSBP - AutoPay - Reverting to Disabled</t>
  </si>
  <si>
    <t>26022 MSBP - MAUI - Redirecting to from empty cart freezes app (regression)</t>
  </si>
  <si>
    <t>26028 MSBP -MAUI - Adding new payment method from Meal money autopay not prompting for cvv when autopay is saved(regression)</t>
  </si>
  <si>
    <t>26030 MSBP - MAUI - iOS26 - student meal payment is showing blank</t>
  </si>
  <si>
    <t>25975 MSBP - MAUI - Family Pass discount line showing when no program fee</t>
  </si>
  <si>
    <t>26034 MSBP-MAUI-I-Bottom sheet not showing all information, Student info(regression)</t>
  </si>
  <si>
    <t>26033 MSBP-MAUI- iOS-Selecting expired payment method for an invoice transaction,screen does not redirect to Edit Payment Method screen(regression)</t>
  </si>
  <si>
    <t>26042 MSBP-MAUI - Negative amount showing with minus sign not in brackets( ) in Payment history(regression)</t>
  </si>
  <si>
    <t>26045 MSBP-MAUI - Amount field is not right aligned in Add Meal money screen(regression)</t>
  </si>
  <si>
    <t>26049 MSBP-MAUI- Payment Installment schedule is not cleared after selecting 'Pay in Full' from Payment options(regression)</t>
  </si>
  <si>
    <t>MSBP - Automation - Mappings for Automation - Suggested Students workflow</t>
  </si>
  <si>
    <t>Pull Request 44354: 49129- Automation - Mappings for Automation - Suggested Students workflow</t>
  </si>
  <si>
    <t>Story completed</t>
  </si>
  <si>
    <t>Meets Expectation: Developer has a few doubts in AC, checked with PO, and development completed without any AC change</t>
  </si>
  <si>
    <t>MSBA - MAUI - Transaction history missing () indicating refund</t>
  </si>
  <si>
    <t>https://dev.azure.com/heartlandschools/Mobile/_git/MSBA.MAUI/pullrequest/44335</t>
  </si>
  <si>
    <t>Rename one of the method</t>
  </si>
  <si>
    <t>TODO's are formatted like this //TODO: {message}</t>
  </si>
  <si>
    <t>MSBA - MAUI - shift mode search bar cut off in landscape mode</t>
  </si>
  <si>
    <t>https://dev.azure.com/heartlandschools/Mobile/_git/MSBA.MAUI/pullrequest/44532?_a=files</t>
  </si>
  <si>
    <t xml:space="preserve">Jagdeep/Prem </t>
  </si>
  <si>
    <t>MSBA - MAUI - close day payment summary text is greyed out</t>
  </si>
  <si>
    <t>Pull Request 44302: jagdeep.singh/25625 MSBA-MAUI-close day payment summary text is greyed out</t>
  </si>
  <si>
    <t>These fields are not editable. You need to use a style or something when IsEnabled=false change the txt color</t>
  </si>
  <si>
    <t>MSBP - MAUI - On adding second student/district with tickets available, banner not showing</t>
  </si>
  <si>
    <t>Pull Request 44376: jagdeep.singh/25493 MSBP-MAUI-On adding second student district with tickets...</t>
  </si>
  <si>
    <t>MSBA - MAUI - Android - Login page formatting issues</t>
  </si>
  <si>
    <t>https://dev.azure.com/heartlandschools/Mobile/_git/MSBA.MAUI/pullrequest/44416?_a=files</t>
  </si>
  <si>
    <t>MSBA - MAUI - Shift mode UI issues</t>
  </si>
  <si>
    <t>https://dev.azure.com/heartlandschools/Mobile/_git/MSBA.MAUI/pullrequest/44424</t>
  </si>
  <si>
    <t>Regarding Font size changes</t>
  </si>
  <si>
    <t>MSBA - MAUI - meal payments screen changing formats</t>
  </si>
  <si>
    <t>https://dev.azure.com/heartlandschools/Mobile/_git/MSBA.MAUI/pullrequest/44417</t>
  </si>
  <si>
    <t>Wasn't this just added?</t>
  </si>
  <si>
    <t>MSBA - MAUI - Close day navigation buttons cut off</t>
  </si>
  <si>
    <t>https://dev.azure.com/heartlandschools/Mobile/_git/MSBA.MAUI/pullrequest/44475</t>
  </si>
  <si>
    <t>MSBA - MAUI - Android - close day progress indicators cut off</t>
  </si>
  <si>
    <t>MSBA-MAUI - Unable to Scroll the product/invoice/meals from Cart screen</t>
  </si>
  <si>
    <t>Pull Request 44384: jagdeep.singh/25838-MSBA-MAUI-Unable to Scroll the product and invoice and me...</t>
  </si>
  <si>
    <t>Collection view already contains a scrollview. Have two scroll controls embedded is not advisable</t>
  </si>
  <si>
    <t>MSBP - iOS - Tickets banner missing arrow icon when no events</t>
  </si>
  <si>
    <t>Pull Request 44446: jagdeep.singh/25735-MSBP-iOS-Tickets banner missing arrow icon when no events</t>
  </si>
  <si>
    <t>MSBP - MAUI - iOS - Error Messaging Validation and Formatting</t>
  </si>
  <si>
    <t>https://dev.azure.com/heartlandschools/Mobile/_git/MSBP.MAUI/pullrequest/44425</t>
  </si>
  <si>
    <t>Valid card details are shared with client if anything need update then we will get revert back from client.</t>
  </si>
  <si>
    <t>MSBP - MAUI - "Password too common" error when adding an account that already exists</t>
  </si>
  <si>
    <t>Pull Request 44418: jagdeep.singh/25734-MSBP-MAUI-Password too common error when adding an accoun...</t>
  </si>
  <si>
    <t>MSBP - MAUI - Auto login does not work after closing the browser and selecting tickets from application for the second time</t>
  </si>
  <si>
    <t>https://dev.azure.com/heartlandschools/Mobile/_git/MSBP.MAUI/pullrequest/44464?_a=files</t>
  </si>
  <si>
    <t>25811	MSBP Android - Fingerprint Plugin causing crash [Timebox]</t>
  </si>
  <si>
    <t xml:space="preserve">Analysed and shared the information to Ashwin. Waiting for the comments from him. </t>
  </si>
  <si>
    <t>No proper repro step available in the Defect to reproduce this issue.</t>
  </si>
  <si>
    <t xml:space="preserve">This defect has only testing scope from offshore and it was taken  at the end of the sprint. The original issue reported in PROD is not reproducible in PROD and TEST. Shared the video recordings and steps which we used to Onsite QA. Waiting for their reply on this. </t>
  </si>
  <si>
    <t>15.2 M Sprint 2 Stretch</t>
  </si>
  <si>
    <t>25562 MSBA - MAUI - extra space on cart preview under cart items</t>
  </si>
  <si>
    <t>https://dev.azure.com/heartlandschools/Mobile/_git/MSBA.MAUI/pullrequest/44453</t>
  </si>
  <si>
    <t>As of now Automation is on hold, due to the main sprint defects testing. Once we have completed the commited defects testing, will continue with automation</t>
  </si>
  <si>
    <t>MSBA - MAUI - Android - Product Detail formatting issues (quantity)</t>
  </si>
  <si>
    <t>Margin for phone can be removed as it is 0.</t>
  </si>
  <si>
    <t>Pull Request 44466: jagdeep.singh/25830 MSBA-MAUI-Android-Product Detail formatting issues quantity</t>
  </si>
  <si>
    <t>MSBA - MAUI - phones - transaction history information cut off</t>
  </si>
  <si>
    <t>https://dev.azure.com/heartlandschools/Mobile/_git/MSBA.MAUI/pullrequest/44535</t>
  </si>
  <si>
    <t>ScollBar Visibility is not needed.</t>
  </si>
  <si>
    <t>Scroll View under Scroll is not advisable.</t>
  </si>
  <si>
    <t>C</t>
  </si>
  <si>
    <t>Timeout is not happening in all the devices. This is blocking us to test and close the defects</t>
  </si>
  <si>
    <t>MSBA - MAUI - product name not showing on thumbnail when no image on store page</t>
  </si>
  <si>
    <t>Pull Request 44530: jagdeep.singh/25848-MSBA-MAUI-product name not showing on thumbnail when no i...</t>
  </si>
  <si>
    <t>MSBA - Group filters not showing the products when particular category is selected</t>
  </si>
  <si>
    <t>Defect is blocked due to an API issue</t>
  </si>
  <si>
    <t>Issue is in backend api will be solved by backend team</t>
  </si>
  <si>
    <t>25847	MSBA - MAUI - products not available to be added to cart are not disabled when required field not filled</t>
  </si>
  <si>
    <t>https://dev.azure.com/heartlandschools/Mobile/_git/MSBA.MAUI/pullrequest/44577</t>
  </si>
  <si>
    <t>MSBA - MAUI - Android phone - unable to interact with heading</t>
  </si>
  <si>
    <t>Pull Request 44551: jagdeep.singh/25550-MSBA-MAUI-Android phone unable to interact with heading</t>
  </si>
  <si>
    <t>Areas was not mentioned clearly to provide the fix in the defect</t>
  </si>
  <si>
    <t>MSBP - MAUI - Event banner is not clickable for a new user with no students</t>
  </si>
  <si>
    <t>https://dev.azure.com/heartlandschools/Mobile/_git/MSBP.MAUI/pullrequest/44622</t>
  </si>
  <si>
    <t>MSBA - MAUI - Store filters not showing the results based on the search criteria</t>
  </si>
  <si>
    <t>Pull Request 44579: jagdeep.singh/25845-MSBA-MAUI-Store filters not showing the results based on...</t>
  </si>
  <si>
    <t xml:space="preserve">MSBA - MAUI - Android - Back button exists on first page of Close out	</t>
  </si>
  <si>
    <t>Jason added comment, = After Standup on 9/17, we can drop this in priority as it's problematic to solve. It's not a major issue to the user experience</t>
  </si>
  <si>
    <t>25622	MSBA - MAUI - iOS - cart preview cut off if tablet rotated [Timebox]</t>
  </si>
  <si>
    <t>25565 MSBA - MAUI - Transaction history missing () indicating refund</t>
  </si>
  <si>
    <t xml:space="preserve">When refunding a transaction, the amount is showing as -2.17 instead of (2.17)
xamarin: </t>
  </si>
  <si>
    <t>25665 MSBA - MAUI - shift mode search bar cut off in landscape mode</t>
  </si>
  <si>
    <t>It appears when the device is in landscape more, the top value after searching is smaller and can cut off part of the information. In android the no results found is partially cut off but in both iOS and Android an actual searched value is smaller box- can appear to cut off in some screen sizes</t>
  </si>
  <si>
    <t>25625        MSBA - MAUI - close day payment summary text is greyed out</t>
  </si>
  <si>
    <t xml:space="preserve">Jagdeep </t>
  </si>
  <si>
    <t>When close day blind count is off and you go to the sales summary portion of the close day process, the values within the summaries are grey instead of black like xamarin</t>
  </si>
  <si>
    <t>25493        MSBP - MAUI - On adding second student/district with tickets available, banner not showing</t>
  </si>
  <si>
    <t xml:space="preserve">When a parent has an account with no tickets, and adds a student from a district which does, the Events banner on the home screen does not populate with the student. A pull to refresh or close/reopen is required before banner populates
Additionally adding another student/district with more events is not updating the banner until a pull to refresh
 </t>
  </si>
  <si>
    <t>Major</t>
  </si>
  <si>
    <t>25598        MSBA - MAUI - Android - Login page formatting issues</t>
  </si>
  <si>
    <t xml:space="preserve">Upon looking at the login page, it appears that there is a difference in color and font weight when compared to Xamarin
Check color &amp; font weight (font weight more bold?). we use the same Roboto font in Maui that we had in Xamarin yet now appears a bit more bold.
--if this differs in other areas of the app, we'll need to consider addressing &amp; note where to solve. </t>
  </si>
  <si>
    <t>25598 MSBA - MAUI - Android - Login page formatting issues</t>
  </si>
  <si>
    <t>25614 MSBA - MAUI - Shift mode UI issues</t>
  </si>
  <si>
    <t>25575 MSBA - MAUI - meal payments screen changing formats</t>
  </si>
  <si>
    <t>25619 MSBA - MAUI - Close day navigation buttons cut off</t>
  </si>
  <si>
    <t>25617 MSBA - MAUI - Android - close day progress indicators cut off</t>
  </si>
  <si>
    <t>25838 MSBA-MAUI - Unable to Scroll the product/invoice/meals from Cart screen</t>
  </si>
  <si>
    <t>25735 MSBP - iOS - Tickets banner missing arrow icon when no events</t>
  </si>
  <si>
    <t>25478 MSBP - MAUI - iOS - Error Messaging Validation and Formatting</t>
  </si>
  <si>
    <t>25734 MSBP - MAUI - "Password too common" error when adding an account that already exists</t>
  </si>
  <si>
    <t>25885 MSBP - MAUI - Auto login does not work after closing the browser and selecting tickets from application for the second time</t>
  </si>
  <si>
    <t>25811 MSBP Android - Fingerprint Plugin causing crash [Timebox]"</t>
  </si>
  <si>
    <t>15.2 M Sprint 2 stretch</t>
  </si>
  <si>
    <t>25562  MSBA - MAUI - extra space on cart preview under cart items</t>
  </si>
  <si>
    <t>25562 25562 MSBA - MAUI - extra space on cart preview under cart items</t>
  </si>
  <si>
    <t>25830 MSBA - MAUI - Android - Product Detail formatting issues (quantity)</t>
  </si>
  <si>
    <t>25566 MSBA - MAUI - phones - transaction history information cut off</t>
  </si>
  <si>
    <t>25846 MSBA - MAUI - upon logout, no message and cannot log back in</t>
  </si>
  <si>
    <t>25848 MSBA - MAUI - product name not showing on thumbnail when no image on store page</t>
  </si>
  <si>
    <t>25849 MSBA - Group filters not showing the products when particular category is selected</t>
  </si>
  <si>
    <t>25847 MSBA - MAUI - products not available to be added to cart are not disabled when required field not filled"</t>
  </si>
  <si>
    <t>25550 MSBA - MAUI - Android phone - unable to interact with heading</t>
  </si>
  <si>
    <t>25926 MSBP - MAUI - Event banner is not clickable for a new user with no students</t>
  </si>
  <si>
    <t xml:space="preserve">15.2 M Sprint 2 </t>
  </si>
  <si>
    <t>25892 "MSBA - MAUI - Android - Back button exists on first page of Close out</t>
  </si>
  <si>
    <t>25622 MSBA - MAUI - iOS - cart preview cut off if tablet rotated [Timebox]"</t>
  </si>
  <si>
    <t>49019 - MSBP - Automation - Mappings for Automation - Add Student</t>
  </si>
  <si>
    <t>https://dev.azure.com/heartlandschools/Mobile/_git/MobileAutomation/pullrequest/43802</t>
  </si>
  <si>
    <t>Merge date picker code into appium actions</t>
  </si>
  <si>
    <t>OWEN</t>
  </si>
  <si>
    <t>Cover Negative case also</t>
  </si>
  <si>
    <t>Due to Owen was on leave for whole week. Later faced Server issue. Thats why this was delayed.</t>
  </si>
  <si>
    <t>Exceeds Expectation: Story - AC is clear, no doubts in the AC, no AC changes. The developer completed the story without depending on the PO</t>
  </si>
  <si>
    <t>Due to merge issue, facing issues while running the automation script by Owen. Updated the changes and tested in local and Browser Stack. Test is passing. PR updated and sent to the client for review</t>
  </si>
  <si>
    <t>MSBP - Automation - Mappings for Automation - Greenlight card</t>
  </si>
  <si>
    <t>Use TestCategory("OWEN"), remove other TestCategory</t>
  </si>
  <si>
    <t>https://dev.azure.com/heartlandschools/Mobile/_git/MobileAutomation/pullrequest/43890</t>
  </si>
  <si>
    <t>Due to Unavailablity of the client, story got delayed to get the approval</t>
  </si>
  <si>
    <t>Needs Improvement: AC Changes after development starts. If the PO missed any points</t>
  </si>
  <si>
    <t>MSBA - MAUI - close day has no data populated</t>
  </si>
  <si>
    <t>https://dev.azure.com/heartlandschools/Mobile/_git/MSBA.MAUI/pullrequest/44019?_a=files</t>
  </si>
  <si>
    <t>MSBA - MAUI - Close day checks do not show for check reconciliation</t>
  </si>
  <si>
    <t>This defect was fixed by defect : 25644.</t>
  </si>
  <si>
    <t>MSBA - MAUI - Android - Close day count screen issues</t>
  </si>
  <si>
    <t>https://dev.azure.com/heartlandschools/Mobile/_git/MSBA.MAUI/pullrequest/44059</t>
  </si>
  <si>
    <t>MSBA - MAUI - close day summary offset/short box is white</t>
  </si>
  <si>
    <t>Pull Request 44060: jagdeep.singh/25626-MSBA-MAUI-close day summary offsetshort box is white</t>
  </si>
  <si>
    <t>Avery/Sean</t>
  </si>
  <si>
    <t>25623	MSBA - MAUI - if shift mode activated, badge appears behind clock for products added</t>
  </si>
  <si>
    <t>https://dev.azure.com/heartlandschools/Mobile/_git/MSBA.MAUI/pullrequest/44050</t>
  </si>
  <si>
    <t>MSBA - MAUI - Android - Product page formatting issues</t>
  </si>
  <si>
    <t>Pull Request 44088: jagdeep.singh/25570-MSBA-MAUI-Android-Product page formatting</t>
  </si>
  <si>
    <t>Add a fallback to the default font size (e.g., 14) in case FontSize isn’t set or is invalid.</t>
  </si>
  <si>
    <t>MSBA - Android - transaction history page goes under device heading and navigation</t>
  </si>
  <si>
    <t>https://dev.azure.com/heartlandschools/Mobile/_git/MSBA.MAUI/pullrequest/44116</t>
  </si>
  <si>
    <t>MSBA - MAUI - Icon Missing on Ters &amp; Condition</t>
  </si>
  <si>
    <t>https://dev.azure.com/heartlandschools/Mobile/_git/MSBA.MAUI/pullrequest/44076</t>
  </si>
  <si>
    <t>ashwin</t>
  </si>
  <si>
    <t>MSBA - MAUI - on opening edit meal payment and saving, it clears amount</t>
  </si>
  <si>
    <t>https://dev.azure.com/heartlandschools/Mobile/_git/MSBA.MAUI/pullrequest/44105?_a=files</t>
  </si>
  <si>
    <t>MSBA - MAUI - iOS - filter sidebar in store does not change for groups or filters</t>
  </si>
  <si>
    <t>https://dev.azure.com/heartlandschools/Mobile/_git/MSBA.MAUI/pullrequest/43963</t>
  </si>
  <si>
    <t>29/8/2025</t>
  </si>
  <si>
    <t>MSBP - MAUI - image missing on add payment method screen</t>
  </si>
  <si>
    <t>https://dev.azure.com/heartlandschools/Mobile/_git/MSBP.MAUI/pullrequest/44138?_a=files</t>
  </si>
  <si>
    <t>MSBA - MAUI - Add to cart button cut off when cart preview active</t>
  </si>
  <si>
    <t>Pull Request 44108: jagdeep.singh/25576-MSBA-MAUI-Add to cart button cut off when cart preview ac...</t>
  </si>
  <si>
    <t>MSBA - MAUI - Android - cart difficult to enter edit screens</t>
  </si>
  <si>
    <t>https://dev.azure.com/heartlandschools/Mobile/_git/MSBA.MAUI/pullrequest/44142</t>
  </si>
  <si>
    <t>MSBP-MAUI - iOS - Shows white screen on accessing links more than two times in Quick Links Section</t>
  </si>
  <si>
    <t>Please remove margin if set as 0</t>
  </si>
  <si>
    <t>Pull Request 44130: jagdeep.singh/25640 MSBP-MAUI-iOS-Shows white screen on accessing links more...</t>
  </si>
  <si>
    <t>Store was also having issue. fixed</t>
  </si>
  <si>
    <t>49322	MSBP - Tickets - App Token Call Update</t>
  </si>
  <si>
    <t>https://dev.azure.com/heartlandschools/Mobile/_git/MSBP.MAUI/pullrequest/44167</t>
  </si>
  <si>
    <t>15.2 M Sprint 1 Stretch</t>
  </si>
  <si>
    <t>25577 MSBA - MAUI - promocode error message cut off</t>
  </si>
  <si>
    <t>https://dev.azure.com/heartlandschools/Mobile/_git/MSBA.MAUI/pullrequest/44109</t>
  </si>
  <si>
    <t>MSBA - MAUI - iOS - error message for clerk behind entry box</t>
  </si>
  <si>
    <t>Pull Request 44132: jagdeep.singh/25629 MSBA-MAUI-iOS-error message for clerk behind entry box</t>
  </si>
  <si>
    <t>MSBA - MAUI - Close day Icons missing/incorrect</t>
  </si>
  <si>
    <t>https://dev.azure.com/heartlandschools/Mobile/_git/MSBA.MAUI/pullrequest/44234</t>
  </si>
  <si>
    <t>MSBA - MAUI - Android -shift mode typing phone number issue</t>
  </si>
  <si>
    <t>https://dev.azure.com/heartlandschools/Mobile/_git/MSBA.MAUI/pullrequest/44133</t>
  </si>
  <si>
    <t>26/8/2025</t>
  </si>
  <si>
    <t>MSBA - MAUI - invoice add to cart/remove button does not work</t>
  </si>
  <si>
    <t>https://dev.azure.com/heartlandschools/Mobile/_git/MSBA.MAUI/pullrequest/44168</t>
  </si>
  <si>
    <t>MSBA - MAUI - phone - acknowledgements half page in landscape</t>
  </si>
  <si>
    <t>https://dev.azure.com/heartlandschools/Mobile/_git/MSBA.MAUI/pullrequest/44183</t>
  </si>
  <si>
    <t>MSBA - MAUI - Android - Back arrow in product details cut off</t>
  </si>
  <si>
    <t>https://dev.azure.com/heartlandschools/Mobile/_git/MSBA.MAUI/pullrequest/44236</t>
  </si>
  <si>
    <t>MSBA - when signing in, if decline TOS and relog in, not presented with MFA</t>
  </si>
  <si>
    <t>https://dev.azure.com/heartlandschools/Mobile/_git/MSBA.MAUI/pullrequest/44281</t>
  </si>
  <si>
    <t>MSBA - MAUI - no error message on bad login, can't log in after</t>
  </si>
  <si>
    <t>MSBA - MAUI - Android Phone - Cannot scroll to see entire Close day start page</t>
  </si>
  <si>
    <t>https://dev.azure.com/heartlandschools/Mobile/_git/MSBA.MAUI/pullrequest/44286?_a=files</t>
  </si>
  <si>
    <t>Yet to  get approved by Ashwin and Client</t>
  </si>
  <si>
    <t>MSBA - MAUI - 'Successfully added invoice' message appears and disappears quickly in iOS after adding invoice to cart</t>
  </si>
  <si>
    <t>Pull Request 44284: jagdeep.singh/25840 MSBA-MAUI-'Successfully added invoice' message appears an...</t>
  </si>
  <si>
    <t>Not yet merged. Needs a discussion with Ashwin</t>
  </si>
  <si>
    <t>https://dev.azure.com/heartlandschools/Mobile/_git/MSBA.MAUI/pullrequest/44333</t>
  </si>
  <si>
    <t>25814	MSBP - MAUI - Events banner not showing the Event count in Homescreen</t>
  </si>
  <si>
    <t>https://dev.azure.com/heartlandschools/Mobile/_git/MSBP.MAUI/pullrequest/44307</t>
  </si>
  <si>
    <t>MSBA - MAUI - iOS - cart preview cut off if tablet rotated [Timebox]</t>
  </si>
  <si>
    <t>Issue not reproducible in test environment. Status changesd to need more information. Added comments in the axosoft aswell.</t>
  </si>
  <si>
    <t>MSBA - MAUI - Android - warning messages on close day missing margins</t>
  </si>
  <si>
    <t>Pull Request 44303: jagdeep.singh/25620 MSBA-MAUI-Android-warning messages on close day missing margins</t>
  </si>
  <si>
    <t>Yet to be get approved by Ashwin and Client</t>
  </si>
  <si>
    <t>MSBA - MAUI - Android - Camera icon cut off in store and invoice search bars</t>
  </si>
  <si>
    <t>Pull Request 44323: jagdeep.singh/25543-MSBA-MAUI-Android-Camera icon cut off in store and invoic...</t>
  </si>
  <si>
    <t>MSBP - Replace MSB Lab environment with MSB Dev environment</t>
  </si>
  <si>
    <t>MSBA - MAUI - Android - adding product to cart does not redirect</t>
  </si>
  <si>
    <t>Issue not reproducible. Added comments in the axosoft aswell.</t>
  </si>
  <si>
    <t>MSBA - Replace MSB Lab environment with MSB Dev environment</t>
  </si>
  <si>
    <t>25544-MSBA - MAUI - iOS - filter sidebar in store does not change for groups or filters</t>
  </si>
  <si>
    <t xml:space="preserve">Store: when the sidebar is open, selecting groups or filters does not present any new information within </t>
  </si>
  <si>
    <t>25624-MSBA - MAUI - close day has no data populated</t>
  </si>
  <si>
    <t>Upon completing transactions (shift mode or externally) and going to close day with blind mode off, there are no values populated within the sales</t>
  </si>
  <si>
    <t>25644-MSBA - MAUI - Close day checks do not show for check reconciliation</t>
  </si>
  <si>
    <t>Upon selecting a specific shift, if you then toggle the close out entire day, then untoggle it, you cannot continue forward. The continue button is disabled as if there is not a shift selected when there is. opening the dropdown and reselecting does not enable button.</t>
  </si>
  <si>
    <t>25618-MSBA - MAUI - Android - Close day count screen issues</t>
  </si>
  <si>
    <t>On entering counts the following issues are found:
Bills: if go over $100 anything past the decimal is cut off
Coins: anything after 3 digits is cut off (similar as above, however this can have cents so it can hit this with amounts above 10)
Check total: the number of checks to reconcile is cut off
*note: upon moving forward or backward in the process and re-entering this screen, the amounts get fixed and show in ful</t>
  </si>
  <si>
    <t>25626-MSBA - MAUI - close day summary offset/short box is white</t>
  </si>
  <si>
    <t>Upon going through the close day workflow with the blind count off, the last page has the offset/short box white unlike all other boxes on page</t>
  </si>
  <si>
    <t>When you have the cart preview enabled for a tablet and you also have shift mode activated, upon adding an item to your cart, a badge appears behind the shift icon where the cart would be if the preview was not on
7/23 update: added screenshot from phone as even though the cart is enabled, the badge is still showing behind the clock</t>
  </si>
  <si>
    <t>25570-MSBA - MAUI - Android - Product page formatting issues</t>
  </si>
  <si>
    <t>Product detail formatting in Android has a few formatting issues:
Stock option font small instead of matching font size of rest of page (ex price line)
Web form title line not wrapping</t>
  </si>
  <si>
    <t>25564-MSBA - Android - transaction history page goes under device heading and navigation</t>
  </si>
  <si>
    <t>When you have the transaction history menu open, the top bar goes under the notification/time etc, blocking some from being viewable
The bottom navigation bar the icons are over the buttons in the app causing it to not be able to navigate
Update: this may have to do with app switching</t>
  </si>
  <si>
    <t>25491-MSBA - MAUI - Icon Missing on Ters &amp; Condition</t>
  </si>
  <si>
    <t>When getting to terms and conditions page, the icon in the upper left corner is a ? instead of the image which was previously there.</t>
  </si>
  <si>
    <t>25583 -MSBA - MAUI - on opening edit meal payment and saving, it clears amount</t>
  </si>
  <si>
    <t>If you have an amount in the other box, open the edit page from the cart preview, it opens the edit meal payment page. This shows the other amount properly. Upon hitting save, the cart preview shows that there is a 0.00 amount in the cart.
Additionally if you have a preset amount selected and open and save, the cart is being cleared out as well.
This is happening from cart or cart preview</t>
  </si>
  <si>
    <t>25479-MSBP - MAUI - image missing on add payment method screen</t>
  </si>
  <si>
    <t>Upon putting a valid CC number in (ex 4242 4242 4242 4242 which is Visa) the image changes from the basic credit card to an x in android and a ? in iOS</t>
  </si>
  <si>
    <t>25576-MSBA - MAUI - Add to cart button cut off when cart preview active</t>
  </si>
  <si>
    <t>In both portrait and landscape mode, the add to cart button for products is partially cut off when cart preview is active
*note, the length of the item does not have any bearing as page scrolls behind button</t>
  </si>
  <si>
    <t>25586-MSBA - MAUI - Android - cart difficult to enter edit screens</t>
  </si>
  <si>
    <t>When you are in the cart, the hitbox for items to be able to enter the edit screen is very small. It doesnt even appear to be the entire length of the product/invoice/student name</t>
  </si>
  <si>
    <t>25640-MSBP-MAUI - iOS - Shows white screen on accessing links more than two times in Quick Links Section</t>
  </si>
  <si>
    <t xml:space="preserve">In Quick Links Section, On accessing links more than two times, displays white screen unable to proceed further
</t>
  </si>
  <si>
    <t>25577 MSBP - MAUI - Events banner not showing the Event count in Homescreen"</t>
  </si>
  <si>
    <t xml:space="preserve">If promocode is not able to be applied, it is missing part of the messaging </t>
  </si>
  <si>
    <t>25629 MSBA - MAUI - iOS - error message for clerk behind entry box</t>
  </si>
  <si>
    <t>When you are entering a new user as a clerk account, it requires additional approval from admin. Putting in an incorrect credential here, populates and error message however, this is populated behind the entry box. Upon completing correct credentials after that, you will get a success box and the original error box persists under it</t>
  </si>
  <si>
    <t>25616 MSBA - MAUI - Close day Icons missing/incorrect</t>
  </si>
  <si>
    <t>Within the close day menu, the top bar which has indicators of the page you are on have what appear to be Chinese characters in Android and a ? within iOS</t>
  </si>
  <si>
    <t>25615 MSBA - MAUI - Android -shift mode typing phone number issue</t>
  </si>
  <si>
    <t>When typing in the phone number box, upon next space, the line will take one input and return to the beginning of the section.
585-944-6156 turns into 859-615-6445</t>
  </si>
  <si>
    <t>25572 MSBA - MAUI - invoice add to cart/remove button does not work</t>
  </si>
  <si>
    <t>On the main invoice page, selecting the add to cart to add entire invoice to cart does nothing.
After adding invoices to the cart, the remove button which replaces the add is not selectable</t>
  </si>
  <si>
    <t>25549 MSBA - MAUI - phone - acknowledgements half page in landscape</t>
  </si>
  <si>
    <t>When in landscape the iphone is showing only half screen. Unable to test Android due to display defect</t>
  </si>
  <si>
    <t>25559 MSBA - MAUI - Android - Back arrow in product details cut off</t>
  </si>
  <si>
    <t xml:space="preserve">In product details only seeing partial arrow for tablet and phone in landscape and portrait.
Shows as expected in invoices though looks to be a different icon weight. Seeing in Meals also. </t>
  </si>
  <si>
    <t>25558 MSBA - when signing in, if decline TOS and relog in, not presented with MFA</t>
  </si>
  <si>
    <t xml:space="preserve">When I am signing in on a new install if I MFA in, decline TOS and get returned to the login screen, I am not re-prompted for MFA on next sign in. </t>
  </si>
  <si>
    <t>25829 MSBA - MAUI - no error message on bad login, can't log in after</t>
  </si>
  <si>
    <t>Upon entering an incorrect password and selecting the Login button, nothing happens and no error is presenting, acting like nothing was input. Only later by showing the password was I able to determine that is why the page did not log in. Upon fixing the password, it cannot log in afterwards</t>
  </si>
  <si>
    <t>25666 MSBA - MAUI - Android Phone - Cannot scroll to see entire Close day start page</t>
  </si>
  <si>
    <t>When in Android phone, the Close Day process does not show the bottom of the screen where it states blind counts are on</t>
  </si>
  <si>
    <t>25840 MSBA - MAUI - 'Successfully added invoice' message appears and disappears quickly in iOS after adding invoice to cart</t>
  </si>
  <si>
    <t>In iOS, From Invoice screen, after adding invoice using 'Add to cart' button or selecting 'Add all to cart' button, 'Successfully added invoice' message appears and disappears quickly.</t>
  </si>
  <si>
    <t>25814 MSBP - MAUI - Events banner not showing the Event count in Homescreen"</t>
  </si>
  <si>
    <t xml:space="preserve">In MSBP Maui application, After logging in, the Events banner in home screen is showing as 'No upcoming events. Check back later!". But there are already 4 active events available. After refreshing twice , the Events banner is updated with the event count. </t>
  </si>
  <si>
    <t>25622 MSBA - MAUI - iOS - cart preview cut off if tablet rotated [Timebox]</t>
  </si>
  <si>
    <t>If you have the tablet in landscape mode and add a product, then rotate to portrait, the cart preview is  off the screen and cannot see the checkout button area</t>
  </si>
  <si>
    <t>Open</t>
  </si>
  <si>
    <t xml:space="preserve">25620        MSBA - MAUI - Android - warning messages on close day missing margins
</t>
  </si>
  <si>
    <t>Within close day process when going to complete, both warning and confirmation messages are missing right margins</t>
  </si>
  <si>
    <t>25543        MSBA - MAUI - Android - Camera icon cut off in store and invoice search bars</t>
  </si>
  <si>
    <t>When in the main store or invoice menus, the camera icon is cut off in both invoice and store screen. they are also formatted differently than the meals screen
Note: Meals screen is darker but appears to have correct alignment. None of the 3 screens matches search bar style</t>
  </si>
  <si>
    <t>25571        MSBA - MAUI - Android - adding product to cart does not redirect</t>
  </si>
  <si>
    <t>Upon adding a product to the cart, there is no redirect to the main store page.
Android is opening the cart preview pane (on first item added) but is not closing product detail. iOS shows the item added to cart preview before exiting and it does hang in this state for longer than expected, but does resolve.</t>
  </si>
  <si>
    <t>Pending review from Owen</t>
  </si>
  <si>
    <t xml:space="preserve">MSBP - Automation - Mappings for Automation - Cart	
</t>
  </si>
  <si>
    <t>use wait appium not thread, use assert for test case success and fail</t>
  </si>
  <si>
    <t>https://dev.azure.com/heartlandschools/Mobile/_git/MobileAutomation/pullrequest/43509</t>
  </si>
  <si>
    <t>None of the tests will execute for me. They login and fail on the main page. Please make sure they run for you.</t>
  </si>
  <si>
    <t>Ac's were about cart items only, to reach to the cart page manual intervention was required, however client expectation was no manual intervention, so to meet the expectation, I had to automate additional steps as well to reach out to to the cart.</t>
  </si>
  <si>
    <t>MSBP - Automation - Mappings for Automation - Greenlight</t>
  </si>
  <si>
    <t>1. fix the formatting here. (alignment of lines)2. These lines should be uncommented.</t>
  </si>
  <si>
    <t>https://dev.azure.com/heartlandschools/Mobile/_git/MobileAutomation/pullrequest/43728</t>
  </si>
  <si>
    <t>1. Rename this method to something like DontShareAndRegister and move the collapse functionality as a separate method. Also the edit could be a separate method or check it only in one of the follows. No need to check the edit in both share and dont share flow.</t>
  </si>
  <si>
    <t xml:space="preserve">Client has changed the AC after completing the development </t>
  </si>
  <si>
    <t xml:space="preserve">Development completed. Waiting for story 49019 to be merged which is currently under review pending from Client. Due to that this story is on hold. </t>
  </si>
  <si>
    <t> </t>
  </si>
  <si>
    <t>49041	MSBP - Automation - Mappings for Automation - Scheduled Payments</t>
  </si>
  <si>
    <t>https://dev.azure.com/heartlandschools/Mobile/_git/MobileAutomation/pullrequest/43754?_a=files</t>
  </si>
  <si>
    <t>Premkumar</t>
  </si>
  <si>
    <t>MSBP - Automation - Mappings for Automation - Special Links</t>
  </si>
  <si>
    <t>https://dev.azure.com/heartlandschools/Mobile/_git/MobileAutomation/pullrequest/43887?_a=files</t>
  </si>
  <si>
    <t>Received few comments from owen. Script not working in Client's system due to some changes in landing page for this story</t>
  </si>
  <si>
    <t>Sambath/Premkumar</t>
  </si>
  <si>
    <t>25545	MSBA - MAUI - store tiles overlap when cart preview is on</t>
  </si>
  <si>
    <t>https://dev.azure.com/heartlandschools/Mobile/_git/MSBA.MAUI/pullrequest/43913</t>
  </si>
  <si>
    <t>Vaishnavi/Premkumar</t>
  </si>
  <si>
    <t>MSBA - MAUI - student search in product doing a double search</t>
  </si>
  <si>
    <t>Its blocker from telerik third party control check online https://feedback.telerik.com/maui/1681880-unable-to-switch-by-tab-click-when-tabview-contains-a-collectionview-that-has-been-scrolled</t>
  </si>
  <si>
    <t>15.1 M Sprint 3 Stretch</t>
  </si>
  <si>
    <t>MSBA - MAUI - Close day unable to move forward with shift user selected after toggling entire day</t>
  </si>
  <si>
    <t>Pull Request 43861: jagdeep.singh/25664 MSBA-MAUI-Close day unable to move forward with shift use...</t>
  </si>
  <si>
    <t>MSBA - MAUI - Android - Close day keyboard deleting values crashes</t>
  </si>
  <si>
    <t>Pull Request 43943: jagdeep.singh/25667 MSBA-MAUI- Android Close day keyboard deleting values cra...</t>
  </si>
  <si>
    <t>MSBA - MAUI - Android - unable to load student in meals menu</t>
  </si>
  <si>
    <t>https://dev.azure.com/heartlandschools/Mobile/_git/MSBA.MAUI/pullrequest/43970</t>
  </si>
  <si>
    <t>25596 MSBA - MAUI - remember me not logging back in</t>
  </si>
  <si>
    <t>Unable to reproduce this issue since its working as expected. May be will move to rejected.
Moved back to backlog</t>
  </si>
  <si>
    <t>MSBA-MAUI - Android - Student name displays in cut off view for both Product Detail and Edit Product Detail Page</t>
  </si>
  <si>
    <t>Pull Request 43961: jagdeep.singh/MSBA-MAUI-Android-Student name displays in cut off view for bot...</t>
  </si>
  <si>
    <t xml:space="preserve">Since the issue was for Android only, would the tablet padding negatively affect an iPad?
</t>
  </si>
  <si>
    <t>25539 MSBA - MAUI - promocode field missing in cart</t>
  </si>
  <si>
    <t>https://dev.azure.com/heartlandschools/Mobile/_git/MSBA.MAUI/pullrequest/44002</t>
  </si>
  <si>
    <t>25540	MSBA - MAUI - cart total section formated incorrectly</t>
  </si>
  <si>
    <t>MSBA - MAUI - shift start unresponsive</t>
  </si>
  <si>
    <t>MSBA - MAUI - cart preview/cart missing tax</t>
  </si>
  <si>
    <t>Pull Request 44032: jagdeep.singh/25563 MSBA-MAUI- cart preview/cart missing tax</t>
  </si>
  <si>
    <t>Completed, ready for testing</t>
  </si>
  <si>
    <t xml:space="preserve">Under Peer review. </t>
  </si>
  <si>
    <t>MSBA - MAUI - Android - text cut off on Close day screen</t>
  </si>
  <si>
    <t>Pull Request 44051: jagdeep.singh/25627 MSBA-MAUI-Android-text cut off on Close day screen</t>
  </si>
  <si>
    <t>Pull Request 44086: jagdeep.singh/25570 MSBA-MAUI-Android-Product page formatting issues</t>
  </si>
  <si>
    <t>POV done waiting to be merged</t>
  </si>
  <si>
    <t>When the cart preview is on, the products tiles overlap each other
update: Android does this as well if the keyboard is opened in landscape and the device is rotated while leaving the keyboard open</t>
  </si>
  <si>
    <t>25541-MSBA - MAUI - student search in product doing a double search</t>
  </si>
  <si>
    <t>Upon searching for the student, and selecting them from the dropdown- MSBA is searching for them a second time causing a no student found error. This is error was seen in xamarin only if someone selected the student, then selected enter to "search again" in error.</t>
  </si>
  <si>
    <t>25664-MSBA - MAUI - Close day unable to move forward with shift user selected after toggling entire day</t>
  </si>
  <si>
    <t>Upon selecting a specific shift, if you then toggle the close out entire day, then untoggle it, you cannot continue forward. The continue button is disabled as if there is not a shift selected when there is. opening the dropdown and reselecting does not enable button</t>
  </si>
  <si>
    <t>25667- MSBA - MAUI - Android - Close day keyboard deleting values crashes</t>
  </si>
  <si>
    <t>If you are in close day in android and try to edit the values by selecting in the box, once the keyboard opens if you delete the values, the app crashes</t>
  </si>
  <si>
    <t>25560-MSBA - MAUI - Android - unable to load student in meals menu</t>
  </si>
  <si>
    <t>Upon searching for a student we are able to see them, upon selecting student card, the screen does not load and present meal payments screen</t>
  </si>
  <si>
    <t>25557-MSBA-MAUI - Android - Student name displays in cut off view for both Product Detail and Edit Product Detail Page</t>
  </si>
  <si>
    <t xml:space="preserve">Android -&gt; In Product Detail &amp; Edit Product Detail Screen, Student name displays in cut off mode for Android. Attached a screenshot for reference.
Phone &amp; tablet both. Watermark below also affected ("Search by Name or ID")
</t>
  </si>
  <si>
    <t>25539- MSBA - MAUI - promocode field missing in cart</t>
  </si>
  <si>
    <t xml:space="preserve">When in the cart view of the app, the promocode box is missing. Check formatting of error messages also. </t>
  </si>
  <si>
    <t>25540-	MSBA - MAUI - cart total section formated incorrectly</t>
  </si>
  <si>
    <t>n both Landscape and portrait the cart totals section is showing different information/format 
missing promocode (already called out in 25539)
tax calculation (in other defect already)
extra cart total heading
total savings line though no promocode present
subtotal, tax and total not right justified for numbers</t>
  </si>
  <si>
    <t>Significant</t>
  </si>
  <si>
    <t>25643-MSBA - MAUI - shift start unresponsive</t>
  </si>
  <si>
    <t>f you have shift mode enabled and try to checkout with no shift started, you trigger the would you like to start shift box. If you say start shift, but then back out of it, if you attempt to start a shift by going to the clock, the page opens but is stuck in a loading loop of some sort requiring a force close</t>
  </si>
  <si>
    <t>25563-MSBA - MAUI - cart preview/cart missing tax</t>
  </si>
  <si>
    <t>upon comparing cart from xamarin to maui, the same product is showing tax within xamarin and not Maui in both cart and cart preview views (does exist on checkout totals though)</t>
  </si>
  <si>
    <t>25627-MSBA - MAUI - Android - text cut off on Close day screen</t>
  </si>
  <si>
    <t>Upon selecting the toggle for close out entire day, the entire text of "Deselect close out entire day to select a specific shift" is not shown</t>
  </si>
  <si>
    <t>25576MSBA - MAUI - Add to cart button cut off when cart preview active</t>
  </si>
  <si>
    <t>MSBP - Automation - Mappings for Automation - Payment Methods</t>
  </si>
  <si>
    <t>https://dev.azure.com/heartlandschools/Mobile/_git/MobileAutomation/pullrequest/43305</t>
  </si>
  <si>
    <t>First Approval (19-07-2025).    Second Approval (25-07-2025)</t>
  </si>
  <si>
    <t>Replace it with WaitForElement on all Thread.sleeps in the PR  -               We should not be checking in this. Leave the appPath empty.</t>
  </si>
  <si>
    <t>Merged by Owen</t>
  </si>
  <si>
    <t>49043	MSBP - Automation - Mappings for Automation - Events</t>
  </si>
  <si>
    <t>https://dev.azure.com/heartlandschools/Mobile/_git/MobileAutomation/pullrequest/43536</t>
  </si>
  <si>
    <t>23/7/2025</t>
  </si>
  <si>
    <t>31/7/2025</t>
  </si>
  <si>
    <t>Use Verify Text Method,Remove Comented Code</t>
  </si>
  <si>
    <t>31/07/2025</t>
  </si>
  <si>
    <t>Change method name, make event name dynamic to choose for testing</t>
  </si>
  <si>
    <t>Approved and merged.</t>
  </si>
  <si>
    <t>Waiting for PR Review</t>
  </si>
  <si>
    <t>MSBP - Automation - Mappings for Automation - Meal Money Page - Add Funds Functionality</t>
  </si>
  <si>
    <t>https://dev.azure.com/heartlandschools/Mobile/_git/MobileAutomation/pullrequest/43273</t>
  </si>
  <si>
    <t>Can you use automation ID instead of Xpath and remove this if condition</t>
  </si>
  <si>
    <t>1.This method you pass in the amount you want to add. Looking through this, it appears the tests is just pressing on everything. If we want to add $10. It should find the student, add just $10 and save. Then verify it was done.</t>
  </si>
  <si>
    <t>49059	MSBP - Automation - Mappings for Automation - Meal Money Page - AutoPay Functionality</t>
  </si>
  <si>
    <t>https://dev.azure.com/heartlandschools/Mobile/_git/MSBP.MAUI/pullrequest/43513?_a=files
https://dev.azure.com/heartlandschools/Mobile/_git/MobileAutomation/pullrequest/43514?_a=files</t>
  </si>
  <si>
    <t>MSBP - Automation - Mappings for Automation - Request a Refund</t>
  </si>
  <si>
    <t>Pull Request 43438: 49101-MSBP-Automation-Mappings for Automation-Request a Refund</t>
  </si>
  <si>
    <t>1. Why are we checking ResourceNotFound here? 2. To Uncomment lines.</t>
  </si>
  <si>
    <t>IF this is always going to be the current date, then this can be moved into the class method as a hardcoded date. If this is going to be adjustable, then we can put in the class method a check for this existence of this key and if it is there, use this value and if not, use current date.</t>
  </si>
  <si>
    <t>MSBP - Automation - Mappings for Automation - Store</t>
  </si>
  <si>
    <t>add wait for appium on place of thread sleep</t>
  </si>
  <si>
    <t>Pull Request 43615: 49042 MSBP-Automation-Mappings for Automation-Store</t>
  </si>
  <si>
    <t>MSBP - Automation - Mappings for Automation - Quick Links</t>
  </si>
  <si>
    <t>https://dev.azure.com/heartlandschools/Mobile/_git/MobileAutomation/pullrequest/43574</t>
  </si>
  <si>
    <t xml:space="preserve">POV with bavithra pending. Created PR. </t>
  </si>
  <si>
    <t>MSBP - Automation - Mappings for Automation - Student information (4 dots)</t>
  </si>
  <si>
    <t>https://dev.azure.com/heartlandschools/Mobile/_git/MobileAutomation/pullrequest/43702</t>
  </si>
  <si>
    <t>Approved and merged by Owen</t>
  </si>
  <si>
    <t>MSBP - Automation - Mappings for Automation - Add Meal Money</t>
  </si>
  <si>
    <t>https://dev.azure.com/heartlandschools/Mobile/_git/MobileAutomation/pullrequest/43391</t>
  </si>
  <si>
    <t>com.hss.enterprise.msb:id/NavigateBack is the id for the back button.</t>
  </si>
  <si>
    <t xml:space="preserve">Pending review from Owen. </t>
  </si>
  <si>
    <t xml:space="preserve">Review pending from owen. </t>
  </si>
  <si>
    <t>MSBP - Tickets - Maintaining the session from the mobile app to tickets</t>
  </si>
  <si>
    <t>https://dev.azure.com/heartlandschools/Mobile/_git/MSBP.MAUI/pullrequest/43562</t>
  </si>
  <si>
    <t>use assert for test case success and fail</t>
  </si>
  <si>
    <t xml:space="preserve">Testing on hold due to some API issues. Waiting for the new API. Follow-up sessions after 1st to be added/related after (separate work item). there is additional PI work to complete for this piece. </t>
  </si>
  <si>
    <t>49060 MSBP - Automation - Mappings for Automation - Meal Money Page - Transfer Funds Functionality</t>
  </si>
  <si>
    <t>https://dev.azure.com/heartlandschools/Mobile/_git/MobileAutomation/pullrequest/43503</t>
  </si>
  <si>
    <t>The methods should be written where you pass in the students to transfer money to and from. That info is what is used to perform the actions. This appears to be all hard coded in the methods.
This should be so consolidated into one class method</t>
  </si>
  <si>
    <t xml:space="preserve">Working on PR comments from Owen. </t>
  </si>
  <si>
    <t xml:space="preserve">Due to AC changes, script needs to be modified. </t>
  </si>
  <si>
    <t>MSBP - Automation - Mappings for Automation - Pay Invoices</t>
  </si>
  <si>
    <t>1: Remove extra spaces 2: Use "!" for remove warning messages after ToString()</t>
  </si>
  <si>
    <t>https://dev.azure.com/heartlandschools/Mobile/_git/MobileAutomation/pullrequest/43776</t>
  </si>
  <si>
    <t>15.1 M Sprint 2 Stretch</t>
  </si>
  <si>
    <t xml:space="preserve">Development in progress. Dependent on another automation story 49019 which needs to be completed first. </t>
  </si>
  <si>
    <t xml:space="preserve">Development in progress. Android completed. iOS is in progress. </t>
  </si>
  <si>
    <t>MSBP Maui - Full Regression</t>
  </si>
  <si>
    <t>Vaishnavi/Chandler(onsite dev)</t>
  </si>
  <si>
    <t>MSBP - Store - No Students on Account - Show District Wide Products</t>
  </si>
  <si>
    <t>MSB Mobile Kaleida wave</t>
  </si>
  <si>
    <t>Jagdeep/Premkumar</t>
  </si>
  <si>
    <t>MSBA - MAUI - Forgot login</t>
  </si>
  <si>
    <t>Pull Request 43051: Fixed keyboard overlap issue on Login ad forgot login screen.</t>
  </si>
  <si>
    <t>27-06-25</t>
  </si>
  <si>
    <t>If this is used only for iOS can you add #if IOS condition here</t>
  </si>
  <si>
    <t>Since there's no corresponding Android handler this can go in the platforms/iOS to keep things neater and the iOS directives can be removed. Just be mindful of the namespace with for the USING in the basecontentpage</t>
  </si>
  <si>
    <t>Gursewak/Premkumar</t>
  </si>
  <si>
    <t>MSBA - MAUI - Unable to login after logout</t>
  </si>
  <si>
    <t>https://dev.azure.com/heartlandschools/Mobile/_git/MSBA.MAUI/pullrequest/42766</t>
  </si>
  <si>
    <t>MSBP - Automation - Mappings for Automation - Messages</t>
  </si>
  <si>
    <t>Completed on adding the automation ID. And started writing the automation test cases for the same</t>
  </si>
  <si>
    <t>https://dev.azure.com/heartlandschools/Mobile/_git/MobileAutomation/pullrequest/43273?path=/Mobile%20Automation/src/Mobile%20Parent/MealMoney.cs
https://dev.azure.com/heartlandschools/Mobile/_git/MSBP.MAUI/pullrequest/43274?_a=files&amp;path=/MSB.Parent/Pages/AddFundsPage.xaml</t>
  </si>
  <si>
    <t>Amrit, Jagdeep, Ashwin</t>
  </si>
  <si>
    <t>Need to change code according to aswin suggest to all developers</t>
  </si>
  <si>
    <t xml:space="preserve">Development completed. 2 days was blocked because of firewall, PR is create </t>
  </si>
  <si>
    <t>MSBP - Automation - Mappings for Automation - Payment History</t>
  </si>
  <si>
    <t>Pull Request 43125: Created test case for PaymentHistory.</t>
  </si>
  <si>
    <t>Ashiwn</t>
  </si>
  <si>
    <t xml:space="preserve">what are all these long sleeps for? Couldn't we use wait for appium element instead.
</t>
  </si>
  <si>
    <t>Start work on it again after client comments on PR.</t>
  </si>
  <si>
    <t>Completed the Settings flow with both notifications and purchase control. Bottom sheet issue with iOS, working fine in Android.</t>
  </si>
  <si>
    <t>MSBP - Maui - Unable to enter value '0' after decimal point in Mealmoney and Invoice partial amount 15.0 (Regression)</t>
  </si>
  <si>
    <t>MSBP - Automation - Mappings for Automation - Contact Us</t>
  </si>
  <si>
    <t>https://dev.azure.com/heartlandschools/Mobile/_git/MobileAutomation/pullrequest/43170</t>
  </si>
  <si>
    <t xml:space="preserve">Peer review in progress by client. </t>
  </si>
  <si>
    <t>15.0 M Sprint 3 Stretch</t>
  </si>
  <si>
    <t>MSBA - MAUI - store screen/ invoice - device Scanner does not open a second time(Android)</t>
  </si>
  <si>
    <t>https://dev.azure.com/heartlandschools/Mobile/_git/MSBA.MAUI/pullrequest/43230</t>
  </si>
  <si>
    <t xml:space="preserve">Testing in progress. </t>
  </si>
  <si>
    <t>46156	MSBP - Tickets - Event Details</t>
  </si>
  <si>
    <t>Amirt</t>
  </si>
  <si>
    <t>move to resource file</t>
  </si>
  <si>
    <t>https://dev.azure.com/heartlandschools/Mobile/_git/MSBP.MAUI/pullrequest/43070</t>
  </si>
  <si>
    <t>Rupesh/Premkumar</t>
  </si>
  <si>
    <t>MSBA - Maui - Cart - Edit Product Cart Items</t>
  </si>
  <si>
    <t>Device.StartTimer is depreciated, please use alternate suggestion</t>
  </si>
  <si>
    <t>https://dev.azure.com/heartlandschools/Mobile/_git/MSBA.MAUI/pullrequest/43099</t>
  </si>
  <si>
    <t>Since you're using a contentview that contains these resources this isn't needed here, Comment out this HeaderTemplate, demo mode is not implemented</t>
  </si>
  <si>
    <t xml:space="preserve">Bouncebacks fixed by the developer. Yet to be deployed to QA. </t>
  </si>
  <si>
    <t>MSBA - MAUI -Store screen -filters not filling the whole screen</t>
  </si>
  <si>
    <t>https://dev.azure.com/heartlandschools/Mobile/_git/MSBA.MAUI/pullrequest/42996</t>
  </si>
  <si>
    <t>24/06/2025</t>
  </si>
  <si>
    <t>46155	MSBP - Tickets - Upcoming Events Screen</t>
  </si>
  <si>
    <t>https://dev.azure.com/heartlandschools/Mobile/_git/MSBP.MAUI/pullrequest/43161</t>
  </si>
  <si>
    <t xml:space="preserve">Testing in progress by Onsite QA. </t>
  </si>
  <si>
    <t>Avery/Premkumar</t>
  </si>
  <si>
    <t>MSBA - MAUI - Edit Meals in Cart</t>
  </si>
  <si>
    <t xml:space="preserve">Testing completed. </t>
  </si>
  <si>
    <t>MSBP - Automation - Mappings for Automation - Profile - Additional IDs</t>
  </si>
  <si>
    <t>https://dev.azure.com/heartlandschools/Mobile/_git/MSBP.MAUI/pullrequest/43056?_a=files</t>
  </si>
  <si>
    <t>MSBP - Automation - Profile - Update Automation Framework to use IDs instead of XPath</t>
  </si>
  <si>
    <t>Pull Request 43224: Used AutomationId instead of Xpath.</t>
  </si>
  <si>
    <t xml:space="preserve">Tested and approved by client. </t>
  </si>
  <si>
    <t>MSBP - Automation - Login - Update Automation Framework to use IDs instead of XPath</t>
  </si>
  <si>
    <t>Pull Request 43249: 49062-Automation-Login-Update Automation Framework to use IDs instead of XPath</t>
  </si>
  <si>
    <t>48965	MSBP - Automation - Mappings for Automation - Login - Additional IDs</t>
  </si>
  <si>
    <t>https://dev.azure.com/heartlandschools/Mobile/_git/MobileAutomation/pullrequest/43344</t>
  </si>
  <si>
    <t xml:space="preserve">Received comments from Owen. Will be working on that. </t>
  </si>
  <si>
    <t>First Approval (19-07-2025)</t>
  </si>
  <si>
    <t>Sent for review(Owen)</t>
  </si>
  <si>
    <t xml:space="preserve">Resolved
The dictionary should be formed by getting the text from the UI and not hardcoded like Jane0001
</t>
  </si>
  <si>
    <t xml:space="preserve">This does not look correct com.hss.enterprise.msb:id/NavigateBack is the id for the back button.
</t>
  </si>
  <si>
    <t xml:space="preserve">Got comments from owen. As login part is not working, unable to push the changes for this story. </t>
  </si>
  <si>
    <t>Pull Request 43170: Mappings for Automation - Contact Us</t>
  </si>
  <si>
    <t>format it so that there is space above the declaration and also indent it properly for readability.</t>
  </si>
  <si>
    <t>https://dev.azure.com/heartlandschools/Mobile/_git/MSBA.MAUI/pullrequest/43297</t>
  </si>
  <si>
    <t>Are these commented lines of code needed?</t>
  </si>
  <si>
    <t>MSBA - MAUI - Edit Invoices From Cart</t>
  </si>
  <si>
    <t>MSBA - Maui - Scanner Wizard - Latest Socket .NET MAUI Package Integration</t>
  </si>
  <si>
    <t>Delayed to work on this sotry due to the AC not proper. 
- Dev was completed and now it was in internal peer review</t>
  </si>
  <si>
    <t>Owen had mentioned that there should be no manual intervention for Add to Cart, and that this flow should be covered as part of automation. However, the Add to Cart flow is actually part of a separate story and is not covered under this one.
To achieve the complete end-to-end automation as expected, it would require coverage across 3 separate stories, and currently, this particular acceptance criteria does not include it. Need further discussion on this. Note - From now on Team chooses indicators based on independent stories without waiting for dependencies. They also build on already completed stories to continue the app flow efficiently.</t>
  </si>
  <si>
    <t>REG - MSBP CA - Prod Smoke Test Against Staging RC</t>
  </si>
  <si>
    <t>The methods should be written where you pass in the students to transfer money to and from. That info is what is used to perform the actions. This appears to be all hard coded in the methods.</t>
  </si>
  <si>
    <t>Development completed. Created PR and waiting for review from client(Owen)</t>
  </si>
  <si>
    <t>MSBP - MAUI - account creation confirm password not validating on return (regression)</t>
  </si>
  <si>
    <t>15.1 M Sprint 1 Stretch</t>
  </si>
  <si>
    <t>Why are we checking ResourceNotFound here?</t>
  </si>
  <si>
    <t>PR created and sent for review(Owen)</t>
  </si>
  <si>
    <t xml:space="preserve">Working on Android setup test cases. iOS completed. </t>
  </si>
  <si>
    <t xml:space="preserve">Facing issues with build. Will be checking with Team and start working on this. </t>
  </si>
  <si>
    <t>REG - MSBA - Regression</t>
  </si>
  <si>
    <t xml:space="preserve">MSBA - MAUI - (Android) - Invoice Details - Keyboard is not opened after selecting the Partial Amount checkbox	
</t>
  </si>
  <si>
    <t>https://dev.azure.com/heartlandschools/Mobile/_git/MSBA.MAUI/pullrequest/42789</t>
  </si>
  <si>
    <t>MSBA - MAUI - App not force logging out on time out</t>
  </si>
  <si>
    <t>MSBA - MAUI - Invoice Details - Payment options pop up</t>
  </si>
  <si>
    <t>https://dev.azure.com/heartlandschools/Mobile/_git/MSBA.MAUI/pullrequest/42696</t>
  </si>
  <si>
    <t>25359	MSBP - MAUI - checkout not respecting promocode flag (15.0)</t>
  </si>
  <si>
    <t>Carried to the next sprint</t>
  </si>
  <si>
    <t xml:space="preserve">MSBP - MAUI - Resource not found in store filters (15.0)	
</t>
  </si>
  <si>
    <t>https://dev.azure.com/heartlandschools/Mobile/_git/MSBP.MAUI/pullrequest/42842</t>
  </si>
  <si>
    <t>N A</t>
  </si>
  <si>
    <t>MSBA - MAUI - TXN History</t>
  </si>
  <si>
    <t>25199	MSBA - MAUI - Invoice Details - Payment options pop up - Alignment</t>
  </si>
  <si>
    <t>https://dev.azure.com/heartlandschools/Mobile/_git/MSBA.MAUI/pullrequest/42868</t>
  </si>
  <si>
    <t>MSBP CA - MAUI Regression</t>
  </si>
  <si>
    <t>25427	MSBA - Xamarin - Payment summary not showing the balance amount in receipt screen when printer is not connected (Regression) (14.7)</t>
  </si>
  <si>
    <t>25456	MSBP - MAUI - Filter option not working in store 15.0</t>
  </si>
  <si>
    <t>https://dev.azure.com/heartlandschools/Mobile/_git/MSBP.MAUI/pullrequest/42911</t>
  </si>
  <si>
    <t>MSBP- MAUI - Android_Total, Paid and Remaining balance field amounts are not aligned properly in Invoice payment option screen (regression) (15.0)</t>
  </si>
  <si>
    <t>MSBP - MAUI - iOS - sheet issue on invoice auto pay subscription(regression) (14.7)</t>
  </si>
  <si>
    <t>MSBP - MAUI - no +Add Student on homepage of suggested student type account (15.0)</t>
  </si>
  <si>
    <t>MSBP - MAUI - Android - promotion code field not aligned (15.0)</t>
  </si>
  <si>
    <t>.12`5</t>
  </si>
  <si>
    <t>MSBP - MAUI - suggested student workflow does not reach final page if middle page navigates to inputs (15.0)</t>
  </si>
  <si>
    <t>Gurserwak/Premkumar</t>
  </si>
  <si>
    <t>MSBA - MAUI - Invoice Details - Payment options pop up - add space between labels and checkbox</t>
  </si>
  <si>
    <t xml:space="preserve">MSBP CA - MAUI - Unable to enter CA Postal code while adding payment methods (Regression)	
</t>
  </si>
  <si>
    <t>MSBP - MAUI - Allows user to enter more values in the amount field. Maximum value limit is not been set (15.0)</t>
  </si>
  <si>
    <t>15.0 M Sprint 2 Stretch</t>
  </si>
  <si>
    <t>MSBP - MAUI - iOS - invoice information sheet the header/back button not at top of page (15.0)</t>
  </si>
  <si>
    <t>MSBP - MAUI - iOS - invoice screen continues to scroll for an entire page past last information (15.0)</t>
  </si>
  <si>
    <t>Amrit/Premkumar</t>
  </si>
  <si>
    <t>MSBA - MAUI - Add to Cart - Android - expand/collapse only works when you drag a list item first</t>
  </si>
  <si>
    <t>MSBA - Maui - Tickets</t>
  </si>
  <si>
    <t>48870	MSBA - MAUI - Edit Invoices From Cart</t>
  </si>
  <si>
    <t>Bounceback/Sub-Defect</t>
  </si>
  <si>
    <t>1.IOS - While editing invoice from cart, selected partial amount field and tried editing the amount. When select X from that field, the keypad freezes and unable to do any actions
2.Android - upon selecting X icon, it does not clears the amount in the partial amount field. Just closes the keypad.</t>
  </si>
  <si>
    <t>Xamarin to MAUI conversion</t>
  </si>
  <si>
    <t>48807	MSBA - Maui - Cart - Edit Product Cart Items</t>
  </si>
  <si>
    <t>1. Checkout button is in enable mode on setting quantity more than 15
2. Edit Product Detail Page -&gt; Validation should show instantly on increasing the quantity. Refer the attached video</t>
  </si>
  <si>
    <t>42140	MSBA - Maui - Scanner Wizard - Latest Socket .NET MAUI Package Integration</t>
  </si>
  <si>
    <t>1. I/A - After enabling ‘barcode scanner’ in setting screen, the scanner configuration is not showing configuration information. PFA for reference.
2. I/A - Scanner configuration UI is not matching the Xamarin. &lt; &gt; button are given at the screen 1
3. I - app crashes when &lt; or &gt; button is selected.
4. A - Selecting X form scanner configuration, the Barcode scanner button is still enabled. If trying to toggle it off, it reopens the scanner configuration menu.
5. I/A - icon is missing between X and Scanner configuration text. PFA for reference.
6. I/A - Student information is not populating when scanning the student barcode in Store/Invoice/meals
7. A- Products information not showing when barcode is scanned</t>
  </si>
  <si>
    <t>25190	MSBA - MAUI - Forgot login</t>
  </si>
  <si>
    <t>phone/tablet - In IOS Xamarin, on some screens, when keyboard was in use the Next button would move above keyboard. In both IOS and Android Maui, the keyboard now blocks the Next button. check to see if this is a limitation of Maui as this was working in IOS Xamarin.
consistent through the app
notes from Refinement: 
review Login here only
new defects if this issue is located other places</t>
  </si>
  <si>
    <t>15.0 M Sprint 3 stretch</t>
  </si>
  <si>
    <t>25191	MSBA - MAUI - store screen/ invoice - device Scanner does not open a second time(Android)</t>
  </si>
  <si>
    <t xml:space="preserve">phone/tablet -  different package is needed for barcode scanning
consider all four platforms
Update Package and Verify
Testing note: this will include product images and barcodes open within products for students as well
 </t>
  </si>
  <si>
    <t>25178	MSBA - MAUI -Store screen -filters not filling the whole screen</t>
  </si>
  <si>
    <t>Store screen -filters not filling the whole screen</t>
  </si>
  <si>
    <t>25380 MSBA - MAUI - Unable to login after logout</t>
  </si>
  <si>
    <t xml:space="preserve">Unable to login after logging out of the app
testing note scenarios that log out:
using logout button, immediately logging back in
using logout button, closing app completely and then logging back in
closing app which ends session and logging back in  </t>
  </si>
  <si>
    <t>25509-MSBP - Maui - Unable to enter value '0' after decimal point in Mealmoney and Invoice partial amount 15.0 (Regression)</t>
  </si>
  <si>
    <t>Unable to enter value '0' after decimal point in Mealmoney and Invoice partial amount 15.0 (Regression)</t>
  </si>
  <si>
    <t>Checkout button is in enable mode on setting quantity more than 15</t>
  </si>
  <si>
    <t>25183 MSBA - MAUI - App not force logging out on time out</t>
  </si>
  <si>
    <t>phone/tablet -Where: endpoint calls, Like MSBP, when user is timed out, need to force user out to Login</t>
  </si>
  <si>
    <t>Xamarin to Maui conversion</t>
  </si>
  <si>
    <t>Phone/tablet - In IOS Xamarin, on some screens, when keyboard was in use the Next button would move above keyboard. In both IOS and Android Maui, the keyboard now blocks the Next button. check to see if this is a limitation of Maui as this was working in IOS Xamarin.consistent through the app</t>
  </si>
  <si>
    <t>Unable to login after logging out of the app</t>
  </si>
  <si>
    <t>25197	MSBA - MAUI - Invoice Details - Payment options pop up - add space between labels and checkbox</t>
  </si>
  <si>
    <t>Gursewak Singh</t>
  </si>
  <si>
    <t>iOS - phone - More space between Partial Amount checkbox label and the amount entry field</t>
  </si>
  <si>
    <t xml:space="preserve">25195 - MSBA - MAUI - (Android) - Invoice Details - Keyboard is not opened after selecting the Partial Amount checkbox	
</t>
  </si>
  <si>
    <t>phone/tablet - Payment options pop up -</t>
  </si>
  <si>
    <t>25198 MSBA - MAUI - Invoice Details - Payment options pop up</t>
  </si>
  <si>
    <t xml:space="preserve">iPad - Able to enter alphabets and special characters in the amount entry field (unlike the Xamarin app, per Dev this is a common issue found in iPad across the Maui application for the amount entry fields Ex: product details page ‘Price’ entry field )
This likely affects anywhere with an entry field including meal payments (dev to document and list &amp; communicate with QA the affected areas). Likely solved by numeric only keyboard behavior (deletes anything that's not a number). 
https://learn.microsoft.com/en-us/dotnet/communitytoolkit/maui/behaviors/numeric-validation-behavior 
 </t>
  </si>
  <si>
    <t>When the system flag for promocodes is disabled, still able to see the promocodes box in Maui where we are not seeing it in xamarin</t>
  </si>
  <si>
    <t>25201 - MSBA - MAUI - Add to Cart - Android - expand/collapse only works when you drag a list item first</t>
  </si>
  <si>
    <t>phone/tablet - For the MAUI add to cart story that is working on the expand and collapse is not working as expected in android device, it working only when you drag the list item after expand or collapse as shown in the below recording. But its working as expected in iOS device without dragging. The issue seems to be that the Telerik listview control with grouping is not behaving as expected in Android. Also the swipe to delete in this control is not functioning as expected. We tried few work arounds but its not working as expected and we are blocked on this. Should we table it now as a known issues that needs to be fixed later in the list we maintain?</t>
  </si>
  <si>
    <t>25414	MSBP - MAUI - Resource not found in store filters (15.0)</t>
  </si>
  <si>
    <t>Upon looking at store filters this morning, ran into the intermittent issue where it states that the resource is not found within the store filters. Items which stated this were the header (filters) the clear filters, and the show items button</t>
  </si>
  <si>
    <t>25202	MSBA - MAUI - TXN History</t>
  </si>
  <si>
    <t>phone/tablet - The "Options" buttons is available in Xamarin forms app, but not available in MAUI's Grid control.</t>
  </si>
  <si>
    <t xml:space="preserve">OS (phone/tablet) - Watermark text ‘Amount’ in the Partial Amount entry field is not aligned along with the cursor
Common control - other areas will need to be checked. Dev: add these other areas below and communicate with team/QA in order to determine the scope of test effort.  </t>
  </si>
  <si>
    <t xml:space="preserve">In MSBA Staging 14.7 Xamarin version, the After completing transaction using payment type as 'Cash requiring change, the payment summary receipt screen is not showing balance amount more than bill amount is paid through cash
Attached video for reference. </t>
  </si>
  <si>
    <t>In MSBP MAUI, under Store, select the filter and make any product selection. Then click on 'show items' items not listed. select clear filters, selection not cleared.</t>
  </si>
  <si>
    <t>25445	MSBP- MAUI - Android_Total, Paid and Remaining balance field amounts are not aligned properly in Invoice payment option screen (regression) (15.0)</t>
  </si>
  <si>
    <t xml:space="preserve">MSBP CA - Maui - Android. - In Invoice payment option screen, the Totao, Paid and Remaining balance field amount are misaligned. Refer screenshot for reference. 
</t>
  </si>
  <si>
    <t>25418_MSBP - MAUI - iOS - sheet issue on invoice auto pay subscription(regression) (14.7)</t>
  </si>
  <si>
    <t>If you go into invoices where there is an invoice autopay subscription and turn it on, then before leaving the details page select the toggle to turn the auto pay off, it has the turn off auto pay warning- however the no, leave on button is under the screen fold</t>
  </si>
  <si>
    <t>25416	MSBP - MAUI - no +Add Student on homepage of suggested student type account (15.0)</t>
  </si>
  <si>
    <t>Upon opening an account with suggested students and selecting later, there is no button to add students on home page
If students are added on this account and then deleted, there is not add students button on the removal of the last student (this does work on other accounts which have students added but not through suggested workflow)</t>
  </si>
  <si>
    <t>25378	MSBP - MAUI - Android - promotion code field not aligned (15.0)</t>
  </si>
  <si>
    <t>When applying a promocode, the amount is not right justified like iOS and all other money amounts on the screen</t>
  </si>
  <si>
    <t>25367	MSBP - MAUI - suggested student workflow does not reach final page if middle page navigates to inputs (15.0)</t>
  </si>
  <si>
    <t xml:space="preserve">When accessing the suggested student workflow it should be list of students&gt;notification/meal settings&gt; done/add more student sheet
If on the settings screen, you select the amount to change and navigate to the numerical input screen, upon navigating back and selecting next it loads the home page and never shows the final step of the process
 </t>
  </si>
  <si>
    <t>25440	MSBP CA - MAUI - Unable to enter CA Postal code while adding payment methods (Regression)</t>
  </si>
  <si>
    <t xml:space="preserve">MSBP CA - In Maui application, while adding a payment method I selected state as 'Alberta, Canada' and CA postal code as 'T4A 0N2'  but only 5 digits are allowed to enter in Postal code field. 
Checked in Xamarin, it is allowing to enter 6 digit postal code for the state Alberta, Canada. </t>
  </si>
  <si>
    <t>25406	MSBP - MAUI - Allows user to enter more values in the amount field. Maximum value limit is not been set (15.0)</t>
  </si>
  <si>
    <t xml:space="preserve">In MSBP Maui - When user tries to enter amount on Partial amount field in Invoice, It allows user to enter more digits than the maximum invoice amount. 
Same behaviour happening in below areas as well
Meal Money - Add meal money in 'Other' field. 
Refund Request - Adding amount in refund amount. 
Store - Add product 'user set price' and try entering amount. It allows user to enter many digits </t>
  </si>
  <si>
    <t>25420	MSBP - MAUI - iOS - invoice information sheet the header/back button not at top of page (15.0)</t>
  </si>
  <si>
    <t>in Android when selecting payment options the invoice title and back button are at the top of the page, in iOS they appear to be several lines down</t>
  </si>
  <si>
    <t>25431	MSBP - MAUI - iOS - invoice screen continues to scroll for an entire page past last information (15.0)</t>
  </si>
  <si>
    <t xml:space="preserve">When in the invoices screen, can continue to scroll past the final invoice. The scroll bar will get smaller and smaller indicating it is still "scrolling" but it snaps back to a blank page, which upon scrolling up appears to be about one screen length </t>
  </si>
  <si>
    <t>REG - MSBP - Regression</t>
  </si>
  <si>
    <t>Currently this story is on hold. As we faced iOS build issues due to that unable to test in iOS. MSBP and MSBA regression testing were prioritized so this defect was on hold</t>
  </si>
  <si>
    <t xml:space="preserve">Due to pending test cases, carried to next sprint. </t>
  </si>
  <si>
    <t>Mohamed/Premkumar</t>
  </si>
  <si>
    <t>MSBA - MAUI - Shake for Logs added to MSBA</t>
  </si>
  <si>
    <t>MSBA - MAUI -Forgot login - store tabs showing at bottom of screen</t>
  </si>
  <si>
    <t>Carried to next sprint</t>
  </si>
  <si>
    <t>MSBP - Maui - Store products not showing the price in checkout screen.</t>
  </si>
  <si>
    <t>https://dev.azure.com/heartlandschools/Mobile/_git/MSBP.MAUI/pullrequest/42506</t>
  </si>
  <si>
    <t>MSBA - MAUI - Invoice Details - buttons enabled behind payment options</t>
  </si>
  <si>
    <t>MSBA - MAUI - Header not Formatted Correctly</t>
  </si>
  <si>
    <t>https://dev.azure.com/heartlandschools/Mobile/_git/MSBA.MAUI/pullrequest/42498</t>
  </si>
  <si>
    <t>Ashwin Majjela</t>
  </si>
  <si>
    <t>MSBA - MAUI -product details - camera not rotating</t>
  </si>
  <si>
    <t xml:space="preserve">15.0 M Sprint 1 </t>
  </si>
  <si>
    <t>MSBA - MAUI -settings - after first login when re-entering settings screen loading symbol stuck</t>
  </si>
  <si>
    <t>https://dev.azure.com/heartlandschools/Mobile/_git/MSBA.MAUI/pullrequest/42572</t>
  </si>
  <si>
    <t>25329	MSBP- Maui -Unable to add payment method from checkout payment method drawer in iOS (Beta)</t>
  </si>
  <si>
    <t>https://dev.azure.com/heartlandschools/Mobile/_git/MSBP.MAUI/pullrequest/42589</t>
  </si>
  <si>
    <t>25351	MSBP - MAUI - Android - keyboard does not automatically open for district selection on account creation (14.7/15.0)</t>
  </si>
  <si>
    <t>https://dev.azure.com/heartlandschools/Mobile/_git/MSBP.MAUI/pullrequest/42698</t>
  </si>
  <si>
    <t>https://dev.azure.com/heartlandschools/Mobile/_git/MSBP.MAUI/pullrequest/42736?_a=files</t>
  </si>
  <si>
    <t>Amrit Pal</t>
  </si>
  <si>
    <t>MSBA - Shake for device logs</t>
  </si>
  <si>
    <t>https://dev.azure.com/heartlandschools/Mobile/_git/MSBA.MAUI/pullrequest/42657</t>
  </si>
  <si>
    <t>MSBA - MAUI - Android - product details - ability to select today's date</t>
  </si>
  <si>
    <t>MSBP - Maui - District drop down not showing the district while searching (Beta)</t>
  </si>
  <si>
    <t>15.0 M Sprint 1 Stretch</t>
  </si>
  <si>
    <t>Mohamed</t>
  </si>
  <si>
    <t>MSBP - Tickets - Upcoming Events Screen</t>
  </si>
  <si>
    <t>Defecct solved on Android and Ios phone, but crash happening in IPAD. working on that dnt have ipad device</t>
  </si>
  <si>
    <t>MSBA - MAUI - Close Out Carousel - Close Out - Not Scrollable in Android</t>
  </si>
  <si>
    <t>MSBA - MAUI - Android/iOS - Start shift is unresponsive in Android and crashing in iOS</t>
  </si>
  <si>
    <t>REG - MSBA - Prod Smoke Test Against Staging RC</t>
  </si>
  <si>
    <t>25189	MSBA - MAUI - IOS - forgot login - image background not scaling/tiling properly</t>
  </si>
  <si>
    <t>https://dev.azure.com/heartlandschools/Mobile/_git/MSBA.MAUI/pullrequest/42733</t>
  </si>
  <si>
    <t>Jacquelin, Sean</t>
  </si>
  <si>
    <t>1q</t>
  </si>
  <si>
    <t>https://dev.azure.com/heartlandschools/Mobile/_git/MSBA.MAUI/pullrequest/42765</t>
  </si>
  <si>
    <t>25196 MSBA - MAUI - Invoice Details - buttons enabled behind payment options</t>
  </si>
  <si>
    <t>https://dev.azure.com/heartlandschools/Mobile/_git/MSBA.MAUI/pullrequest/42478</t>
  </si>
  <si>
    <t>29/05/2025</t>
  </si>
  <si>
    <t>phone/tablet - Able to tap the (Add All To Cart, Payment Options and Add/Remove all to cart) buttons when partial / full payment options pop up is open - (Android)</t>
  </si>
  <si>
    <t>25181	MSBA - MAUI - Header not Formatted Correctly</t>
  </si>
  <si>
    <t>phone/tablet - header exists (6/18) but is not formatted correctly
MSBA - MAUI -  Camera Icon in search bar is not the same as Xamarin
Header missing on store screen as well
Doublecheck other two search areas on Invoices and Meals too
Notes from Refinement:
Copy Font Awesome from Parent app to MSBA and select the same icon and POV to Jason</t>
  </si>
  <si>
    <t>hone/tablet See below, it's tiled, rather than stretched. New Background image:  Aspect Ratio 4:3image (1).png ​ need new image - not HQ but in aspect ratio X - use iPad Max as a reference - try to limit max image size from 1000KB</t>
  </si>
  <si>
    <t>25194	MSBA - MAUI -product details - camera not rotating</t>
  </si>
  <si>
    <t>phone/tablet
adding product picture within product details 
when rotating device, camera doesn't change the rotation 
(question on if barcode affected also?)</t>
  </si>
  <si>
    <t>25380	MSBA - MAUI - Unable to login after logout</t>
  </si>
  <si>
    <t>phone/tablet
Unable to login after logging out of the app</t>
  </si>
  <si>
    <t>25192 - MSBA - MAUI -Forgot login - store tabs showing at bottom of screen</t>
  </si>
  <si>
    <t xml:space="preserve">phone/tablet - if app is logged in, tabs added, log out, go to forgot password workflow and note that the tabs show. Close out and re-enter and it is gone
fixed already for login page &amp; subsequent pages previously </t>
  </si>
  <si>
    <t>25314 - MSBP - Maui - Store products not showing the price in checkout screen.</t>
  </si>
  <si>
    <t xml:space="preserve">In checkout screen, the store products are not showing the price. Also, the district total field is also not showing the total amount. Attached screenshot for reference. </t>
  </si>
  <si>
    <t>25191 - MSBA - MAUI - store screen/ invoice - device Scanner does not open a second time(Android)</t>
  </si>
  <si>
    <t>25193 - MSBA - MAUI -settings - after first login when re-entering settings screen loading symbol stuck</t>
  </si>
  <si>
    <t>phone/tablet
intermittent behavior seen / possibly bandwidth related?</t>
  </si>
  <si>
    <t>IOS Beta Version - In checkout screen, after selecting 'Add payment method' from the payment method drawer, user is not navigated to the add payment method screen. Nothing happens. 
Upon closing the payment method drawer and selecting back arrow does not navigate the user back. App stuck and has to close and re-open the application to work. 
This issue exists in below areas as well. 
Family pass sign up page
Meal Money autopay</t>
  </si>
  <si>
    <t>When creating account and selecting the district box, the keyboard does not automatically open upon landing on the page</t>
  </si>
  <si>
    <t>25188 - MSBA - MAUI - Android - product details - ability to select today's date</t>
  </si>
  <si>
    <t xml:space="preserve">phone/tablet
In date selector, cannot select today's date on the product details page. 
This matters for webforms, pickup dates for example. 
has potential to be fixed by the Telerik Updates 
This was fixed in MSBP previously </t>
  </si>
  <si>
    <t xml:space="preserve">In checkout screen, the store products are not showing the price. Also, the district total field is also not showing the total amount. Attached screenshot for reference. 
</t>
  </si>
  <si>
    <t>25332 - MSBP - Maui - District drop down not showing the district while searching (Beta)</t>
  </si>
  <si>
    <t xml:space="preserve">Create account workflow - After selecting the state/province as Yucon, Canada and searching district as 'OneDistrict' is not showing any suggestion to select the district. 
Add student workflow -  school drop down does not show any suggested schools. </t>
  </si>
  <si>
    <t>25200 - MSBA - MAUI - Close Out Carousel - Close Out - Not Scrollable in Android</t>
  </si>
  <si>
    <t>Hamburger Menu  &gt;  Shifts &amp; Closeout  | Closeout &gt; Close out entire day or Select shift
    Page 3 or 4 information scrollable or the carousel itself</t>
  </si>
  <si>
    <t>25273 - MSBA - MAUI - Android/iOS - Start shift is unresponsive in Android and crashing in iOS</t>
  </si>
  <si>
    <t>gursewak Singh</t>
  </si>
  <si>
    <t xml:space="preserve">Tapping on Start shift from Hamburger menu or the clock icon is crashing in iOS and unresponsive in Android.
See attached recording for repro.
</t>
  </si>
  <si>
    <t>Not started due to beta release. Beta release was blocked due to a defect found while doing smoke test</t>
  </si>
  <si>
    <t>MSB Mobile - Invalidate Session after Password Change 14.7</t>
  </si>
  <si>
    <t>MSBA - Tickets BoxOffice - IOS/Android - Payment Options are not presented to the user 14.7</t>
  </si>
  <si>
    <t>MSBA - MAUI - Screens Not Yet Developed (timebox)</t>
  </si>
  <si>
    <t xml:space="preserve">14.7 M Sprint 3 </t>
  </si>
  <si>
    <t>MSBP - MAUI - iOS - Payment methods never resolves (Beta)</t>
  </si>
  <si>
    <t>MSBP - MAUI - Other field in meal money and auto pay not formatted correctly every time (regression)</t>
  </si>
  <si>
    <t>MSBP - MAUI - iOS - greenlight signup is too large for the screen (14.7)</t>
  </si>
  <si>
    <t xml:space="preserve">MSBP - MAUI - Android - Upon completing transaction and closing receipt, payment methods sheet is still open (regression)	
</t>
  </si>
  <si>
    <t>14.7 M Sprint 3 Stretch</t>
  </si>
  <si>
    <t>https://dev.azure.com/heartlandschools/Mobile/_git/MSBA.MAUI/pullrequest/42386</t>
  </si>
  <si>
    <t>https://dev.azure.com/heartlandschools/Mobile/_git/MSBP.MAUI/pullrequest/42330</t>
  </si>
  <si>
    <t>25203	MSBA - MAUI - Add to Cart - Delay updating cart items</t>
  </si>
  <si>
    <t>Analysis showed the control was not performant.  Going to write story to replace with Rad Collection View or MAUI Collection View instead of the Rad List control.</t>
  </si>
  <si>
    <t xml:space="preserve">Testing in iOS blocked as the Maui builds are not opening in iOS devices. </t>
  </si>
  <si>
    <t>Blocked due to iOS crash issue in the latest build and Mac unavailability.</t>
  </si>
  <si>
    <t>MSBA - MAUI - Invoice Details - Payment options pop up - Alignment</t>
  </si>
  <si>
    <t>Tested on Android devices it is working fine. Need to test it on iOS devices but due to MAUI iOS build issue not able to test. Waiting for MAUI iOS build fix.</t>
  </si>
  <si>
    <t>MSBP - MAUI - some headers do not match</t>
  </si>
  <si>
    <t>[FAMILYPASS] MSBP - Payment Options - Cross-Sell Pop Up</t>
  </si>
  <si>
    <t>https://dev.azure.com/heartlandschools/Mobile/_git/MSBP.MAUI/pullrequest/42064?_a=files</t>
  </si>
  <si>
    <t>Ashwin/Vaishnavi</t>
  </si>
  <si>
    <t>MSBP - Maui/Xamarin - Supplement fee not applied for new user while adding 1st Meal/Store product</t>
  </si>
  <si>
    <t>Mohammed</t>
  </si>
  <si>
    <t>MSBP - Tickets - Add Events Card to Home Screen</t>
  </si>
  <si>
    <t>https://dev.azure.com/heartlandschools/Mobile/_git/MSBP.MAUI/pullrequest/42086</t>
  </si>
  <si>
    <t>MSBP - AutoPay Screen - Show indication that AutoPay will not be processed due to Declined</t>
  </si>
  <si>
    <t>[FAMILYPASS] MSBP - Payment Options - Hooray Screen- Cross-Sell Pop up</t>
  </si>
  <si>
    <t>https://dev.azure.com/heartlandschools/Mobile/_git/MSBP.MAUI/pullrequest/42095</t>
  </si>
  <si>
    <t>MSBP - FamilyPass - Auto select payment method</t>
  </si>
  <si>
    <t>Mohamad</t>
  </si>
  <si>
    <t>https://dev.azure.com/heartlandschools/Mobile/_git/MSBP.MAUI/pullrequest/42107</t>
  </si>
  <si>
    <t>14.7 M Sprint 2 Stretch</t>
  </si>
  <si>
    <t>MSBP - Beta - 14.5 - Name bunched up in Add Meal Money</t>
  </si>
  <si>
    <t xml:space="preserve">Carried to the next sprint. Development still in progress. </t>
  </si>
  <si>
    <t>24775	MSBP - Maui/Xamarin - Supplement fee not applied for new user while adding 1st Meal/Store product</t>
  </si>
  <si>
    <t>Supplement fee not applied when a new user adds 1st meal payment or 1st store product. In checkout screen after adding/selecting a new payment method, the supplement fee is not getting applied. 
Issue exists in both Maui and Xamarin</t>
  </si>
  <si>
    <t>Exisiting Xamarin behaviour,</t>
  </si>
  <si>
    <t>46199	[FAMILYPASS] MSBP - Payment Options - Cross-Sell Pop Up</t>
  </si>
  <si>
    <t>1.MSBP -Maui - I- when user selects 'X' from the FP sign up screen, it is not closing.
2.MSBP - Maui- I/A - If payment method is not selected from the drawer, able to view the cross sell pop up. Upon clicking that, it is allowing user to select payment method and when join now button is selected, there is no response.
3.MSBP - Maui-I/A - Family pass discount field is getting displayed in checkout screen after selecting payment method for a Non FP user while making invoice/store transaction/meal transaction before enabling the FP offer. FP user also showing that field while doing invoice/store transaction
4.MSBP - Maui -I/A - Payment summary screen is not showing MSB blue flag and ? in the Family Pass Discount field. Amount is also not showing in Green color
5.MSBP - Maui-I/A - echeck +meal payment showing FP cross sell offer</t>
  </si>
  <si>
    <t>Missed during development</t>
  </si>
  <si>
    <t>48247	[FAMILYPASS] MSBP - Auto select payment method</t>
  </si>
  <si>
    <t>MSBP - I/A - Newly added payment method is not pre-selected in FP sign up screen payment method drawer. Instead it is pre-selected the CC payment selected in checkout screen</t>
  </si>
  <si>
    <t>25036MSBP - Beta - 14.5 - Name bunched up in Add Meal Money</t>
  </si>
  <si>
    <t>25036 MSBP - Beta - 14.5 - Name bunched up in Add Meal Money</t>
  </si>
  <si>
    <t>Name bunched up in Add Meal Money</t>
  </si>
  <si>
    <t>MSBP CA - Regression/Smoke Test 14.4 (Xam) against MSB RC in Staging</t>
  </si>
  <si>
    <t>MSBP - MAUI - Android - When selecting area in Payment Methods sheet, drawer closes</t>
  </si>
  <si>
    <t>This defect only occurred on Android. Have to change existing workflow to fix this issue in Android. So Jason needs to confirm, and then start work on this defect in future sprint.</t>
  </si>
  <si>
    <t>14.7 M Sprint 1 Stretch</t>
  </si>
  <si>
    <t>Sambath / Mohammed/Vaishnavi</t>
  </si>
  <si>
    <t>https://dev.azure.com/heartlandschools/Mobile/_git/MSBP.MAUI/pullrequest/41966</t>
  </si>
  <si>
    <t xml:space="preserve">Development has been completed. Story is under peer review. will be carried to the next stprint. </t>
  </si>
  <si>
    <t>Mohammed/Vaishnavi</t>
  </si>
  <si>
    <t>MSBP - Password History - Prevent using last 4 passwords</t>
  </si>
  <si>
    <t>https://dev.azure.com/heartlandschools/Mobile/_git/MSBP.MAUI/pullrequest/41915</t>
  </si>
  <si>
    <t>MSBP - MAUI - Android - when approving camera permissions not directed forward</t>
  </si>
  <si>
    <t>https://dev.azure.com/heartlandschools/Mobile/_git/MSBP.MAUI/pullrequest/41870</t>
  </si>
  <si>
    <t>https://dev.azure.com/heartlandschools/Mobile/_git/MSBP.MAUI/pullrequest/41936</t>
  </si>
  <si>
    <t xml:space="preserve">Development has been completed. Story moved to ready for testing. will be carried to the next stprint. </t>
  </si>
  <si>
    <t>MSBP - Phone Edit - Only Allow Save and Verify if Changed</t>
  </si>
  <si>
    <t>https://dev.azure.com/heartlandschools/Mobile/_git/MSBP.MAUI/pullrequest/41972</t>
  </si>
  <si>
    <t>25214	MSBA - Tickets BoxOffice - IOS/Android - Payment Options are not presented to the user 14.7</t>
  </si>
  <si>
    <t>There is bug in the new version of MSBA (iOS/Android) with the Tickets integration that mobile will need to investigate before it can release MSBA.  Tickets has a defect 25212.
Note: Android had an error as well. When attempting to checkout got through the same screens as iOS but instead of being stuck at the "processing" it is redirecting and saing "webpage not available" the error is net::ERR_UNKNOWN_URL_SCHEME</t>
  </si>
  <si>
    <t xml:space="preserve">Xamarin to Maui conversion </t>
  </si>
  <si>
    <t xml:space="preserve">Android Tablet - RadList Refresh delay issue not fixed in Android, - Delays the binding to UI due to RadList control. Android Tablet: Delay happens while trying to swipe and delete the products from the cart
Comparing with iOS timing -- should be similar
Re-estimate &amp; add further AC if we need new control. </t>
  </si>
  <si>
    <t>25294 MSBP - MAUI - iOS - Payment methods never resolves (Beta)</t>
  </si>
  <si>
    <t>Upon selecting a payment method and [pay now] iOS is not moving to the receipt screen at all. I can "click out" of the sheet but I cant leave the checkout page. I can reopen payment methods and select another one but the pay button never turns blue. In looking at reports in the background, the transaction did actually complete though there is nothing indicating it on the screen.</t>
  </si>
  <si>
    <t>25293 -MSBP - MAUI - Other field in meal money and auto pay not formatted correctly every time (regression)</t>
  </si>
  <si>
    <t>When typing in the other field on meal money and the auto pay pages, it does not always format correctly. If you put the other in the student specific other and then choose to pay for more students, it then loads the other amount as expected</t>
  </si>
  <si>
    <t>25197 MSBA - MAUI - Invoice Details - Payment options pop up - add space between labels and checkbox</t>
  </si>
  <si>
    <t>25199 - MSBA - MAUI - Invoice Details - Payment options pop up - Alignment</t>
  </si>
  <si>
    <t xml:space="preserve">iOS (phone/tablet) - Watermark text ‘Amount’ in the Partial Amount entry field is not aligned along with the cursor
Common control - other areas will need to be checked. Dev: add these other areas below and communicate with team/QA in order to determine the scope of test effort.  </t>
  </si>
  <si>
    <t>25284 - MSBP - MAUI - iOS - greenlight signup is too large for the screen (14.7)</t>
  </si>
  <si>
    <t>When opening the marketing to sign up for greenlight the image is too big and goes off the screen. While scrolling the carousel you can see the image, but it overlaps the text with the following page which is also showing the same way</t>
  </si>
  <si>
    <t xml:space="preserve">25292 - MSBP - MAUI - Android - Upon completing transaction and closing receipt, payment methods sheet is still open (regression)	
</t>
  </si>
  <si>
    <t>If you complete a transaction, you are directed to the payment complete page/receipt. Upon closing it prompted with FP as expected if available, then upon closing that the payment methods sheet is still open on the screen. You can click away from the sheet and dismiss it though</t>
  </si>
  <si>
    <t>REG - MSBP - 14.4 (Xam) Regression</t>
  </si>
  <si>
    <t xml:space="preserve">Regression Testing completed. </t>
  </si>
  <si>
    <t>14.6 M Sprint 3 Stretch</t>
  </si>
  <si>
    <t>MSBA - XAM - Show Product Name on Receipt - Synergy</t>
  </si>
  <si>
    <t>https://dev.azure.com/heartlandschools/Mobile/_git/MSB.ANxt/pullrequest/41708</t>
  </si>
  <si>
    <t>Client</t>
  </si>
  <si>
    <t xml:space="preserve"> MSBP - MAUI - Android - Student Add Meal Money - Other Amount -Sheet Closes</t>
  </si>
  <si>
    <t>MSBP - MAUI - Android - when selecting payment method for the first time, drawer closes</t>
  </si>
  <si>
    <t>Mohammed / Vaishnavi</t>
  </si>
  <si>
    <t>38007	MSBP - Maui - Store Landing Page - Hook up to API for School Logos</t>
  </si>
  <si>
    <t>https://dev.azure.com/heartlandschools/Mobile/_git/MSBP.MAUI/pullrequest/41674</t>
  </si>
  <si>
    <t>MSBA - XAM - Close Out - Check Reconciliation Stacking</t>
  </si>
  <si>
    <t>MSBP - MAUI - iOS - information cut off in ? sheet for scheduled payments (regression)</t>
  </si>
  <si>
    <t>MSBP - MAUI - when opening student card and closing sheet, empty warning appears (regression)</t>
  </si>
  <si>
    <t>MSBP - MAUI - Notification bell icon and cart icon are not aligned properly in iOS(regression)</t>
  </si>
  <si>
    <t>MSBP - MAUI - app crash on using saved biometrics (regression)</t>
  </si>
  <si>
    <t xml:space="preserve">	MSBP - MAUI - Clicking off of admin pin sheet without typing anything shows an Incorrect Pin error</t>
  </si>
  <si>
    <t>MSBP - MAUI - Auto Pay text not centered on student meal money card</t>
  </si>
  <si>
    <t>Vaishnavi/Ashwin</t>
  </si>
  <si>
    <t>MSBP - MAUI - Android -TOS at bottom of Meal Money AutoPay page is close to button</t>
  </si>
  <si>
    <t>MSBP - MAUI - Android - Disclaimer in the payment methods does not have any margin at the edge of the screen</t>
  </si>
  <si>
    <t>https://dev.azure.com/heartlandschools/Mobile/_git/MSBP.MAUI/pullrequest/41696</t>
  </si>
  <si>
    <t>MSBP - MAUI - when editing phone number from profile, presented with 'lets add' screen momentarily</t>
  </si>
  <si>
    <t>MSBP - MAUI - Total = Resource Not Found in Payment Summary</t>
  </si>
  <si>
    <t>https://dev.azure.com/heartlandschools/Mobile/_git/MSBP.MAUI/pullrequest/41706</t>
  </si>
  <si>
    <t>MSBP - MAUI - Checkout payment methods adds a white space after selecting payment method</t>
  </si>
  <si>
    <t>Story Blocked as we are waiting for PI to complete the story</t>
  </si>
  <si>
    <t>24969	MSBA - XAM - IOS - Tickets Box Office - Camera defect introduced with 47763 in 14.6</t>
  </si>
  <si>
    <t>https://dev.azure.com/heartlandschools/Mobile/_git/MSB.ANxt/pullrequest/41748</t>
  </si>
  <si>
    <t>25051	MSBP - MAUI - Android - when approving camera permissions not directed forward</t>
  </si>
  <si>
    <t>When approving permissions after selecting student icon for picture, receiving the message usually seen at denial and camera options never open. 
Able to open the picture menu as expected afterwards</t>
  </si>
  <si>
    <t>24984 MSBP - MAUI - Android - Student Add Meal Money - Other Amount -Sheet Closes</t>
  </si>
  <si>
    <t>when using other amount, the sheet is closing after navigating to page to add money</t>
  </si>
  <si>
    <t>24983-MSBP - MAUI - Android - when selecting payment method for the first time, drawer closes</t>
  </si>
  <si>
    <t>When I am selecting a payment method (usually 3rd or 4th down on the sheet) the tray closes. Upon opening the sheet once more it appears nothing has been selected. On selecting again it remains selected even when navigating away from that page.</t>
  </si>
  <si>
    <t>24795 MSBA - XAM - Close Out - Check Reconciliation Stacking</t>
  </si>
  <si>
    <t>Check reconciliation stacking</t>
  </si>
  <si>
    <t>24917	MSBP - MAUI - iOS - information cut off in ? sheet for scheduled payments (regression)</t>
  </si>
  <si>
    <t xml:space="preserve">When looking at the ? section on scheduled payments, the Meal Money AutoPay ends in ... however, there does not appear to be a way to retrieve the rest of this information.
I found this while looking at iphone 12 (not pixel 6) but it may be a screen size issue and not just iOS </t>
  </si>
  <si>
    <t xml:space="preserve">24931	MSBP - MAUI - when opening student card and closing sheet, empty warning appears (regression)	
</t>
  </si>
  <si>
    <t>When in an account, if select the student card (4 dots) the student sheet opens. Upon swiping down to close it a warning box appears with no additional text in it</t>
  </si>
  <si>
    <t>24937	MSBP - MAUI - Notification bell icon and cart icon are not aligned properly in iOS(regression)</t>
  </si>
  <si>
    <t xml:space="preserve">Maui-iOS- Notification bell icon and cart icon are not aligned. It is aligned up and down, not in a straight order. 
Screenshot for reference. </t>
  </si>
  <si>
    <t>24946	MSBP - MAUI - app crash on using saved biometrics (regression)</t>
  </si>
  <si>
    <t>If you have biometrics enabled, then log out and press the fingerprint icon in the login, the app is crashing.
Upin reopening the app, it will direct you in and request the biometrics to log in appropriately</t>
  </si>
  <si>
    <t>24972	MSBP - MAUI - Clicking off of admin pin sheet without typing anything shows an Incorrect Pin error</t>
  </si>
  <si>
    <t>On the login page click the version number at the bottom
Click off the sheet without typing anything
The app throws an "Incorrect Pin" error</t>
  </si>
  <si>
    <t>24973 MSBP - MAUI - Auto Pay text not centered on student meal money card</t>
  </si>
  <si>
    <t>When selecting single student meal money  the auto pay section is not centered in box</t>
  </si>
  <si>
    <t>24974 MSBP - MAUI - Android -TOS at bottom of Meal Money AutoPay page is close to button</t>
  </si>
  <si>
    <t xml:space="preserve">At the bottom of the Meal Money AutoPay page, the TOS line is very close to the save changes button, should have additional space </t>
  </si>
  <si>
    <t>24976 MSBP - MAUI - Android - Disclaimer in the payment methods does not have any margin at the edge of the screen</t>
  </si>
  <si>
    <t>When payment methods is open the disclaimer above the pay now appears to go edge to edge on the screen without any side margins</t>
  </si>
  <si>
    <t>24978	MSBP - MAUI - when editing phone number from profile, presented with 'lets add' screen momentarily</t>
  </si>
  <si>
    <t>When opening a phone number to edit from the profile screen, instead of being directed straight to the edit mobile number screen, seeing the "lets add your phone number" screen which appears when there is no phone number before directing to the correct page</t>
  </si>
  <si>
    <t>25010 MSBP - MAUI - Total = Resource Not Found in Payment Summary</t>
  </si>
  <si>
    <t>MSBP 14.5
Make a payment
On Payment Summary screen, observe FP Post sale offer
Close Offer</t>
  </si>
  <si>
    <t>24795 MSBP - MAUI - Checkout payment methods adds a white space after selecting payment method</t>
  </si>
  <si>
    <t>I believe this was previously fixed during the Maui dev, but when opening payment methods you will see full screen of payment methods. Selecting a payment method which does not have CVV required adds a large white blank area above the total charges box that cuts off part of the screen. It is more prominent in Android than iOS as it only shows 2.75 payment methods to iOS' 3.5</t>
  </si>
  <si>
    <t>REG - MSBP - 14.5 MAUI Regression (Formal Regression)</t>
  </si>
  <si>
    <t>The actual story point is 9sp as this estimated SP includes the worklog of client QA and Dev also</t>
  </si>
  <si>
    <t>MSBP - MAUI - Hide Chat button</t>
  </si>
  <si>
    <t>MSBA - XAM - Tickets Box Office - Android - Support for Camera In Web Browser 14.6</t>
  </si>
  <si>
    <t>Reserach Story. TimeBoxed</t>
  </si>
  <si>
    <t>https://dev.azure.com/heartlandschools/Mobile/_git/MSBP.MAUI/pullrequest/41567</t>
  </si>
  <si>
    <t>Development completed and PR created at the last date of sprint. Carried to the Sprint 3. Testing will be done in spirnt 3</t>
  </si>
  <si>
    <t>MSBP - MAUI - Request balance transfer opens a Blank drawer when 'To Account' is selected</t>
  </si>
  <si>
    <t>https://dev.azure.com/heartlandschools/Mobile/_git/MSBP.MAUI/pullrequest/41547</t>
  </si>
  <si>
    <t>14.6 M Sprint 2 Stretch</t>
  </si>
  <si>
    <t>MSBA - Tickets Box Office - Android - Support for Camera in Web Browser</t>
  </si>
  <si>
    <t>https://dev.azure.com/heartlandschools/Mobile/_git/MSB.ANxt/pullrequest/41521</t>
  </si>
  <si>
    <t>Story closed as it works as expected in Android</t>
  </si>
  <si>
    <t>24892	MSBP - MAUI Beta - profile update password missing save button(regression)</t>
  </si>
  <si>
    <t>When going through profile to update password there is no save button present on screen</t>
  </si>
  <si>
    <t>xamarin to MAUi conversion</t>
  </si>
  <si>
    <t>24900	MSBP - MAUI Beta - Android - background missing on sheet invoices payment option (regression)</t>
  </si>
  <si>
    <t>Within invoices when selecting the payment option, the background is not there. (Installment plans sheet on this page works as expected)</t>
  </si>
  <si>
    <t>24908	MSBP - MAUI Beta - iOS - School drop down carrot too close to cart</t>
  </si>
  <si>
    <t>The drop down carrot is very close to the cart icon</t>
  </si>
  <si>
    <t>24918	MSBP -MAUI - Selected Meal money from student card is unselected in when navigated from 'Pay for more students' option(regression)</t>
  </si>
  <si>
    <t xml:space="preserve">Maui - I have selected a Meal money from student card and selected 'Pay for more students' button. It navigated to Add Meal money screen. There, the already selected Meal money is not highlighted and "Add to cart" button is also disabled. In Xamarin, the selected Meal money is still highlighted. </t>
  </si>
  <si>
    <t>24839	MSBP - MAUI Beta - Android status bar text turns white when a sheet is open (regression)</t>
  </si>
  <si>
    <t>When a bottom sheet opens in Android the text in the status bar at the top of the screen turns white. This causes it to be unreadable on the white status bar.</t>
  </si>
  <si>
    <t>24922	MSBP - MAUI - After deleting student if click before success message appears, app crashes (regression)</t>
  </si>
  <si>
    <t>When deleting a student a loader appears. There are times when the loader clears but the student deleted success message is slow to populate. If you interact with the app in this time frame (ie hamburger menu) the app will crash. Usually there is not much transition between the two for time, but occasionally the time frame is longer and allows for this interaction.</t>
  </si>
  <si>
    <t>24919	MSBP - MAUI - Payment history filter is not showing the filter results as expected (regression)</t>
  </si>
  <si>
    <t>Payment history - Selected a filter to view payment history for the student 'Roger'. 2 records got displayed. selected the first record and viewed the payment details. Came back to the main payment history screen, the data is refreshed and showing the payment history for all the students. But still, the filter is tagged as 'Roger'</t>
  </si>
  <si>
    <t>24920	MSBP - MAUI - Request balance transfer opens a Blank drawer when 'To Account' is selected</t>
  </si>
  <si>
    <t xml:space="preserve">Request balance transfer - Tap 'From account' and Selected student 'Mobile-1 Test RJ District' from the drawer. Received a warning. Select 'ok' to close the warning. Try tapping on 'To account' A blank drawer opened. </t>
  </si>
  <si>
    <t>47763	MSBA - XAM - Tickets Box Office - Android - Support for Camera in Web Browser</t>
  </si>
  <si>
    <t>MSBA-iOS - Tickets Box Office homescreen not loading in IPAD.</t>
  </si>
  <si>
    <t>Story closed, as this bounceback is not related to this story. It will be fixed later</t>
  </si>
  <si>
    <t xml:space="preserve">24907	MSBP - MAUI - Android - when entering 3rd party sso login, not redirecting on click off (regression)	
</t>
  </si>
  <si>
    <t>when entering the 3rd party login information, app is no longer automatically redirecting to the 3rd party login page. Must use login button to proceed</t>
  </si>
  <si>
    <t xml:space="preserve">14.6 M Sprint 1 </t>
  </si>
  <si>
    <t>MSBP - MAUI - Edit payment method not working as expected</t>
  </si>
  <si>
    <t>MSBP - MAUI - Value Add Student appearing when after all students are deleted from household</t>
  </si>
  <si>
    <t>Gokul/Vaishnavi</t>
  </si>
  <si>
    <t>MSBP - MAUI - Android - cursor does not default to end on boxes with amounts in them by default</t>
  </si>
  <si>
    <t>https://dev.azure.com/heartlandschools/Mobile/_git/MSBP.MAUI/pullrequest/41166?path=/MSB.Parent/Resources/StyleControls/Entry.xaml.cs</t>
  </si>
  <si>
    <t>MSBP - MAUI - iOS - meal money autopay other box is cut off on right side of screen</t>
  </si>
  <si>
    <t>Gokul</t>
  </si>
  <si>
    <t>https://dev.azure.com/heartlandschools/Mobile/_git/MSBP.MAUI/pullrequest/41134</t>
  </si>
  <si>
    <t xml:space="preserve">24798	MSBP - MAUI - Adding payment method at checkout closes tray	</t>
  </si>
  <si>
    <t>https://dev.azure.com/heartlandschools/Mobile/_git/MSBP.MAUI/pullrequest/41168</t>
  </si>
  <si>
    <t>MSBP - MAUI - Android - Login not load all icons in navigation (regression)</t>
  </si>
  <si>
    <t>Attempted to reproduce the defect several times in the local environment(both device and simulator), but it occurred very rarely. Even though the icons were partially loaded first, it then took few more seconds for the remaining icons to get loaded. Unfortunately, couldn’t capture it in the local development environment, so the issue couldn’t be fixed.</t>
  </si>
  <si>
    <t>MSBP - MAUI - Greenlight carousel shows "payment method" when no echeck available (regression)</t>
  </si>
  <si>
    <t>MSBP - Maui - Drawer issues</t>
  </si>
  <si>
    <t>24815	MSBP - MAUI - GL share info drawer closing after edit information (regression)</t>
  </si>
  <si>
    <t>https://dev.azure.com/heartlandschools/Mobile/_git/MSBP.MAUI/pullrequest/41222</t>
  </si>
  <si>
    <t>MSBP - MAUI Only - Show Declined Payment Methods on Payment Method Screen 14.5</t>
  </si>
  <si>
    <t>https://dev.azure.com/heartlandschools/Mobile/_git/MSBP.MAUI/pullrequest/41214</t>
  </si>
  <si>
    <t>Team</t>
  </si>
  <si>
    <t>REG - MSBP - 14.5 MAUI Regression</t>
  </si>
  <si>
    <t>All Defects Time were logged here. Client conveyed the Team to log all the work log in this story.</t>
  </si>
  <si>
    <t>MSBP - MAUI - quicklink to product very slow to load(regression)</t>
  </si>
  <si>
    <t>24824	MSBP - MAUI - Bottom sheet closes on editing information Family Pass profile change payment method (regression)</t>
  </si>
  <si>
    <t>https://dev.azure.com/heartlandschools/Mobile/_git/MSBP.MAUI/pullrequest/41226</t>
  </si>
  <si>
    <t>24823	MSBP - MAUI - Bottom sheet closes on editing information AutoPay screen (regression)</t>
  </si>
  <si>
    <t>https://dev.azure.com/heartlandschools/Mobile/_git/MSBP.MAUI/pullrequest/41225</t>
  </si>
  <si>
    <t>24826	MSBP - MAUI - Bottom sheet closes on editing information Family Pass sign up change payment method (regression)</t>
  </si>
  <si>
    <t>https://dev.azure.com/heartlandschools/Mobile/_git/MSBP.MAUI/pullrequest/41232</t>
  </si>
  <si>
    <t>MSBP - MAUI - iOS - when minimizing product groups there are item names stacking (regression)</t>
  </si>
  <si>
    <t xml:space="preserve">Defect is blocked because of the Collection view issue in iOS related to expand / collapse grouping. Adding links to few of the open issues:
https://github.com/dotnet/maui/issues/21271
https://github.com/dotnet/maui/issues/23033
https://github.com/dotnet/maui/issues/19186
</t>
  </si>
  <si>
    <t>24836	MSBP - MAUI -Family Pass User_Newly added payment method is not auto-checked in payment method drawers</t>
  </si>
  <si>
    <t>https://dev.azure.com/heartlandschools/Mobile/_git/MSBP.MAUI/pullrequest/41257</t>
  </si>
  <si>
    <t>MSBP - MAUI - When product sections are minimized, refreshing opens them again (regression)</t>
  </si>
  <si>
    <t xml:space="preserve">Changing from Telerik collectionview control to MAUI native collectionview control to fix the issue related to controls. Since native MAUI control is lacking features of Telerik collectionview control, need to implement them manually. Hence the development is carried to next sprint. </t>
  </si>
  <si>
    <t>24862	MSBP - MAUI - Basket page Swipe Delete icon is not aligned in center (regression)</t>
  </si>
  <si>
    <t>https://dev.azure.com/heartlandschools/Mobile/_git/MSBP.MAUI/pullrequest/41305</t>
  </si>
  <si>
    <t>MSBP - MAUI - Android - if tap filters in store 2x in succession, filters and up arrow no longer responsive (regression)</t>
  </si>
  <si>
    <t>Still in Progress. All the Defects found were logged directly to Commit</t>
  </si>
  <si>
    <t>24891	MSBP - MAUI - Prior purchase is removed when the student is changed in product details (regression)</t>
  </si>
  <si>
    <t>https://dev.azure.com/heartlandschools/Mobile/_git/MSBP.MAUI/pullrequest/41352</t>
  </si>
  <si>
    <t>24827 - MSBP - MAUI - Prior purchase required items messaging cut off</t>
  </si>
  <si>
    <t>https://dev.azure.com/heartlandschools/Mobile/_git/MSBP.MAUI/pullrequest/41230</t>
  </si>
  <si>
    <t>In profile when adding a new card or editing an expired/declined card under family pass information, upon completing changes, the tray is closed (similar to 24798 and 24815 and 24823)</t>
  </si>
  <si>
    <t>Xamarin to MAUi conversion</t>
  </si>
  <si>
    <t>In autopay when adding a new card or editing an expired/declined card, upon completing changes, the tray is closed (similar to 24798 and 24815)</t>
  </si>
  <si>
    <t>24799	MSBP - MAUI - Android - cursor does not default to end on boxes with amounts in them by default</t>
  </si>
  <si>
    <t>In boxes, like the Quantity box in products, that are defaulted to an amount in them, first selection of box is before the input value instead of the end like Xamarin and iOS</t>
  </si>
  <si>
    <t>24798	MSBP - MAUI - Adding payment method at checkout closes tray</t>
  </si>
  <si>
    <t>When adding a payment method through the payment methods tray at checkout, when returning the tray closes instead of remaining open to be able to select the new payment method like Xamarin does</t>
  </si>
  <si>
    <t>24797	MSBP - MAUI - Edit payment method not working as expected</t>
  </si>
  <si>
    <t>Editing payment method fields like the zipcode or address and clicking Save, Its showing card updated successfully but the update is not seems to be happening.</t>
  </si>
  <si>
    <t>24796	MSBP - MAUI - iOS - meal money autopay other box is cut off on right side of screen</t>
  </si>
  <si>
    <t>when in the meal money autopay screen the other box is off the screen and cut off. (1 Test RJ District with only 4 options)
using: iphone12</t>
  </si>
  <si>
    <t>24792	MSBP - MAUI - Value Add Student appearing when after all students are deleted from household</t>
  </si>
  <si>
    <t>When you delete the last student from the household, value add student pop up appears.</t>
  </si>
  <si>
    <t>After checkout when presented with family pass offer, selecting a payment method and selecting add new payment method, upon completing changes or backing out, the tray is closed (similar to 24798 and 24815 and 24823 and 24824)</t>
  </si>
  <si>
    <t xml:space="preserve">Family Pass- In profile while changing payment method in family pass membership, adding a new payment method is not auto selected in the payment method drawers. 
Same issue exists in Family pass banner while activating a Family pass for a Non FP user. </t>
  </si>
  <si>
    <t>24846	MSBP - MAUI - Registration Result Drawer Dismiss Button is not on the bottom (regression)</t>
  </si>
  <si>
    <t xml:space="preserve">When there is an error adding a student or requesting student ID the Dismiss button is not located at the bottom of the sheet.
</t>
  </si>
  <si>
    <t>47477	MSBP - MAUI Only - Show Declined Payment Methods on Payment Method Screen 14.5</t>
  </si>
  <si>
    <t>I- View payment method not navigating to the payment method screen And app is not responding when autopay and payment method from hamburger selected.
I/A - Payment method declined pop up showing twice in home screen
I/A - The declined payment method pop up shows everytime after refreshing/loading.
I/A - Lets add phone number pop up should come first before any pop up getting showed on Homescreen</t>
  </si>
  <si>
    <t>Issues found during the testing phase. May be a miss from development</t>
  </si>
  <si>
    <t>24644	MSBP - Maui - Drawer issues</t>
  </si>
  <si>
    <t xml:space="preserve">Drawer related issues </t>
  </si>
  <si>
    <t>Prior purchase is removed when the student is changed in product details. Screenshot attached.</t>
  </si>
  <si>
    <t>When a product is set up with a prior purchase required, the messaging is cut off, including the link to the product needed</t>
  </si>
  <si>
    <t>44583	MSBP - Maui - Payment Success (Receipt)</t>
  </si>
  <si>
    <t>https://dev.azure.com/heartlandschools/Mobile/_git/MSBP.MAUI/pullrequest/40918</t>
  </si>
  <si>
    <t>Bounce back issue fixed</t>
  </si>
  <si>
    <t>24707	MSBP - MAUI - iOS - Navigation icons disappear after navigating back to home screen</t>
  </si>
  <si>
    <t>Not able to reproduce on latest build so we are closing this defect</t>
  </si>
  <si>
    <t>MSBP - MAUI - Login As Support</t>
  </si>
  <si>
    <t>MSBP - MAUI - MFA Sizing Changes</t>
  </si>
  <si>
    <t>https://dev.azure.com/heartlandschools/Mobile/_git/MSBP.MAUI/pullrequest/40891</t>
  </si>
  <si>
    <t>MSBP - Supplemental Fee(TEST)</t>
  </si>
  <si>
    <t>https://dev.azure.com/heartlandschools/Mobile/_git/MSBP.MAUI/pullrequest/40898</t>
  </si>
  <si>
    <t>REG - MSBP - 14.5 Regression</t>
  </si>
  <si>
    <t>MSBP / MSBA - Automation - Manual Run of Automation Tests</t>
  </si>
  <si>
    <t>MSBP - MAUI - 3rd Party Login - Homepage Not Loading</t>
  </si>
  <si>
    <t>https://dev.azure.com/heartlandschools/Mobile/_git/MSBP.MAUI/pullrequest/40972</t>
  </si>
  <si>
    <t>14.5 M Sprint 3 Stretch</t>
  </si>
  <si>
    <t>47306 MSBP - Maui - Profile - Delete Account to Delete MySchoolBucks Account</t>
  </si>
  <si>
    <t>https://dev.azure.com/heartlandschools/Mobile/_git/MSBP.MAUI/pullrequest/40936</t>
  </si>
  <si>
    <t>MSBP - MAUI - iOS - purchase controls not showing on add student</t>
  </si>
  <si>
    <t>https://dev.azure.com/heartlandschools/Mobile/_git/MSBP.MAUI/pullrequest/40962</t>
  </si>
  <si>
    <t>24750 MSBP - MAUI - Android - On first install do not get donations if only product in cart</t>
  </si>
  <si>
    <t>https://dev.azure.com/heartlandschools/Mobile/_git/MSBP.MAUI/pullrequest/40980</t>
  </si>
  <si>
    <t>24755	MSBP - MAUI - Payment history taking 9-12 seconds to open menu</t>
  </si>
  <si>
    <t>https://dev.azure.com/heartlandschools/Mobile/_git/MSBP.MAUI/pullrequest/40994</t>
  </si>
  <si>
    <t>MSBP - MAUI - when selecting back on security question answer in profile, getting an error</t>
  </si>
  <si>
    <t>https://dev.azure.com/heartlandschools/Mobile/_git/MSBP.MAUI/pullrequest/41001?_a=files</t>
  </si>
  <si>
    <t>MSBP - MAUI - iOS - Store page missing "no image" icon</t>
  </si>
  <si>
    <t>MSBP - MAUI - iOS - Navigation bar icons are a different color when on the invoices tab</t>
  </si>
  <si>
    <t>https://dev.azure.com/heartlandschools/Mobile/_git/MSBP.MAUI/pullrequest/41066?_a=files</t>
  </si>
  <si>
    <t>MSBP - MAUI - Profile Security question 1 edit not saving the answer</t>
  </si>
  <si>
    <t>https://dev.azure.com/heartlandschools/Mobile/_git/MSBP.MAUI/pullrequest/41028</t>
  </si>
  <si>
    <t>24791 MAUI - Allows to Enter the Threshold Amount in Meal Money Settings Page Instead Input modal page</t>
  </si>
  <si>
    <t>https://dev.azure.com/heartlandschools/Mobile/_git/MSBP.MAUI/pullrequest/41101?_a=files</t>
  </si>
  <si>
    <t>NS</t>
  </si>
  <si>
    <t xml:space="preserve">24796	MSBP - MAUI - iOS - meal money autopay other box is cut off on right side of screen	</t>
  </si>
  <si>
    <t xml:space="preserve"> Back button on the input model is saving the amount on Invoice Partial payment field</t>
  </si>
  <si>
    <t>https://dev.azure.com/heartlandschools/Mobile/_git/MSBP.MAUI/pullrequest/41059</t>
  </si>
  <si>
    <t>ProductDeatils no image is cut off</t>
  </si>
  <si>
    <t>https://dev.azure.com/heartlandschools/Mobile/_git/MSBP.MAUI/pullrequest/41085</t>
  </si>
  <si>
    <t>24780	MSBP - MAUI - Back button on the input model is saving the amount on Invoice Partial payment field</t>
  </si>
  <si>
    <t>Back button on the input model is saving the amount on Invoice Partial payment field</t>
  </si>
  <si>
    <t xml:space="preserve">24770	MSBP - MAUI - Profile Security question 1 edit not saving the answer	
</t>
  </si>
  <si>
    <t xml:space="preserve">Profile Security question 1 edit not saving the answer	</t>
  </si>
  <si>
    <t>24761	MSBP - MAUI - iOS - Store page missing "no image" icon</t>
  </si>
  <si>
    <t>On the store page items with no image are missing the no image icon on the main store page (showing on all subsequent pages throughout checkout)</t>
  </si>
  <si>
    <t>24786	MSBP - MAUI - Request Student ID from Hamburger Menu not navigating as expected</t>
  </si>
  <si>
    <t>When navigating to Request Student ID from the hamburger menu, instead of going directly into the request student workflow, use is presented with the "Add a student to your MySchoolBucks household" screen instead.</t>
  </si>
  <si>
    <t>24787	MSBP- Maui - In Product screen, product with 'no image' is not showing the complete 'no image' icon.</t>
  </si>
  <si>
    <t>MAUI- When user selects a product from store which has no image, the product screen is not showing the 'no image' icon fully. It is displaying only half of the 'no image' icon.</t>
  </si>
  <si>
    <t>Estimated(hrs/sp)</t>
  </si>
  <si>
    <t>Actual(hrs/sp)</t>
  </si>
  <si>
    <t xml:space="preserve">14.5 M Sprint 2 </t>
  </si>
  <si>
    <t>https://dev.azure.com/heartlandschools/Mobile/_git/MSBP.MAUI/pullrequest/40701?_a=files</t>
  </si>
  <si>
    <t>commented code removed</t>
  </si>
  <si>
    <r>
      <rPr>
        <sz val="10"/>
        <color rgb="FF000000"/>
        <rFont val="Arial"/>
        <scheme val="minor"/>
      </rPr>
      <t xml:space="preserve">story is get carried due to crash issues and testing feedback
Tried to fix the calendar event issue in android. but it is not working. so i reverted back
</t>
    </r>
    <r>
      <rPr>
        <b/>
        <sz val="10"/>
        <color rgb="FF000000"/>
        <rFont val="Arial"/>
        <scheme val="minor"/>
      </rPr>
      <t xml:space="preserve">Working on Bounce backs 
</t>
    </r>
    <r>
      <rPr>
        <sz val="10"/>
        <color rgb="FF000000"/>
        <rFont val="Arial"/>
        <scheme val="minor"/>
      </rPr>
      <t>Products with add on fees cause app to crash
iOS- missing thumbs up icon on receipt
Android- missing school indication under student name for meal money
should be additional space between thank you and order #
crash when there is a broken gateway instead of directing to receipt page with error message
crash when there are certain items in cart (at one District No Amex is causing crash as well as ApprovalDonation)</t>
    </r>
  </si>
  <si>
    <t>MSBP - MAUI - Checkout - TEST</t>
  </si>
  <si>
    <t>https://dev.azure.com/heartlandschools/Mobile/_git/MSBP.MAUI/pullrequest/40714</t>
  </si>
  <si>
    <t>Bounce backs added</t>
  </si>
  <si>
    <t xml:space="preserve">Gokul </t>
  </si>
  <si>
    <t>MSBP - Maui - GL Sign Up</t>
  </si>
  <si>
    <t>https://dev.azure.com/heartlandschools/Mobile/_git/MSBP.MAUI/pullrequest/40699?_a=files</t>
  </si>
  <si>
    <t>Add missing resource values</t>
  </si>
  <si>
    <t>[FAMILYPASS] MSBP - MAUI - FamilyPass</t>
  </si>
  <si>
    <t>https://dev.azure.com/heartlandschools/Mobile/_git/MSBP.MAUI/pullrequest/40777
https://dev.azure.com/heartlandschools/Mobile/_git/MSBP.MAUI/pullrequest/40863</t>
  </si>
  <si>
    <t>Bouncebacks added</t>
  </si>
  <si>
    <t>MSBP - Maui - Shopping Cart screen</t>
  </si>
  <si>
    <t>https://dev.azure.com/heartlandschools/Mobile/_git/MSBP.MAUI/pullrequest/40775</t>
  </si>
  <si>
    <t>14.5 M Sprint 2 Stretch</t>
  </si>
  <si>
    <t>MSBP - MAUI - Test Current 'Needs Testing' ITEMS to Verify Fixes</t>
  </si>
  <si>
    <t xml:space="preserve">The PI team is working on Defect 24598 MSBP - API - Supplemental Fee not applied in basket. It seems like the change they are making will need a code change in the mobile app. So testing for this story  will have to be put on hold. </t>
  </si>
  <si>
    <t>24694	MSBP - Maui - Delete Account on profile screen not centered within white box</t>
  </si>
  <si>
    <t>https://dev.azure.com/heartlandschools/Mobile/_git/MSBP.MAUI/pullrequest/40792</t>
  </si>
  <si>
    <t>Sean Jacquelin</t>
  </si>
  <si>
    <t>24661	MSBP - MAUI - Android - Cart Icon Badge is offset</t>
  </si>
  <si>
    <t>https://dev.azure.com/heartlandschools/Mobile/_git/MSBP.MAUI/pullrequest/40826</t>
  </si>
  <si>
    <t xml:space="preserve">Defect has been tested by Client after the sprint meeting and closed it. </t>
  </si>
  <si>
    <t>24706	MSBP - Maui - Cart reorder when donation is added on multidistrict (pre-existing)</t>
  </si>
  <si>
    <t>MSBP - Maui - Test Languages</t>
  </si>
  <si>
    <t>MSBP - Maui - Hamburger menu in different styles within tabs</t>
  </si>
  <si>
    <t>https://dev.azure.com/heartlandschools/Mobile/_git/MSBP.MAUI/pullrequest/40849</t>
  </si>
  <si>
    <t>MSBP - MAUI - Add Meal Money - Other Amount - Disappears</t>
  </si>
  <si>
    <t>https://dev.azure.com/heartlandschools/Mobile/_git/MSBP.MAUI/pullrequest/40811</t>
  </si>
  <si>
    <t>MSBP - MAUI - iOS - Meal money preset amounts &gt; 8 or having more than 2 rows not scrollable</t>
  </si>
  <si>
    <t>https://dev.azure.com/heartlandschools/Mobile/_git/MSBP.MAUI/pullrequest/40838</t>
  </si>
  <si>
    <t>MSBP-Maui- Quicklinks_Bluebar is not showing under the corresponding page</t>
  </si>
  <si>
    <t>https://dev.azure.com/heartlandschools/Mobile/_git/MSBP.MAUI/pullrequest/40869</t>
  </si>
  <si>
    <t>46407	MSBP - MAUI - Checkout - TEST</t>
  </si>
  <si>
    <t>1.Maui-I/A- Headers like Product, Meal money and invoices are not left aligned. It is center aligned
2.Maui-I/A- Promocode- 'Enter Text' is not center aligned in the textbox. Space between promocode textbox and apply button
3.Maui-I/A- Payment method tray not showing the program fee and TBD text when opening
4.Maui-I/A- after adding new payment method from the drawer, the payment drawer closes</t>
  </si>
  <si>
    <t>Existing_Issues</t>
  </si>
  <si>
    <t>Due to Xamarin to Maui conversion, facing these issues</t>
  </si>
  <si>
    <t>44575 MSBP - Maui - GL Sign Up</t>
  </si>
  <si>
    <t xml:space="preserve">Prices not updated to 5.99
A- missing the carousel navigation to indicate there are multiple pages
missing the &amp; replacement instead of "and" in the carousel
i- presented with the tray to link card twice on return to app from sign up
Assign GL card tray is showing on top of the update profile screen
</t>
  </si>
  <si>
    <t>minor issues missed during development</t>
  </si>
  <si>
    <t>45093 - [FAMILYPASS] MSBP - MAUI - FamilyPass</t>
  </si>
  <si>
    <t>Maui-I/A- App crash while doing checkout( Mealmoney+Product+Invoice)
Maui-I/A- FP is not maximized in Homescreen when logged in as a Family Pass activated user. It is minimized. Whereas in Xamarin, it is maximized while logged in</t>
  </si>
  <si>
    <t>Configuration issues</t>
  </si>
  <si>
    <t>24640	MSBP - MAUI - Add Meal Money - Other Amount - Disappears</t>
  </si>
  <si>
    <t>44576	MSBP - Maui - Meal Money - Add Money screens</t>
  </si>
  <si>
    <t>when using other amount, the amount disappears on return to add meal money screen</t>
  </si>
  <si>
    <t>Issues caused during Maui to Xamarin conversion</t>
  </si>
  <si>
    <t>24709	MSBP - MAUI - iOS - Meal money preset amounts &gt; 8 or having more than 2 rows not scrollable</t>
  </si>
  <si>
    <t>MAUI Conversion</t>
  </si>
  <si>
    <t>iOS specific issue in Cart page edit meal money</t>
  </si>
  <si>
    <t>24705	MSBP - Maui - Hamburger menu in different styles within tabs</t>
  </si>
  <si>
    <t>Home and Add funds page have smaller  hamburger menu size</t>
  </si>
  <si>
    <t>24654	MSBP-Maui- Quicklinks_Bluebar is not showing under the corresponding page</t>
  </si>
  <si>
    <t>Switch tab to corresponding pages</t>
  </si>
  <si>
    <t>24665	MSBP - MAUI - Scheduled Payments - Long Names Cut off in Scheduled Payments (Small phone issue)</t>
  </si>
  <si>
    <t>Scheduled Payments: Saw this on a particular pixel - long names and short screens are cut off</t>
  </si>
  <si>
    <t>24659 - MSBP - MAUI - Meal Money Settings - Done Button Wrong Size</t>
  </si>
  <si>
    <t>Done Button Wrong Size and alignment issues</t>
  </si>
  <si>
    <t>44558	MSBP - Maui - Profile</t>
  </si>
  <si>
    <t>On the profile screen the delete account is at the top of the white box instead of centered (note: tested on non-family pass account if it matters)</t>
  </si>
  <si>
    <t>24708	MSBP - MAUI - iOS - Clicking Other amount in Edit meal amount from cart page not opening the Input page</t>
  </si>
  <si>
    <t>Clicking Other amount in Edit meal amount from cart page, it is not opening the Input page where we enter the amount</t>
  </si>
  <si>
    <t>44571	MSBP - Maui - AutoPay Settings screen / Meals Auto Pay</t>
  </si>
  <si>
    <t>https://dev.azure.com/heartlandschools/Mobile/_git/MSBP.MAUI/pullrequest/40520?_a=files</t>
  </si>
  <si>
    <t>Bounce back issue is got fixed</t>
  </si>
  <si>
    <t>MSBP - MAUI - Checkout (Dev Only)</t>
  </si>
  <si>
    <t>https://dev.azure.com/heartlandschools/Mobile/_git/MSBP.MAUI/pullrequest/40596</t>
  </si>
  <si>
    <t>1.We should split these up into their respective classes at some point e.g. StudentExtension
2.Null check all the things, BasketPreview
3.Do we need to carry this around on the AppSession?</t>
  </si>
  <si>
    <t>Had to work on additional functionalities like building the data for receipts and supplemental fees. Also had local environment and firbase nuget package restore issues which consumed lot of effort.</t>
  </si>
  <si>
    <t xml:space="preserve">	MSBP - Smoke Test Prod apps against MSB 14.4 RC in Staging	
</t>
  </si>
  <si>
    <t>MSBP - Maui - Suggested students drawer (New suggested students detected)</t>
  </si>
  <si>
    <t xml:space="preserve">	MSBP - Maui - Student Drawer</t>
  </si>
  <si>
    <t>MSBP - Maui - Edit image on home screen</t>
  </si>
  <si>
    <t xml:space="preserve">14.5 M Sprint 1 Stretch </t>
  </si>
  <si>
    <t>Remove commented code in Homepage</t>
  </si>
  <si>
    <t>https://dev.azure.com/heartlandschools/Mobile/_git/MSBP.MAUI/pullrequest/40476</t>
  </si>
  <si>
    <t>Working on the bouncebacks.</t>
  </si>
  <si>
    <t>MSBP - Maui - GL Landing Screen</t>
  </si>
  <si>
    <t>Add Null check GreenlightStudentBalances</t>
  </si>
  <si>
    <t>https://dev.azure.com/heartlandschools/Mobile/_git/MSBP.MAUI/pullrequest/40592</t>
  </si>
  <si>
    <t xml:space="preserve"> - Use the ValueCompletionSource
 - Use the return type of the sheet instead of using a message
 - Use RadCollectionView instead of RadListView
 - Remove ContentView</t>
  </si>
  <si>
    <t>Worked on Code review comments after PR is created.</t>
  </si>
  <si>
    <t>Most of dev has been completed, 
and currently fixing the UI issues</t>
  </si>
  <si>
    <t>MSBP - MAUI - Supplemental Fee(Dev Only)</t>
  </si>
  <si>
    <t xml:space="preserve">Dev completed and </t>
  </si>
  <si>
    <t xml:space="preserve">Test Cases modified based on the review comments. </t>
  </si>
  <si>
    <t>RCA Reason *</t>
  </si>
  <si>
    <t>14.5 Sprint 1</t>
  </si>
  <si>
    <t>44555	MSBP - Maui - Suggested students drawer (New suggested students detected)</t>
  </si>
  <si>
    <t>Bounceback</t>
  </si>
  <si>
    <t>Maui -I/A - Suggested student drawers not getting displayed after login in Maui version 14.4.0.87</t>
  </si>
  <si>
    <t>Some issues with deploying the code in the Maui version</t>
  </si>
  <si>
    <t>44567	MSBP - Maui - Edit image on home screen</t>
  </si>
  <si>
    <t>1.Maui-I/A:Adding or Removing or editing from student menu does not update in student drawer but in homepage it is getting updated(When student drawer is minimised to half )
2.Maui- I : student drawer- After taking photo, screen is not redirected to the next step(Crop/ save photo screen)</t>
  </si>
  <si>
    <t xml:space="preserve">Development related. Maui version not working as Xamarin. </t>
  </si>
  <si>
    <t xml:space="preserve">1.Maui-I/A- Autopay toggle button not showing in Meal money autopay screen
2.Maui-A- App crash while selecting dates from date picker in a meal money autopay screen
3 .Maui-I/A- When a new payment method is added for a new user from the Mealmoney autopay screen, the added payment method is not showing.
4..Maui-I- Meal money autopay settings-Date picker field is not showing the labels
</t>
  </si>
  <si>
    <t>Issue occured Due to continous deployment. It was working fine in previous versions and Refresh issue</t>
  </si>
  <si>
    <t>44575	MSBP - Maui - GL Sign Up</t>
  </si>
  <si>
    <t xml:space="preserve">1. Prices not updated to 5.99
2. A- missing the carousel navigation to indicate there are multiple pages
missing the &amp; replacement instead of "and" in the carousel
3. i- presented with the tray to link card twice on return to app from sign up
4. Assign GL card tray is showing on top of the update profile screen
</t>
  </si>
  <si>
    <t>Issue related to telerik control. Also latest changes in Xamarin has to be updated in MAUI.</t>
  </si>
  <si>
    <t>14.5 Sprint 1 Stretch</t>
  </si>
  <si>
    <t>46596	MSBP - Maui - Test Languages</t>
  </si>
  <si>
    <t>Maui-I/A- MSBP application is not showing the language in arabic/vietnamese when language is set in phone settings</t>
  </si>
  <si>
    <t xml:space="preserve">Already this change was working in Xamarin, In maui not working. </t>
  </si>
  <si>
    <t>REG - MSBP - 14.4 Regression</t>
  </si>
  <si>
    <t>MSBP / MSBA - Automation - Update, Run, Check &amp; Fix Any Automation Failures</t>
  </si>
  <si>
    <t>MSBP - Profile - Do Not Save Phone When Already In Use</t>
  </si>
  <si>
    <t xml:space="preserve">14.4 M Sprint 3 Stretch </t>
  </si>
  <si>
    <t>Dev in Progress</t>
  </si>
  <si>
    <t>14.4 M Sprint 3 Stretch</t>
  </si>
  <si>
    <t>Edit GL account page header image to be centered.</t>
  </si>
  <si>
    <t>Development completed and POV has been shown. But when merging to latest lot of conflict occured and after merging there is lot of reference issue &amp; build issues. Working in progress.(Issues caused by changes implemented for Firebase analytics).</t>
  </si>
  <si>
    <t>46893 MSBP - Maui - Shopping Cart Screen - .NET9 Fixes (Dev Only)</t>
  </si>
  <si>
    <t>https://dev.azure.com/heartlandschools/Mobile/_git/MSBP.MAUI/pullrequest/40455?_a=files</t>
  </si>
  <si>
    <t>Dev completed</t>
  </si>
  <si>
    <t>MSBP - Maui - AutoPay drawer activated via Meals card</t>
  </si>
  <si>
    <t>24520	MSBP - iOS/Android - Login fails when user tries to use newly updated password from profile menu (regression)</t>
  </si>
  <si>
    <t>Onsite Developer</t>
  </si>
  <si>
    <t xml:space="preserve">Issues identified during regression </t>
  </si>
  <si>
    <t>Environment_Related</t>
  </si>
  <si>
    <t xml:space="preserve">API related issue. This issue has been fixed by PI team. </t>
  </si>
  <si>
    <t>24521	MSBP - iOS/Android - User is not getting listed under in Push notification registration screen in Staging web (regression)</t>
  </si>
  <si>
    <t>Issue is not working in the deployed version. Previous versions it worked</t>
  </si>
  <si>
    <t>24522	MSBP - iOS/Android - When new user logins, page is not directed to the Add phone number screen (regression)</t>
  </si>
  <si>
    <t>24538	MSBP - Android - Autopay subscription screen- Student name is broken(regression)</t>
  </si>
  <si>
    <t>In Android Pixel 4a, this issue exists. Mostly a screensize issue</t>
  </si>
  <si>
    <t xml:space="preserve">24571-MSBP - Maui - AutoPay Settings screen / Meals Auto Pay	
</t>
  </si>
  <si>
    <t>iOS- While selecting payment method from meal money autopay settings screen, it is not navigating to the add payment method screen</t>
  </si>
  <si>
    <t>MSBP - Maui - Payment history</t>
  </si>
  <si>
    <t>MSBP - Maui - Invoices - Invoice Payment options screens</t>
  </si>
  <si>
    <t>https://dev.azure.com/heartlandschools/Mobile/_git/MSBP.MAUI/pullrequest/40237?_a=files</t>
  </si>
  <si>
    <t xml:space="preserve">Repalced wtih Vertical and HorizotalLayout instead of StackLayout </t>
  </si>
  <si>
    <t>MSBP - Maui - Meal Money Notification Settings</t>
  </si>
  <si>
    <t>MSBP - Maui - Request balance transfer - Bounceback Issues fix</t>
  </si>
  <si>
    <t>https://dev.azure.com/heartlandschools/Mobile/_git/MSBP.MAUI/pullrequest/40141</t>
  </si>
  <si>
    <t>MSBP - GL - Text Update Carousel - Update Price in Text</t>
  </si>
  <si>
    <t>https://dev.azure.com/heartlandschools/Mobile/_git/MSB.ParentApp/pullrequest/40095</t>
  </si>
  <si>
    <t>14.4 M Sprint 2 Stretch</t>
  </si>
  <si>
    <t>MSBP - Maui - Scheduled Payments</t>
  </si>
  <si>
    <t>Remove commented and unused code</t>
  </si>
  <si>
    <t>https://dev.azure.com/heartlandschools/Mobile/_git/MSBP.MAUI/pullrequest/40167</t>
  </si>
  <si>
    <t xml:space="preserve">MSBP - Maui - AutoPay Settings screen / Meals Auto Pay	
</t>
  </si>
  <si>
    <t>https://dev.azure.com/heartlandschools/Mobile/_git/MSBA.MAUI/pullrequest/39236</t>
  </si>
  <si>
    <t xml:space="preserve">Replaced wtih Vertical and HorizotalLayout instead of StackLayout </t>
  </si>
  <si>
    <t>Development completed, 
Testing is Inporgress.</t>
  </si>
  <si>
    <t>https://dev.azure.com/heartlandschools/Mobile/_git/MSBP.MAUI/pullrequest/40208</t>
  </si>
  <si>
    <t>Replace stacklayout with horizontal/vertical</t>
  </si>
  <si>
    <t>44563	MSBP - Maui - Request balance transfer</t>
  </si>
  <si>
    <t>1.Maui-ios/android.- Allows user to update amount when 'From' account is 0.
2.Maui-iOS- Not receiving any warning message in Maui ios as in Xamarin.</t>
  </si>
  <si>
    <t>Testing by comparing the older version Xamarin and newer Maui version, found these issues in the new version</t>
  </si>
  <si>
    <t>Issues occuring with newer versions in MUAI when comparing with Xamarin on the devices</t>
  </si>
  <si>
    <t>44581	MSBP - Maui - Invoices - Invoice Payment options screens</t>
  </si>
  <si>
    <t>1.Maui-I/A- Payment option- After selecting payment option drop down, a drawer opens. While tapping in the background, it does not closes the drawers.
2.Maui-I/A- Installment plan drawer does not shows the header as "Installment Plan"
3.Maui-I/A-Payment amount field shows inside text as "Payment amount". whereas in xamarin it shows $0.00
4.Maui-I/A- If Invoice name has more characters, while displaying in the 'Pay Invoice' Screen, the name is overlapped.</t>
  </si>
  <si>
    <t>44570	MSBP - Maui - AutoPay drawer activated via Meals card</t>
  </si>
  <si>
    <t>Maui-I/A - While selecting the expired meal money icon from Student meal card, the expired icon in the drawer is not aligned properly.</t>
  </si>
  <si>
    <t>Alignment issue</t>
  </si>
  <si>
    <t>44560	MSBP - Maui - Scheduled Payments</t>
  </si>
  <si>
    <t>1.Maui - I/A - No pop ups with 'Dismiss' button when pop up with dismiss button after successful payment method update.
2.Maui - I/A - While selecting Expired CC payment method, screen directed to "Edit payment method' screen. User unable to go back while tapping the back arrow</t>
  </si>
  <si>
    <t xml:space="preserve">Bouncebacks are acceptable as discussed with client and story has been closed. </t>
  </si>
  <si>
    <t xml:space="preserve">46638	</t>
  </si>
  <si>
    <t>Client decided to go with MAUI controls instead of telerik for Datepicker and Input Modal entry control due to the long time blocker. so based on that completed the devlopment and shown POV.
Code Cleanup and Code Review Pending</t>
  </si>
  <si>
    <t>14.4 M Sprint 1 Stretch</t>
  </si>
  <si>
    <t xml:space="preserve">	MSBP - Maui - Meal Money Notification Settings</t>
  </si>
  <si>
    <t>Due to input model change, app crashing in Ios/android device in the latest maui version.
Also the mentioned bounceback issue is not reproduced when Ashwin tested on his end.</t>
  </si>
  <si>
    <t>Client decided to go with MAUI control Datepicker instead of Telerick.
the Datepicker implemented in 44581 story.
so once the Invoice payment options story (44581) is moved to main branch then, 
will continue to work on this story.</t>
  </si>
  <si>
    <t xml:space="preserve">	MSBP - Maui - Scheduled Payments</t>
  </si>
  <si>
    <t xml:space="preserve">	MSBP - Maui - Request Refund</t>
  </si>
  <si>
    <t xml:space="preserve">Scope is only for Testing in this sprint. Testing completed. </t>
  </si>
  <si>
    <t>GSOC - Parent App - Confirmation, Text Update</t>
  </si>
  <si>
    <t xml:space="preserve">	MSBP - Maui - Payment history</t>
  </si>
  <si>
    <t>Due to input model change, drawers and filters are not behaving as expected.</t>
  </si>
  <si>
    <t>46294-MSBP - Maui - Meal Money Notification Settings</t>
  </si>
  <si>
    <t>Maui- I/A Warning message continuously throwing while saving the amount on low balance field, daily and weekly spending amount field, also while Disabling all the fields.</t>
  </si>
  <si>
    <t>Issue is partially reproduced and possible reason may be latency. Because when checked from US it didn't show the exception popup.</t>
  </si>
  <si>
    <t>1.Maui-iOS- Not receiving any warning message in Maui ios as in Xamarin.
2.Maui-iOS- Upon selecting 'Transfer Now' and when user selects 'No,Go back' , directed to Homepage instead of Meal money screen
3.Maui-iOS, Upon selecting 'Transfer Now' and when user selects 'Yes,Make transfer request' , directed to Home screen instead of showing the balance transfer successful screen
4.Maui-Android- The warning message content differs in Maui and Xamarin. Attached screenshot for reference</t>
  </si>
  <si>
    <t>There are issues related to nput modal page being crashed due to dotnet 9 and telerik update.</t>
  </si>
  <si>
    <t>44559	MSBP - Maui - Payment history</t>
  </si>
  <si>
    <t>Maui-I/A- Drawers in payment history shows extra space in iOS and Android devices.</t>
  </si>
  <si>
    <t>Bottomsheet related issues.</t>
  </si>
  <si>
    <t xml:space="preserve">	REG - MSBP - 14.3 Regression</t>
  </si>
  <si>
    <t xml:space="preserve">Blocked due to an Greenlight issue reported by Letashia. </t>
  </si>
  <si>
    <t>MSBP - Maui - Request Refund</t>
  </si>
  <si>
    <t>https://dev.azure.com/heartlandschools/Mobile/_git/MSBP.MAUI/pullrequest/39773</t>
  </si>
  <si>
    <t>Blocked due to Dotnet9 update causing the bottom sheet issues</t>
  </si>
  <si>
    <t>[GSOC] MSBP - OTP - Profile - Edit Phone Number Workflow (Xamarin)</t>
  </si>
  <si>
    <t>https://dev.azure.com/heartlandschools/Mobile/_git/MSB.ParentApp/pullrequest/39756</t>
  </si>
  <si>
    <t>MSBP - GSOC - Delete Phone number - Hook up to API</t>
  </si>
  <si>
    <t>14.3 M Sprint 3 Stretch</t>
  </si>
  <si>
    <t>MSBP - Maui - Request balance transfer</t>
  </si>
  <si>
    <t>Bottom sheet and some custom control is not working due to the .Net 9 update, so this story is got blocked</t>
  </si>
  <si>
    <t>https://dev.azure.com/heartlandschools/Mobile/_git/MSBP.MAUI/pullrequest/39887</t>
  </si>
  <si>
    <t>JSON prop names need to match with case sensitivity to the return</t>
  </si>
  <si>
    <t>Remove commented code.</t>
  </si>
  <si>
    <t>Dev completed, but holded in testing due to release issue in azure pipeline.</t>
  </si>
  <si>
    <t>Remove commented code</t>
  </si>
  <si>
    <t>24304-MSBP - iOS/Android - Cannot load profile after removing autopay on family pass enabled account (regression)</t>
  </si>
  <si>
    <t>regression</t>
  </si>
  <si>
    <t>When user is a family pass member, but disables the auto renew, the profile page gets stuck with loading symbol</t>
  </si>
  <si>
    <t>Design</t>
  </si>
  <si>
    <t>24305-MSBP - iOS/Android - Cannot select any fields in meal money autopay if not enabled</t>
  </si>
  <si>
    <t>Toggle at top of the page which is present on accounts with active autopay which shows enabled/disabled appears to be missing</t>
  </si>
  <si>
    <t>44564	MSBP - Maui - Request Refund</t>
  </si>
  <si>
    <t>1.Maui-I: User trying to submit a refund request for a student whose transfers are limited in not showing the error message as expected. Instead a generic "District not accepting refund request" message is getting displayed.
2.Maui- A: App crashes when user select 'Student' on Refund Request screen</t>
  </si>
  <si>
    <t>These issues are due to bottomsheet not working after .net9 update</t>
  </si>
  <si>
    <t>24330	MSBP - iOS/Android - User is not redirected to MFA screen when tries to login after password reset(regression)</t>
  </si>
  <si>
    <t>When user reset the password using 'Forgot username or password' and tries to login using the username and newly created password, it is not redirected to MFA process. Directly allows user to login.</t>
  </si>
  <si>
    <t>MSBP - Maui - Meals Money from student card</t>
  </si>
  <si>
    <t>MSBP - Maui - Invoices - Pay Invoices</t>
  </si>
  <si>
    <t>https://dev.azure.com/heartlandschools/Mobile/_git/MSBP.MAUI/pullrequest/39645</t>
  </si>
  <si>
    <t xml:space="preserve">	[GSOC] MSBP - OTP - Add Phone Number Workflow (demo mode) (Xamarin)</t>
  </si>
  <si>
    <t>https://dev.azure.com/heartlandschools/Mobile/_git/MSB.ParentApp/pullrequest/39579</t>
  </si>
  <si>
    <t>Bounceback fixed and moved to testing</t>
  </si>
  <si>
    <t>MSBP - GSOC - API hookup to Verification (Missing phone Number workflow)</t>
  </si>
  <si>
    <t>https://dev.azure.com/heartlandschools/Mobile/_git/MSB.ParentApp/pullrequest/39656</t>
  </si>
  <si>
    <t>Development completed and moved to testing
Bouncebacks:
- Missing security questions and phone number should come before add student workflow
- Appears to be a race condition- when I received add student before missing security question, never got missing security question at all
- "message and data rates...." message appears to be the same size as "secure your account.." instead of a smaller size
- "Do Not Show Again" button does not respond/ do anything
BB issues are fixed and moved to testing.</t>
  </si>
  <si>
    <t>14.3 M Sprint 1 Stretch</t>
  </si>
  <si>
    <t>Development completed, but naviagtion service not wokring  as expected so client looking the issue</t>
  </si>
  <si>
    <t>https://dev.azure.com/heartlandschools/Mobile/_git/MSB.ParentApp/pullrequest/39671</t>
  </si>
  <si>
    <t>Development completed
Bouncebacks:
- when editing an existing phone to opt in, toggle is enabled but dont get the text yes to join
- when going through new account in profile to add phone number, selecting opt in is not toggling the text alerts button
- if using the toggle to turn on text alerts it should be directed to the edit mobile number screen instead of enter mobile number
Existing BB fixed, but due to some pending clarifications required, development will be continued on next sprint</t>
  </si>
  <si>
    <t>https://dev.azure.com/heartlandschools/Mobile/_git/MSBP.MAUI/pullrequest/39715</t>
  </si>
  <si>
    <t xml:space="preserve">Testing has been delayed due to a deployment issue in the build pipeline, and testing is now awaiting. </t>
  </si>
  <si>
    <t>14.3 M Sprint 2 Stretch</t>
  </si>
  <si>
    <t>InProgress</t>
  </si>
  <si>
    <t>Due to GSOC priority story, development for this story will be continued to next sprint</t>
  </si>
  <si>
    <t xml:space="preserve">	44572-MSBP - Maui - Meals Money from student card</t>
  </si>
  <si>
    <t>Maui-IOS/Android- Cafeteria history data is not getting displayed in Meal Money screen. Attached screenshot for reference.</t>
  </si>
  <si>
    <t xml:space="preserve">Bounceback retested and closed. </t>
  </si>
  <si>
    <t>46202 - [GSOC] MSBP - OTP - Add Phone Number Workflow (demo mode) (Xamarin)</t>
  </si>
  <si>
    <t>Save and confirm button click not redirecting to home page</t>
  </si>
  <si>
    <t>Enternal</t>
  </si>
  <si>
    <t>BB fixed and moved to testing</t>
  </si>
  <si>
    <t>44564-MSBP - Maui - Request Refund</t>
  </si>
  <si>
    <t>1.Maui-IOS- version 14.3.0.22. After submitting the refund request, in the "Refund request successfully submitted'' message, the "thumbsup" icon is not showing. In android it is showing.
2.Maui-I/A : User trying to submit a refund request for a student who is not eligible for refund request is not showing any error message as expected</t>
  </si>
  <si>
    <t>44580-MSBP - Maui - Invoices - Pay Invoices</t>
  </si>
  <si>
    <t>Maui -Android - version 14.3.0.23 In android phone, the 'Add to cart ' button is not completely displayed as in Xamarin.</t>
  </si>
  <si>
    <t>46435 - MSBP - GSOC - API hookup to Verification (Missing phone Number workflow)</t>
  </si>
  <si>
    <t>46230 - [GSOC] MSBP - OTP - Profile - Edit Phone Number Workflow (Xamarin)</t>
  </si>
  <si>
    <t>Existing BB fixed, but due to some pending clarifications required, development will be continued on next sprint</t>
  </si>
  <si>
    <t>S-44561</t>
  </si>
  <si>
    <t>44561 MSBP - Maui - Payment Methods</t>
  </si>
  <si>
    <t>1. Remove the code: var responseStr = await msg.Content.ReadAsStringAsync(); in RemoteEndpoint.cs
2. Remove MainThread.BeginInvokeOnMainThread in Before() logic in API calls.</t>
  </si>
  <si>
    <t>https://dev.azure.com/heartlandschools/Mobile/_git/MSBP.MAUI/pullrequest/39462</t>
  </si>
  <si>
    <t>25-10-2024</t>
  </si>
  <si>
    <t>24-10-2024</t>
  </si>
  <si>
    <t>S-46202</t>
  </si>
  <si>
    <t>[GSOC] MSBP - OTP - Add Phone Number Workflow (demo mode) (Xamarin)</t>
  </si>
  <si>
    <t>https://dev.azure.com/heartlandschools/Mobile/_git/MSB.ParentApp/pullrequest/39526</t>
  </si>
  <si>
    <t>29-10-2024</t>
  </si>
  <si>
    <t>30-10-2024</t>
  </si>
  <si>
    <t>Add required resource</t>
  </si>
  <si>
    <t xml:space="preserve">Add error validation in phone number entry field(Additional change) </t>
  </si>
  <si>
    <t>Dev completed and testing pending</t>
  </si>
  <si>
    <t>S-44580</t>
  </si>
  <si>
    <t>continue to working on MAUI.
Bussiness logics completed, working on UI Binidngs</t>
  </si>
  <si>
    <t>S-44572</t>
  </si>
  <si>
    <t xml:space="preserve">	MSBP - Maui - Meals Money from student card</t>
  </si>
  <si>
    <t>S-44564</t>
  </si>
  <si>
    <t>S-44576</t>
  </si>
  <si>
    <t xml:space="preserve">S-46191	</t>
  </si>
  <si>
    <t>MSBA - Smoke Test Prod apps against MSB 14.2 RC in Staging</t>
  </si>
  <si>
    <t>S-46192</t>
  </si>
  <si>
    <t>MSBP CA - Smoke Test Prod apps against MSB 14.2 RC in Staging</t>
  </si>
  <si>
    <t>S-46193</t>
  </si>
  <si>
    <t>MSBP CA - Regression/Smoke Test 14.2 against MSB RC in Staging</t>
  </si>
  <si>
    <t>S-44577</t>
  </si>
  <si>
    <t>MSBP - Maui - Store - Landing screen</t>
  </si>
  <si>
    <t>IOS/Android- After landing to Store screen, user has to refresh one time to get the School data to display in the Store Screen.</t>
  </si>
  <si>
    <t>S-44558</t>
  </si>
  <si>
    <t>MSBP - Maui - Profile</t>
  </si>
  <si>
    <t>https://dev.azure.com/heartlandschools/Mobile/_git/MSBP.MAUI/pullrequest/39552?_a=commits
https://dev.azure.com/heartlandschools/Mobile/_git/MSBP.MAUI/pullrequest/39479</t>
  </si>
  <si>
    <t>25-10-2024
30-10-2024</t>
  </si>
  <si>
    <t>Move the password blacklist validation api call from entry control unfocus event to save event so that the issue with Android - confirm password entry is fixed.</t>
  </si>
  <si>
    <t>Dev completed and moved to testing</t>
  </si>
  <si>
    <t xml:space="preserve">14.3 M Sprint 1 </t>
  </si>
  <si>
    <t>44577	MSBP - Maui - Store - Landing screen</t>
  </si>
  <si>
    <t xml:space="preserve">Crash on update password page if confirm password input happens first
A- cannot delete characters in confirm password field
Crash on update password page if there is an entry in confirm password field
i-On hitting the ? next to text alerts the button reads "Resource not found" instead of "got it"
upon selecting security questions and choosing a new one, profile pages stack. Hitting back to exit profile page shows another profile page
the unable to change username error and the phone already exists error should be "Dismiss" not "Ok"
A- when clicking confirm password the keyboard opens then closes, then needs another selection to open
A-getting passwords do not match error everytime. Unsure what is causing but cannot delete to troubleshoot per BB2
The header on the ? next to text alerts is populating "resource not found" occasionally (seems to happen after making a phone # update)
When turning on the text alert toggle, to an existing account number (585-944-6156) the error message says [ok] instead of [dismiss]
</t>
  </si>
  <si>
    <t>Fixed the issues and moved to testing</t>
  </si>
  <si>
    <t>14.2 M Sprint 3 Stretch</t>
  </si>
  <si>
    <t>S-44574</t>
  </si>
  <si>
    <t>MSBP - Maui - Invoice Landing screen</t>
  </si>
  <si>
    <t>https://dev.azure.com/heartlandschools/Mobile/_git/MSBP.MAUI/pullrequest/39205?_a=files</t>
  </si>
  <si>
    <t>Development is completed and moved to testing</t>
  </si>
  <si>
    <t>https://dev.azure.com/heartlandschools/Mobile/_git/MSBP.MAUI/pullrequest/39370</t>
  </si>
  <si>
    <t>1. Android - Save button not moving up on keyboard open in input modal page when soft keyboard appears
2. iOS - Save button in Input modal page is hiding at the bottom of the page and only small portion of it is visible
3. Text alerts popup bottom part is transparent</t>
  </si>
  <si>
    <r>
      <rPr>
        <sz val="10"/>
        <color rgb="FF000000"/>
        <rFont val="Arial"/>
        <scheme val="minor"/>
      </rPr>
      <t>1. Android - Save button not moving up on keyboard open in input modal page when soft keyboard appears</t>
    </r>
    <r>
      <rPr>
        <b/>
        <sz val="10"/>
        <color rgb="FF000000"/>
        <rFont val="Arial"/>
        <scheme val="minor"/>
      </rPr>
      <t xml:space="preserve"> (This issue is in common page and not related to story. Hence logged in blockers sheet and didn't fix right now)
</t>
    </r>
    <r>
      <rPr>
        <sz val="10"/>
        <color rgb="FF000000"/>
        <rFont val="Arial"/>
        <scheme val="minor"/>
      </rPr>
      <t>2. iOS - Save button in Input modal page is hiding at the bottom of the page and only small portion of it is visible</t>
    </r>
    <r>
      <rPr>
        <b/>
        <sz val="10"/>
        <color rgb="FF000000"/>
        <rFont val="Arial"/>
        <scheme val="minor"/>
      </rPr>
      <t xml:space="preserve"> (When tested in device the save button is not hiding, seems to be issue with Simulator)
</t>
    </r>
    <r>
      <rPr>
        <sz val="10"/>
        <color rgb="FF000000"/>
        <rFont val="Arial"/>
        <scheme val="minor"/>
      </rPr>
      <t xml:space="preserve">3. Text alerts popup bottom part is transparent </t>
    </r>
    <r>
      <rPr>
        <b/>
        <sz val="10"/>
        <color rgb="FF000000"/>
        <rFont val="Arial"/>
        <scheme val="minor"/>
      </rPr>
      <t xml:space="preserve">(Replaced the drawer controls with Sheet and the issue is fixed)
</t>
    </r>
    <r>
      <rPr>
        <sz val="10"/>
        <color rgb="FF000000"/>
        <rFont val="Arial"/>
        <scheme val="minor"/>
      </rPr>
      <t xml:space="preserve">
Development is completed and moved to testing</t>
    </r>
  </si>
  <si>
    <t>MSBP - Maui - Meal Money - Add Money screens</t>
  </si>
  <si>
    <t>This story is carried to next sprint for UI issue fixes</t>
  </si>
  <si>
    <t>S-46188</t>
  </si>
  <si>
    <t>REG - MSBP - 14.2 Regression</t>
  </si>
  <si>
    <t xml:space="preserve">Defect  24180 created for autopay disabled issue in parent app. </t>
  </si>
  <si>
    <t>S-46197</t>
  </si>
  <si>
    <t>MSBA/MSBP - UI Automation - Update and Fix failures (14.2)</t>
  </si>
  <si>
    <t>S-42144</t>
  </si>
  <si>
    <t>42144	MSBA - Maui - Add to Cart / Cart Page</t>
  </si>
  <si>
    <t>Samuel</t>
  </si>
  <si>
    <t>Bouncebacks:
(iPad) Scroll issue in the cart page
(Android Tablet) Delay in refresh while trying to swipe and delete the store products from the cart page</t>
  </si>
  <si>
    <t xml:space="preserve">Except the below mentioned known issue, all the other bouncebacks are fixed.
Know Issue: (updated in the Maui know issue excel sheet)
Android Tablet: Delay happens while trying to swipe and delete the 
products from the cart </t>
  </si>
  <si>
    <t>S-42127</t>
  </si>
  <si>
    <t>MSBA - Maui - TRX History</t>
  </si>
  <si>
    <t>POV mentioned changes:
- Changed the order of the buttons i.e, moved the Sync button next to the Refund and Email buttons
Known Issues / blockers:
 - The "Options" buttons is available in Xamarin forms app, but not available in MAUI's Grid control.
 - The filter button and it's UI looks quite different compared to Xamarin forms app.
 - IOS specific: The last column in both grids i.e, “Total” header is hidden when we switch the tab to landscape mode. But it appears when switched back to portrait or any transaction is selected.</t>
  </si>
  <si>
    <t xml:space="preserve">S-46190	</t>
  </si>
  <si>
    <t>MSBP - Smoke Test Prod apps against MSB 14.2 RC in Staging</t>
  </si>
  <si>
    <t>Defect-24146</t>
  </si>
  <si>
    <t>MSBP - iOS/Android - Store product is missing in the app vs web (regression)</t>
  </si>
  <si>
    <t>QA</t>
  </si>
  <si>
    <t>(iPad) Scroll issue in the cart page
(Android Tablet) Delay in refresh while trying to swipe and delete the store products from the cart page</t>
  </si>
  <si>
    <t xml:space="preserve">S-24180	</t>
  </si>
  <si>
    <t>MSBP-Android- Autopay is disabled in MealMoney still allows user to edit the disabled fields(regression)</t>
  </si>
  <si>
    <t>14.2 M Sprint 2 Stretch</t>
  </si>
  <si>
    <t>(Android/iOS - Phone/Tablet) - Product with stock option quantity is 1, then the product quantity is empty in cart (Ex: Pretzel) - Fixed
(Android/iOS - Phone/Tablet) - Promo Code entry and Total fields are placed lower down of the page when the cart is not full - Fixed
(Android/iOS -  Phone/Tablet) - When the cart is full, the Cart Total labels are not in the scroll - Fixed
(Android/iOS -  Phone/Tablet) - Invalid promo code error text is incorrect, starts with the word ‘Given’, instead of ’The’ - Fixed
(Android/iOS - Phone Landscape) - Unable to scroll the cart page - Fixed
(iPhone) - Switching to landscape mode and coming back to portrait, the quantity and product amount is erased from the cart page - Fixed
(Android/iOS -  Phone/Tablet) - Space between the Cart Tatal, Tatal Savings, Subtotal, Tax and Total is less - Fixed
(Android/iOS -  Phone/Tablet) - Header label near the expand and collapse button ‘Products’, ‘Invoices’ and ‘Meals’ are missing - Fixed
(Android/iOS -  Phone/Tablet) - Unlike the xamarin app, a different error message is displayed for an invalid promo codes - Fixed
(Android/iOS -  Phone) - Cart count is added in the cart icon, but the search icon is missing in the store page - Not Fixed
(Android/iOS -  Phone/Tablet) - Product quantity should not be edited using the keyboard - Not Fixed
(iPhone) - ‘Promo Code’ Watermark text and the entered promo code text are having white background - Not Fixed
(iPhone) - When the cart is full, Cart header label and its icon are not visible - Not Fixed
(iOS - Phone/Tablet) - Empty space between the header label and product expand collapse label in the cart page - Not Fixed
(Android/iOS -  Tablet) - Space for Promo Code entry field is less - Not Fixed 
(Android/iOS -  Phone/Tablet) - Hamburger icon is missing</t>
  </si>
  <si>
    <t>Devlopment completed, testing is In-Progress</t>
  </si>
  <si>
    <t>S-42150</t>
  </si>
  <si>
    <t>MSBA - Maui - Close Out Workflow (UI &amp; Logic Hookup)</t>
  </si>
  <si>
    <t>iOS (Phone and Tablet): AppCrashes- select shift user and navigate through the close out workflow, tap the confirm button in the ‘Are you sure?’ pop up AppCrashes- No shift user, Tap shift user drop down, Tap Done button
Android: Tablet - Count page: Amount value is cut off Phone/Tablet - Close out confirm pop up UI is incorrect (refer the attached screenshot)
Phone/Tablet - Count page : Keyboard is not opened while trying to enter amount in the same page
iOS (Phone/Tablet) :Set Up page- AppCrashes while tapping the done button of the empty shift user drop down
Android/iOS (Phone/Tablet) : Start Page- Unable to enter starting cash amount and the app freezes</t>
  </si>
  <si>
    <t>https://dev.azure.com/heartlandschools/Mobile/_git/MSBA.MAUI/pullrequest/39015</t>
  </si>
  <si>
    <t>Bouncbacks are fixed and closed the story.</t>
  </si>
  <si>
    <t>S-42147</t>
  </si>
  <si>
    <t>https://dev.azure.com/heartlandschools/Mobile/_git/MSBA.MAUI/pullrequest/39179</t>
  </si>
  <si>
    <t>Development completed and testing in progress</t>
  </si>
  <si>
    <t>S-45935</t>
  </si>
  <si>
    <t>MSBA - Transaction History - Enable and Test Email feature</t>
  </si>
  <si>
    <t>Development started at the ending day of sprint. Almost completed the changes, yet to test on device. So continuing on the next sprint.</t>
  </si>
  <si>
    <t>S-44573</t>
  </si>
  <si>
    <t>MSBP - Maui - Meal Money landing screen from Bottom Nav</t>
  </si>
  <si>
    <t>https://dev.azure.com/heartlandschools/Mobile/_git/MSBP.MAUI/pullrequest/39187</t>
  </si>
  <si>
    <t>MSBA - Android - Transaction History all text is white on white (14.2)</t>
  </si>
  <si>
    <t>Story-42150</t>
  </si>
  <si>
    <t>Bouncebacks are fixed, story is closed</t>
  </si>
  <si>
    <t>Defect - 24018</t>
  </si>
  <si>
    <t>[Dark mode] Above mentioned issue is now reproduced only in the first login after the install and navigating to the Transaction History page,
once the app is closed from the background and reopened again, login it works as expected.</t>
  </si>
  <si>
    <t>Bouncebacks are fixed, Defect is closed</t>
  </si>
  <si>
    <t>Story - 42144</t>
  </si>
  <si>
    <t>14.2 M Sprint 1 Stretch</t>
  </si>
  <si>
    <t>NumericInputButton Control is causing the issue in MAUI so as per client suggesion creating custom control against the Quantity increase and Descress functinaliies.
and 
there lot of UI the so continue to fixng this.</t>
  </si>
  <si>
    <t>42150	MSBA - Maui - Close Out Workflow (UI &amp; Logic Hookup)</t>
  </si>
  <si>
    <t xml:space="preserve">Dev testing bouncebacks,
(iPad)-Count page: Unlike the xamarin app, the 'x' icon in the amount entry field is seen while entering the amount (Refer the screenshot)
(iPad)-Count page: In amount field empty value is not showing ‘0’ (Refer the screenshot)
(iPad)-Summary page: App Crashes while tapping the confirm button in the ‘Are you sure?’ pop up
(iPad)-After ending the shit, shift name is not populated in the close out page 'select a shift' drop down. 
(Android :Tablet/ Phone) -Count page: Amount value and the text ('0 Checks to Reconcile') is cut off 
(Android :Tablet/ Phone) -Count page: Keyboard is not opened while trying to enter amount 
(Android :Tablet/ Phone) -Start, Count and Summary page: Arrow back button in the left corner of the header is missing 
(Android :Tablet/ Phone) -Count page: Total number of letters entered out of 1000 (Ex: 976/1000) is missing below the message entry field 
(Android :Tablet/ Phone) -Newly created shifts are not reflected at once in the Close day page's select shift drop down </t>
  </si>
  <si>
    <t>https://dev.azure.com/heartlandschools/Mobile/_git/MSBA.MAUI/pullrequest/38885?_a=files</t>
  </si>
  <si>
    <t>Fixed following bouncebacks:
(iPad)-Count page: Unlike the xamarin app, the 'x' icon in the amount entry field is seen while entering the amount (Refer the screenshot)
(iPad)-Summary page: App Crashes while tapping the confirm button in the ‘Are you sure?’ pop up
(Android :Tablet/ Phone) -Count page: Amount value and the text ('0 Checks to Reconcile') is cut off 
(Android :Tablet/ Phone) -Start, Count and Summary page: Arrow back button in the left corner of the header is missing 
(Android :Tablet/ Phone) -Count page: Total number of letters entered out of 1000 (Ex: 976/1000) is missing below the message entry field 
(Android :Tablet/ Phone) -Newly created shifts are not reflected at once in the Close day page's select shift drop down
Continuing remaining issues in next sprint.</t>
  </si>
  <si>
    <t xml:space="preserve">14.2 M Sprint 1 </t>
  </si>
  <si>
    <t>S-45821</t>
  </si>
  <si>
    <t>MSBP - 14.1 Regression</t>
  </si>
  <si>
    <t>D-23891</t>
  </si>
  <si>
    <t>MSBA - iOS/Android - Webform issues (EMV checkout and crash on edit) (14.1)</t>
  </si>
  <si>
    <t>https://dev.azure.com/heartlandschools/Mobile/_git/MSB.ANxt/pullrequest/38796?_a=commits</t>
  </si>
  <si>
    <t>14.1 M Sprint 3 Stretch</t>
  </si>
  <si>
    <t>S-42134</t>
  </si>
  <si>
    <t>MSBA - Maui - Invoices Details</t>
  </si>
  <si>
    <t>(iOS - Phone and Tablet)  App Crashes after tapping the Partial Amount checkbox - Fixed
(Android - Phone) ‘X’ icon in the payment options pop up is not fully visible - Fixed
(iOS-(Phone and Tablet)) Unable to enter the Partial Amount in the entry field - Fixed
(iPhone) Partial Amount entry field is hidden - Fixed
(iOS - (Phone and Tablet)) Invoice details page blinks while trying to Add or Remove the invoice(s) from the cart - Fixed
(Android/iOS-(Phone and Tablet)) Able to add invoice to the cart from Payment Options pop up when the Add To Cart button is disabled - Fixed
(Android/iOS-Phone/Tablet) Invoice ‘Schedule Dates’ are not displayed in the payment options pop up  - Fixed
(Android-Phone Landscape) ‘Add an invoice to cart’ button in the payment options pop up is hidden  - Fixed
(Android-Phone Landscape) tapping the ‘X’ icon in the payment options pop up fails to close it  - Fixed
(Android/iOS-(Phone and Tablet)) Bottom tab bar is missing in the Invoice details page - Fixed
(Android/iOS-(Phone and Tablet)) Unable to remove invoices from the cart through the payment options pop up when full amount is paid as the partial amount - Fixed</t>
  </si>
  <si>
    <t xml:space="preserve">Bounce back issues are fixed and closed the story with few know issues as discussed with the dev team.
Know Issues:
(Android - (Phone and Tablet)) Keyboard is not opened after selecting the Partial Amount checkbox
(Android-Phone/Tablet) Able to tap the (Add To Cart, Payment Options and Add/Remove all to cart) buttons when payment options pop up is open
(iPhone) More space between Partial Amount checkbox label and the amount entry field
(iPad) Able to enter alphabets and special characters in the amount entry field (unlike the Xamarin app, per Dev this is a common issue found in iPad across the Maui application for the amount entry fields Ex: product details page ‘Price’ entry field )
(iOS - Phone/Tablet) - Watermark text ‘Amount’ in the Partial Amount entry field is not aligned along with the cursor </t>
  </si>
  <si>
    <t>S-45965</t>
  </si>
  <si>
    <t>MSBP/MSBA - UI Automation- Update and Fix failures</t>
  </si>
  <si>
    <t>10 UI automaiton failures are due to the open defects mentioned below:
23745 - MSBP - iOS/Android - Closing Greenlight card tray also closes associated students tray (Staging environment)
24029 - MSBP - iOS/Android - GL banner is missing in the home page (demo mode)
24028 - MSBP - iOS/Android - For a no student login, two blue pages for adding a new student is missing (demo mode)
24030 - MSBP - iOS/Android - CVV entry box is missing for visa cc in the payment method drawer (demo mode)</t>
  </si>
  <si>
    <t>AppCrashes while trying to edit and save a webform product or any other product from the cart.</t>
  </si>
  <si>
    <t>Bounceback is fixed, tested (Android/iOS) and closed the defect.</t>
  </si>
  <si>
    <t>[FAMILYPASS] MSBP - iOS/Android - profile page will not load if in canceled state (14.1)</t>
  </si>
  <si>
    <t>Tested (Android/iOS) and closed the defect.</t>
  </si>
  <si>
    <t>MSBP - Available meal balance mismatch - Web vs Parent app (14.1)</t>
  </si>
  <si>
    <t>MSBP - iOS/Android - AppCrashes after tapping the toggle buttons in the meal control page while adding students using suggested match (regression)</t>
  </si>
  <si>
    <t>MSBP - iOS/Android - MFA page is missing after resetting the password of an user and then trying to login (regression)</t>
  </si>
  <si>
    <t>Its blocked as its depended on a fix from DS.</t>
  </si>
  <si>
    <t>14.2 M Sprint 1 - Stretch</t>
  </si>
  <si>
    <t>MSBP - iOS/Android - GL banner is missing in the home page (demo mode)</t>
  </si>
  <si>
    <t>MSBP - iOS/Android - For a no student login, two blue pages for adding a new student is missing (demo mode)</t>
  </si>
  <si>
    <t>MSBP - iOS/Android - CVV entry box is missing for visa cc in the payment method drawer (demo mode)</t>
  </si>
  <si>
    <t>Continuing development on next sprint</t>
  </si>
  <si>
    <t xml:space="preserve"> - Freeze the closeout screen to landscape orientation in MAUI. 
 - Fix the spacing</t>
  </si>
  <si>
    <t>14.1 M Sprint 3</t>
  </si>
  <si>
    <t>S-45831</t>
  </si>
  <si>
    <t>https://dev.azure.com/heartlandschools/Mobile/_git/MSB.ANxt/pullrequest/38752
https://dev.azure.com/heartlandschools/Mobile/_git/MSB.ParentApp/pullrequest/38765</t>
  </si>
  <si>
    <t>9/4/2024
9/5/2024</t>
  </si>
  <si>
    <t>Completed the UI automation fixes for MSBA and MSBP applications and created pull request for the same.</t>
  </si>
  <si>
    <t>Bouncebacks,
iOS- AppCrashes after tapping the ‘Next’ button in the Invoice page after selecting the invoice(s).
      - Unable to navigate to the Invoice details page after scanning the student ID barcode (page keeps loading)
Android - Unable to navigate to the Invoice details page after selecting the invoice(s) and tapping the ‘Next’ button or scanning the student ID barcode(page keeps loading).
(Android/iOS-(Phone and Tablet)) Keyboard is not opened after selecting the Partial Amount checkbox
(iOS-(Phone and Tablet)) Unable to enter the Partial Amount in the entry field
(iPhone) Partial Amount entry field is hidden (Refer to the screenshot)
(Android (Phone and Tablet)) In ‘Remove All From Cart’ button text, the word ‘cart’ is missing from the Invoice details page
(iOS - (Phone and Tablet)) Invoice details page blinks while trying to Add or Remove the invoice(s) from the cart
(iPad) Payment Options pop up - need more space between Invoice Amount and Payment Amount (Refer to the screenshot)
- (Android/iOS-(Phone and Tablet)) Able to add invoice to the cart from Payment Options pop up when the Add To Cart button is disabled
- (Android - Phone) ‘X’ icon in the payment options pop up is not fully visible (refer to the screenshot)</t>
  </si>
  <si>
    <t>https://dev.azure.com/heartlandschools/Mobile/_git/MSBA.MAUI/pullrequest/38767
https://dev.azure.com/heartlandschools/Mobile/_git/MSBA.MAUI/pullrequest/38707</t>
  </si>
  <si>
    <t>Added bouncebacks to the story</t>
  </si>
  <si>
    <t>D-23878</t>
  </si>
  <si>
    <t>[FAMILYPASS] - iOS/Android - when account is made on web, causing errors re-enabling family pass auto renew</t>
  </si>
  <si>
    <t>When we try to activate a cancelled FP membership by adding a new payment method we are getting an error from the API "java.lang.Exception: Missing required parameter: acctKey". This is only happening for users that have no zipcode/address/city on parent profile. Once we update the zipcode/address/city on parent profile it works as expected</t>
  </si>
  <si>
    <t>14.1 Sprint 3 - Stretch</t>
  </si>
  <si>
    <t>Bouncebacks,
(Android/iOS-(Phone and Tablet)) Keyboard is not opened after selecting the Partial Amount checkbox
(iOS-(Phone and Tablet)) Unable to enter the Partial Amount in the entry field
(iPhone) Partial Amount entry field is hidden (Refer to the screenshot)
(Android (Phone and Tablet)) In ‘Remove All From Cart’ button text, the word ‘cart’ is missing from the Invoice details page
(iOS - (Phone and Tablet)) Invoice details page blinks while trying to Add or Remove the invoice(s) from the cart
(iPad) Payment Options pop up - need more space between Invoice Amount and Payment Amount (Refer to the screenshot)
- (Android-Phone/Tablet) Able to tap the (Add To Cart, Payment Options and Add/Remove all to cart) buttons when payment options pop up is open
- (Android/iOS-Phone/Tablet) ‘ChrisAllen -Inv43’ does not work as expected, unable to remove the invoice from payment options pop up, added to the cart with remaining amount but shows as partial amount in the payment options pop up
- (Android Phone Landscape) Add an invoice to cart button from the payment options pop up is hidden (refer to the screenshot)
- (Android Phone Landscape) ‘X’ icon to close the payment options pop up does not work
- (Android/iOS-(Phone and Tablet)) Able to add invoice to the cart from Payment Options pop up when the Add To Cart button is disabled
- (Android - Phone) ‘X’ icon in the payment options pop up is not fully visible (refer to the screenshot)</t>
  </si>
  <si>
    <t>14.1 Sprint 2 - Stretch</t>
  </si>
  <si>
    <t>14.1 M Sprint 2 Stretch</t>
  </si>
  <si>
    <t>S-44624</t>
  </si>
  <si>
    <t>MSBA - UI Automation - Update and Fix failures</t>
  </si>
  <si>
    <t xml:space="preserve">https://dev.azure.com/heartlandschools/Mobile/_git/MSB.ANxt/pullrequest/38578
</t>
  </si>
  <si>
    <t>Completed the execution of UI automation tests in the local environment, added the test results in the comment section and closed the story.</t>
  </si>
  <si>
    <t>42134	MSBA - Maui - Invoices Details</t>
  </si>
  <si>
    <t>Bouncebacks,
iOS- AppCrashes after tapping the ‘Next’ button in the Invoice page after selecting the invoice(s).
      - Unable to navigate to the Invoice details page after scanning the student ID barcode (page keeps loading)
Android - Unable to navigate to the Invoice details page after selecting the invoice(s) and tapping the ‘Next’ button or scanning the student ID barcode(page keeps loading).</t>
  </si>
  <si>
    <t>https://dev.azure.com/heartlandschools/Mobile/_git/MSBA.MAUI/pullrequest/38395</t>
  </si>
  <si>
    <t>For both IOS/Android: If selecting one or more students is going to take a while to return invoices, we should input a loading animation. Is this alot more effort? The device doesn't look like it's responding at all, that's not a good experience
Additional on the tablet the selector next to Remaining or Partial amount is not the right size or is off center</t>
  </si>
  <si>
    <t>Bounce back issue fixed. Testing is Inprogress</t>
  </si>
  <si>
    <t>D-23778</t>
  </si>
  <si>
    <t>23778	MSBP - Android- If suggested student tray closed, no add student button on home page (regression) (14.0)</t>
  </si>
  <si>
    <t>Bounceback,
Add student button is still missing on iOS and android. It appears that iOS is no longer unresponsive, but the greenlight banner is now missing</t>
  </si>
  <si>
    <t>https://dev.azure.com/heartlandschools/Mobile/_git/MSB.ParentApp/pullrequest/38282?_a=files</t>
  </si>
  <si>
    <t>Bounceback issue is fixed and the defect is closed.</t>
  </si>
  <si>
    <t>Ashwin,
Gokul</t>
  </si>
  <si>
    <t>42150	MSBA - Maui - Close Out Workflow</t>
  </si>
  <si>
    <t>UI binding not working as expected, so continue to looking that issue</t>
  </si>
  <si>
    <t>Added bouncebacks and assigned to development</t>
  </si>
  <si>
    <t>Bounceback and the defect is fixed.</t>
  </si>
  <si>
    <t>14.1 M Sprint 1 Stretch</t>
  </si>
  <si>
    <t>S-44880</t>
  </si>
  <si>
    <t>MSBA - Maui - Product Details - Testing</t>
  </si>
  <si>
    <t>Bouncebacks,
Android/iOS : when hitting back out of the product details the app is crashing (in xamarin this has a pop up to confirm that item has not been added to cart,and provides options stay/leave)
Android/iOS : logic for updating stock options is missing. related to defect 23515 for xamarin. On a student required item with multiple stock options that have eligibility requirements, eligibility is checked and stock options returned upon adding of student. Currently it is not updating stock options at all during mixed eligibility setups on product
iOS phone: cannot add student to student line on products. Upon searching by name or id it states "not found". If scanning with camera, it closes camera as if input was accepted, but no student name populated in line
Android- stock option box has a second line under the price/name
Android-in user set price, the numbers are cut off at the top on the price line
Android- in user set price (most likely any free-form insert field) when deleting all numbers, after entering the first digit, the cursor moves to the front of price(delete all enter a 5, then a 2- price will show as 20.05- xamarin/iOS keep this as .52)
Android (Phone/Tablet) : AppCrashes while tapping the product ‘AllWebformsProduct’
Android Phone : Stock Option name along with its price, the font size is large
Android Tablet: Quantity value is cut off at the top
Android Phone: Device camera and library is not opened to upload or capture image in the product details page</t>
  </si>
  <si>
    <t>https://dev.azure.com/heartlandschools/Mobile/_git/MSBA.MAUI/pullrequest/38071
https://dev.azure.com/heartlandschools/Mobile/_git/MSBA.MAUI/pullrequest/38251</t>
  </si>
  <si>
    <t>In Xamarin forms when a image is captured in products detail page, it rotates the image to portrait by default no matter in which orientation the device is kept. But in MAUI it is not handled automatically, instead need to write code foor it handle manually.</t>
  </si>
  <si>
    <t>S-42136</t>
  </si>
  <si>
    <t>MSBA - Maui - Meal Payments Detail</t>
  </si>
  <si>
    <t>Bouncebacks,
(Android/iOS) - Student ID barcode scanning in the meal payments page is not working in the portrait mode
(iOS) - Camera image in the landscape mode remains in portrait</t>
  </si>
  <si>
    <t>https://dev.azure.com/heartlandschools/Mobile/_git/MSBA.MAUI/pullrequest/38218
https://dev.azure.com/heartlandschools/Mobile/_git/MSBA.MAUI/pullrequest/38250</t>
  </si>
  <si>
    <t>Moved to testing</t>
  </si>
  <si>
    <t>14.1 M Sprint 1</t>
  </si>
  <si>
    <t>S-45474</t>
  </si>
  <si>
    <t>MSBP - UI Automation - Update and Fix failures</t>
  </si>
  <si>
    <t>New Defect added: 23732	MSBP-iOS/Android-‘Request Balance 
Transfer’ and ‘Request a Refund’ page links are missing in the 
hamburger menu</t>
  </si>
  <si>
    <t>Completed the UI automation test execution in the local environment (Android/iOS) Updated the results in Axosoft . Newly added defect 23732 will be fixed in 14.1 Sprint 2.</t>
  </si>
  <si>
    <t>Dev Completed, Testing In-Progress</t>
  </si>
  <si>
    <t>Continue to working on the strech story</t>
  </si>
  <si>
    <t>14.1 M Sprint 1 - Stretch</t>
  </si>
  <si>
    <t xml:space="preserve">Android/iOS : when hitting back out of the product details the app is crashing (in xamarin this has a pop up to confirm that item has not been added to cart,and provides options stay/leave)
Android/iOS : logic for updating stock options is missing. related to defect 23515 for xamarin. On a student required item with multiple stock options that have eligibility requirements, eligibility is checked and stock options returned upon adding of student. Currently it is not updating stock options at all during mixed eligibility setups on product
iOS phone: cannot add student to student line on products. Upon searching by name or id it states "not found". If scanning with camera, it closes camera as if input was accepted, but no student name populated in line
Android- stock option box has a second line under the price/name
Android-in user set price, the numbers are cut off at the top on the price line
Android- in user set price (most likely any free-form insert field) when deleting all numbers, after entering the first digit, the cursor moves to the front of price(delete all enter a 5, then a 2- price will show as 20.05- xamarin/iOS keep this as .52)
Android (Phone/Tablet) : AppCrashes while tapping the product ‘AllWebformsProduct’
Android Phone : Stock Option name along with its price, the font size is large
Android Tablet: Quantity value is cut off at the top
Android Phone: Device camera and library is not opened to upload or capture image in the product details page
</t>
  </si>
  <si>
    <t>Bouncebacks are fixed, tested and closed the story.</t>
  </si>
  <si>
    <t xml:space="preserve">Bouncebacks,
(Android/iOS) - Student ID barcode scanning in the meal payments page is not working in the portrait mode
(iOS) - Camera image in the landscape mode remains in portrait </t>
  </si>
  <si>
    <t>D-23732</t>
  </si>
  <si>
    <t>MSBP-iOS/Android-‘Request Balance 
Transfer’ and ‘Request a Refund’ page links are missing in the 
hamburger menu</t>
  </si>
  <si>
    <t>Defect is fixed and closed</t>
  </si>
  <si>
    <t>14.0 Sprint 3 - Stretch</t>
  </si>
  <si>
    <t>S-44881</t>
  </si>
  <si>
    <t>44881	MSBA - Maui - Shifts (Start/End) - Testing</t>
  </si>
  <si>
    <t>Bouncebacks,
(iOS) - Text inputs boxes instead of lines
(iOS) - Maui has a clear option for sales tag that does not exist in xamarin
(Android / iOS) - Select and clear the shift user name, but still able to delete the shift user
(Android / iOS) -  Admin User: Add user pop up does not close after adding a new shift user
(Android / iOS) -  Clerk User: Admin pop up does not close after adding a new shift user
(iOS) - App Crashes after adding new shift user and tapping the OK button of the success pop up
(iOS) - Able to clear, edit and change the shift user name while ending the shift
(iOS) - Maui has a clear option for sales tag that does not exist in xamarin
(Android / iOS) - Select and clear the shift user name, but still able to delete the shift user
(iOS) - Able to clear, edit and change the shift user name while ending the shift 
(Android/iOS) Landscape mode - Shift user name 1st value is cut-off in the drop down
(Android/iOS) Landscape mode - Clerk User: Unable to enter Password and tap Validate button in the admin pop up
(Android/iOS) - Admin user- ‘User deleted successfully’ pop up is not showing after deleting a shift user
(iOS) - Sales Tag option value is displayed in box instead of line
(iOS) - ‘Entered name already exists’, ‘Invalid Admin Credentials’, warning messages are displayed behind the pop up
(Android/iOS) - Shift user drop down text mis-match when no user found, ‘Not Found.’ Instead of ‘No Results Found.’
(Android/iOS) Clerk User- Add &amp; Delete Shift users - Warning error message does not match with the xamarin app after entering an incorrect admin username and password
 (iOS) Clerk User- Delete Shift users - Warning message text is not correct and it is displayed behind the admin pop up
(Android Tablet) - Word ‘task.’ is missing in the admin pop up header title 
Accepted known issues after the discussion between Ashwin and Jason:
(Android/iOS) Landscape mode - Clerk User: Unlike the Xamarin app, 'Password' entry field and 'Validate' button of the admin pop up is hidden by the keyboard
(Android/iOS) Landscape mode - Unlike the Xamarin app, Add user 'Last Name' entry field and 'Add' button are hidden by the keyboard 
(iOS) - In the Shit Username drop down, ‘No Results Found.’ text is not aligned in the top left corner of the drop down</t>
  </si>
  <si>
    <t>https://dev.azure.com/heartlandschools/Mobile/_git/MSBA.MAUI/pullrequest/38016</t>
  </si>
  <si>
    <t>Bouncebacks are fixed, executed the test cases and closed this story with comments.</t>
  </si>
  <si>
    <t>14.0 Sprint 3 Stretch</t>
  </si>
  <si>
    <t>S-45314</t>
  </si>
  <si>
    <t>45314	[FAMILYPASS] MSBP - API - Profile Status (Cancel, edit, update)</t>
  </si>
  <si>
    <t>Bouncebacks:
functionality (to be addressed now)
-ability to add echeck on add payment method window (though it does throw a system error when applied)
-after adding a new card it is not auto selected on Android- it remains on old card
-system error encountered when entering CVV
-possibly related to the above error: when disabling the auto renew and turning it back on, it is showing both the initial payment and the one that we attempted to error checked simultaneously. This does allow us to hit save with both checked. Per Jason since we are re-enabling we can have the prior payment auto selected (but it should only be the one)
UI (notated but to be resolved at a later time)
-there are extra spaces under the buttons making them float significantly above the bottom of the screen in iOS
-Android the font size is small for the "Are you sure you want to disable auto-renew" tray
this may be related to the CVV API issue, however upon entering a new card we are prompted for a cvv and can enter and save it, but the new payment method does not show in the profile page. When selecting "change payment method" it then has both the previously selected/verified card and the new card we attempted to add and verify.</t>
  </si>
  <si>
    <t>https://dev.azure.com/heartlandschools/Mobile/_git/MSB.ParentApp/pullrequest/37864</t>
  </si>
  <si>
    <t xml:space="preserve">This story is now in onsite-testing </t>
  </si>
  <si>
    <t>14.0 M Sprint 3 Stretch</t>
  </si>
  <si>
    <t>Bouncebacks,
Android (Phone/Tablet) : AppCrashes while tapping the product ‘AllWebformsProduct’
Android Phone : Stock Option name along with its price, the font size is large
Android Tablet: Quantity value is cut off at the top
Android Phone: Device camera and library is not opened to upload or capture image in the product details page</t>
  </si>
  <si>
    <t>https://dev.azure.com/heartlandschools/Mobile/_git/MSBA.MAUI/pullrequest/37882</t>
  </si>
  <si>
    <t xml:space="preserve">Android storage permission is denied for the version above Android 13 in MAUI, looking for the fix. </t>
  </si>
  <si>
    <t>MSBA - Maui - Add to Cart / Cart Page (Adding Only the Test Cases)</t>
  </si>
  <si>
    <t>Completed addding the test cases</t>
  </si>
  <si>
    <t>Completed the test cases</t>
  </si>
  <si>
    <t>There are challenges in Tab/ipad devices regarding the trigger conditions not responding with device orientations. Several conditions are written in existing xamarin code depending on these conditions. Hence checking on these issues.</t>
  </si>
  <si>
    <t>I picked this story at the end of the sprint, so it will carry on into the next sprint.</t>
  </si>
  <si>
    <t>S-42133</t>
  </si>
  <si>
    <t>Bounceback,
Android/iOS : MSBAnywhere header logo size does not match with the Xamarin app.
 iOS: ‘Cancel’ button is seen beside the clear search text  ‘x’ icon.
 iOS: AppCrashes while tapping the cart icon</t>
  </si>
  <si>
    <t>Bouncebacks,
(iOS) - Text inputs boxes instead of lines
(iOS) - Maui has a clear option for sales tag that does not exist in xamarin
(Android / iOS) - Select and clear the shift user name, but still able to delete the shift user
(Android / iOS) -  Admin User: Add user pop up does not close after adding a new shift user
(Android / iOS) -  Clerk User: Admin pop up does not close after adding a new shift user
(iOS) - App Crashes after adding new shift user and tapping the OK button of the success pop up
(iOS) - Able to clear, edit and change the shift user name while ending the shift
(iOS) - Maui has a clear option for sales tag that does not exist in xamarin
(Android / iOS) - Select and clear the shift user name, but still able to delete the shift user
(iOS) - Able to clear, edit and change the shift user name while ending the shift 
(Android/iOS) Landscape mode - Shift user name 1st value is cut-off in the drop down
(Android/iOS) Landscape mode - Clerk User: Unable to enter Password and tap Validate button in the admin pop up
(Android/iOS) - Admin user- ‘User deleted successfully’ pop up is not showing after deleting a shift user
(iOS) - Sales Tag option value is displayed in box instead of line
(iOS) - ‘Entered name already exists’, ‘Invalid Admin Credentials’, warning messages are displayed behind the pop up
(Android/iOS) - Shift user drop down text mis-match when no user found, ‘Not Found.’ Instead of ‘No Results Found.’
(Android/iOS) Clerk User- Add &amp; Delete Shift users - Warning error message does not match with the xamarin app after entering an incorrect admin username and password
 (iOS) Clerk User- Delete Shift users - Warning message text is not correct and it is displayed behind the admin pop up
(Android Tablet) - Word ‘task.’ is missing in the admin pop up header title 
(Android/iOS) Landscape mode - Clerk User: Unlike the Xamarin app, 'Password' entry field and 'Validate' button of the admin pop up is hidden by the keyboard
(Android/iOS) Landscape mode - Unlike the Xamarin app, Add user 'Last Name' entry field and 'Add' button are hidden by the keyboard 
(iOS) - In the Shit Username drop down, ‘No Results Found.’ text is not aligned in the top left corner of the drop down</t>
  </si>
  <si>
    <t>S-45181</t>
  </si>
  <si>
    <t>45181	[FAMILYPASS] MSBP - FamilyPass - Profile updates - Membership - Toggle button explanation</t>
  </si>
  <si>
    <t>Bounceback,
Switching OFF the auto-renew and switching ON again, the auto-renew ON text is displayed incorrect in the Family Pass Membership section 
Switching OFF the auto-renew for the second time, auto-renew OFF text is displayed incorrectly in the Family Pass Membership section</t>
  </si>
  <si>
    <t>https://dev.azure.com/heartlandschools/Mobile/_git/MSB.ParentApp/pullrequest/37611</t>
  </si>
  <si>
    <t>Restesting, bouncebacks are fixed, executed the test cases and closed the story</t>
  </si>
  <si>
    <t>14.0 Sprint 1 - Stretch</t>
  </si>
  <si>
    <t>Dev testing support, Bouncebacks,
(iOS) - Text inputs boxes instead of lines
(iOS) - Maui has a clear option for sales tag that does not exist in xamarin
(Android / iOS) - Select and clear the shift user name, but still able to delete the shift user
(Android / iOS) -  Admin User: Add user pop up does not close after adding a new shift user
(Android / iOS) -  Clerk User: Admin pop up does not close after adding a new shift user
(iOS) - App Crashes after adding new shift user and tapping the OK button of the success pop up
(iOS) - Able to clear, edit and change the shift user name while ending the shift</t>
  </si>
  <si>
    <t>Continue to working Bounce back issues</t>
  </si>
  <si>
    <t>D-23515</t>
  </si>
  <si>
    <t>MSBA - iOS/Android - Student required with multiple stock options issue</t>
  </si>
  <si>
    <t>No bouncebacks in this defect</t>
  </si>
  <si>
    <t>https://dev.azure.com/heartlandschools/Mobile/_git/MSB.ANxt/pullrequest/37757</t>
  </si>
  <si>
    <t>Fixed and closed this defect.</t>
  </si>
  <si>
    <t>S-44733</t>
  </si>
  <si>
    <t>[FAMILYPASS] MSBP - FAMILYPASS - Confirmation and Update to Homepage 2 - (Demo Mode)</t>
  </si>
  <si>
    <t>MSBP (Android/iOS) - App Crashes while logging in to the demo mode. Login works in test environment
(Android/iOS) - System message pop up and Greenlight drawer is opened while navigating back to the home page (Left screenshot)
 - Bottom tab bar is not highlighted to the home page (Right screenshot)</t>
  </si>
  <si>
    <t>Remove unwanted code</t>
  </si>
  <si>
    <t>https://dev.azure.com/heartlandschools/Mobile/_git/MSB.ParentApp/pullrequest/37745</t>
  </si>
  <si>
    <t>Remove extra space after payment method, i.e. mastercard"   " on payment confirmation screen. Update grey background on home page behind banner to White.</t>
  </si>
  <si>
    <t>Fixed the issues mentioned in testing</t>
  </si>
  <si>
    <t>14.0 Sprint 2 - Stretch</t>
  </si>
  <si>
    <t>S-45084</t>
  </si>
  <si>
    <t>MSBA - Maui - Meal Payments - TEST UI</t>
  </si>
  <si>
    <t>Bounceback,
After the text search for student ’981’, ‘9988’,etc,,, $0.00 dollar label shows blank.
MSBAnywhere logo size does not match with the Xamarin app.
In Landscape mode, the page texts should be centre aligned similar to the Xamarin app.
iOS devices: ‘Cancel’ button is seen beside the clear search text  ‘x’ icon.
iOS devices: AppCrashes while tapping the cart icon</t>
  </si>
  <si>
    <t>https://dev.azure.com/heartlandschools/Mobile/_git/MSBA.MAUI/pullrequest/37613</t>
  </si>
  <si>
    <t>Move color code to resouce</t>
  </si>
  <si>
    <t>MSBA - Maui - Invoices</t>
  </si>
  <si>
    <t>https://dev.azure.com/heartlandschools/Mobile/_git/MSBA.MAUI/pullrequest/37561</t>
  </si>
  <si>
    <t>All issues are fixed and story completed.</t>
  </si>
  <si>
    <t>Bounceback,
After the text search for student ’981’, ‘9988’,etc,,, $0.00 dollar label shows blank.
MSBAnywhere logo size does not match with the Xamarin app.
In Landscape mode, the page texts should be centre aligned similar to the Xamarin app.
iOS devices: ‘Cancel’ button is seen beside the clear search text  ‘x’ icon.
iOS devices: AppCrashes while tapping the cart icon</t>
  </si>
  <si>
    <t>S-42149</t>
  </si>
  <si>
    <t>MSBA - Maui - Shift Details (Old EOD Screen) - DEV Only</t>
  </si>
  <si>
    <t>Dev only story, testing is not applicable, so no bouncebacks 
in this story</t>
  </si>
  <si>
    <t>https://dev.azure.com/heartlandschools/Mobile/_git/MSBA.MAUI/pullrequest/37453</t>
  </si>
  <si>
    <t>Alignment changes
Remove white space above Top bar</t>
  </si>
  <si>
    <t>Development completed and closed the story</t>
  </si>
  <si>
    <t>14.0 Sprint 1 Stetch</t>
  </si>
  <si>
    <t>Bounceback,
MSBAnywhere logo size does not match with the Xamarin app.
iOS devices: Unable to launch app in iOS devices due to provisioning profile issue
iOS simulator: ‘Cancel’ button is seen beside the clear search text  ‘x’ icon.
iOS simulator: AppCrashes while tapping the cart icon</t>
  </si>
  <si>
    <t>1. In Ipad make the box's dimensions similar to xamarin forms.
2. Hide the cancel button appearing in IOS searchbar</t>
  </si>
  <si>
    <t>Inprogress in fixing the POV comments.
Cancel button issue and Msb logo issue are being fixed in the meal payments bounceback story as it is common fix</t>
  </si>
  <si>
    <t>S-44625</t>
  </si>
  <si>
    <t>MSBP- 13.8 Regression</t>
  </si>
  <si>
    <t>Bounceback,
Android/iOS: Store icon is missing in the home page
Android/iOS: Badge counter for invoices is on Quick Links
Android :Did not receive Notifications
iOS: Tapping the “No, skip for now" button in Adding your student(s) is super useful page does close its second blue page
iOS: when a student is removed on a matching email account, instantly add student drawer is opened with the associated student account, does not wait for next login
Android/iOS: -Tapping the ‘Add Selected Student’ button adds new student without navigating to the Notifications, Purchase Controls and Success page
Added regression defects : 23499, 23528, 23503 and 23502</t>
  </si>
  <si>
    <t>Tested and closed the 13.8 regression defect 23499, 23528, 23503 and 23502</t>
  </si>
  <si>
    <t>S-42148</t>
  </si>
  <si>
    <t>42148	MSBA - Maui - Shifts (Start/End) - DEV only</t>
  </si>
  <si>
    <t>https://dev.azure.com/heartlandschools/Mobile/_git/MSBA.MAUI/pullrequest/37574</t>
  </si>
  <si>
    <t>D-23514</t>
  </si>
  <si>
    <t>23514	MSBP - iOS - App does not respond if [+Add Student] is tapped before Update Profile displays (regression)</t>
  </si>
  <si>
    <t>No bounceback in this defect</t>
  </si>
  <si>
    <t>https://dev.azure.com/heartlandschools/Mobile/_git/MSB.ParentApp/pullrequest/37460</t>
  </si>
  <si>
    <t>Tested and closed the defect</t>
  </si>
  <si>
    <t>D-23502</t>
  </si>
  <si>
    <t>23502	MSBP - Android- When adding a student on new account, closes workflow (regression)</t>
  </si>
  <si>
    <t>https://dev.azure.com/heartlandschools/Mobile/_git/MSB.ParentApp/pullrequest/37451</t>
  </si>
  <si>
    <t>D-23499</t>
  </si>
  <si>
    <t>23499	MSBP-iOS/Android-Remove student with matching email, instantly add student drawer is opened with the associated student account(Regression)</t>
  </si>
  <si>
    <t xml:space="preserve">
No bounceback in this defect</t>
  </si>
  <si>
    <t>https://dev.azure.com/heartlandschools/Mobile/_git/MSB.ParentApp/pullrequest/37405</t>
  </si>
  <si>
    <t>Dev in progress, testing is not started</t>
  </si>
  <si>
    <t>I picked this bounce back story at the end of the sprint so now continue to working on this bounce backs</t>
  </si>
  <si>
    <t>Bounceback,
MSBAnywhere logo size does not match with the Xamarin app.
iOS devices: Unable to launch app in iOS devices due to provisioning profile issue
iOS simulator: ‘Cancel’ button is seen beside the clear search text  ‘x’ icon.
iOS simulator: AppCrashes while tapping the cart icon</t>
  </si>
  <si>
    <t>Android- When adding a student on new account, closes workflow (regression)</t>
  </si>
  <si>
    <t>Tested and closed the defect.</t>
  </si>
  <si>
    <t>MSBP - iOS/Android-Remove student with matching email, instantly add student drawer is opened with the associated student account(Regression)</t>
  </si>
  <si>
    <t>D-23528</t>
  </si>
  <si>
    <t>MSBP - iOS\Android - Home screen does not display GL banner and Quick Links after adding a student (regression)</t>
  </si>
  <si>
    <t>D-23512</t>
  </si>
  <si>
    <t>MSBP - iOS/Android - Greenlight - "Assign card to a student" tray does not display when opening the app when card(s) are not assigned (regression)</t>
  </si>
  <si>
    <t>MSBP - iOS - App does not respond if [+Add Student] is tapped before Update Profile displays (regression)</t>
  </si>
  <si>
    <t>13.8 M Sprint 3</t>
  </si>
  <si>
    <t>Working on Inernal testing fixes, and API's randamonly failed while fetching so i am looking the root cause.</t>
  </si>
  <si>
    <t>S-44433</t>
  </si>
  <si>
    <t>MSBP - Login Performance - Speed up login</t>
  </si>
  <si>
    <t>https://dev.azure.com/heartlandschools/Mobile/_git/MSB.ParentApp/pullrequest/37245</t>
  </si>
  <si>
    <t>S-44623</t>
  </si>
  <si>
    <t>MSBP UI Automation- Update and Fix failures</t>
  </si>
  <si>
    <t>MSBP- Regression 13.8</t>
  </si>
  <si>
    <t xml:space="preserve">Axosoft defects logged after executing the regression test cases: 21577, 23493, 23499 and 23502 </t>
  </si>
  <si>
    <t>Completed testing and executed the test cases.Below is the test case link:https://dev.azure.com/heartlandschools/Mobile/_testPlans/define?planId=99874&amp;suiteId=99881</t>
  </si>
  <si>
    <t>S-42135</t>
  </si>
  <si>
    <t>MSBA - Maui - Meal Payments - Dev Only</t>
  </si>
  <si>
    <t>https://dev.azure.com/heartlandschools/Mobile/_git/MSBA.MAUI/pullrequest/37452</t>
  </si>
  <si>
    <t>Dev only story, so dev completed and POV is done</t>
  </si>
  <si>
    <t>Dev completeed, but need Shift story to be completed to fetch data and show POV</t>
  </si>
  <si>
    <t>MSBP-iOS/Android-Remove student with matching email, instantly add student drawer is opened with the associated student account(Regression)</t>
  </si>
  <si>
    <t>Defect fixed and moved to testing</t>
  </si>
  <si>
    <t>D-23493</t>
  </si>
  <si>
    <t>23493	Android - Tapping the ‘Add Selected Student’ button adds new student without navigating to the Notifications and Success page(Regression)</t>
  </si>
  <si>
    <t>https://dev.azure.com/heartlandschools/Mobile/_git/MSB.ParentApp/pullrequest/37393</t>
  </si>
  <si>
    <t>D-23301</t>
  </si>
  <si>
    <t>23301	MSBA- iOS/Android - upon starting first shift, not directed off shift page (regression) (13.8)</t>
  </si>
  <si>
    <t>https://dev.azure.com/heartlandschools/Mobile/_git/MSB.ANxt/pullrequest/37130</t>
  </si>
  <si>
    <t>13.8 M Sprint 2</t>
  </si>
  <si>
    <t>S-44621</t>
  </si>
  <si>
    <t>AppCentre log analysis:
Android and iOS- Due to the pipeline issues, UI automation tests for 13.8 builds were not executed in the AppCentre.
Executing the UI automation tests in the local environment for the build 13.8 (iOS/Android) - In Progress</t>
  </si>
  <si>
    <t>S-44622</t>
  </si>
  <si>
    <t>MSBA UI Automation- Update and Fix failures</t>
  </si>
  <si>
    <t>AppCentre log analysis:
Android and iOS- Due to the pipeline issues, UI automation tests for 13.8 builds were not executed in the AppCentre.
Android Tablet (Passed)- completed executing the UI automation tests in the local environment for the build 13.8.</t>
  </si>
  <si>
    <t>S-42132</t>
  </si>
  <si>
    <t>MSBA - Maui - Product Details - DEV Only</t>
  </si>
  <si>
    <t>https://dev.azure.com/heartlandschools/Mobile/_git/MSBA.MAUI/pullrequest/36716</t>
  </si>
  <si>
    <t>Development completed</t>
  </si>
  <si>
    <t>S-42131</t>
  </si>
  <si>
    <t>MSBA - Maui - Products</t>
  </si>
  <si>
    <t>iOS - Most recent iOS builds cannot be verified, facing 
“Unable to Install ‘MSB Anywhere -iOS -QA” error pop up 
message while trying to launch the app.</t>
  </si>
  <si>
    <t>https://dev.azure.com/heartlandschools/Mobile/_git/MSBA.MAUI/pullrequest/37048
https://dev.azure.com/heartlandschools/Mobile/_git/MSBA.MAUI/pullrequest/37027</t>
  </si>
  <si>
    <t>S-43341</t>
  </si>
  <si>
    <t>43341 MSBA - Maui - Forgot Password Workflow</t>
  </si>
  <si>
    <t>Bounceback,
Android - Send via Email and Send via Text Message buttons failed to work and unable to navigate to the respective pages.
iOS - Most recent iOS builds cannot be verified, facing “Unable to Install ‘MSB Anywhere -iOS -QA” error pop up message while trying to launch the app.</t>
  </si>
  <si>
    <t>Bounceback
Android - Send via Email and Send via Text Message buttons failed to work and unable to navigate to the respective pages.
iOS - Most recent iOS builds cannot be verified, facing “Unable to Install ‘MSB Anywhere -iOS -QA” error pop up message while trying to launch the app.</t>
  </si>
  <si>
    <t>I'm looking for the root cause of the API requests that are randomly failing
and fixing the internal testing issues</t>
  </si>
  <si>
    <t>D-23396</t>
  </si>
  <si>
    <t>23396	MSBA - iOS/Android - forgot login text not sending 13.8</t>
  </si>
  <si>
    <t>D-23423</t>
  </si>
  <si>
    <t>23423	MSBP - Android - No permissions requested for notifications</t>
  </si>
  <si>
    <t>iOS- when scanning a bad barcode, error message appears as expected, but selecting OK prompts the error message to come up again. Error message only goes away if user clicks elsewhere on the screen first and then the OK on the error message  
Letashia James5/13/2024 12:55 PM
Confirmed that the error message no longer loops, however now seeing new behavior on bad scan. If tablet is pointed at bad barcode still at time error message appears, it continuously scans the barcode, stacking the error messages. Only way to stop is to point camera elsewhere, even though camera box no longer exists on screen
Letashia James5/20/2024 1:54 PM</t>
  </si>
  <si>
    <t>IOS barcode error message showing multiple times issue fixed.
Gokul Narayanan5/19/2024 3:35 AM
Issue with multiple error messages appearing and stacking on pointing the tablet at bad barcode is also fixed.
Gokul Narayanan5/23/2024 8:41 AM</t>
  </si>
  <si>
    <t>13.7 M Sprint 3 Stretch</t>
  </si>
  <si>
    <t>MSBA - Maui - Product Details</t>
  </si>
  <si>
    <t>Scanned with the barcode camera, but the barcode number is captured in the barcode number field (iPhone)
x’ icon to cancel text and numeric text is not present in the Xamarin app (iPhone/iPad)
Student barcode scanner does not work as expected (iPhone)
Toaster message after adding product to the cart is missing ‘Successfully added ProductABC to Cart.’ (Android/iOS)
Unlike the Xamarin App, ‘Add To Cart’ button is not disabled when the ‘Available Stock quantity is 0’ (Android/iOS). 
Required field validation warning pop up is missing (Android/iOS)</t>
  </si>
  <si>
    <t>Device used - Android Tablet (Samsung Galaxy Tab A (Android 11))
App Crashes after tapping the ‘I have a Code’ button in Reset Password page
App Crashes after entering the valid email address and tapping the ‘Next’ button
Forgot Password- tapping Cancel button in the reset password page, login page loads
Enter Email address, Validation Code,…  - ‘Next’ button should not be look like enabled before entering a valid email format
Closing the Enter Email address, Validation Code, pages…  by tapping the ‘X’ icon and selecting Yes in the warning message shows a blue page and navigates to the login page slowly</t>
  </si>
  <si>
    <t>https://dev.azure.com/heartlandschools/Mobile/_git/MSBA.MAUI/pullrequest/36803</t>
  </si>
  <si>
    <t>None</t>
  </si>
  <si>
    <t>Bouncebacks:
iOS- 1)when entering phone number in the text box the first digit types properly, then the cursor jumps in front of it and typing continues there. This continues any time you attempt to click at the end of the input.
2) following this issue, if you have text in the phone number box and attempt to go back to add something in the middle, after every entry of a number, the cursor will jump to between the second to last and last digit and continue typing there. Sometimes on initial click back into text to change, the cursor will jump to second to last placement causing multiple clicks to be needed
3)when requesting a text validation code, receiving error. This then causes the app to be stuck with a loading symbol which never resolves- cannot interact with error message underneath. No error message is presented in Android in this workflow. It appears that there may not actually be a code being sent per notification hub in xamarin as well- defect 23396 has been created to resolve that underlying issue</t>
  </si>
  <si>
    <t>13.8 M Sprint 1 (Stretch)</t>
  </si>
  <si>
    <t>S-44618</t>
  </si>
  <si>
    <t>Executing the UI automation tests in the local environment ( Android/iOS).</t>
  </si>
  <si>
    <t>S-44619</t>
  </si>
  <si>
    <t>https://dev.azure.com/heartlandschools/Mobile/_git/MSB.ANxt/pullrequest/36863</t>
  </si>
  <si>
    <t>14/5/2024</t>
  </si>
  <si>
    <t xml:space="preserve">
Executed in the local environment and all the UI automation tests have passed in ( Android/iOS).
1 Failure in iOS Phone landscape mode and this is related to the Defect ( 22774 - MSBA-iOS Landscape-Unable to close the keyboard after entering UN or PWD in the add or delete shift users admin authentication pop up )
AppCentre:
Android &amp; iOS- Due to the build issue in release pipeline, UI automation tests for 13.7 builds were not executed in the AppCentre.</t>
  </si>
  <si>
    <t>No Defects reported</t>
  </si>
  <si>
    <t>13.7 M Sprint 3</t>
  </si>
  <si>
    <t>D-19537</t>
  </si>
  <si>
    <t>19537	MSBA - iOS/Android - Honored Discounts Not Reflected In Cart/Payment Method Screens Prior to Checkout</t>
  </si>
  <si>
    <t>https://dev.azure.com/heartlandschools/Mobile/_git/MSB.ANxt/pullrequest/36581</t>
  </si>
  <si>
    <t>S-44404</t>
  </si>
  <si>
    <t>https://dev.azure.com/heartlandschools/Mobile/_git/MSB.ParentApp/pullrequest/36627</t>
  </si>
  <si>
    <t>In this Sprint, executed the UI automation tests in the local environment, fixed the failures, added automation for validating the labels in
-GL Marketing page
-Manage Payment Method page
-PayInvoicesPage
-RefundStudentBalanceCompletePage
-ResetPasswordLandingPage
-ScheduledPaymentsPage
-ScheduledPaymentDetailPage and created a pull request.
AppCentre log analysis:
Android and iOS- Due to the pipeline issues, UI automation tests for 13.7 builds were not executed in the AppCentre.</t>
  </si>
  <si>
    <t>S-44405</t>
  </si>
  <si>
    <t>In this sprint, executed the UI automation with checkout test steps and fixing the automation failures (Android/iOS) - In Progress 
AppCentre execution:
Android &amp; iOS- Due to the build issue in release pipeline, UI automation tests for 13.7 builds were not executed in the AppCentre.</t>
  </si>
  <si>
    <t>D-23250</t>
  </si>
  <si>
    <t>23250	MSBP - iOS/Android- Display issue on checkout for split order/promocodes (regression)</t>
  </si>
  <si>
    <t>https://dev.azure.com/heartlandschools/Mobile/_git/MSB.ParentApp/pullrequest/36637</t>
  </si>
  <si>
    <t>S-43928</t>
  </si>
  <si>
    <t>43928	MSBP - AutoPay - SOS24 - Auto Prompt Parent to Make First Payment</t>
  </si>
  <si>
    <t xml:space="preserve">Invalid CVV code is accepted
CVV code is prompted for a verified payment method which has already completed a payment once
 Drawer is opened for the student which has already completed a payment
ECheck payment method prompts for CVV security code entry field in the drawer </t>
  </si>
  <si>
    <t>https://dev.azure.com/heartlandschools/Mobile/_git/MSB.ParentApp/pullrequest/36550</t>
  </si>
  <si>
    <t>22-04-2024</t>
  </si>
  <si>
    <t>Devlopment completed, and Moved to testing, after that for testing brain will assist in getting balance updated in MSB.</t>
  </si>
  <si>
    <t>https://dev.azure.com/heartlandschools/Mobile/_git/MSBA.MAUI/pullrequest/36597</t>
  </si>
  <si>
    <t xml:space="preserve">Development completed and moved to testing. But due to regression testing not yet done </t>
  </si>
  <si>
    <t>(Android Tablet)- Gap between Student, Stock Option, Price and Quantity is less and not similar to Xamarin app.
-Unable to remove the barcode number entered by tapping the ‘X’ icon
-Cancel and Save buttons are slightly hidden at the bottom</t>
  </si>
  <si>
    <t>Done with most of the changes. But there are few controls like Picker, HTML view and Date picker which is customised in Xamarin forms. Working in progress to implement those controls customization in MAUI, in which implementing those controls customisation is different from Xamarin forms.</t>
  </si>
  <si>
    <t>Full UI workflow Completed, and Continue to working on bussiness logic and cosmetic UI issues</t>
  </si>
  <si>
    <t>No defects reported.</t>
  </si>
  <si>
    <t>13.7 M Sprint 2</t>
  </si>
  <si>
    <t>D-23037</t>
  </si>
  <si>
    <t>23037	MSBP - Open Pricing Field Format Malfunctioning</t>
  </si>
  <si>
    <t>https://dev.azure.com/heartlandschools/Mobile/_git/MSB.ParentApp/pullrequest/36387?_a=files</t>
  </si>
  <si>
    <r>
      <rPr>
        <sz val="10"/>
        <color rgb="FF000000"/>
        <rFont val="Arial"/>
        <scheme val="minor"/>
      </rPr>
      <t xml:space="preserve">Development completed, but new AC is added at end of this sprint so this story is carried to next sprint for POV and Testing
</t>
    </r>
    <r>
      <rPr>
        <b/>
        <sz val="10"/>
        <color rgb="FF000000"/>
        <rFont val="Arial"/>
        <scheme val="minor"/>
      </rPr>
      <t xml:space="preserve">AC:
</t>
    </r>
    <r>
      <rPr>
        <sz val="10"/>
        <color rgb="FF000000"/>
        <rFont val="Arial"/>
        <scheme val="minor"/>
      </rPr>
      <t xml:space="preserve">Added 4/15: A payment will now be applied to your student balances below your low balance threshold.
Press CANCEL to go back to your AutoPay settings
Added 4/15: Combine this above message with the current "AutoPay Successfully Updated!" message if student with balance below threshold = true. Otherwise, only show "AutoPay Successfully Updated!" message instead. </t>
    </r>
  </si>
  <si>
    <t>S-44248</t>
  </si>
  <si>
    <t>MSBA - UI Automation - Update, Run, Check and Fix failures</t>
  </si>
  <si>
    <t>https://dev.azure.com/heartlandschools/Mobile/_git/MSB.ANxt/pullrequest/36399</t>
  </si>
  <si>
    <t>In this Sprint, executed the UI automation tests in the local environment and fixed the failures (Android/iOS).
Except the Checkout pop up related UI tests all the other UI tests are passed in the local environment, checkout pop up tests are failed due to the recent UI changes.
Android and iOS- Due to the pipeline issues, UI automation tests for 13.7 builds were not executed in the AppCentre.</t>
  </si>
  <si>
    <t>S-44247</t>
  </si>
  <si>
    <t>MSBP - UI Automation - Update, Run, Check and Fix failures</t>
  </si>
  <si>
    <t>https://dev.azure.com/heartlandschools/Mobile/_git/MSB.ParentApp/pullrequest/36437</t>
  </si>
  <si>
    <t>In this sprint, newly added 55 UI elements for Home page Add Student drawer, completed the UI mappings and automation steps.
PR Link: https://dev.azure.com/heartlandschools/Mobile/_git/MSB.ParentApp/pullrequest/36437
Updated MSB Parent UI Automation elements excel link: https://docs.google.com/spreadsheets/d/1H-dLzXBuZqRS5gYHS4__DRV43wQ8IYiMQoo6wWjbk6k/edit#gid=2061556741
AppCentre execution:
Android &amp; iOS- Due to the build issue in release pipeline, UI automation tests for 13.7 builds were not executed in the AppCentre.</t>
  </si>
  <si>
    <t>https://dev.azure.com/heartlandschools/Mobile/_git/MSB.ANxt/pullrequest/36446</t>
  </si>
  <si>
    <t>Hi</t>
  </si>
  <si>
    <t>Development completed, and It's now in Peer Review</t>
  </si>
  <si>
    <t>S-44201</t>
  </si>
  <si>
    <t>44201	MSBP - SOS24 - Remove Daily as an Option in AutoPay Meal Settings (13.7)</t>
  </si>
  <si>
    <t>https://dev.azure.com/heartlandschools/Mobile/_git/MSB.ParentApp/pullrequest/36313</t>
  </si>
  <si>
    <t>13.7 M Sprint 2 Stretch</t>
  </si>
  <si>
    <t>https://dev.azure.com/heartlandschools/Mobile/_git/MSBA.MAUI/pullrequest/36301</t>
  </si>
  <si>
    <t>Bounceback fixes completed and moved to external testing</t>
  </si>
  <si>
    <t>S-42138</t>
  </si>
  <si>
    <t>MSBA - Maui - Settings</t>
  </si>
  <si>
    <t>Android-Font size of Store search text, Address header and text entered, Port header and value entered does not match with the xamarin app
Android-After selecting a printer, unable to change to any other printer.                                    
-  Android/iOS: saved printer value is not retained after saving the settings and coming back to the settings page.
Android Phone: Sales Tag Options- After select and saving the school number, unable to close the keyboard.</t>
  </si>
  <si>
    <t>https://dev.azure.com/heartlandschools/Mobile/_git/MSBA.MAUI/pullrequest/36377</t>
  </si>
  <si>
    <t>13.7 M Sprint 1 Stretch</t>
  </si>
  <si>
    <t>https://dev.azure.com/heartlandschools/Mobile/_git/MSBA.MAUI/pullrequest/36121
https://dev.azure.com/heartlandschools/Mobile/_git/MSBA.MAUI/pullrequest/36179</t>
  </si>
  <si>
    <t>Clear sort icon cut off in the edge</t>
  </si>
  <si>
    <t>Blockers:
Running in debug mode is not replicating the issues caused during running in Release mode. Also there is challenge in running release mode in local, so got help from Sambath and resolved the crash issues in release mode.
Regarding Iphone the telerik control that we use is causing certain issues. In Xamarin forms in IOS the products page loads products only on scrolling to the end of page. But in MAUI it is loading entire products on page load itself. Tried to fix this issue in the telerik control that we already used and the fix is not working. So trying with different control to fix this issue. But on replacing with other control also have challenges in MAUI as it is also causing issues. Checking on the same.
Bouncebacks:
"Camera opens but it does not scan the barcode
messaging when clearing a filter says ""confirm"" as the header instead of ""Warning""
Android only- refresh time of page is 12 seconds vs prior 5 seconds. iOS seems to still be quick
The search bar is all caps and the wrong font"</t>
  </si>
  <si>
    <t>42129	MSBA - Maui - Login Screen</t>
  </si>
  <si>
    <t>Sean ,Avery, Ashwin</t>
  </si>
  <si>
    <t>https://dev.azure.com/heartlandschools/Mobile/_git/MSBA.MAUI/pullrequest/36084?_a=files
https://dev.azure.com/heartlandschools/Mobile/_git/MSBA.MAUI/pullrequest/36243
https://dev.azure.com/heartlandschools/Mobile/_git/MSBA.MAUI/pullrequest/36120</t>
  </si>
  <si>
    <r>
      <rPr>
        <sz val="10"/>
        <color rgb="FF000000"/>
        <rFont val="Arial"/>
        <scheme val="minor"/>
      </rPr>
      <t xml:space="preserve">Bouncebacks:
-If login and enable menu items,then log out, the items remain on the login screen. Selecting them bypasses the login 
-font for "are you a parent" "remember me" have a font that seems to have a larger spacing than other items on the page- different font?
-within mode settings there appear to be 2 sets of font/font spacing on the same page
-request from Jason to add an extra space above and below login button for ease of use 
-Android only- mode settings the Select One is black instead of grey
-A- remember me retrains and auto logs in, however there is no loading indicator (just grey screen)
-i- remember me holds onto username, but does not log user into MSBA
- links at the bottom are not bolded, and it doesnt appear that "get our parent app" is either (but this might be related to font issue above?)
</t>
    </r>
    <r>
      <rPr>
        <b/>
        <sz val="10"/>
        <color rgb="FF000000"/>
        <rFont val="Arial"/>
        <scheme val="minor"/>
      </rPr>
      <t xml:space="preserve">NOTE :
</t>
    </r>
    <r>
      <rPr>
        <sz val="10"/>
        <color rgb="FF000000"/>
        <rFont val="Arial"/>
        <scheme val="minor"/>
      </rPr>
      <t xml:space="preserve">One more issue is still pending that is loading indiator is not working, that is the foundation level issue so </t>
    </r>
    <r>
      <rPr>
        <b/>
        <sz val="10"/>
        <color rgb="FF000000"/>
        <rFont val="Arial"/>
        <scheme val="minor"/>
      </rPr>
      <t>Sean J</t>
    </r>
    <r>
      <rPr>
        <sz val="10"/>
        <color rgb="FF000000"/>
        <rFont val="Arial"/>
        <scheme val="minor"/>
      </rPr>
      <t xml:space="preserve"> is looking into that.</t>
    </r>
  </si>
  <si>
    <t>13.7 M Sprint 1</t>
  </si>
  <si>
    <t>D-23039</t>
  </si>
  <si>
    <t>23039	MSBP - iOS - cannot take photo (regression)</t>
  </si>
  <si>
    <t>https://dev.azure.com/heartlandschools/Mobile/_git/MSB.ParentApp/pullrequest/36078
https://dev.azure.com/heartlandschools/Mobile/_git/MSB.ParentApp/pullrequest/36194</t>
  </si>
  <si>
    <r>
      <rPr>
        <b/>
        <sz val="10"/>
        <color rgb="FF000000"/>
        <rFont val="Arial"/>
        <scheme val="minor"/>
      </rPr>
      <t xml:space="preserve">Bounce Back:
</t>
    </r>
    <r>
      <rPr>
        <sz val="10"/>
        <color rgb="FF000000"/>
        <rFont val="Arial"/>
        <scheme val="minor"/>
      </rPr>
      <t>issue seems to be that if permissions were initially denied on the device, cannot get the photo to allow at a later time- even if permission is granted manually through phone settings</t>
    </r>
  </si>
  <si>
    <t>https://dev.azure.com/heartlandschools/Mobile/_git/MSB.ParentApp/pullrequest/36226</t>
  </si>
  <si>
    <t>In this Sprint, executed the UI automation tests in the local environment, fixed the failures and created a pull request.
PR: https://dev.azure.com/heartlandschools/Mobile/_git/MSB.ParentApp/pullrequest/36226
AppCentre log analysis:
Android and iOS- Due to the pipeline issues, UI automation tests for 13.7 builds were not executed in the AppCentre.</t>
  </si>
  <si>
    <t>In this Sprint, executed the UI automation tests in the local environment, fixed the failures and created a pull request.
AppCentre log analysis:
Android and iOS- Due to the pipeline issues, UI automation tests for 13.7 builds were not executed in the AppCentre.</t>
  </si>
  <si>
    <t>44132	MSBP - AutoPay - Auto Prompt Parent to Make First Payment (Research)</t>
  </si>
  <si>
    <t xml:space="preserve">Following are the investicated steps for processing the first autopay meal payment.
Step 1:
Generate the BasketKey for the each transaction
mobileapi/9.0/baskets/basketkey
Step 2:
Verify the Threshold value with each student balance
Step 3:
if the Student balance is lesser than threshold value then should be added to basket item with selected amount using the below api
mobileapi/9.0/parent/basket/{BasketKey}/mealPayment
Step 4:
if the Payment method is not verified, then ask CVV code for verification.
Step 5:
Selected payment method should be check if any Program Fees or AnnualProgram Fees are available 
For getting the ProgramFees, AnnualProgramFees
mobileapi/9.0/parent/basket/{BasketKey}/preview
Step 6:
Execute the basket items for processing meals payments using the below api
mobileapi/9.0/parent/basket/{BasketKey}/process
Step 7:
we need to call this (mobileapi/9.0/parent/students) api for getting the updated meal balance, but it's not working as expected. 
because it has been running on Hourly bassis by using Housekeeping Task.
so only we are getting the pending balance amount from this api
Workaround Challanges 
We have to prevent the dublicate meals payment, if the parent is resubmit from the autopay setitngs.
</t>
  </si>
  <si>
    <t>Sales Tag Options:
Sales Tag watermark text is darker 
School number is retained in the sales tag pop up
Free text font size and entry field does not match
Card Reader:
C2X/C3X text is missing
Configure button text is incorrect
Audio Jack and Configure button colour and font size does not match.
Require signature for swipe transactions:
When the cursor is placed, unable to view more than 5 characters. Xamarin app displays 10 characters.
‘X’ icon does not delete any entered values. Xamarin app does not have ‘X’ icon
Barcode scanner:
iOS: App crashes after tapping the toggle button</t>
  </si>
  <si>
    <t>zz</t>
  </si>
  <si>
    <t>Since MAUI bounceback issues are in progress, this is picked up by Sambath</t>
  </si>
  <si>
    <t xml:space="preserve">Bouncebacks:
Tickets is still not showing (original issue was resolved, but new one happening?)
A-when adding PAX information it bumps the no reader to the next line and then it overlaps the two fields
i-missing the x on the search store box
i-box under enabled auto print of receipts stays when disabled as a blank space
i-if printer selection box was open and then the enable receipt toggle was turned off(able to do in iOS only) the menu stays open (previously closed when disabled)
i-require signature for swipe is a full box instead of prior entry line
i-sales tag options both have the entry box cut off at the corners- this was previously just an entry line though as well
i- no reader is showing by default on a second line- prior versions had this all in one line when nothing was selected
Letashia James 4/8/2024 11:15 AM
</t>
  </si>
  <si>
    <t>Mentioned issues are fixed except for the below points:
-&gt; i-missing the x on the search store box - Implemented control’s close icon which will appear when any text is entered. Checked with Jason and implemented it as there’s some issue in implementing the close icon in MAUI similar to Xamarin app
-&gt; i-if printer selection box was open and then the enable receipt toggle was turned off(able to do in iOS only) the menu stays open (previously closed when disabled) - There is open issue regarding picker not closing on clicking outside https://github.com/dotnet/maui/issues/19168. Tried the workaround and it is closing the picker when I click outside controls like empty space. But if I click on any controls like toggle or checkbox the picker is still not closing as the unfocus event of Picker is not firing. 
-&gt; Tickets is still not showing (original issue was resolved, but new one happening?) - Sean Will have to check if the firebase config has been set for MAUI
Gokul Narayanan 4/11/2024 10:48 AM</t>
  </si>
  <si>
    <t>Bouncebacks:
Camera opens but it does not scan the barcode
messaging when clearing a filter says "confirm" as the header instead of "Warning"
Android only- refresh time of page is 12 seconds vs prior 5 seconds. iOS seems to still be quick
The search bar is all caps and the wrong font
Letashia James3/29/2024 12:47 PM</t>
  </si>
  <si>
    <t>Fixed the mentioned issues including the App bar store icon bold issues in Android. But unable to fix the Android refresh slow loading issue. Checked it and seems like time taken to get the data from API is almost same in both MAUI and Xamarin apps, but the time taken to render is slow in MAUI. 
Gokul Narayanan 4/8/2024 12:29 PM</t>
  </si>
  <si>
    <t>13.6 M Sprint 3 Stretch</t>
  </si>
  <si>
    <t>MSBA - Maui - MFA</t>
  </si>
  <si>
    <t>Android real device(Google Pixel 4a (Android 13))- Entered the MFA Code and tapping Save&amp;Close in the settings, the App Freezes with the app launch image. Same steps in iPhone 11 real device (iOS 17.3)- App Crashes.
'Remember Me' in the login page does not work as expected, 
when MFA remember me is enabled first and then, followed by 
the login page remember me.</t>
  </si>
  <si>
    <t>Bounceback UI issues are fixed. Working on the remember me issues.
Blockers:
Unable to deploy the changes in actual device. This prevented us from testing out the actual changes in device &amp; minor differences in UI  between simulator and device was leading to bounceback issues. 
Fixed this problem in Android device but in Iphone still not able to deploy in phone/tab</t>
  </si>
  <si>
    <t>Sort icon is missing after switching from ‘View All’ stores
Unable to sort after switching from ‘View All’ stores
Filter-Groups is empty
In iPhone, filters drawer is cut in the top and the bottom</t>
  </si>
  <si>
    <t>Delete commented code.
Refactor code changes</t>
  </si>
  <si>
    <t>https://dev.azure.com/heartlandschools/Mobile/_git/MSBA.MAUI/pullrequest/35610</t>
  </si>
  <si>
    <t>IOS - Issues with load more and filters tab view in mobile not occupying full screen needs to be fixed.</t>
  </si>
  <si>
    <t>In progress on POV comments.
Blockers:
While running in Android and IOS simulators the page is loading as expected. But when downloaded the release build the app is crashing in IPhone and struck in splash screen in Android when the product page is loaded. As mentioned before, since we are not able to deploy in device in our local environment not able to test the changes completely. Can check in Android only currently and working on the splash screen issue.
Regarding Iphone the telerik control that we use is causing certain issues. Like the issue with loading the complete products catalog on page load itself, instead of loading certain number of products only on scrolling to page end. And issue with Filter tab not occupying complete page height. Since there's no direct fix for it in MAUI, we are checking on the workaround fix, leading to the time consumption.</t>
  </si>
  <si>
    <t>13.6 M Sprint 3</t>
  </si>
  <si>
    <t xml:space="preserve">DEFECT 22967	MSBP - Android/iOS - Quicklinks in student card open in web	
</t>
  </si>
  <si>
    <t>Error pop up while navigating to the '1 All Product (District Wide)' 
from Student drawer and through the Quicklinks page</t>
  </si>
  <si>
    <t>No</t>
  </si>
  <si>
    <t>https://dev.azure.com/heartlandschools/Mobile/_git/MSB.ParentApp/pullrequest/35851</t>
  </si>
  <si>
    <t>Permission code foundation is not working as excpected, so waiting for permission changes from the client side,
Meanwhile checking with our side to handle the permissions</t>
  </si>
  <si>
    <t>https://dev.azure.com/heartlandschools/Mobile/_git/MSB.ParentApp/pullrequest/36061</t>
  </si>
  <si>
    <t>In this Sprint, completed the UI mappings for Add Student drawer and added the UI automation steps for validating the labels and texts in the Green Light pages.
Upgraded the Xamarin.UI Test package from 3.2.9 to 4.3.3 version and able to execute the UI automation test in the local environment (Android/iOS)
AppCentre log analysis:
Android and iOS- Due to the pipeline issue, UI automation tests for 13.6 builds were not executed in the AppCentre.</t>
  </si>
  <si>
    <t xml:space="preserve">
Upgraded the Xamarin.UI Test package from 3.2.9 to 4.3.3 version and able to execute the UI automation test in the local environment (Android/iOS)
AppCentre log analysis:
Android and iOS- Due to the pipeline issue, UI automation tests for 13.6 builds were not executed in the AppCentre.</t>
  </si>
  <si>
    <t>this regression defect is taken at the end of sprint so it is carried to next sprint</t>
  </si>
  <si>
    <t>42138	MSBA - Maui - Settings</t>
  </si>
  <si>
    <t>Bounce backs:
- Setting store, meals, invoice - default - text shrinking
- Settings - iOS icons for the store being white is to be included in this story as a bounceback
- setting default stores not loading
- messaging when clearing a filter says "confirm" as the header instead of "Warning"
- The search bar is all caps and the wrong font</t>
  </si>
  <si>
    <t>Fixing the issues. First point is related with MAUI rendering the control elements</t>
  </si>
  <si>
    <t>42131	MSBA - Maui - Products</t>
  </si>
  <si>
    <t>Camera opens but it does not scan the barcode
messaging when clearing a filter says "confirm" as the header instead of "Warning"
Android only- refresh time of page is 12 seconds vs prior 5 seconds. iOS seems to still be quick
The search bar is all caps and the wrong font</t>
  </si>
  <si>
    <t>In progress</t>
  </si>
  <si>
    <t>-remember toggle on Android phone not fixed, it is still white and blends with background
-Android tablet and phone the square for the 2 step verification is cut off on the right side (makes the shadow appear to be a sharp square)
-Android tablet the 2-factor code box is cut off at the bottom, Android phone is cut off on the bottom and right side
-Remember device does not work. It appears that no matter if the remember device was set or not, if using log out button, can always log back in with no MFA. If selecting the remember device on MFA and app is closed, still prompted to MFA. (strange login loop happens following the first with no remember checked using the log out: login&gt;MFA&gt;no remember device&gt;TOS&gt;Settings&gt;log out&gt;log in&gt;skips MFA&gt;TOS&gt;back to login screen&gt;login once more&gt;TOS again&gt;Settings again)</t>
  </si>
  <si>
    <t>UI issues were caused in dark theme, which has been fixed. 
But the MFA remember me issues are caused by preferences storage which is not working as expected in MAUI. Working on the issue fix.</t>
  </si>
  <si>
    <t>13.6 M Sprint 2</t>
  </si>
  <si>
    <t>43394	MSBP - Auto Detect Students - Prompt Parent to Add Student</t>
  </si>
  <si>
    <t xml:space="preserve">AutoPay drawer size is increased
After selecting a student and tapping the ‘Add Selected Student’, the drawer size increases and occupies the whole page
Nothing happens after tapping the question mark icon of ‘Notify me in the app’
Success message texts are missing below the thumbs up icon
No more multi select of students, so ‘(s)’ can be removed from the ‘Add Selected Student(s)’ button
</t>
  </si>
  <si>
    <t>https://dev.azure.com/heartlandschools/Mobile/_git/MSB.ParentApp/pullrequest/35749</t>
  </si>
  <si>
    <t>Android &amp; iOS- Due to the build issue in release pipeline, UI automation tests for 13.6 builds were not executed in the AppCentre.
Due to the AppCentre issues, I have executed the UI automation tests in the local environment and fixing the failures and Upgraded the Xamarin.UI Test package to 4.3.3 version (Android/iOS)</t>
  </si>
  <si>
    <t>https://dev.azure.com/heartlandschools/Mobile/_git/MSB.ANxt/pullrequest/35748</t>
  </si>
  <si>
    <t>In this Sprint, worked on iPhone and iPad fixes, Reset Password page text validations.
Due to the AppCentre issues, I have executed the UI automation tests in the local environment and fixing the failures and Upgraded the Xamarin.UI Test package to 4.3.3 version (Android/iOS)</t>
  </si>
  <si>
    <t>43167	MSBA - AirPrint/Cloud Print - Detect printer and scale accordingly (13.6)</t>
  </si>
  <si>
    <t>The story is blocked due to Star Micronics Airprinter limitations is setting the paper size. Moving to need more info state.</t>
  </si>
  <si>
    <t>SaleTag options, School number and Free text values 
are retained</t>
  </si>
  <si>
    <t>https://dev.azure.com/heartlandschools/Mobile/_git/MSBA.MAUI/pullrequest/35661</t>
  </si>
  <si>
    <t>This should be injected in the ctor and shouldn't need to be retrieved like this
This isn't needed. There is one in the CommunityToolkit that you can use instead</t>
  </si>
  <si>
    <t>This story is being tested by QA</t>
  </si>
  <si>
    <t>Credentials in the login page are retained after closing 
the MFA page or tapping switch account and navigating 
to the login page. (Android/iOS)</t>
  </si>
  <si>
    <t>https://dev.azure.com/heartlandschools/Mobile/_git/MSBA.MAUI/pullrequest/35685</t>
  </si>
  <si>
    <t>Isn't this a virtual in the base class? If not change it to a virtual and then override it instead of hiding it with new</t>
  </si>
  <si>
    <t>This is tested by QA and have added bouncebacks during the last da</t>
  </si>
  <si>
    <t>13.6 M Sprint 2 Stretch</t>
  </si>
  <si>
    <t>Android: Sort icon is missing after switching from ‘View All’ stores
Unable to sort after switching from ‘View All’ stores
Filter-Groups is empty
Unable to navigate to the product details page, throwing an error pop up
iOS : Found the below error pop up while trying to swap products and, Filters drawer is cut in the bottom and top</t>
  </si>
  <si>
    <t>Carried to next sprint due to difficulties in merging latest branch which is having build issues in Macbook</t>
  </si>
  <si>
    <t>42142 MSBA - Maui - TOS</t>
  </si>
  <si>
    <t>Dev Completed, Testing is pending</t>
  </si>
  <si>
    <r>
      <rPr>
        <b/>
        <sz val="10"/>
        <color rgb="FF1C2933"/>
        <rFont val="Helvetica Neue"/>
      </rPr>
      <t xml:space="preserve">Android:
</t>
    </r>
    <r>
      <rPr>
        <sz val="10"/>
        <color rgb="FF1C2933"/>
        <rFont val="Helvetica Neue"/>
      </rPr>
      <t xml:space="preserve">user settings title should not be bolded
text @ top should be grey, not bold black
missing tickets option?
text is not centered with the checkboxes
checkboxes appear smaller
upon selecting another enabled menu item, all options for default home page dissappear
search store does not have border
cannot stop cursor from flashing in search line when clicking elsewhere in app
when first checkbox in stores is selected, the entire list disappears
record sales tag does not open sales tag options
disabling receipt leaves large gap instead of moving options up
printer list is missing TSP143
enable auto print does not open number of receipts button
c2x and pax do not open configuration options
</t>
    </r>
    <r>
      <rPr>
        <b/>
        <sz val="10"/>
        <color rgb="FF1C2933"/>
        <rFont val="Helvetica Neue"/>
      </rPr>
      <t xml:space="preserve">IOS:
</t>
    </r>
    <r>
      <rPr>
        <sz val="10"/>
        <color rgb="FF1C2933"/>
        <rFont val="Helvetica Neue"/>
      </rPr>
      <t>There is an extra &lt; in the top left corner of settings that should not be there</t>
    </r>
  </si>
  <si>
    <t>Most of issues in Android were not able to check  because of difficulties in running in Android initially.</t>
  </si>
  <si>
    <r>
      <rPr>
        <b/>
        <sz val="10"/>
        <color rgb="FF000000"/>
        <rFont val="Arial"/>
        <scheme val="minor"/>
      </rPr>
      <t xml:space="preserve">IOS and Android:
</t>
    </r>
    <r>
      <rPr>
        <sz val="10"/>
        <color rgb="FF000000"/>
        <rFont val="Arial"/>
        <scheme val="minor"/>
      </rPr>
      <t xml:space="preserve"> can't close keyboard by clicking off the box (big issue in phones which dont have an option to minimize it)
the x in the upper right corner of the 2 step verification process is not bolded
</t>
    </r>
    <r>
      <rPr>
        <b/>
        <sz val="10"/>
        <color rgb="FF000000"/>
        <rFont val="Arial"/>
        <scheme val="minor"/>
      </rPr>
      <t>Android Only</t>
    </r>
    <r>
      <rPr>
        <sz val="10"/>
        <color rgb="FF000000"/>
        <rFont val="Arial"/>
        <scheme val="minor"/>
      </rPr>
      <t xml:space="preserve">:
no loading icon after login&gt;2 step verification page
email is cut off in the button on the 2 step verification page
enter code box is cut off on the ends (but if selected the highlight seems to end the box at the expected margin of the page)
remember toggle seems to be cut off since the circle is the same color as the background- the circle disappears when moving (picture in attachments)
in phone the remember toggle is white and matches the background so it does not appear to exist at all
</t>
    </r>
  </si>
  <si>
    <t>1. Both- when adding one last/only student through the tray the success page says "You can add another student now or continue...." however there is no option to add another student in this view. Should it have "You can continue..." when there are no more to add?
2. Android- the  Done button on the success screen is off the page and it is not a scrollable page (not off in iOS but it is scrollable in that view)
3. iOS- missing header information on tray "the following student(s) were found associated with email"</t>
  </si>
  <si>
    <t>Device Specific issues</t>
  </si>
  <si>
    <t>-Per discussion at standup links(mode settings, terms of service, privacy policy) should be in the bottom of the page
-the box size does not appear to be adjusted to what it was previously- remember me and forgot login are very close as well as the text input boxes being smaller
-remember me checkbox does not retain login information after app closes
-missing additional popups (allow notifications, MSBA would like to use Bluetooth for new connections(when BT is off I believe this is prompted, and Would like to use bluetooth (barcodes and receipts)) pictures in attachments
-on iOS the background should be blurred behind these notifications and on Android the screen should be a darker grey
-neither demo nor staging log in when mode is changed
-Android the checkboxes within mode settings are smaller
-Mode settings icon changed</t>
  </si>
  <si>
    <t>13.6 M Sprint 1</t>
  </si>
  <si>
    <t>This story has been moved to next sprint due to below AC changes
1. only able to add one student at a time
2. After add student, prompt parent to set notification settings like we do in the current add student workflow.
3. Consider save and add new students on notification page.  OR, after notifications are saved, bring back parent to add another student if more students detected
​4. for the note on the drawer, let's update it to "The following student(s) were found associated with email."</t>
  </si>
  <si>
    <t>22778	MSBP - Android - Adding your student(s) is super useful box closing (regression)</t>
  </si>
  <si>
    <t>https://dev.azure.com/heartlandschools/Mobile/_git/MSB.ParentApp/pullrequest/35350</t>
  </si>
  <si>
    <t>MSBP-UI Automation-Update and fixing failures</t>
  </si>
  <si>
    <t>https://dev.azure.com/heartlandschools/Mobile/_git/MSB.ParentApp/pullrequest/35418
https://dev.azure.com/heartlandschools/Mobile/_git/MSB.ParentApp/pullrequest/35487</t>
  </si>
  <si>
    <t>12/2/2024-16/2/2024</t>
  </si>
  <si>
    <t>MSBA-UI Automation-Update and fixing failures</t>
  </si>
  <si>
    <t>https://dev.azure.com/heartlandschools/Mobile/_git/MSB.ANxt/pullrequest/35527</t>
  </si>
  <si>
    <t>20-02-2024</t>
  </si>
  <si>
    <t>13.6 M Sprint 1 Stretch</t>
  </si>
  <si>
    <t>No Defects in this sprint</t>
  </si>
  <si>
    <t>13.5 M Sprint 3</t>
  </si>
  <si>
    <t>D-22662</t>
  </si>
  <si>
    <t>22662 MSBP - Webforms being cut off</t>
  </si>
  <si>
    <t>https://dev.azure.com/heartlandschools/Mobile/_git/MSB.ParentApp/pullrequest/35147</t>
  </si>
  <si>
    <t>25-01-2024</t>
  </si>
  <si>
    <t>D-22730</t>
  </si>
  <si>
    <t>22730 MSBP - iOS/Android - upon deleting an echeck it states a credit card has been removed</t>
  </si>
  <si>
    <t>https://dev.azure.com/heartlandschools/Mobile/_git/MSB.ParentApp/pullrequest/35148</t>
  </si>
  <si>
    <t>13.5 M Sprint 3 Stretch</t>
  </si>
  <si>
    <t>42131 MSBA - Maui - Products</t>
  </si>
  <si>
    <t>Development is carried to next sprint as regression defects with higher priority needs to be picked first</t>
  </si>
  <si>
    <t>[STRETCH] 43394 - MSBP - Auto Detect Students - Prompt Parent to Add Student</t>
  </si>
  <si>
    <t>this story scope is entirely changed at mid of the sprint so this story holded for regression defect
and also put some effort for R&amp;D</t>
  </si>
  <si>
    <t>MSBP - Currency Symbol - Keep US $ for All Language/Region Settings</t>
  </si>
  <si>
    <t>https://dev.azure.com/heartlandschools/Mobile/_git/MSB.ParentApp/pullrequest/35182</t>
  </si>
  <si>
    <t>26-01-2024</t>
  </si>
  <si>
    <t>D-22696</t>
  </si>
  <si>
    <t>22696	MSBA - iOS/Android - Webform options do not show properly (13.5)</t>
  </si>
  <si>
    <t>- Security question looping is not working in Missing phone 
number page</t>
  </si>
  <si>
    <t>https://dev.azure.com/heartlandschools/Mobile/_git/MSB.ANxt/pullrequest/35271</t>
  </si>
  <si>
    <t xml:space="preserve">Radio button text on Android also appears to be a lighter grey than the rest of the options on the screen which are black - Letashia James1/25/2024 9:18 AM(This is being fixed on part of defect 22757)
the words for the radio buttons are smaller than the rest of the words on the screen. It appears the rest of the page is set to 3mm, but Radio button options are showing as 2mm.
Letashia James1/26/2024 9:17 AM
In iOS the multi-select is a different color/size from radio button and multicheck, in Android- radio button is a different color than the multi check
Letashia James1/30/2024 10:57 AM
</t>
  </si>
  <si>
    <t>Radio button text smaller size issue is reproduced in tab and working on it.
Completed bouncebacks on 01-02-2024</t>
  </si>
  <si>
    <t>S43424</t>
  </si>
  <si>
    <t>MSBP - Update, Run, Check &amp; Fix Any Automation Failures</t>
  </si>
  <si>
    <t>https://dev.azure.com/heartlandschools/Mobile/_git/MSB.ParentApp/pullrequest/35298</t>
  </si>
  <si>
    <t>AppCentre log analysis, execution and fixing failures (13.5)
Newly added 2 UI automation elements and automation 
steps for validating the Discloure label in Checkout and 
Payment Method drawer</t>
  </si>
  <si>
    <t>S43425</t>
  </si>
  <si>
    <t>MSBA - Update, Run, Check &amp; Fix Any Automation Failures</t>
  </si>
  <si>
    <t>https://dev.azure.com/heartlandschools/Mobile/_git/MSB.ANxt/pullrequest/35257</t>
  </si>
  <si>
    <t>31-01-2024</t>
  </si>
  <si>
    <t>AppCentre log analysis, execution and fixing failures (13.5)
Newly added 12 UI automation elements and automation 
steps for Add and Delete shift users</t>
  </si>
  <si>
    <t>D-22778</t>
  </si>
  <si>
    <t>22778 MSBP - Android - Adding your student(s) is super useful box closing (regression)</t>
  </si>
  <si>
    <t>Regression story.
Story point haven't estimated.</t>
  </si>
  <si>
    <t>D-22784</t>
  </si>
  <si>
    <t>22784	MSBP - Android - Cannot access "My Scheduled Payments" after invoice checkout (regression)</t>
  </si>
  <si>
    <t>22696 MSBA - iOS/Android - Webform options do not show properly (13.5)</t>
  </si>
  <si>
    <t>MSBA - iOS/Android - Webform formatting issues (13.5)</t>
  </si>
  <si>
    <t>MSBP - iOS/Android - forgot login info no code being sent(regression)</t>
  </si>
  <si>
    <t>Blocked as fix needed from DS team</t>
  </si>
  <si>
    <t>MSBA - iOS/Android - incorrect grammar on error message on shift (regression)</t>
  </si>
  <si>
    <t>13.5 M Sprint 2</t>
  </si>
  <si>
    <t>S-42764</t>
  </si>
  <si>
    <t>42764 MSBA - iOS/Android - Close Out - shift details page does not always refresh properly (13.5)</t>
  </si>
  <si>
    <t xml:space="preserve">S-43241 </t>
  </si>
  <si>
    <t>35087,    35139</t>
  </si>
  <si>
    <t>18-01-2024</t>
  </si>
  <si>
    <t>S-43266</t>
  </si>
  <si>
    <t>D-21874</t>
  </si>
  <si>
    <t>21874	MSBP- iOS/Android- Display issue on checkout</t>
  </si>
  <si>
    <t>https://dev.azure.com/heartlandschools/Mobile/_git/MSB.ParentApp/pullrequest/34993</t>
  </si>
  <si>
    <t>16-01-2024</t>
  </si>
  <si>
    <t>No comments</t>
  </si>
  <si>
    <t>https://dev.azure.com/heartlandschools/Mobile/_git/MSB.ParentApp/pullrequest/35050?_a=files</t>
  </si>
  <si>
    <t>MSBP - Add translations Vietnamese and Arabic 13.5</t>
  </si>
  <si>
    <t>Issues and fixes are mentioned 
in the link given below: https://docs.
google.com/spreadsheets/
d/12NR4ZVIcfqoKtiBE5We45H3e3bowK38qtiGczZz_TEQ/</t>
  </si>
  <si>
    <t>https://dev.azure.com/heartlandschools/Mobile/_git/MSB.ParentApp/pullrequest/34972</t>
  </si>
  <si>
    <t>S-42973</t>
  </si>
  <si>
    <t>42973	MSBP - Updated Disclosure in Checkout (13.5)</t>
  </si>
  <si>
    <t>When logged in as a user who has not payed the 
supplemental fees you run into the following issues:
1. Security box is small/ not visible at all for cards which 
have not entered the cvv in the past
2.After adding a new payment method (3 on screen in my 
example), selecting a payment method that has supplemental 
fees(but seemingly not the security code), the pay now 
button is pushed below the bottom of the screen</t>
  </si>
  <si>
    <t>13.5 M Sprint 2 Stretch</t>
  </si>
  <si>
    <t>22696	MSBA - iOS/Android - Webform options do not show properly</t>
  </si>
  <si>
    <r>
      <t xml:space="preserve">https://dev.azure.com/heartlandschools/Mobile/_git/MSB.ANxt/pullrequest/35123
</t>
    </r>
    <r>
      <rPr>
        <u/>
        <sz val="10"/>
        <color rgb="FF1155CC"/>
        <rFont val="Arial"/>
      </rPr>
      <t>https://dev.azure.com/heartlandschools/Mobile/_git/MSB.ANxt/pullrequest/35177</t>
    </r>
  </si>
  <si>
    <t>3 new issues were introduced when radio and list issue was updated:
1.in iOS an Android phone no longer has (   )   -   showing, and when selecting the box, no entry can be made and app crashes (no crash log showing)
2. iOS only- text area and date field are showing as bolded when they did not previously (This does not follow the HTML formatting which is bolded within the webform setup)
3. Android only- date is light grey like it is a watermark after selection
 - Letashia James 1/25/2024 7:48 AM</t>
  </si>
  <si>
    <t>Development, internal review &amp; testing completed. Yet to be merged and tested by QA.
Checked the mentioned issues and here are the respective findings:
1. Phone field issue is reproduced - worked on it.
2. Checked on IOS version 13.5.0.120674 and the mentioned issues are present there
3. Checked on Android version 13.5.0.120449 and the mentioned issue is present there
Hence 2 &amp; 3 are existing issues
 - Gokul 1/25/2024 9:00 PM
Development carried to next sprint as bounceback reported on EOD of sprint end</t>
  </si>
  <si>
    <t>Development carried to next sprint because picked this defect and started working on the last day of the sprint.</t>
  </si>
  <si>
    <t>Development is carried to next sprint as defects with higher priority needs to be picked first</t>
  </si>
  <si>
    <t>Enhancements</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</si>
  <si>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</si>
  <si>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</si>
  <si>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</si>
  <si>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</si>
  <si>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</si>
  <si>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</si>
  <si>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</si>
  <si>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</si>
  <si>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</si>
  <si>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</si>
  <si>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</si>
  <si>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</si>
  <si>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</si>
  <si>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</si>
  <si>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</si>
  <si>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</si>
  <si>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Requirements</t>
  </si>
  <si>
    <t>Documentation</t>
  </si>
  <si>
    <t>Project_Management</t>
  </si>
  <si>
    <t>Story Blocked</t>
  </si>
  <si>
    <t>Story Requested</t>
  </si>
  <si>
    <t>14.5 M Sprint 1 Stretch</t>
  </si>
  <si>
    <t>story is get carried due to crash issues and testing feedback
Tried to fix the calendar event issue in android. but it is not working. so i reverted back
Working on Bounce backs 
Products with add on fees cause app to crash
iOS- missing thumbs up icon on receipt
Android- missing school indication under student name for meal money
should be additional space between thank you and order #
crash when there is a broken gateway instead of directing to receipt page with error message
crash when there are certain items in cart (at one District No Amex is causing crash as well as ApprovalDonation)</t>
  </si>
  <si>
    <t xml:space="preserve">Total PR Comments: 5
1. EnableCartPreviewBeforeCheckout().SettingsPageSaveButtonAction() method is there in SettingsPage, please use that method
2. remove this method, Use settings page
3. removed this loop, use FindByText()
4. remove the try catch block, and use FindUntilElementFound()
5. User Assert.Fail("") instead of Exception
</t>
  </si>
  <si>
    <t>Total PR Comments: 5
1. Why this amount.Parent = this ?
2. Why this prop?
3. No need to get from each, you can delete all cart items from the MealBasketItems
4. use GetExistingMealMoneyFromCart() method for basket Meal item
5. Move the logic for deleting basket items to a common place in the BaseViewModel, as this code is duplicated multiple times.</t>
  </si>
  <si>
    <t xml:space="preserve">Total PR Comments: 24
1. The nested loop through FundingAmountList is unnecessary. You already have the amount from the cart, just check if it matches a preset button, and if not, set the 'Other' field. The current implementation processes the IsOtherAmount block multiple times per student when it should only run once.
2. This PR adds cart retention to AddFundsViewModel, but StudentDetailViewModel also has meal money functionality and lacks similar cart restoration logic. Should that be addressed in this PR or tracked separately for consistency?
3. Can you clarify? I don't see cart restoration logic in StudentDetailViewModel. When a user adds meal money from StudentDetailViewModel, navigates to the cart, then clicks 'Continue Shopping', does the selected amount get restored on StudentDetailViewModel like it now does on AddFundsViewModel? If yes, where is that code? If no, we need to add it for consistency.
4. Remove this null check - it's redundant since selectedStudents is already filtered by a LINQ .Where() clause that ensures non-null results.
5. This triple-nested loop has a fundamental logic issue. The innermost filter fundingAmounts.Where(x=&gt; x.StudentKey == item.StudentKey) doesn't work as intended because all items in selectedStudent.FundingAmountList share the same StudentKey. This makes the filter redundant and causes all fundingAmounts for that student to be processed repeatedly for each preset amount button. The logic needs to be refactored to properly match cart items with their corresponding UI elements.
6. Why are you setting IsBusy = false here? This seems unrelated to the meal money retention requirement. Is this fixing a separate bug or could this cause issues if something is actually busy?
7. Is this early return behavior intentional for this feature, or should the deletion continue attempting remaining items even if one fails?
8. The outer parentheses wrapping the entire expression ((FundStudent?.FundAmount &gt; 0) || IsEditMealMoneyFromCart) are unnecessary and should be removed for cleaner code.
9. Change FundStudent?.FundingAmountList - to FundStudent.FundingAmountList
10. This checks if (FundStudent?.StudentKey == cartItem.StudentKey) but you already verified FundStudent != null at line 349 inside the outer if condition. Remove the null-conditional.
11. basketItemKeys can be null when GetExistingMealMoneyFromCart() returns null. Add null-conditional: if (basketItemKeys?.Any() ?? false) or check if (basketItemKeys != null &amp;&amp; basketItemKeys.Any())
12. studentsToDelete.Select(s =&gt; s.Student.StudentSID) is executed on every iteration of the Where() clause. Move it outside: var studentSIDs = studentsToDelete.Select(s =&gt; s.Student.StudentSID).ToList(); then use studentSIDs.Contains(x.StudentKey).
13. The else block is unnecessary - when FundAmount == 0, the code returns at line 245, so the else is redundant. Remove it to reduce nesting.
14. The BackgroundColor value was changed from {x:StaticResource SecondaryDisabledButtonBackgroundColor} to the hardcoded hex value #EAEBEE. This breaks the theming pattern used throughout the app and makes the color unmaintainable. Please restore the StaticResource or explain why it needed to change
15. This property unconditionally returns true. However, AddFundsViewModel and StudentDetailViewModel both check FundAmount &gt; 0 OR if in edit mode. The current implementation allows users to submit with $0. The OnAmountChangedCommand at line 703 calls RaisePropertyChanged(() =&gt; IsFundAmountSelect) expecting the property to react to amount changes, but it's hardcoded to true. Compare with the pattern used in the other ViewModels.
16. Returning null instead of an empty list is inconsistent with standard C# patterns and forces all callers to perform null checks. Either change to return new List&lt;MealBasketItem&gt;(); or update the method signature to List&lt;MealBasketItem&gt;? to make the nullable intent explicit.
17. GetExistingMealMoneyFromCart() can return null, but you're calling .FirstOrDefault() directly on it without a null check. Add a null-conditional operator
18. You moved the validation check after creating two lists and iterating through FundStudentList. If validation fails (no amounts selected and not in edit mode), the list creation and loop execution were completely wasted. The original placement was correct - it followed the "fail fast" principle.
19. The ternary operator ? true : false is redundant. The equality comparison already returns a boolean.
20. Remove unnecessary outer parentheses around GetExistingMealMoneyFromCart()?.Any() == true - they serve no purpose.
21. Setting BackgroundColor directly may not trigger UI update. If this doesn't work in testing, you may need RaisePropertyChanged() or a bindable property. Also, cache the resource lookup outside the loop: var whiteColor = (Color)Application.Current.Resources["PrimaryWhiteColor"]; to avoid repeated dictionary lookups.
22. Variable name "item" is too generic. Rename to matchingPresetAmount or presetAmount to clarify what it represents in this context.
23. Excessive nesting (3 levels deep). Use early returns to flatten. This significantly improves readability.
24. Inconsistent brace placement. Fix this formatting.  
</t>
  </si>
  <si>
    <t>Total PR Comments: 4
Use null-conditional operator for consistency with codebase patterns,
Extract magic number 600 to named constant,
Remove cast by adding GreenlightCards property to ISession interface.
GreenlightSupport recreated on every tap. Initialize once in InitializeGreenlightComponents() instead.</t>
  </si>
  <si>
    <t>Total 2
1. move to resource file
2. remove this code, no need here</t>
  </si>
  <si>
    <t>Total PR Comments: 3
	•	This could cause a race condition - Multiple carousel swipes can trigger OnImageLoadedAsync() simultaneously for the same TicketEvent, causing the image to be downloaded and processed multiple times. Wrap the IsImageProcessed check and processing logic in a SemaphoreSlim to ensure only one thread processes each image. Also fix spacing: "if(" should be "if (".
	•	Creating new HttpClient() for each image causes socket exhaustion. Replace with IoC.Current.Resolve&lt;ParentHttpClient&gt;().Client or use a static readonly HttpClient field to reuse connections.
	•	SelectUpcomingEventsTabCommand should use Command instead of AsyncCommand since it only contains synchronous property assignments (no await operations). Change back to: new Command(() =&gt; { ... }); and remove async keyword.
		As an aside, for SelectMyTicketsTabCommand - good catch fixing the pre-existing bug since it contains await Refresh().</t>
  </si>
  <si>
    <t>Total PR Comments: 5
1. You don’t need DataMember at all. If the property name is different, then use [JsonPropertyName("result")]
2. DataContract no need for MAUI
3. MaxPrice is not getting from api, then why you use it here?
4. My Tickets is already available with latest code, please re use it, and remove this resource
5. Do we need min and Max to be assigned a value her</t>
  </si>
  <si>
    <t>Total PR Comments: 6
1. Add a null check for UpdatedTicketsData in the condition: if (eventName != null &amp;&amp; UpdatedTicketsData != null). Currently, if UpdatedTicketsData is null when the user taps the ticket indicator, they'll be switched to an empty My Tickets tab which is confusing.
2. Nearly identical CollectionView markup is duplicated here from lines 117-259. The structures differ only in ItemsSource binding (Events vs Tickets), IsVisible binding, AutomationId values, and the My Tickets version is missing the TapGestureRecognizer. This creates maintenance overhead - any UI changes must be applied twice. Consider consolidating with a single CollectionView or extracting the common template.
3. Null-handling with x.Name ?? string.Empty in TryGetValue may not behave as expected when x.Name is null (empty string won't match existing dictionary keys). Consider: !string.IsNullOrEmpty(x.Name) &amp;&amp; purchasedTicketCounts.TryGetValue(x.Name, out var count) ? count : 0.
  4. EventLocation mapping is incomplete - the Coordinates property is not being populated. This will cause the directions feature to fail since EventDetailsSheet.xaml.cs checks for latitude and longitude values. Compare with the complete mapping in TicketService.cs
5. Can you fix this typo in TicketEvents.cs please, it's "ShoolNumber" but should be "SchoolNumber"
6. This is declared but never used anywhere in the codebase. Consider removing to reduce code clutter.</t>
  </si>
  <si>
    <t xml:space="preserve">Total PR Comments - 3
1 - change to VerticalOptions="Fill".                
2 - Unnecessary Label closing tag
The DistrictLabel doesn't have any child content, so it should use a self-closing tag instead of separate opening/closing tags: VerticalOptions="Center" /&gt; change to VerticalOptions="Fill".  Unnecessary nested StackLayout
The outer StackLayout with x:Name="TitleGrid" only contains a single HorizontalStackLayout child and provides no layout value. Remove this StackLayout and move its properties (Grid.Column, x:Name, Margin) to the HorizontalStackLayout directly.
Also update HorizontalOptions="CenterAndExpand" to HorizontalOptions="Center" on the updated HorizontalStackLayout.           
3- Unnecessary Label closing tag
The DistrictLabel doesn't have any child content, so it should use a self-closing tag instead of separate opening/closing tags: VerticalOptions="Center" /&gt;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</si>
</sst>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mmm\-yyyy"/>
    <numFmt numFmtId="165" formatCode="d\-mmmyyyy"/>
    <numFmt numFmtId="166" formatCode="dd\-mmm\-yyyy"/>
    <numFmt numFmtId="167" formatCode="mm\-dd\-yyyy"/>
    <numFmt numFmtId="168" formatCode="[$-409]d\-mmm\-yyyy;@"/>
    <numFmt numFmtId="169" formatCode="mm/dd/yy;@"/>
    <numFmt numFmtId="170" formatCode="&quot;$&quot;#,##0.00"/>
    <numFmt numFmtId="171" formatCode="[$-409]d\-mmm\-yy;@"/>
  </numFmts>
  <fonts count="50">
    <font>
      <sz val="10"/>
      <color rgb="FF000000"/>
      <name val="Arial"/>
      <scheme val="minor"/>
    </font>
    <font>
      <b/>
      <sz val="10"/>
      <color rgb="FFFFFFFF"/>
      <name val="Calibri"/>
    </font>
    <font>
      <sz val="10"/>
      <color theme="1"/>
      <name val="Arial"/>
    </font>
    <font>
      <sz val="10"/>
      <color theme="1"/>
      <name val="Arial"/>
      <scheme val="minor"/>
    </font>
    <font>
      <sz val="10"/>
      <color rgb="FF1C2933"/>
      <name val="&quot;Helvetica Neue&quot;"/>
    </font>
    <font>
      <u/>
      <sz val="10"/>
      <color rgb="FF0000FF"/>
      <name val="Arial"/>
    </font>
    <font>
      <sz val="11"/>
      <color rgb="FF000000"/>
      <name val="Arial"/>
    </font>
    <font>
      <b/>
      <sz val="10"/>
      <color theme="1"/>
      <name val="Arial"/>
      <scheme val="minor"/>
    </font>
    <font>
      <sz val="10"/>
      <name val="Arial"/>
    </font>
    <font>
      <b/>
      <sz val="9"/>
      <color rgb="FFFFFFFF"/>
      <name val="&quot;Proxima Nova&quot;"/>
    </font>
    <font>
      <sz val="10"/>
      <color theme="1"/>
      <name val="&quot;Proxima Nova&quot;"/>
    </font>
    <font>
      <sz val="10"/>
      <color rgb="FF000000"/>
      <name val="Arial"/>
    </font>
    <font>
      <b/>
      <sz val="10"/>
      <color rgb="FF000000"/>
      <name val="Arial"/>
    </font>
    <font>
      <b/>
      <sz val="10"/>
      <color theme="1"/>
      <name val="Arial"/>
    </font>
    <font>
      <u/>
      <sz val="10"/>
      <color rgb="FF1155CC"/>
      <name val="Arial"/>
    </font>
    <font>
      <u/>
      <sz val="10"/>
      <color theme="10"/>
      <name val="Arial"/>
      <scheme val="minor"/>
    </font>
    <font>
      <b/>
      <sz val="10"/>
      <color rgb="FF1C2933"/>
      <name val="Helvetica Neue"/>
    </font>
    <font>
      <sz val="10"/>
      <color rgb="FF1C2933"/>
      <name val="Helvetica Neue"/>
    </font>
    <font>
      <b/>
      <sz val="10"/>
      <color rgb="FF000000"/>
      <name val="Arial"/>
      <scheme val="minor"/>
    </font>
    <font>
      <b/>
      <i/>
      <sz val="10"/>
      <color rgb="FF000000"/>
      <name val="Arial"/>
    </font>
    <font>
      <i/>
      <sz val="10"/>
      <color rgb="FF000000"/>
      <name val="Arial"/>
    </font>
    <font>
      <sz val="10"/>
      <color rgb="FF000000"/>
      <name val="Arial"/>
      <charset val="1"/>
    </font>
    <font>
      <sz val="9"/>
      <color rgb="FF000000"/>
      <name val="Arial"/>
      <scheme val="minor"/>
    </font>
    <font>
      <b/>
      <sz val="10"/>
      <color theme="1"/>
      <name val="Calibri"/>
    </font>
    <font>
      <sz val="10"/>
      <color rgb="FF1C2933"/>
      <name val="Arial"/>
      <charset val="1"/>
    </font>
    <font>
      <sz val="10"/>
      <color theme="1"/>
      <name val="Arial"/>
      <charset val="1"/>
    </font>
    <font>
      <b/>
      <sz val="10"/>
      <color rgb="FFFFFFFF"/>
      <name val="Arial"/>
    </font>
    <font>
      <b/>
      <sz val="18"/>
      <color rgb="FF2A3E51"/>
      <name val="Helvetica Neue"/>
      <charset val="1"/>
    </font>
    <font>
      <sz val="10"/>
      <color theme="1"/>
      <name val="Calibri"/>
    </font>
    <font>
      <sz val="10"/>
      <color rgb="FF000000"/>
      <name val="Calibri"/>
    </font>
    <font>
      <sz val="10"/>
      <color rgb="FF1C2933"/>
      <name val="Helvetica Neue"/>
      <charset val="1"/>
    </font>
    <font>
      <sz val="11"/>
      <color rgb="FF242424"/>
      <name val="Aptos Narrow"/>
      <charset val="1"/>
    </font>
    <font>
      <sz val="11"/>
      <color rgb="FF000000"/>
      <name val="Segoe UI"/>
      <charset val="1"/>
    </font>
    <font>
      <sz val="11"/>
      <color rgb="FF000000"/>
      <name val="-Apple-System"/>
      <charset val="1"/>
    </font>
    <font>
      <b/>
      <sz val="10"/>
      <color rgb="FFFFFFFF"/>
      <name val="Arial"/>
      <scheme val="minor"/>
    </font>
    <font>
      <sz val="10"/>
      <color rgb="FF2A3E51"/>
      <name val="Arial"/>
    </font>
    <font>
      <sz val="10"/>
      <color rgb="FF2A3E51"/>
      <name val="Arial"/>
      <scheme val="minor"/>
    </font>
    <font>
      <sz val="10"/>
      <color theme="10"/>
      <name val="Arial"/>
      <scheme val="minor"/>
    </font>
    <font>
      <sz val="11"/>
      <color rgb="FF242424"/>
      <name val="Aptos Narrow"/>
    </font>
    <font>
      <b/>
      <sz val="10"/>
      <color theme="0"/>
      <name val="Arial"/>
      <scheme val="minor"/>
    </font>
    <font>
      <i/>
      <sz val="10"/>
      <color rgb="FF000000"/>
      <name val="Arial"/>
      <scheme val="minor"/>
    </font>
    <font>
      <sz val="10"/>
      <color rgb="FF2A3E51"/>
      <name val="Helvetica Neue"/>
      <charset val="1"/>
    </font>
    <font>
      <sz val="10"/>
      <color rgb="FF1C2933"/>
      <name val="Arial"/>
      <scheme val="minor"/>
    </font>
    <font>
      <sz val="10"/>
      <color theme="1"/>
      <name val="Helvetica Neue"/>
      <charset val="1"/>
    </font>
    <font>
      <b/>
      <i/>
      <sz val="10"/>
      <color rgb="FF000000"/>
      <name val="Arial"/>
      <scheme val="minor"/>
    </font>
    <font>
      <sz val="10"/>
      <color rgb="FF000000"/>
      <name val="Helvetica Neue"/>
      <charset val="1"/>
    </font>
    <font>
      <sz val="11"/>
      <color rgb="FF1D1C1D"/>
      <name val="Slack-Lato"/>
      <charset val="1"/>
    </font>
    <font>
      <sz val="11"/>
      <color rgb="FF000000"/>
      <name val="Arial"/>
      <scheme val="minor"/>
    </font>
    <font>
      <sz val="11"/>
      <color rgb="FF333333"/>
      <name val="Segoe UI"/>
      <charset val="1"/>
    </font>
    <font>
      <sz val="10"/>
      <color rgb="FF202F40"/>
      <name val="Arial"/>
      <scheme val="minor"/>
    </font>
  </fonts>
  <fills count="21">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D9D9D9"/>
        <bgColor rgb="FFD9D9D9"/>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rgb="FF00B050"/>
        <bgColor indexed="64"/>
      </patternFill>
    </fill>
    <fill>
      <patternFill patternType="solid">
        <fgColor theme="5" tint="0.79998168889431442"/>
        <bgColor indexed="64"/>
      </patternFill>
    </fill>
    <fill>
      <patternFill patternType="solid">
        <fgColor theme="7"/>
        <bgColor indexed="64"/>
      </patternFill>
    </fill>
    <fill>
      <patternFill patternType="solid">
        <fgColor theme="4" tint="0.59999389629810485"/>
        <bgColor indexed="64"/>
      </patternFill>
    </fill>
    <fill>
      <patternFill patternType="solid">
        <fgColor theme="6"/>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002060"/>
        <bgColor indexed="64"/>
      </patternFill>
    </fill>
    <fill>
      <patternFill patternType="solid">
        <fgColor theme="8" tint="0.59999389629810485"/>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CCCCCC"/>
      </top>
      <bottom/>
      <diagonal/>
    </border>
  </borders>
  <cellStyleXfs count="2">
    <xf numFmtId="0" fontId="0" fillId="0" borderId="0"/>
    <xf numFmtId="0" fontId="15" fillId="0" borderId="0" applyNumberFormat="0" applyFill="0" applyBorder="0" applyAlignment="0" applyProtection="0"/>
  </cellStyleXfs>
  <cellXfs count="965">
    <xf numFmtId="0" fontId="0" fillId="0" borderId="0" xfId="0"/>
    <xf numFmtId="0" fontId="1" fillId="2" borderId="1" xfId="0" applyFont="1" applyFill="1" applyBorder="1" applyAlignment="1">
      <alignment horizontal="center" wrapText="1"/>
    </xf>
    <xf numFmtId="0" fontId="2" fillId="0" borderId="1" xfId="0" applyFont="1" applyBorder="1"/>
    <xf numFmtId="0" fontId="3" fillId="0" borderId="1" xfId="0" applyFont="1" applyBorder="1"/>
    <xf numFmtId="0" fontId="3" fillId="0" borderId="1" xfId="0" applyFont="1" applyBorder="1" applyAlignment="1">
      <alignment wrapText="1"/>
    </xf>
    <xf numFmtId="0" fontId="3" fillId="0" borderId="0" xfId="0" applyFont="1" applyAlignment="1">
      <alignment wrapText="1"/>
    </xf>
    <xf numFmtId="0" fontId="1" fillId="2" borderId="0" xfId="0" applyFont="1" applyFill="1" applyAlignment="1">
      <alignment horizontal="center" wrapText="1"/>
    </xf>
    <xf numFmtId="0" fontId="1" fillId="3" borderId="0" xfId="0" applyFont="1" applyFill="1" applyAlignment="1">
      <alignment horizontal="center" wrapText="1"/>
    </xf>
    <xf numFmtId="0" fontId="1" fillId="3" borderId="1" xfId="0" applyFont="1" applyFill="1" applyBorder="1" applyAlignment="1">
      <alignment horizontal="center" wrapText="1"/>
    </xf>
    <xf numFmtId="0" fontId="2" fillId="0" borderId="3" xfId="0" applyFont="1" applyBorder="1" applyAlignment="1">
      <alignment horizontal="right"/>
    </xf>
    <xf numFmtId="0" fontId="2" fillId="0" borderId="1" xfId="0" applyFont="1" applyBorder="1" applyAlignment="1">
      <alignment horizontal="left"/>
    </xf>
    <xf numFmtId="0" fontId="2" fillId="0" borderId="2" xfId="0" applyFont="1" applyBorder="1" applyAlignment="1">
      <alignment horizontal="center"/>
    </xf>
    <xf numFmtId="0" fontId="3"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xf>
    <xf numFmtId="0" fontId="4" fillId="4" borderId="1" xfId="0" applyFont="1" applyFill="1" applyBorder="1" applyAlignment="1">
      <alignment vertical="top" wrapText="1"/>
    </xf>
    <xf numFmtId="0" fontId="4" fillId="4" borderId="0" xfId="0" applyFont="1" applyFill="1" applyAlignment="1">
      <alignment vertical="top" wrapText="1"/>
    </xf>
    <xf numFmtId="3" fontId="5" fillId="0" borderId="1" xfId="0" applyNumberFormat="1" applyFont="1" applyBorder="1" applyAlignment="1">
      <alignment horizontal="center" wrapText="1"/>
    </xf>
    <xf numFmtId="167" fontId="2" fillId="0" borderId="1" xfId="0" applyNumberFormat="1" applyFont="1" applyBorder="1" applyAlignment="1">
      <alignment horizontal="center"/>
    </xf>
    <xf numFmtId="0" fontId="2" fillId="0" borderId="2" xfId="0" applyFont="1" applyBorder="1"/>
    <xf numFmtId="0" fontId="2" fillId="0" borderId="2" xfId="0" applyFont="1" applyBorder="1" applyAlignment="1">
      <alignment wrapText="1"/>
    </xf>
    <xf numFmtId="0" fontId="2" fillId="0" borderId="2" xfId="0" applyFont="1" applyBorder="1" applyAlignment="1">
      <alignment horizontal="center" wrapText="1"/>
    </xf>
    <xf numFmtId="0" fontId="6" fillId="4" borderId="0" xfId="0" applyFont="1" applyFill="1"/>
    <xf numFmtId="0" fontId="2" fillId="0" borderId="4" xfId="0" applyFont="1" applyBorder="1" applyAlignment="1">
      <alignment horizontal="center"/>
    </xf>
    <xf numFmtId="0" fontId="2" fillId="0" borderId="2" xfId="0" applyFont="1" applyBorder="1" applyAlignment="1">
      <alignment horizontal="left"/>
    </xf>
    <xf numFmtId="167" fontId="2" fillId="0" borderId="2" xfId="0" applyNumberFormat="1" applyFont="1" applyBorder="1" applyAlignment="1">
      <alignment horizontal="center"/>
    </xf>
    <xf numFmtId="0" fontId="3" fillId="0" borderId="1" xfId="0" applyFont="1" applyBorder="1" applyAlignment="1">
      <alignment horizontal="center" wrapText="1"/>
    </xf>
    <xf numFmtId="167" fontId="3" fillId="0" borderId="1" xfId="0" applyNumberFormat="1" applyFont="1" applyBorder="1" applyAlignment="1">
      <alignment horizontal="center"/>
    </xf>
    <xf numFmtId="0" fontId="3" fillId="0" borderId="2" xfId="0" applyFont="1" applyBorder="1" applyAlignment="1">
      <alignment horizontal="center" wrapText="1"/>
    </xf>
    <xf numFmtId="0" fontId="3" fillId="0" borderId="2" xfId="0" applyFont="1" applyBorder="1" applyAlignment="1">
      <alignment horizontal="center"/>
    </xf>
    <xf numFmtId="0" fontId="3" fillId="0" borderId="0" xfId="0" applyFont="1" applyAlignment="1">
      <alignment horizontal="center"/>
    </xf>
    <xf numFmtId="0" fontId="3" fillId="0" borderId="0" xfId="0" applyFont="1" applyAlignment="1">
      <alignment horizontal="center" wrapText="1"/>
    </xf>
    <xf numFmtId="0" fontId="1" fillId="2" borderId="4" xfId="0" applyFont="1" applyFill="1" applyBorder="1" applyAlignment="1">
      <alignment horizontal="center" wrapText="1"/>
    </xf>
    <xf numFmtId="0" fontId="1" fillId="2" borderId="4" xfId="0" applyFont="1" applyFill="1" applyBorder="1" applyAlignment="1">
      <alignment wrapText="1"/>
    </xf>
    <xf numFmtId="0" fontId="1" fillId="5" borderId="4" xfId="0" applyFont="1" applyFill="1" applyBorder="1" applyAlignment="1">
      <alignment horizontal="center" wrapText="1"/>
    </xf>
    <xf numFmtId="0" fontId="1" fillId="3" borderId="4" xfId="0" applyFont="1" applyFill="1" applyBorder="1" applyAlignment="1">
      <alignment horizontal="center" wrapText="1"/>
    </xf>
    <xf numFmtId="0" fontId="2" fillId="0" borderId="0" xfId="0" applyFont="1"/>
    <xf numFmtId="0" fontId="2" fillId="0" borderId="4" xfId="0" applyFont="1" applyBorder="1" applyAlignment="1">
      <alignment horizontal="left"/>
    </xf>
    <xf numFmtId="0" fontId="2" fillId="0" borderId="4" xfId="0" applyFont="1" applyBorder="1"/>
    <xf numFmtId="0" fontId="2" fillId="0" borderId="4" xfId="0" applyFont="1" applyBorder="1" applyAlignment="1">
      <alignment wrapText="1"/>
    </xf>
    <xf numFmtId="0" fontId="3" fillId="0" borderId="0" xfId="0" applyFont="1"/>
    <xf numFmtId="3" fontId="2" fillId="0" borderId="1" xfId="0" applyNumberFormat="1" applyFont="1" applyBorder="1" applyAlignment="1">
      <alignment horizontal="center" wrapText="1"/>
    </xf>
    <xf numFmtId="0" fontId="7" fillId="6" borderId="1" xfId="0" applyFont="1" applyFill="1" applyBorder="1"/>
    <xf numFmtId="0" fontId="9" fillId="5" borderId="1" xfId="0" applyFont="1" applyFill="1" applyBorder="1" applyAlignment="1">
      <alignment horizontal="center"/>
    </xf>
    <xf numFmtId="0" fontId="10" fillId="4" borderId="3" xfId="0" applyFont="1" applyFill="1" applyBorder="1" applyAlignment="1">
      <alignment horizontal="center"/>
    </xf>
    <xf numFmtId="0" fontId="5" fillId="0" borderId="1" xfId="0" applyFont="1" applyBorder="1" applyAlignment="1">
      <alignment horizontal="center" wrapText="1"/>
    </xf>
    <xf numFmtId="0" fontId="5" fillId="0" borderId="2" xfId="0" applyFont="1" applyBorder="1" applyAlignment="1">
      <alignment horizontal="center" wrapText="1"/>
    </xf>
    <xf numFmtId="0" fontId="0" fillId="0" borderId="0" xfId="0" applyAlignment="1">
      <alignment wrapText="1"/>
    </xf>
    <xf numFmtId="0" fontId="15" fillId="0" borderId="0" xfId="1" applyFill="1" applyAlignment="1">
      <alignment wrapText="1"/>
    </xf>
    <xf numFmtId="0" fontId="15" fillId="0" borderId="2" xfId="1" applyBorder="1" applyAlignment="1">
      <alignment horizontal="center" wrapText="1"/>
    </xf>
    <xf numFmtId="0" fontId="3" fillId="0" borderId="1" xfId="0" applyFont="1" applyBorder="1" applyAlignment="1">
      <alignment vertical="center" wrapText="1"/>
    </xf>
    <xf numFmtId="0" fontId="2" fillId="0" borderId="1" xfId="0" applyFont="1" applyBorder="1" applyAlignment="1">
      <alignment wrapText="1"/>
    </xf>
    <xf numFmtId="0" fontId="2" fillId="0" borderId="0" xfId="0" applyFont="1" applyAlignment="1">
      <alignment wrapText="1"/>
    </xf>
    <xf numFmtId="0" fontId="2" fillId="0" borderId="7" xfId="0" applyFont="1" applyBorder="1"/>
    <xf numFmtId="0" fontId="1" fillId="2" borderId="8" xfId="0" applyFont="1" applyFill="1" applyBorder="1" applyAlignment="1">
      <alignment wrapText="1"/>
    </xf>
    <xf numFmtId="0" fontId="17" fillId="4" borderId="1" xfId="0" applyFont="1" applyFill="1" applyBorder="1" applyAlignment="1">
      <alignment vertical="top" wrapText="1"/>
    </xf>
    <xf numFmtId="0" fontId="0" fillId="0" borderId="3" xfId="0" applyBorder="1" applyAlignment="1">
      <alignment wrapText="1"/>
    </xf>
    <xf numFmtId="0" fontId="0" fillId="0" borderId="1" xfId="0" applyBorder="1" applyAlignment="1">
      <alignment vertical="center" wrapText="1"/>
    </xf>
    <xf numFmtId="0" fontId="0" fillId="0" borderId="1" xfId="0" applyBorder="1"/>
    <xf numFmtId="0" fontId="3" fillId="0" borderId="9" xfId="0" applyFont="1" applyBorder="1"/>
    <xf numFmtId="0" fontId="2" fillId="0" borderId="2" xfId="0" applyFont="1" applyBorder="1" applyAlignment="1">
      <alignment horizontal="left" wrapText="1"/>
    </xf>
    <xf numFmtId="3" fontId="15" fillId="0" borderId="1" xfId="1" applyNumberFormat="1" applyBorder="1" applyAlignment="1">
      <alignment horizontal="center" wrapText="1"/>
    </xf>
    <xf numFmtId="14" fontId="2" fillId="0" borderId="2" xfId="0" applyNumberFormat="1" applyFont="1" applyBorder="1" applyAlignment="1">
      <alignment horizontal="center"/>
    </xf>
    <xf numFmtId="0" fontId="2" fillId="0" borderId="3" xfId="0" applyFont="1" applyBorder="1" applyAlignment="1">
      <alignment horizontal="right" wrapText="1"/>
    </xf>
    <xf numFmtId="0" fontId="2" fillId="0" borderId="1" xfId="0" applyFont="1" applyBorder="1" applyAlignment="1">
      <alignment horizontal="left" wrapText="1"/>
    </xf>
    <xf numFmtId="0" fontId="2" fillId="0" borderId="7" xfId="0" applyFont="1" applyBorder="1" applyAlignment="1">
      <alignment wrapText="1"/>
    </xf>
    <xf numFmtId="0" fontId="2" fillId="0" borderId="4" xfId="0" applyFont="1" applyBorder="1" applyAlignment="1">
      <alignment horizontal="left" wrapText="1"/>
    </xf>
    <xf numFmtId="0" fontId="15" fillId="0" borderId="7" xfId="1" applyFill="1" applyBorder="1" applyAlignment="1">
      <alignment wrapText="1"/>
    </xf>
    <xf numFmtId="0" fontId="3" fillId="7" borderId="1" xfId="0" applyFont="1" applyFill="1" applyBorder="1"/>
    <xf numFmtId="0" fontId="2" fillId="0" borderId="1" xfId="0" quotePrefix="1" applyFont="1" applyBorder="1" applyAlignment="1">
      <alignment wrapText="1"/>
    </xf>
    <xf numFmtId="0" fontId="3" fillId="8" borderId="1" xfId="0" applyFont="1" applyFill="1" applyBorder="1" applyAlignment="1">
      <alignment wrapText="1"/>
    </xf>
    <xf numFmtId="0" fontId="21" fillId="0" borderId="0" xfId="0" applyFont="1"/>
    <xf numFmtId="0" fontId="3" fillId="0" borderId="1" xfId="0" applyFont="1" applyBorder="1" applyAlignment="1">
      <alignment horizontal="left" vertical="top" wrapText="1"/>
    </xf>
    <xf numFmtId="0" fontId="3" fillId="7" borderId="1" xfId="0" applyFont="1" applyFill="1" applyBorder="1" applyAlignment="1">
      <alignment wrapText="1"/>
    </xf>
    <xf numFmtId="0" fontId="15" fillId="0" borderId="1" xfId="1" applyBorder="1" applyAlignment="1">
      <alignment wrapText="1"/>
    </xf>
    <xf numFmtId="0" fontId="15" fillId="0" borderId="1" xfId="1" applyBorder="1" applyAlignment="1">
      <alignment horizontal="center" wrapText="1"/>
    </xf>
    <xf numFmtId="0" fontId="0" fillId="0" borderId="1" xfId="0" applyBorder="1" applyAlignment="1">
      <alignment wrapText="1"/>
    </xf>
    <xf numFmtId="0" fontId="3" fillId="9" borderId="1" xfId="0" applyFont="1" applyFill="1" applyBorder="1" applyAlignment="1">
      <alignment wrapText="1"/>
    </xf>
    <xf numFmtId="0" fontId="4" fillId="9" borderId="1" xfId="0" applyFont="1" applyFill="1" applyBorder="1" applyAlignment="1">
      <alignment vertical="top" wrapText="1"/>
    </xf>
    <xf numFmtId="0" fontId="21" fillId="0" borderId="1" xfId="0" applyFont="1" applyBorder="1"/>
    <xf numFmtId="0" fontId="3" fillId="0" borderId="9" xfId="0" applyFont="1" applyBorder="1" applyAlignment="1">
      <alignment horizontal="center"/>
    </xf>
    <xf numFmtId="0" fontId="3" fillId="0" borderId="3" xfId="0" applyFont="1" applyBorder="1" applyAlignment="1">
      <alignment horizontal="center"/>
    </xf>
    <xf numFmtId="0" fontId="3" fillId="0" borderId="3" xfId="0" applyFont="1" applyBorder="1"/>
    <xf numFmtId="0" fontId="3" fillId="0" borderId="5" xfId="0" applyFont="1" applyBorder="1" applyAlignment="1">
      <alignment horizontal="center"/>
    </xf>
    <xf numFmtId="0" fontId="21" fillId="0" borderId="4" xfId="0" applyFont="1" applyBorder="1"/>
    <xf numFmtId="0" fontId="3" fillId="0" borderId="9" xfId="0" applyFont="1" applyBorder="1" applyAlignment="1">
      <alignment wrapText="1"/>
    </xf>
    <xf numFmtId="0" fontId="3" fillId="0" borderId="9" xfId="0" applyFont="1" applyBorder="1" applyAlignment="1">
      <alignment horizontal="center" wrapText="1"/>
    </xf>
    <xf numFmtId="0" fontId="3" fillId="0" borderId="3" xfId="0" applyFont="1" applyBorder="1" applyAlignment="1">
      <alignment horizontal="center" wrapText="1"/>
    </xf>
    <xf numFmtId="0" fontId="2" fillId="0" borderId="3" xfId="0" applyFont="1" applyBorder="1" applyAlignment="1">
      <alignment horizontal="center" wrapText="1"/>
    </xf>
    <xf numFmtId="0" fontId="2" fillId="0" borderId="7" xfId="0" applyFont="1" applyBorder="1" applyAlignment="1">
      <alignment horizontal="center" wrapText="1"/>
    </xf>
    <xf numFmtId="0" fontId="2" fillId="0" borderId="0" xfId="0" applyFont="1" applyAlignment="1">
      <alignment horizontal="center" wrapText="1"/>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wrapText="1"/>
    </xf>
    <xf numFmtId="0" fontId="1" fillId="2" borderId="0" xfId="0" applyFont="1" applyFill="1" applyAlignment="1">
      <alignment vertical="center" wrapText="1"/>
    </xf>
    <xf numFmtId="0" fontId="1" fillId="2" borderId="1" xfId="0" applyFont="1" applyFill="1" applyBorder="1" applyAlignment="1">
      <alignment vertical="center" wrapText="1"/>
    </xf>
    <xf numFmtId="0" fontId="15" fillId="0" borderId="2" xfId="1" applyBorder="1" applyAlignment="1">
      <alignment vertical="center" wrapText="1"/>
    </xf>
    <xf numFmtId="0" fontId="15" fillId="0" borderId="1" xfId="1" applyBorder="1" applyAlignment="1">
      <alignment vertical="center" wrapText="1"/>
    </xf>
    <xf numFmtId="3" fontId="15" fillId="0" borderId="1" xfId="1" applyNumberFormat="1" applyBorder="1" applyAlignment="1">
      <alignment vertical="center" wrapText="1"/>
    </xf>
    <xf numFmtId="0" fontId="15" fillId="0" borderId="0" xfId="1" applyFill="1" applyAlignment="1">
      <alignment vertical="center" wrapText="1"/>
    </xf>
    <xf numFmtId="0" fontId="3" fillId="0" borderId="0" xfId="0" applyFont="1" applyAlignment="1">
      <alignment vertical="center" wrapText="1"/>
    </xf>
    <xf numFmtId="0" fontId="0" fillId="0" borderId="0" xfId="0" applyAlignment="1">
      <alignment vertical="center"/>
    </xf>
    <xf numFmtId="14" fontId="3" fillId="0" borderId="1" xfId="0" applyNumberFormat="1" applyFont="1" applyBorder="1" applyAlignment="1">
      <alignment horizontal="center"/>
    </xf>
    <xf numFmtId="0" fontId="2" fillId="8" borderId="1" xfId="0" applyFont="1" applyFill="1" applyBorder="1" applyAlignment="1">
      <alignment horizontal="center" wrapText="1"/>
    </xf>
    <xf numFmtId="0" fontId="3" fillId="8" borderId="1" xfId="0" applyFont="1" applyFill="1" applyBorder="1" applyAlignment="1">
      <alignment horizontal="center"/>
    </xf>
    <xf numFmtId="0" fontId="3" fillId="10" borderId="1" xfId="0" applyFont="1" applyFill="1" applyBorder="1" applyAlignment="1">
      <alignment horizontal="center"/>
    </xf>
    <xf numFmtId="0" fontId="3" fillId="9" borderId="1" xfId="0" applyFont="1" applyFill="1" applyBorder="1" applyAlignment="1">
      <alignment horizontal="center"/>
    </xf>
    <xf numFmtId="0" fontId="2" fillId="7" borderId="1" xfId="0" applyFont="1" applyFill="1" applyBorder="1" applyAlignment="1">
      <alignment horizontal="left"/>
    </xf>
    <xf numFmtId="0" fontId="3" fillId="0" borderId="2" xfId="0" applyFont="1" applyBorder="1"/>
    <xf numFmtId="0" fontId="3" fillId="0" borderId="4" xfId="0" applyFont="1" applyBorder="1" applyAlignment="1">
      <alignment wrapText="1"/>
    </xf>
    <xf numFmtId="0" fontId="2" fillId="7" borderId="1" xfId="0" applyFont="1" applyFill="1" applyBorder="1" applyAlignment="1">
      <alignment horizontal="left" wrapText="1"/>
    </xf>
    <xf numFmtId="0" fontId="21" fillId="0" borderId="0" xfId="0" applyFont="1" applyAlignment="1">
      <alignment wrapText="1"/>
    </xf>
    <xf numFmtId="0" fontId="3" fillId="0" borderId="1" xfId="0" applyFont="1" applyBorder="1" applyAlignment="1">
      <alignment horizontal="left" vertical="top"/>
    </xf>
    <xf numFmtId="0" fontId="3" fillId="0" borderId="1" xfId="1" applyFont="1" applyBorder="1" applyAlignment="1">
      <alignment vertical="center" wrapText="1"/>
    </xf>
    <xf numFmtId="0" fontId="0" fillId="0" borderId="9" xfId="0" applyBorder="1"/>
    <xf numFmtId="0" fontId="3" fillId="0" borderId="1" xfId="0" applyFont="1" applyBorder="1" applyAlignment="1">
      <alignment horizontal="left" vertical="center"/>
    </xf>
    <xf numFmtId="0" fontId="2" fillId="8" borderId="1" xfId="0" applyFont="1" applyFill="1" applyBorder="1" applyAlignment="1">
      <alignment horizontal="left"/>
    </xf>
    <xf numFmtId="0" fontId="15" fillId="0" borderId="1" xfId="1" applyBorder="1" applyAlignment="1">
      <alignment horizontal="center"/>
    </xf>
    <xf numFmtId="0" fontId="3" fillId="0" borderId="1" xfId="0" applyFont="1" applyBorder="1" applyAlignment="1">
      <alignment horizontal="left" vertical="center" wrapText="1"/>
    </xf>
    <xf numFmtId="0" fontId="21" fillId="0" borderId="1" xfId="0" applyFont="1" applyBorder="1" applyAlignment="1">
      <alignment wrapText="1"/>
    </xf>
    <xf numFmtId="0" fontId="3" fillId="0" borderId="4" xfId="0" applyFont="1" applyBorder="1" applyAlignment="1">
      <alignment horizontal="left" vertical="center" wrapText="1"/>
    </xf>
    <xf numFmtId="0" fontId="1" fillId="2" borderId="8" xfId="0" applyFont="1" applyFill="1" applyBorder="1" applyAlignment="1">
      <alignment horizontal="center" wrapText="1"/>
    </xf>
    <xf numFmtId="0" fontId="22" fillId="0" borderId="0" xfId="0" applyFont="1"/>
    <xf numFmtId="0" fontId="3" fillId="0" borderId="6" xfId="0" applyFont="1" applyBorder="1" applyAlignment="1">
      <alignment horizontal="center" wrapText="1"/>
    </xf>
    <xf numFmtId="0" fontId="3" fillId="0" borderId="1" xfId="0" applyFont="1" applyBorder="1" applyAlignment="1">
      <alignment horizontal="left" wrapText="1"/>
    </xf>
    <xf numFmtId="0" fontId="3" fillId="0" borderId="9" xfId="0" applyFont="1" applyBorder="1" applyAlignment="1">
      <alignment horizontal="left" wrapText="1"/>
    </xf>
    <xf numFmtId="0" fontId="3" fillId="0" borderId="3" xfId="0" applyFont="1" applyBorder="1" applyAlignment="1">
      <alignment horizontal="left" wrapText="1"/>
    </xf>
    <xf numFmtId="0" fontId="21" fillId="0" borderId="9" xfId="0" applyFont="1" applyBorder="1" applyAlignment="1">
      <alignment wrapText="1"/>
    </xf>
    <xf numFmtId="0" fontId="3" fillId="0" borderId="6" xfId="0" applyFont="1" applyBorder="1" applyAlignment="1">
      <alignment wrapText="1"/>
    </xf>
    <xf numFmtId="0" fontId="21" fillId="11" borderId="0" xfId="0" applyFont="1" applyFill="1"/>
    <xf numFmtId="0" fontId="21" fillId="11" borderId="7" xfId="0" applyFont="1" applyFill="1" applyBorder="1" applyAlignment="1">
      <alignment wrapText="1"/>
    </xf>
    <xf numFmtId="0" fontId="21" fillId="11" borderId="7" xfId="0" applyFont="1" applyFill="1" applyBorder="1"/>
    <xf numFmtId="0" fontId="21" fillId="0" borderId="10" xfId="0" applyFont="1" applyBorder="1" applyAlignment="1">
      <alignment wrapText="1"/>
    </xf>
    <xf numFmtId="0" fontId="3" fillId="0" borderId="1" xfId="0" applyFont="1" applyBorder="1" applyAlignment="1">
      <alignment vertical="center"/>
    </xf>
    <xf numFmtId="168" fontId="3" fillId="0" borderId="1" xfId="0" applyNumberFormat="1" applyFont="1" applyBorder="1" applyAlignment="1">
      <alignment vertical="center"/>
    </xf>
    <xf numFmtId="14" fontId="3" fillId="0" borderId="1" xfId="0" applyNumberFormat="1" applyFont="1" applyBorder="1" applyAlignment="1">
      <alignment horizontal="center" wrapText="1"/>
    </xf>
    <xf numFmtId="0" fontId="0" fillId="0" borderId="1" xfId="0" applyBorder="1" applyAlignment="1">
      <alignment horizontal="center"/>
    </xf>
    <xf numFmtId="0" fontId="2" fillId="7" borderId="5" xfId="0" applyFont="1" applyFill="1" applyBorder="1" applyAlignment="1">
      <alignment horizontal="left"/>
    </xf>
    <xf numFmtId="0" fontId="3" fillId="0" borderId="11" xfId="0" applyFont="1" applyBorder="1" applyAlignment="1">
      <alignment horizontal="center" wrapText="1"/>
    </xf>
    <xf numFmtId="0" fontId="0" fillId="0" borderId="9" xfId="0" applyBorder="1" applyAlignment="1">
      <alignment horizontal="center"/>
    </xf>
    <xf numFmtId="0" fontId="0" fillId="0" borderId="7" xfId="0" applyBorder="1"/>
    <xf numFmtId="0" fontId="2" fillId="0" borderId="8" xfId="0" applyFont="1" applyBorder="1"/>
    <xf numFmtId="0" fontId="2" fillId="0" borderId="8" xfId="0" applyFont="1" applyBorder="1" applyAlignment="1">
      <alignment wrapText="1"/>
    </xf>
    <xf numFmtId="0" fontId="0" fillId="0" borderId="9" xfId="0" applyBorder="1" applyAlignment="1">
      <alignment wrapText="1"/>
    </xf>
    <xf numFmtId="0" fontId="2" fillId="7" borderId="6" xfId="0" applyFont="1" applyFill="1" applyBorder="1" applyAlignment="1">
      <alignment horizontal="left"/>
    </xf>
    <xf numFmtId="0" fontId="15" fillId="0" borderId="1" xfId="1" applyBorder="1"/>
    <xf numFmtId="0" fontId="1" fillId="2" borderId="9" xfId="0" applyFont="1" applyFill="1" applyBorder="1" applyAlignment="1">
      <alignment horizontal="center" wrapText="1"/>
    </xf>
    <xf numFmtId="0" fontId="1" fillId="2" borderId="9" xfId="0" applyFont="1" applyFill="1" applyBorder="1" applyAlignment="1">
      <alignment vertical="center" wrapText="1"/>
    </xf>
    <xf numFmtId="0" fontId="1" fillId="3" borderId="9" xfId="0" applyFont="1" applyFill="1" applyBorder="1" applyAlignment="1">
      <alignment horizontal="center" wrapText="1"/>
    </xf>
    <xf numFmtId="0" fontId="0" fillId="0" borderId="5" xfId="0" applyBorder="1"/>
    <xf numFmtId="0" fontId="0" fillId="0" borderId="9" xfId="0" applyBorder="1" applyAlignment="1">
      <alignment horizontal="center" wrapText="1"/>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right" wrapText="1"/>
    </xf>
    <xf numFmtId="0" fontId="3" fillId="0" borderId="1" xfId="0" applyFont="1" applyBorder="1" applyAlignment="1">
      <alignment horizontal="center" vertical="top" wrapText="1"/>
    </xf>
    <xf numFmtId="0" fontId="3" fillId="0" borderId="9" xfId="0" applyFont="1" applyBorder="1" applyAlignment="1">
      <alignment vertical="center" wrapText="1"/>
    </xf>
    <xf numFmtId="0" fontId="0" fillId="0" borderId="12" xfId="0" applyBorder="1"/>
    <xf numFmtId="0" fontId="24" fillId="0" borderId="9" xfId="0" applyFont="1" applyBorder="1" applyAlignment="1">
      <alignment wrapText="1"/>
    </xf>
    <xf numFmtId="0" fontId="0" fillId="0" borderId="8" xfId="0" applyBorder="1"/>
    <xf numFmtId="0" fontId="0" fillId="0" borderId="0" xfId="0" applyAlignment="1">
      <alignment horizontal="left" vertical="top"/>
    </xf>
    <xf numFmtId="0" fontId="3" fillId="0" borderId="9" xfId="0" applyFont="1" applyBorder="1" applyAlignment="1">
      <alignment vertical="center"/>
    </xf>
    <xf numFmtId="168" fontId="3" fillId="0" borderId="9" xfId="0" applyNumberFormat="1" applyFont="1" applyBorder="1" applyAlignment="1">
      <alignment vertical="center"/>
    </xf>
    <xf numFmtId="0" fontId="1" fillId="2" borderId="1" xfId="0" applyFont="1" applyFill="1" applyBorder="1" applyAlignment="1">
      <alignment horizontal="right" wrapText="1"/>
    </xf>
    <xf numFmtId="0" fontId="1" fillId="2"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 fillId="0" borderId="1" xfId="0" applyFont="1" applyBorder="1" applyAlignment="1">
      <alignment vertical="center"/>
    </xf>
    <xf numFmtId="164" fontId="3" fillId="0" borderId="1" xfId="0" applyNumberFormat="1" applyFont="1" applyBorder="1" applyAlignment="1">
      <alignment vertical="center"/>
    </xf>
    <xf numFmtId="0" fontId="11" fillId="0" borderId="1" xfId="0" applyFont="1" applyBorder="1" applyAlignment="1">
      <alignment vertical="center" wrapText="1"/>
    </xf>
    <xf numFmtId="166" fontId="3" fillId="0" borderId="1" xfId="0" applyNumberFormat="1" applyFont="1" applyBorder="1" applyAlignment="1">
      <alignment vertical="center"/>
    </xf>
    <xf numFmtId="15" fontId="3" fillId="0" borderId="9" xfId="0" applyNumberFormat="1" applyFont="1" applyBorder="1" applyAlignment="1">
      <alignment vertical="center"/>
    </xf>
    <xf numFmtId="0" fontId="19" fillId="7" borderId="9" xfId="0" applyFont="1" applyFill="1" applyBorder="1" applyAlignment="1">
      <alignment vertical="center" wrapText="1"/>
    </xf>
    <xf numFmtId="0" fontId="0" fillId="0" borderId="1" xfId="0" applyBorder="1" applyAlignment="1">
      <alignment vertical="center"/>
    </xf>
    <xf numFmtId="15" fontId="0" fillId="0" borderId="1" xfId="0" applyNumberFormat="1" applyBorder="1" applyAlignment="1">
      <alignment vertical="center"/>
    </xf>
    <xf numFmtId="0" fontId="0" fillId="0" borderId="9" xfId="0" applyBorder="1" applyAlignment="1">
      <alignment vertical="center"/>
    </xf>
    <xf numFmtId="15" fontId="0" fillId="0" borderId="5" xfId="0" applyNumberFormat="1" applyBorder="1" applyAlignment="1">
      <alignment vertical="center"/>
    </xf>
    <xf numFmtId="0" fontId="3" fillId="0" borderId="1" xfId="0" applyFont="1" applyBorder="1" applyAlignment="1">
      <alignment horizontal="center" vertical="center"/>
    </xf>
    <xf numFmtId="0" fontId="3" fillId="0" borderId="9" xfId="0" applyFont="1"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center" vertical="center"/>
    </xf>
    <xf numFmtId="0" fontId="0" fillId="7" borderId="4" xfId="0" applyFill="1" applyBorder="1" applyAlignment="1">
      <alignment horizontal="center" vertical="center"/>
    </xf>
    <xf numFmtId="0" fontId="0" fillId="7" borderId="1" xfId="0" applyFill="1" applyBorder="1" applyAlignment="1">
      <alignment horizontal="center" vertical="center"/>
    </xf>
    <xf numFmtId="0" fontId="3" fillId="12" borderId="1" xfId="0" applyFont="1" applyFill="1" applyBorder="1" applyAlignment="1">
      <alignment wrapText="1"/>
    </xf>
    <xf numFmtId="0" fontId="0" fillId="0" borderId="1" xfId="0"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right" wrapText="1"/>
    </xf>
    <xf numFmtId="14" fontId="0" fillId="0" borderId="1" xfId="0" applyNumberFormat="1" applyBorder="1" applyAlignment="1">
      <alignment wrapText="1"/>
    </xf>
    <xf numFmtId="0" fontId="21" fillId="0" borderId="1" xfId="0" applyFont="1" applyBorder="1" applyAlignment="1">
      <alignment horizontal="center" vertical="top" wrapText="1"/>
    </xf>
    <xf numFmtId="0" fontId="22" fillId="0" borderId="1" xfId="0" applyFont="1" applyBorder="1" applyAlignment="1">
      <alignment wrapText="1"/>
    </xf>
    <xf numFmtId="0" fontId="0" fillId="0" borderId="0" xfId="0" applyAlignment="1">
      <alignment horizontal="right" wrapText="1"/>
    </xf>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8" xfId="0" applyFont="1" applyFill="1" applyBorder="1" applyAlignment="1">
      <alignment vertical="center" wrapText="1"/>
    </xf>
    <xf numFmtId="0" fontId="1" fillId="5" borderId="4"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 fillId="0" borderId="10" xfId="0" applyFont="1" applyBorder="1" applyAlignment="1">
      <alignment horizontal="left" vertical="center" wrapText="1"/>
    </xf>
    <xf numFmtId="0" fontId="3" fillId="0" borderId="9" xfId="0" applyFont="1" applyBorder="1" applyAlignment="1">
      <alignment horizontal="left" vertical="center" wrapText="1"/>
    </xf>
    <xf numFmtId="0" fontId="2" fillId="0" borderId="9" xfId="0" applyFont="1" applyBorder="1" applyAlignment="1">
      <alignment horizontal="left" vertical="center" wrapText="1"/>
    </xf>
    <xf numFmtId="0" fontId="0" fillId="0" borderId="9" xfId="0" applyBorder="1" applyAlignment="1">
      <alignment horizontal="left" vertical="center" wrapText="1"/>
    </xf>
    <xf numFmtId="0" fontId="2" fillId="0" borderId="13" xfId="0" applyFont="1" applyBorder="1" applyAlignment="1">
      <alignment horizontal="left" vertical="center" wrapText="1"/>
    </xf>
    <xf numFmtId="0" fontId="2" fillId="12" borderId="13" xfId="0" applyFont="1" applyFill="1" applyBorder="1" applyAlignment="1">
      <alignment horizontal="left" vertical="center" wrapText="1"/>
    </xf>
    <xf numFmtId="0" fontId="2" fillId="0" borderId="8" xfId="0" applyFont="1" applyBorder="1" applyAlignment="1">
      <alignment horizontal="left" vertical="center" wrapText="1"/>
    </xf>
    <xf numFmtId="0" fontId="0" fillId="0" borderId="9" xfId="0" applyBorder="1" applyAlignment="1">
      <alignment vertical="center" wrapText="1"/>
    </xf>
    <xf numFmtId="0" fontId="0" fillId="0" borderId="1" xfId="0" applyBorder="1" applyAlignment="1">
      <alignment horizontal="left" vertical="center" wrapText="1"/>
    </xf>
    <xf numFmtId="0" fontId="0" fillId="0" borderId="5" xfId="0" applyBorder="1" applyAlignment="1">
      <alignment vertical="center" wrapText="1"/>
    </xf>
    <xf numFmtId="0" fontId="2" fillId="12" borderId="1" xfId="0" applyFont="1" applyFill="1" applyBorder="1" applyAlignment="1">
      <alignment horizontal="left" vertical="center" wrapText="1"/>
    </xf>
    <xf numFmtId="0" fontId="0" fillId="0" borderId="12" xfId="0" applyBorder="1" applyAlignment="1">
      <alignment vertical="center" wrapText="1"/>
    </xf>
    <xf numFmtId="0" fontId="0" fillId="0" borderId="12" xfId="0" applyBorder="1" applyAlignment="1">
      <alignment horizontal="left" vertical="center" wrapText="1"/>
    </xf>
    <xf numFmtId="0" fontId="0" fillId="0" borderId="8" xfId="0" applyBorder="1" applyAlignment="1">
      <alignment vertical="center" wrapText="1"/>
    </xf>
    <xf numFmtId="0" fontId="0" fillId="0" borderId="8" xfId="0" applyBorder="1" applyAlignment="1">
      <alignment horizontal="left" vertical="center" wrapText="1"/>
    </xf>
    <xf numFmtId="0" fontId="0" fillId="0" borderId="3" xfId="0" applyBorder="1" applyAlignment="1">
      <alignment vertical="center" wrapText="1"/>
    </xf>
    <xf numFmtId="0" fontId="0" fillId="8" borderId="1" xfId="0" applyFill="1" applyBorder="1" applyAlignment="1">
      <alignment wrapText="1"/>
    </xf>
    <xf numFmtId="0" fontId="0" fillId="0" borderId="0" xfId="0" applyAlignment="1">
      <alignment horizontal="center" vertical="center"/>
    </xf>
    <xf numFmtId="0" fontId="1" fillId="5" borderId="8" xfId="0" applyFont="1" applyFill="1" applyBorder="1" applyAlignment="1">
      <alignment horizontal="center" wrapText="1"/>
    </xf>
    <xf numFmtId="0" fontId="1" fillId="3" borderId="8" xfId="0" applyFont="1" applyFill="1" applyBorder="1" applyAlignment="1">
      <alignment horizontal="center" wrapText="1"/>
    </xf>
    <xf numFmtId="0" fontId="1" fillId="2" borderId="13" xfId="0" applyFont="1" applyFill="1" applyBorder="1" applyAlignment="1">
      <alignment horizontal="center" wrapText="1"/>
    </xf>
    <xf numFmtId="0" fontId="1" fillId="2" borderId="10" xfId="0" applyFont="1" applyFill="1" applyBorder="1" applyAlignment="1">
      <alignment horizontal="center" wrapText="1"/>
    </xf>
    <xf numFmtId="0" fontId="1" fillId="2" borderId="10" xfId="0" applyFont="1" applyFill="1" applyBorder="1" applyAlignment="1">
      <alignment vertical="center" wrapText="1"/>
    </xf>
    <xf numFmtId="0" fontId="1" fillId="3" borderId="14" xfId="0" applyFont="1" applyFill="1" applyBorder="1" applyAlignment="1">
      <alignment horizontal="center" wrapText="1"/>
    </xf>
    <xf numFmtId="0" fontId="0" fillId="0" borderId="4" xfId="0" applyBorder="1" applyAlignment="1">
      <alignment vertical="center" wrapText="1"/>
    </xf>
    <xf numFmtId="0" fontId="3" fillId="8" borderId="1" xfId="0" applyFont="1" applyFill="1" applyBorder="1" applyAlignment="1">
      <alignment vertical="center" wrapText="1"/>
    </xf>
    <xf numFmtId="0" fontId="21" fillId="0" borderId="0" xfId="0" applyFont="1" applyAlignment="1">
      <alignment horizontal="center" vertical="center"/>
    </xf>
    <xf numFmtId="0" fontId="0" fillId="0" borderId="4" xfId="0" applyBorder="1" applyAlignment="1">
      <alignment vertical="center"/>
    </xf>
    <xf numFmtId="0" fontId="15" fillId="0" borderId="1" xfId="1" applyBorder="1" applyAlignment="1">
      <alignment vertical="center"/>
    </xf>
    <xf numFmtId="0" fontId="3" fillId="14" borderId="1" xfId="0" applyFont="1" applyFill="1" applyBorder="1" applyAlignment="1">
      <alignment vertical="center" wrapText="1"/>
    </xf>
    <xf numFmtId="169" fontId="0" fillId="0" borderId="1" xfId="0" applyNumberFormat="1" applyBorder="1" applyAlignment="1">
      <alignment vertical="center" wrapText="1"/>
    </xf>
    <xf numFmtId="0" fontId="0" fillId="0" borderId="5" xfId="0" applyBorder="1" applyAlignment="1">
      <alignment vertical="center"/>
    </xf>
    <xf numFmtId="0" fontId="3" fillId="8" borderId="9" xfId="0" applyFont="1" applyFill="1" applyBorder="1" applyAlignment="1">
      <alignment vertical="center"/>
    </xf>
    <xf numFmtId="0" fontId="3" fillId="14" borderId="9" xfId="0" applyFont="1" applyFill="1" applyBorder="1" applyAlignment="1">
      <alignment vertical="center"/>
    </xf>
    <xf numFmtId="0" fontId="22" fillId="0" borderId="1" xfId="0" applyFont="1" applyBorder="1" applyAlignment="1">
      <alignment horizontal="center" vertical="center" wrapText="1"/>
    </xf>
    <xf numFmtId="0" fontId="0" fillId="0" borderId="12" xfId="0" applyBorder="1" applyAlignment="1">
      <alignment vertical="center"/>
    </xf>
    <xf numFmtId="14" fontId="0" fillId="0" borderId="1" xfId="0" applyNumberFormat="1" applyBorder="1" applyAlignment="1">
      <alignment vertical="center" wrapText="1"/>
    </xf>
    <xf numFmtId="14" fontId="0" fillId="0" borderId="1" xfId="0" applyNumberFormat="1" applyBorder="1" applyAlignment="1">
      <alignment vertical="center"/>
    </xf>
    <xf numFmtId="0" fontId="21" fillId="0" borderId="0" xfId="0" applyFont="1" applyAlignment="1">
      <alignment vertical="center"/>
    </xf>
    <xf numFmtId="0" fontId="1" fillId="2"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5" xfId="0" applyBorder="1" applyAlignment="1">
      <alignment horizontal="center" vertical="center"/>
    </xf>
    <xf numFmtId="0" fontId="24"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horizontal="center" vertical="center" wrapText="1"/>
    </xf>
    <xf numFmtId="0" fontId="3" fillId="0" borderId="9" xfId="0" applyFont="1" applyBorder="1" applyAlignment="1">
      <alignment horizontal="center" vertical="center" wrapText="1"/>
    </xf>
    <xf numFmtId="0" fontId="0" fillId="0" borderId="0" xfId="0" applyAlignment="1">
      <alignment horizontal="center" vertical="center" wrapText="1"/>
    </xf>
    <xf numFmtId="0" fontId="24" fillId="0" borderId="0" xfId="0" applyFont="1" applyAlignment="1">
      <alignment horizontal="center" vertical="center" wrapText="1"/>
    </xf>
    <xf numFmtId="0" fontId="0" fillId="0" borderId="9" xfId="0" applyBorder="1" applyAlignment="1">
      <alignment horizontal="center" vertical="center" wrapText="1"/>
    </xf>
    <xf numFmtId="0" fontId="2" fillId="0" borderId="8" xfId="0" applyFont="1" applyBorder="1" applyAlignment="1">
      <alignment horizontal="center" vertical="center" wrapText="1"/>
    </xf>
    <xf numFmtId="0" fontId="0" fillId="0" borderId="12" xfId="0" applyBorder="1" applyAlignment="1">
      <alignment horizontal="center" vertical="center" wrapText="1"/>
    </xf>
    <xf numFmtId="0" fontId="2" fillId="0" borderId="3" xfId="0" applyFont="1" applyBorder="1" applyAlignment="1">
      <alignment horizontal="center" vertical="center" wrapText="1"/>
    </xf>
    <xf numFmtId="0" fontId="18" fillId="7" borderId="1" xfId="0" applyFont="1" applyFill="1" applyBorder="1" applyAlignment="1">
      <alignment vertical="center" wrapText="1"/>
    </xf>
    <xf numFmtId="15" fontId="0" fillId="0" borderId="12" xfId="0" applyNumberFormat="1" applyBorder="1" applyAlignment="1">
      <alignment vertical="center"/>
    </xf>
    <xf numFmtId="0" fontId="0" fillId="0" borderId="8" xfId="0" applyBorder="1" applyAlignment="1">
      <alignment horizontal="center" vertical="center"/>
    </xf>
    <xf numFmtId="0" fontId="0" fillId="7" borderId="9" xfId="0" applyFill="1" applyBorder="1" applyAlignment="1">
      <alignment vertical="center" wrapText="1"/>
    </xf>
    <xf numFmtId="0" fontId="0" fillId="7" borderId="1" xfId="0" applyFill="1" applyBorder="1" applyAlignment="1">
      <alignment vertical="center" wrapText="1"/>
    </xf>
    <xf numFmtId="0" fontId="0" fillId="0" borderId="0" xfId="0" applyAlignment="1">
      <alignment vertical="top"/>
    </xf>
    <xf numFmtId="0" fontId="3" fillId="15" borderId="1" xfId="0" applyFont="1" applyFill="1" applyBorder="1" applyAlignment="1">
      <alignment horizontal="center" vertical="center" wrapText="1"/>
    </xf>
    <xf numFmtId="0" fontId="0" fillId="15" borderId="1" xfId="0" applyFill="1" applyBorder="1" applyAlignment="1">
      <alignment horizontal="center" vertical="center"/>
    </xf>
    <xf numFmtId="0" fontId="3" fillId="15" borderId="1" xfId="0" applyFont="1" applyFill="1" applyBorder="1" applyAlignment="1">
      <alignment vertical="center" wrapText="1"/>
    </xf>
    <xf numFmtId="0" fontId="3" fillId="15" borderId="1" xfId="0" applyFont="1" applyFill="1" applyBorder="1" applyAlignment="1">
      <alignment horizontal="center" vertical="center"/>
    </xf>
    <xf numFmtId="0" fontId="3" fillId="15" borderId="1" xfId="0" applyFont="1" applyFill="1" applyBorder="1" applyAlignment="1">
      <alignment vertical="center"/>
    </xf>
    <xf numFmtId="0" fontId="25" fillId="15" borderId="1" xfId="0" applyFont="1" applyFill="1" applyBorder="1" applyAlignment="1">
      <alignment horizontal="center" vertical="center"/>
    </xf>
    <xf numFmtId="0" fontId="21" fillId="15" borderId="0" xfId="0" applyFont="1" applyFill="1" applyAlignment="1">
      <alignment horizontal="center" vertical="center"/>
    </xf>
    <xf numFmtId="0" fontId="0" fillId="0" borderId="1" xfId="0" applyBorder="1" applyAlignment="1">
      <alignment horizontal="left" vertical="top" wrapText="1"/>
    </xf>
    <xf numFmtId="0" fontId="1" fillId="2" borderId="9" xfId="0" applyFont="1" applyFill="1" applyBorder="1" applyAlignment="1">
      <alignment horizontal="center" vertical="top" wrapText="1"/>
    </xf>
    <xf numFmtId="0" fontId="3" fillId="15" borderId="1" xfId="0" applyFont="1" applyFill="1" applyBorder="1" applyAlignment="1">
      <alignment horizontal="center" vertical="top" wrapText="1"/>
    </xf>
    <xf numFmtId="0" fontId="3" fillId="15" borderId="1"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3" borderId="9" xfId="0" applyFont="1" applyFill="1" applyBorder="1" applyAlignment="1">
      <alignment horizontal="left" vertical="top" wrapText="1"/>
    </xf>
    <xf numFmtId="0" fontId="0" fillId="0" borderId="1" xfId="0" applyBorder="1" applyAlignment="1">
      <alignment horizontal="left" vertical="center"/>
    </xf>
    <xf numFmtId="0" fontId="0" fillId="0" borderId="0" xfId="0" applyAlignment="1">
      <alignment vertical="center" wrapText="1"/>
    </xf>
    <xf numFmtId="0" fontId="1" fillId="3" borderId="1" xfId="0" applyFont="1" applyFill="1" applyBorder="1" applyAlignment="1">
      <alignment horizontal="center" vertical="center" wrapText="1"/>
    </xf>
    <xf numFmtId="0" fontId="0" fillId="15" borderId="1" xfId="0" applyFill="1" applyBorder="1" applyAlignment="1">
      <alignment vertical="center"/>
    </xf>
    <xf numFmtId="0" fontId="0" fillId="15" borderId="1" xfId="0" applyFill="1" applyBorder="1" applyAlignment="1">
      <alignment vertical="center" wrapText="1"/>
    </xf>
    <xf numFmtId="0" fontId="3" fillId="12" borderId="1" xfId="0" applyFont="1" applyFill="1" applyBorder="1" applyAlignment="1">
      <alignment vertical="center" wrapText="1"/>
    </xf>
    <xf numFmtId="0" fontId="0" fillId="12" borderId="1" xfId="0" applyFill="1" applyBorder="1" applyAlignment="1">
      <alignment vertical="center"/>
    </xf>
    <xf numFmtId="0" fontId="0" fillId="8" borderId="1" xfId="0" applyFill="1" applyBorder="1" applyAlignment="1">
      <alignment vertical="center"/>
    </xf>
    <xf numFmtId="0" fontId="2" fillId="0" borderId="1" xfId="0" applyFont="1" applyBorder="1" applyAlignment="1">
      <alignment vertical="center" wrapText="1"/>
    </xf>
    <xf numFmtId="0" fontId="2" fillId="0" borderId="0" xfId="0" applyFont="1" applyAlignment="1">
      <alignment vertical="center" wrapText="1"/>
    </xf>
    <xf numFmtId="0" fontId="0" fillId="0" borderId="0" xfId="0" applyAlignment="1">
      <alignment horizontal="left" vertical="center"/>
    </xf>
    <xf numFmtId="0" fontId="2" fillId="0" borderId="5" xfId="0" applyFont="1" applyBorder="1" applyAlignment="1">
      <alignment horizontal="center" vertical="center" wrapText="1"/>
    </xf>
    <xf numFmtId="0" fontId="2" fillId="0" borderId="4" xfId="0" applyFont="1" applyBorder="1" applyAlignment="1">
      <alignment horizontal="left" vertical="center" wrapText="1"/>
    </xf>
    <xf numFmtId="0" fontId="0" fillId="0" borderId="4" xfId="0" applyBorder="1" applyAlignment="1">
      <alignment horizontal="left" vertical="center"/>
    </xf>
    <xf numFmtId="0" fontId="0" fillId="13" borderId="0" xfId="0" applyFill="1"/>
    <xf numFmtId="14" fontId="0" fillId="0" borderId="0" xfId="0" applyNumberFormat="1"/>
    <xf numFmtId="0" fontId="0" fillId="16" borderId="0" xfId="0" applyFill="1"/>
    <xf numFmtId="0" fontId="2" fillId="0" borderId="1" xfId="0" applyFont="1" applyBorder="1" applyAlignment="1">
      <alignment vertical="top" wrapText="1"/>
    </xf>
    <xf numFmtId="0" fontId="0" fillId="15" borderId="1" xfId="0" applyFill="1" applyBorder="1" applyAlignment="1">
      <alignment horizontal="left" vertical="top" wrapText="1"/>
    </xf>
    <xf numFmtId="0" fontId="3" fillId="7" borderId="1" xfId="0" applyFont="1" applyFill="1" applyBorder="1" applyAlignment="1">
      <alignment horizontal="left" vertical="top" wrapText="1"/>
    </xf>
    <xf numFmtId="0" fontId="15" fillId="15" borderId="1" xfId="1" applyFill="1" applyBorder="1" applyAlignment="1">
      <alignment horizontal="left" vertical="top" wrapText="1"/>
    </xf>
    <xf numFmtId="169" fontId="3" fillId="15" borderId="1" xfId="0" applyNumberFormat="1" applyFont="1" applyFill="1" applyBorder="1" applyAlignment="1">
      <alignment vertical="center" wrapText="1"/>
    </xf>
    <xf numFmtId="14" fontId="3" fillId="15" borderId="1" xfId="0" applyNumberFormat="1" applyFont="1" applyFill="1" applyBorder="1" applyAlignment="1">
      <alignment horizontal="left" vertical="top" wrapText="1"/>
    </xf>
    <xf numFmtId="14" fontId="3" fillId="7" borderId="1" xfId="0" applyNumberFormat="1" applyFont="1" applyFill="1" applyBorder="1" applyAlignment="1">
      <alignment horizontal="left" vertical="top" wrapText="1"/>
    </xf>
    <xf numFmtId="0" fontId="0" fillId="7" borderId="1" xfId="0" applyFill="1" applyBorder="1" applyAlignment="1">
      <alignment horizontal="left" vertical="top" wrapText="1"/>
    </xf>
    <xf numFmtId="0" fontId="15" fillId="7" borderId="1" xfId="1" applyFill="1" applyBorder="1" applyAlignment="1">
      <alignment horizontal="left" vertical="top" wrapText="1"/>
    </xf>
    <xf numFmtId="169" fontId="3" fillId="7" borderId="1" xfId="0" applyNumberFormat="1" applyFont="1" applyFill="1" applyBorder="1" applyAlignment="1">
      <alignment vertical="center" wrapText="1"/>
    </xf>
    <xf numFmtId="0" fontId="0" fillId="15" borderId="9" xfId="0" applyFill="1" applyBorder="1" applyAlignment="1">
      <alignment horizontal="left" vertical="top" wrapText="1"/>
    </xf>
    <xf numFmtId="0" fontId="0" fillId="15" borderId="9" xfId="0" applyFill="1" applyBorder="1" applyAlignment="1">
      <alignment wrapText="1"/>
    </xf>
    <xf numFmtId="0" fontId="15" fillId="0" borderId="0" xfId="1"/>
    <xf numFmtId="0" fontId="2" fillId="0" borderId="9" xfId="0" applyFont="1" applyBorder="1" applyAlignment="1">
      <alignment vertical="top" wrapText="1"/>
    </xf>
    <xf numFmtId="0" fontId="3"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15" fillId="15" borderId="1" xfId="1" applyFill="1" applyBorder="1" applyAlignment="1">
      <alignment horizontal="center" wrapText="1"/>
    </xf>
    <xf numFmtId="0" fontId="0" fillId="0" borderId="0" xfId="0" applyAlignment="1">
      <alignment horizontal="left" vertical="top" wrapText="1"/>
    </xf>
    <xf numFmtId="0" fontId="25" fillId="15" borderId="1" xfId="0" applyFont="1" applyFill="1" applyBorder="1" applyAlignment="1">
      <alignment horizontal="left" vertical="top" wrapText="1"/>
    </xf>
    <xf numFmtId="0" fontId="0" fillId="15" borderId="1" xfId="0" applyFill="1" applyBorder="1" applyAlignment="1">
      <alignment horizontal="center" vertical="top" wrapText="1"/>
    </xf>
    <xf numFmtId="0" fontId="0" fillId="7" borderId="1" xfId="0" applyFill="1" applyBorder="1" applyAlignment="1">
      <alignment horizontal="center" vertical="top" wrapText="1"/>
    </xf>
    <xf numFmtId="0" fontId="0" fillId="7" borderId="1" xfId="0" applyFill="1" applyBorder="1" applyAlignment="1">
      <alignment horizontal="center" wrapText="1"/>
    </xf>
    <xf numFmtId="0" fontId="0" fillId="15" borderId="9" xfId="0" applyFill="1" applyBorder="1" applyAlignment="1">
      <alignment horizontal="center" wrapText="1"/>
    </xf>
    <xf numFmtId="0" fontId="0" fillId="15" borderId="0" xfId="0" applyFill="1" applyAlignment="1">
      <alignment vertical="top" wrapText="1"/>
    </xf>
    <xf numFmtId="0" fontId="0" fillId="0" borderId="1" xfId="0" applyBorder="1" applyAlignment="1">
      <alignment horizontal="left" wrapText="1"/>
    </xf>
    <xf numFmtId="0" fontId="0" fillId="0" borderId="1" xfId="0" applyBorder="1" applyAlignment="1">
      <alignment horizontal="center" wrapText="1"/>
    </xf>
    <xf numFmtId="0" fontId="3" fillId="8" borderId="1" xfId="0" applyFont="1" applyFill="1" applyBorder="1" applyAlignment="1">
      <alignment horizontal="left" vertical="top" wrapText="1"/>
    </xf>
    <xf numFmtId="0" fontId="0" fillId="8" borderId="1" xfId="0" applyFill="1" applyBorder="1" applyAlignment="1">
      <alignment horizontal="left" vertical="top" wrapText="1"/>
    </xf>
    <xf numFmtId="0" fontId="0" fillId="7" borderId="9" xfId="0" applyFill="1" applyBorder="1" applyAlignment="1">
      <alignment horizontal="left" vertical="top" wrapText="1"/>
    </xf>
    <xf numFmtId="0" fontId="3" fillId="12" borderId="1" xfId="0" applyFont="1" applyFill="1" applyBorder="1" applyAlignment="1">
      <alignment horizontal="center" vertical="top" wrapText="1"/>
    </xf>
    <xf numFmtId="0" fontId="0" fillId="12" borderId="1" xfId="0" applyFill="1" applyBorder="1" applyAlignment="1">
      <alignment horizontal="center" vertical="top" wrapText="1"/>
    </xf>
    <xf numFmtId="0" fontId="3" fillId="15" borderId="9" xfId="0" applyFont="1" applyFill="1" applyBorder="1" applyAlignment="1">
      <alignment horizontal="center" vertical="top" wrapText="1"/>
    </xf>
    <xf numFmtId="14" fontId="0" fillId="15" borderId="9" xfId="0" applyNumberFormat="1" applyFill="1" applyBorder="1" applyAlignment="1">
      <alignment horizontal="left" vertical="top" wrapText="1"/>
    </xf>
    <xf numFmtId="0" fontId="2" fillId="0" borderId="12" xfId="0" applyFont="1" applyBorder="1" applyAlignment="1">
      <alignment vertical="top" wrapText="1"/>
    </xf>
    <xf numFmtId="0" fontId="2" fillId="0" borderId="5" xfId="0" applyFont="1" applyBorder="1" applyAlignment="1">
      <alignment vertical="top" wrapText="1"/>
    </xf>
    <xf numFmtId="0" fontId="0" fillId="0" borderId="5" xfId="0" applyBorder="1" applyAlignment="1">
      <alignment wrapText="1"/>
    </xf>
    <xf numFmtId="0" fontId="0" fillId="15" borderId="4" xfId="0" applyFill="1" applyBorder="1" applyAlignment="1">
      <alignment horizontal="left" vertical="top" wrapText="1"/>
    </xf>
    <xf numFmtId="0" fontId="0" fillId="15" borderId="5" xfId="0" applyFill="1" applyBorder="1" applyAlignment="1">
      <alignment horizontal="left" vertical="top" wrapText="1"/>
    </xf>
    <xf numFmtId="0" fontId="0" fillId="7" borderId="5" xfId="0" applyFill="1" applyBorder="1" applyAlignment="1">
      <alignment horizontal="left" vertical="top" wrapText="1"/>
    </xf>
    <xf numFmtId="0" fontId="3" fillId="7" borderId="1" xfId="0" applyFont="1" applyFill="1" applyBorder="1" applyAlignment="1">
      <alignment horizontal="center" vertical="top" wrapText="1"/>
    </xf>
    <xf numFmtId="0" fontId="0" fillId="7" borderId="0" xfId="0" applyFill="1" applyAlignment="1">
      <alignment horizontal="left" vertical="top" wrapText="1"/>
    </xf>
    <xf numFmtId="0" fontId="0" fillId="15" borderId="1" xfId="0" applyFill="1" applyBorder="1" applyAlignment="1">
      <alignment vertical="top"/>
    </xf>
    <xf numFmtId="0" fontId="0" fillId="0" borderId="4" xfId="0" applyBorder="1" applyAlignment="1">
      <alignment horizontal="left" vertical="top" wrapText="1"/>
    </xf>
    <xf numFmtId="0" fontId="3" fillId="7" borderId="9" xfId="0" applyFont="1" applyFill="1" applyBorder="1" applyAlignment="1">
      <alignment horizontal="left" vertical="top" wrapText="1"/>
    </xf>
    <xf numFmtId="0" fontId="0" fillId="0" borderId="1" xfId="0" applyBorder="1" applyAlignment="1">
      <alignment horizontal="right" vertical="top" wrapText="1"/>
    </xf>
    <xf numFmtId="0" fontId="0" fillId="15" borderId="1" xfId="0" applyFill="1" applyBorder="1" applyAlignment="1">
      <alignment horizontal="right" vertical="top" wrapText="1"/>
    </xf>
    <xf numFmtId="0" fontId="0" fillId="15" borderId="1" xfId="0" applyFill="1" applyBorder="1" applyAlignment="1">
      <alignment horizontal="center" wrapText="1"/>
    </xf>
    <xf numFmtId="0" fontId="0" fillId="15" borderId="0" xfId="0" applyFill="1" applyAlignment="1">
      <alignment horizontal="center" wrapText="1"/>
    </xf>
    <xf numFmtId="14" fontId="3" fillId="0" borderId="1" xfId="0" applyNumberFormat="1" applyFont="1" applyBorder="1" applyAlignment="1">
      <alignment horizontal="left" vertical="top" wrapText="1"/>
    </xf>
    <xf numFmtId="0" fontId="3" fillId="0" borderId="3" xfId="0" applyFont="1" applyBorder="1" applyAlignment="1">
      <alignment horizontal="left" vertical="top" wrapText="1"/>
    </xf>
    <xf numFmtId="0" fontId="3" fillId="15" borderId="15" xfId="0" applyFont="1" applyFill="1" applyBorder="1" applyAlignment="1">
      <alignment horizontal="left" vertical="top" wrapText="1"/>
    </xf>
    <xf numFmtId="0" fontId="0" fillId="0" borderId="9" xfId="0" applyBorder="1" applyAlignment="1">
      <alignment vertical="top"/>
    </xf>
    <xf numFmtId="0" fontId="1" fillId="2" borderId="8" xfId="0" applyFont="1" applyFill="1" applyBorder="1" applyAlignment="1">
      <alignment horizontal="left" wrapText="1"/>
    </xf>
    <xf numFmtId="0" fontId="2" fillId="0" borderId="1" xfId="0" applyFont="1" applyBorder="1" applyAlignment="1">
      <alignment horizontal="left" vertical="center" wrapText="1"/>
    </xf>
    <xf numFmtId="0" fontId="0" fillId="0" borderId="0" xfId="0" applyAlignment="1">
      <alignment horizontal="left"/>
    </xf>
    <xf numFmtId="0" fontId="1" fillId="2" borderId="9" xfId="0" applyFont="1" applyFill="1" applyBorder="1" applyAlignment="1">
      <alignment horizontal="left" vertical="center" wrapText="1"/>
    </xf>
    <xf numFmtId="0" fontId="1" fillId="3" borderId="9" xfId="0" applyFont="1" applyFill="1" applyBorder="1" applyAlignment="1">
      <alignment horizontal="left" vertical="center" wrapText="1"/>
    </xf>
    <xf numFmtId="0" fontId="0" fillId="15" borderId="1" xfId="0" applyFill="1" applyBorder="1" applyAlignment="1">
      <alignment horizontal="left" vertical="center" wrapText="1"/>
    </xf>
    <xf numFmtId="0" fontId="0" fillId="15" borderId="1" xfId="0" applyFill="1" applyBorder="1" applyAlignment="1">
      <alignment horizontal="center"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0" fillId="7" borderId="5" xfId="0" applyFill="1" applyBorder="1" applyAlignment="1">
      <alignment horizontal="left" vertical="center" wrapText="1"/>
    </xf>
    <xf numFmtId="0" fontId="0" fillId="8" borderId="1" xfId="0" applyFill="1" applyBorder="1" applyAlignment="1">
      <alignment horizontal="center" vertical="center" wrapText="1"/>
    </xf>
    <xf numFmtId="0" fontId="18" fillId="7" borderId="5" xfId="0" applyFont="1" applyFill="1" applyBorder="1" applyAlignment="1">
      <alignment horizontal="left" vertical="top" wrapText="1"/>
    </xf>
    <xf numFmtId="0" fontId="18" fillId="7" borderId="1" xfId="0" applyFont="1" applyFill="1" applyBorder="1" applyAlignment="1">
      <alignment horizontal="left" vertical="top" wrapText="1"/>
    </xf>
    <xf numFmtId="0" fontId="0" fillId="0" borderId="7" xfId="0" applyBorder="1" applyAlignment="1">
      <alignment wrapText="1"/>
    </xf>
    <xf numFmtId="0" fontId="0" fillId="7" borderId="1" xfId="0" applyFill="1" applyBorder="1" applyAlignment="1">
      <alignment vertical="center"/>
    </xf>
    <xf numFmtId="0" fontId="2" fillId="7" borderId="5" xfId="0" applyFont="1" applyFill="1" applyBorder="1" applyAlignment="1">
      <alignment vertical="top" wrapText="1"/>
    </xf>
    <xf numFmtId="0" fontId="0" fillId="7" borderId="1" xfId="0" applyFill="1" applyBorder="1" applyAlignment="1">
      <alignment wrapText="1"/>
    </xf>
    <xf numFmtId="0" fontId="26" fillId="2" borderId="8" xfId="0" applyFont="1" applyFill="1" applyBorder="1" applyAlignment="1">
      <alignment horizontal="center" vertical="center" wrapText="1"/>
    </xf>
    <xf numFmtId="0" fontId="26" fillId="5" borderId="8" xfId="0" applyFont="1" applyFill="1" applyBorder="1" applyAlignment="1">
      <alignment horizontal="center" vertical="center" wrapText="1"/>
    </xf>
    <xf numFmtId="0" fontId="11" fillId="0" borderId="0" xfId="0" applyFont="1"/>
    <xf numFmtId="0" fontId="11" fillId="0" borderId="1" xfId="0" applyFont="1" applyBorder="1"/>
    <xf numFmtId="0" fontId="11" fillId="0" borderId="1" xfId="0" applyFont="1" applyBorder="1" applyAlignment="1">
      <alignment horizontal="center" vertical="center"/>
    </xf>
    <xf numFmtId="0" fontId="1" fillId="2" borderId="5"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15" fillId="8" borderId="1" xfId="1" applyFill="1" applyBorder="1"/>
    <xf numFmtId="0" fontId="2" fillId="8" borderId="1" xfId="0" applyFont="1" applyFill="1" applyBorder="1"/>
    <xf numFmtId="0" fontId="0" fillId="7" borderId="0" xfId="0" applyFill="1" applyAlignment="1">
      <alignment horizontal="center" wrapText="1"/>
    </xf>
    <xf numFmtId="15" fontId="0" fillId="0" borderId="0" xfId="0" applyNumberFormat="1" applyAlignment="1">
      <alignment vertical="center"/>
    </xf>
    <xf numFmtId="0" fontId="11" fillId="0" borderId="1" xfId="0" applyFont="1" applyBorder="1" applyAlignment="1">
      <alignment horizontal="center" vertical="center" wrapText="1"/>
    </xf>
    <xf numFmtId="0" fontId="26" fillId="2" borderId="9" xfId="0" applyFont="1" applyFill="1" applyBorder="1" applyAlignment="1">
      <alignment horizontal="center" vertical="center" wrapText="1"/>
    </xf>
    <xf numFmtId="0" fontId="26" fillId="3" borderId="8"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0" fillId="7" borderId="3" xfId="0" applyFill="1" applyBorder="1" applyAlignment="1">
      <alignment vertical="center"/>
    </xf>
    <xf numFmtId="170" fontId="0" fillId="0" borderId="0" xfId="0" applyNumberFormat="1"/>
    <xf numFmtId="0" fontId="15" fillId="0" borderId="1" xfId="1" applyFill="1" applyBorder="1" applyAlignment="1">
      <alignment vertical="center" wrapText="1"/>
    </xf>
    <xf numFmtId="0" fontId="0" fillId="8" borderId="5" xfId="0" applyFill="1" applyBorder="1" applyAlignment="1">
      <alignment horizontal="left" vertical="center"/>
    </xf>
    <xf numFmtId="0" fontId="3" fillId="7" borderId="9" xfId="0" applyFont="1" applyFill="1" applyBorder="1" applyAlignment="1">
      <alignment horizontal="left" vertical="center"/>
    </xf>
    <xf numFmtId="0" fontId="3" fillId="12" borderId="1" xfId="0" applyFont="1" applyFill="1" applyBorder="1" applyAlignment="1">
      <alignment horizontal="center" vertical="center"/>
    </xf>
    <xf numFmtId="0" fontId="15" fillId="0" borderId="1" xfId="1" applyBorder="1" applyAlignment="1">
      <alignment horizontal="left" vertical="center"/>
    </xf>
    <xf numFmtId="169" fontId="3" fillId="7" borderId="1" xfId="0" applyNumberFormat="1" applyFont="1" applyFill="1" applyBorder="1" applyAlignment="1">
      <alignment vertical="center"/>
    </xf>
    <xf numFmtId="0" fontId="0" fillId="15" borderId="1" xfId="0" applyFill="1" applyBorder="1" applyAlignment="1">
      <alignment horizontal="left" vertical="center"/>
    </xf>
    <xf numFmtId="0" fontId="0" fillId="12" borderId="4" xfId="0" applyFill="1" applyBorder="1" applyAlignment="1">
      <alignment horizontal="center" vertical="center"/>
    </xf>
    <xf numFmtId="0" fontId="0" fillId="8" borderId="1" xfId="0" applyFill="1" applyBorder="1" applyAlignment="1">
      <alignment horizontal="center" vertical="center"/>
    </xf>
    <xf numFmtId="0" fontId="15" fillId="15" borderId="1" xfId="1" applyFill="1" applyBorder="1" applyAlignment="1">
      <alignment horizontal="left" vertical="center"/>
    </xf>
    <xf numFmtId="169" fontId="3" fillId="15" borderId="1" xfId="0" applyNumberFormat="1" applyFont="1" applyFill="1" applyBorder="1" applyAlignment="1">
      <alignment vertical="center"/>
    </xf>
    <xf numFmtId="0" fontId="0" fillId="8" borderId="1" xfId="0" applyFill="1" applyBorder="1" applyAlignment="1">
      <alignment horizontal="left" vertical="center"/>
    </xf>
    <xf numFmtId="0" fontId="3" fillId="7" borderId="1" xfId="0" applyFont="1" applyFill="1" applyBorder="1" applyAlignment="1">
      <alignment horizontal="left" vertical="center"/>
    </xf>
    <xf numFmtId="0" fontId="3" fillId="7" borderId="1" xfId="0" applyFont="1" applyFill="1" applyBorder="1" applyAlignment="1">
      <alignment horizontal="center" vertical="center"/>
    </xf>
    <xf numFmtId="0" fontId="0" fillId="7" borderId="1" xfId="0" applyFill="1" applyBorder="1" applyAlignment="1">
      <alignment horizontal="left" vertical="center"/>
    </xf>
    <xf numFmtId="0" fontId="0" fillId="7" borderId="1" xfId="0" applyFill="1" applyBorder="1" applyAlignment="1">
      <alignment horizontal="center" vertical="top"/>
    </xf>
    <xf numFmtId="0" fontId="0" fillId="7" borderId="1" xfId="0" applyFill="1" applyBorder="1" applyAlignment="1">
      <alignment horizontal="left" vertical="top"/>
    </xf>
    <xf numFmtId="0" fontId="0" fillId="8" borderId="12" xfId="0" applyFill="1" applyBorder="1" applyAlignment="1">
      <alignment horizontal="left" vertical="center"/>
    </xf>
    <xf numFmtId="0" fontId="0" fillId="15" borderId="9" xfId="0" applyFill="1" applyBorder="1" applyAlignment="1">
      <alignment horizontal="center" vertical="top"/>
    </xf>
    <xf numFmtId="0" fontId="0" fillId="15" borderId="9" xfId="0" applyFill="1" applyBorder="1" applyAlignment="1">
      <alignment horizontal="left" vertical="top"/>
    </xf>
    <xf numFmtId="0" fontId="3" fillId="12" borderId="9" xfId="0" applyFont="1" applyFill="1" applyBorder="1" applyAlignment="1">
      <alignment horizontal="center" vertical="center"/>
    </xf>
    <xf numFmtId="14" fontId="3" fillId="7" borderId="1" xfId="0" applyNumberFormat="1" applyFont="1" applyFill="1" applyBorder="1" applyAlignment="1">
      <alignment horizontal="left" vertical="center"/>
    </xf>
    <xf numFmtId="0" fontId="0" fillId="7" borderId="5" xfId="0" applyFill="1" applyBorder="1" applyAlignment="1">
      <alignment horizontal="left" vertical="center"/>
    </xf>
    <xf numFmtId="0" fontId="15" fillId="7" borderId="1" xfId="1" applyFill="1" applyBorder="1" applyAlignment="1">
      <alignment horizontal="left" vertical="top"/>
    </xf>
    <xf numFmtId="0" fontId="0" fillId="7" borderId="5" xfId="0" applyFill="1" applyBorder="1" applyAlignment="1">
      <alignment horizontal="left" vertical="top"/>
    </xf>
    <xf numFmtId="0" fontId="0" fillId="15" borderId="10" xfId="0" applyFill="1" applyBorder="1" applyAlignment="1">
      <alignment horizontal="left" vertical="center"/>
    </xf>
    <xf numFmtId="0" fontId="0" fillId="7" borderId="12" xfId="0" applyFill="1" applyBorder="1" applyAlignment="1">
      <alignment horizontal="left" vertical="center"/>
    </xf>
    <xf numFmtId="0" fontId="0" fillId="7" borderId="9" xfId="0" applyFill="1" applyBorder="1" applyAlignment="1">
      <alignment horizontal="center" vertical="top"/>
    </xf>
    <xf numFmtId="0" fontId="0" fillId="15" borderId="1" xfId="0" applyFill="1" applyBorder="1" applyAlignment="1">
      <alignment horizontal="center"/>
    </xf>
    <xf numFmtId="0" fontId="0" fillId="15" borderId="1" xfId="0" applyFill="1" applyBorder="1"/>
    <xf numFmtId="0" fontId="0" fillId="7" borderId="9" xfId="0" applyFill="1" applyBorder="1" applyAlignment="1">
      <alignment horizontal="center" vertical="center"/>
    </xf>
    <xf numFmtId="0" fontId="0" fillId="7" borderId="4" xfId="0" applyFill="1" applyBorder="1" applyAlignment="1">
      <alignment horizontal="left" vertical="center"/>
    </xf>
    <xf numFmtId="0" fontId="0" fillId="7" borderId="0" xfId="0" applyFill="1" applyAlignment="1">
      <alignment horizontal="center" vertical="center"/>
    </xf>
    <xf numFmtId="0" fontId="0" fillId="7" borderId="9" xfId="0" applyFill="1" applyBorder="1" applyAlignment="1">
      <alignment horizontal="left" vertical="center"/>
    </xf>
    <xf numFmtId="0" fontId="0" fillId="7" borderId="9" xfId="0" applyFill="1" applyBorder="1" applyAlignment="1">
      <alignment horizontal="left" vertical="top"/>
    </xf>
    <xf numFmtId="0" fontId="0" fillId="7" borderId="8" xfId="0" applyFill="1" applyBorder="1" applyAlignment="1">
      <alignment horizontal="left" vertical="center"/>
    </xf>
    <xf numFmtId="0" fontId="0" fillId="7" borderId="1" xfId="0" applyFill="1" applyBorder="1" applyAlignment="1">
      <alignment horizontal="left"/>
    </xf>
    <xf numFmtId="0" fontId="0" fillId="7" borderId="1" xfId="0" applyFill="1" applyBorder="1" applyAlignment="1">
      <alignment horizontal="center"/>
    </xf>
    <xf numFmtId="0" fontId="0" fillId="7" borderId="1" xfId="0" applyFill="1" applyBorder="1"/>
    <xf numFmtId="0" fontId="3" fillId="17" borderId="1" xfId="0" applyFont="1" applyFill="1" applyBorder="1" applyAlignment="1">
      <alignment horizontal="center" vertical="center"/>
    </xf>
    <xf numFmtId="0" fontId="3" fillId="18" borderId="9" xfId="0" applyFont="1" applyFill="1" applyBorder="1" applyAlignment="1">
      <alignment horizontal="center" vertical="center"/>
    </xf>
    <xf numFmtId="0" fontId="2" fillId="0" borderId="9" xfId="0" applyFont="1" applyBorder="1" applyAlignment="1">
      <alignment wrapText="1"/>
    </xf>
    <xf numFmtId="0" fontId="2" fillId="0" borderId="9" xfId="0" applyFont="1" applyBorder="1" applyAlignment="1">
      <alignment vertical="center"/>
    </xf>
    <xf numFmtId="0" fontId="0" fillId="0" borderId="9" xfId="0" applyBorder="1" applyAlignment="1">
      <alignment horizontal="left" wrapText="1"/>
    </xf>
    <xf numFmtId="0" fontId="2" fillId="0" borderId="12" xfId="0" applyFont="1" applyBorder="1" applyAlignment="1">
      <alignment horizontal="center" vertical="center" wrapText="1"/>
    </xf>
    <xf numFmtId="0" fontId="0" fillId="7" borderId="12" xfId="0" applyFill="1" applyBorder="1" applyAlignment="1">
      <alignment horizontal="left" vertical="center" wrapText="1"/>
    </xf>
    <xf numFmtId="0" fontId="0" fillId="0" borderId="12" xfId="1" applyFont="1" applyBorder="1" applyAlignment="1">
      <alignment wrapText="1"/>
    </xf>
    <xf numFmtId="0" fontId="0" fillId="0" borderId="9" xfId="1" applyFont="1" applyBorder="1" applyAlignment="1">
      <alignment vertical="top" wrapText="1"/>
    </xf>
    <xf numFmtId="0" fontId="24" fillId="0" borderId="9" xfId="0" applyFont="1" applyBorder="1"/>
    <xf numFmtId="0" fontId="24" fillId="0" borderId="1" xfId="0" applyFont="1" applyBorder="1" applyAlignment="1">
      <alignment wrapText="1"/>
    </xf>
    <xf numFmtId="0" fontId="0" fillId="0" borderId="9" xfId="1" applyFont="1" applyBorder="1" applyAlignment="1">
      <alignment wrapText="1"/>
    </xf>
    <xf numFmtId="0" fontId="2" fillId="0" borderId="12" xfId="0" applyFont="1" applyBorder="1" applyAlignment="1">
      <alignment vertical="center"/>
    </xf>
    <xf numFmtId="0" fontId="0" fillId="0" borderId="12" xfId="0" applyBorder="1" applyAlignment="1">
      <alignment vertical="top" wrapText="1"/>
    </xf>
    <xf numFmtId="0" fontId="2" fillId="0" borderId="12" xfId="0" applyFont="1" applyBorder="1" applyAlignment="1">
      <alignment wrapText="1"/>
    </xf>
    <xf numFmtId="0" fontId="2" fillId="0" borderId="11" xfId="0" applyFont="1" applyBorder="1" applyAlignment="1">
      <alignment wrapText="1"/>
    </xf>
    <xf numFmtId="0" fontId="0" fillId="7" borderId="0" xfId="0" applyFill="1" applyAlignment="1">
      <alignment wrapText="1"/>
    </xf>
    <xf numFmtId="0" fontId="0" fillId="7" borderId="1" xfId="0" applyFill="1" applyBorder="1" applyAlignment="1">
      <alignment horizontal="center" vertical="center" wrapText="1"/>
    </xf>
    <xf numFmtId="0" fontId="3" fillId="15" borderId="1" xfId="0" applyFont="1" applyFill="1" applyBorder="1" applyAlignment="1">
      <alignment horizontal="left" vertical="center" wrapText="1"/>
    </xf>
    <xf numFmtId="0" fontId="0" fillId="7" borderId="1" xfId="0" applyFill="1" applyBorder="1" applyAlignment="1">
      <alignment horizontal="left" vertical="center" wrapText="1"/>
    </xf>
    <xf numFmtId="15" fontId="0" fillId="7" borderId="1" xfId="0" applyNumberFormat="1" applyFill="1" applyBorder="1" applyAlignment="1">
      <alignment vertical="center"/>
    </xf>
    <xf numFmtId="0" fontId="1" fillId="2" borderId="5"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0" borderId="9" xfId="0" applyFont="1" applyBorder="1" applyAlignment="1">
      <alignment vertical="center" wrapText="1"/>
    </xf>
    <xf numFmtId="0" fontId="2" fillId="0" borderId="8" xfId="0" applyFont="1" applyBorder="1" applyAlignment="1">
      <alignment vertical="center" wrapText="1"/>
    </xf>
    <xf numFmtId="0" fontId="0" fillId="0" borderId="12" xfId="1" applyFont="1" applyBorder="1" applyAlignment="1">
      <alignment vertical="center" wrapText="1"/>
    </xf>
    <xf numFmtId="0" fontId="0" fillId="0" borderId="9" xfId="1" applyFont="1" applyBorder="1" applyAlignment="1">
      <alignment vertical="center" wrapText="1"/>
    </xf>
    <xf numFmtId="0" fontId="0" fillId="0" borderId="8" xfId="0" applyBorder="1" applyAlignment="1">
      <alignment vertical="center"/>
    </xf>
    <xf numFmtId="0" fontId="24" fillId="0" borderId="9" xfId="0" applyFont="1" applyBorder="1" applyAlignment="1">
      <alignment vertical="center"/>
    </xf>
    <xf numFmtId="0" fontId="2" fillId="0" borderId="12" xfId="0" applyFont="1" applyBorder="1" applyAlignment="1">
      <alignment vertical="center" wrapText="1"/>
    </xf>
    <xf numFmtId="0" fontId="24" fillId="0" borderId="1" xfId="0" applyFont="1" applyBorder="1" applyAlignment="1">
      <alignment vertical="center" wrapText="1"/>
    </xf>
    <xf numFmtId="0" fontId="2" fillId="0" borderId="1" xfId="0" applyFont="1" applyBorder="1" applyAlignment="1">
      <alignment horizontal="center" vertical="center"/>
    </xf>
    <xf numFmtId="0" fontId="1" fillId="2" borderId="9" xfId="0" applyFont="1" applyFill="1" applyBorder="1" applyAlignment="1">
      <alignment horizontal="left" vertical="center"/>
    </xf>
    <xf numFmtId="0" fontId="1" fillId="2" borderId="1" xfId="0" applyFont="1" applyFill="1" applyBorder="1" applyAlignment="1">
      <alignment horizontal="center" vertical="center"/>
    </xf>
    <xf numFmtId="0" fontId="1" fillId="2" borderId="9" xfId="0" applyFont="1" applyFill="1" applyBorder="1" applyAlignment="1">
      <alignment horizontal="center" vertical="center"/>
    </xf>
    <xf numFmtId="0" fontId="1" fillId="3" borderId="9" xfId="0" applyFont="1" applyFill="1" applyBorder="1" applyAlignment="1">
      <alignment horizontal="left" vertical="center"/>
    </xf>
    <xf numFmtId="0" fontId="15" fillId="8" borderId="1" xfId="1" applyFill="1" applyBorder="1" applyAlignment="1">
      <alignment horizontal="left" vertical="center"/>
    </xf>
    <xf numFmtId="0" fontId="3" fillId="15" borderId="1" xfId="0" applyFont="1" applyFill="1" applyBorder="1" applyAlignment="1">
      <alignment horizontal="left" vertical="center"/>
    </xf>
    <xf numFmtId="14" fontId="3" fillId="15" borderId="1" xfId="0" applyNumberFormat="1" applyFont="1" applyFill="1" applyBorder="1" applyAlignment="1">
      <alignment horizontal="left" vertical="center"/>
    </xf>
    <xf numFmtId="0" fontId="0" fillId="15" borderId="4" xfId="0" applyFill="1" applyBorder="1" applyAlignment="1">
      <alignment horizontal="left" vertical="center"/>
    </xf>
    <xf numFmtId="14" fontId="0" fillId="0" borderId="1" xfId="0" applyNumberFormat="1" applyBorder="1" applyAlignment="1">
      <alignment horizontal="left" vertical="center"/>
    </xf>
    <xf numFmtId="0" fontId="15" fillId="7" borderId="1" xfId="1" applyFill="1" applyBorder="1" applyAlignment="1">
      <alignment horizontal="left" vertical="center"/>
    </xf>
    <xf numFmtId="0" fontId="0" fillId="15" borderId="8" xfId="0" applyFill="1" applyBorder="1" applyAlignment="1">
      <alignment horizontal="left" vertical="center"/>
    </xf>
    <xf numFmtId="14" fontId="3" fillId="7" borderId="9" xfId="0" applyNumberFormat="1" applyFont="1" applyFill="1" applyBorder="1" applyAlignment="1">
      <alignment horizontal="left" vertical="center"/>
    </xf>
    <xf numFmtId="0" fontId="0" fillId="7" borderId="9" xfId="0" applyFill="1" applyBorder="1" applyAlignment="1">
      <alignment vertical="center"/>
    </xf>
    <xf numFmtId="0" fontId="0" fillId="0" borderId="9" xfId="0" applyBorder="1" applyAlignment="1">
      <alignment horizontal="left" vertical="center"/>
    </xf>
    <xf numFmtId="0" fontId="15" fillId="7" borderId="9" xfId="1" applyFill="1" applyBorder="1" applyAlignment="1">
      <alignment vertical="center"/>
    </xf>
    <xf numFmtId="14" fontId="0" fillId="0" borderId="9" xfId="0" applyNumberFormat="1" applyBorder="1" applyAlignment="1">
      <alignment horizontal="left" vertical="center"/>
    </xf>
    <xf numFmtId="0" fontId="15" fillId="15" borderId="1" xfId="1" applyFill="1" applyBorder="1" applyAlignment="1">
      <alignment vertical="center"/>
    </xf>
    <xf numFmtId="14" fontId="0" fillId="15" borderId="1" xfId="0" applyNumberFormat="1" applyFill="1" applyBorder="1" applyAlignment="1">
      <alignment vertical="center"/>
    </xf>
    <xf numFmtId="0" fontId="0" fillId="15" borderId="9" xfId="0" applyFill="1" applyBorder="1" applyAlignment="1">
      <alignment horizontal="left" vertical="center"/>
    </xf>
    <xf numFmtId="0" fontId="0" fillId="0" borderId="12" xfId="0" applyBorder="1" applyAlignment="1">
      <alignment horizontal="left" vertical="center"/>
    </xf>
    <xf numFmtId="0" fontId="0" fillId="15" borderId="12" xfId="0" applyFill="1" applyBorder="1" applyAlignment="1">
      <alignment horizontal="left" vertical="center"/>
    </xf>
    <xf numFmtId="0" fontId="0" fillId="0" borderId="0" xfId="0" applyAlignment="1">
      <alignment horizontal="left" vertical="center" wrapText="1"/>
    </xf>
    <xf numFmtId="0" fontId="0" fillId="7" borderId="0" xfId="0" applyFill="1" applyAlignment="1">
      <alignment horizontal="left" vertical="center" wrapText="1"/>
    </xf>
    <xf numFmtId="0" fontId="0" fillId="7" borderId="0" xfId="0" applyFill="1" applyAlignment="1">
      <alignment horizontal="center" vertical="center" wrapText="1"/>
    </xf>
    <xf numFmtId="0" fontId="0" fillId="7" borderId="0" xfId="0" applyFill="1" applyAlignment="1">
      <alignment vertical="center" wrapText="1"/>
    </xf>
    <xf numFmtId="0" fontId="3" fillId="8" borderId="1" xfId="0" applyFont="1" applyFill="1" applyBorder="1" applyAlignment="1">
      <alignment horizontal="center" vertical="center"/>
    </xf>
    <xf numFmtId="0" fontId="0" fillId="8" borderId="5" xfId="0" applyFill="1" applyBorder="1" applyAlignment="1">
      <alignment horizontal="center" vertical="center"/>
    </xf>
    <xf numFmtId="0" fontId="3" fillId="15" borderId="15" xfId="0" applyFont="1" applyFill="1" applyBorder="1" applyAlignment="1">
      <alignment horizontal="center" vertical="center"/>
    </xf>
    <xf numFmtId="0" fontId="3" fillId="7" borderId="9" xfId="0" applyFont="1" applyFill="1" applyBorder="1" applyAlignment="1">
      <alignment horizontal="center" vertical="center"/>
    </xf>
    <xf numFmtId="0" fontId="0" fillId="15" borderId="5" xfId="0" applyFill="1" applyBorder="1" applyAlignment="1">
      <alignment horizontal="center" vertical="center"/>
    </xf>
    <xf numFmtId="0" fontId="0" fillId="7" borderId="12" xfId="0" applyFill="1" applyBorder="1" applyAlignment="1">
      <alignment horizontal="center" vertical="center"/>
    </xf>
    <xf numFmtId="0" fontId="21" fillId="7" borderId="9" xfId="0" applyFont="1" applyFill="1" applyBorder="1" applyAlignment="1">
      <alignment horizontal="center" vertical="center"/>
    </xf>
    <xf numFmtId="0" fontId="0" fillId="15" borderId="1" xfId="0" applyFill="1" applyBorder="1" applyAlignment="1">
      <alignment horizontal="right" vertical="center" wrapText="1"/>
    </xf>
    <xf numFmtId="169" fontId="3" fillId="15" borderId="9" xfId="0" applyNumberFormat="1" applyFont="1" applyFill="1" applyBorder="1" applyAlignment="1">
      <alignment vertical="center" wrapText="1"/>
    </xf>
    <xf numFmtId="0" fontId="0" fillId="7" borderId="15" xfId="0" applyFill="1" applyBorder="1" applyAlignment="1">
      <alignment horizontal="left" vertical="center" wrapText="1"/>
    </xf>
    <xf numFmtId="0" fontId="0" fillId="0" borderId="10" xfId="0" applyBorder="1" applyAlignment="1">
      <alignment horizontal="left" wrapText="1"/>
    </xf>
    <xf numFmtId="0" fontId="0" fillId="0" borderId="9" xfId="1" applyFont="1" applyFill="1" applyBorder="1" applyAlignment="1">
      <alignment vertical="center" wrapText="1"/>
    </xf>
    <xf numFmtId="0" fontId="0" fillId="15" borderId="3" xfId="0" applyFill="1" applyBorder="1" applyAlignment="1">
      <alignment horizontal="center" vertical="center" wrapText="1"/>
    </xf>
    <xf numFmtId="0" fontId="0" fillId="7" borderId="4" xfId="0" applyFill="1" applyBorder="1" applyAlignment="1">
      <alignment horizontal="center" wrapText="1"/>
    </xf>
    <xf numFmtId="14" fontId="3" fillId="15" borderId="1" xfId="0" applyNumberFormat="1" applyFont="1" applyFill="1" applyBorder="1" applyAlignment="1">
      <alignment horizontal="center" vertical="center" wrapText="1"/>
    </xf>
    <xf numFmtId="0" fontId="15" fillId="15" borderId="1" xfId="1" applyFill="1" applyBorder="1" applyAlignment="1">
      <alignment horizontal="center" vertical="center" wrapText="1"/>
    </xf>
    <xf numFmtId="0" fontId="0" fillId="15" borderId="1" xfId="0" applyFill="1" applyBorder="1" applyAlignment="1">
      <alignment wrapText="1"/>
    </xf>
    <xf numFmtId="0" fontId="0" fillId="15" borderId="9" xfId="0" applyFill="1" applyBorder="1" applyAlignment="1">
      <alignment horizontal="left" vertical="center" wrapText="1"/>
    </xf>
    <xf numFmtId="0" fontId="3" fillId="15" borderId="9" xfId="0" applyFont="1" applyFill="1" applyBorder="1" applyAlignment="1">
      <alignment horizontal="center" vertical="center" wrapText="1"/>
    </xf>
    <xf numFmtId="14" fontId="3" fillId="15" borderId="9" xfId="0" applyNumberFormat="1" applyFont="1" applyFill="1" applyBorder="1" applyAlignment="1">
      <alignment horizontal="center" vertical="center" wrapText="1"/>
    </xf>
    <xf numFmtId="0" fontId="0" fillId="15" borderId="9" xfId="0" applyFill="1" applyBorder="1" applyAlignment="1">
      <alignment horizontal="center" vertical="center" wrapText="1"/>
    </xf>
    <xf numFmtId="0" fontId="0" fillId="15" borderId="9" xfId="0" applyFill="1" applyBorder="1" applyAlignment="1">
      <alignment vertical="center" wrapText="1"/>
    </xf>
    <xf numFmtId="14" fontId="3" fillId="7" borderId="1" xfId="0" applyNumberFormat="1" applyFont="1" applyFill="1" applyBorder="1" applyAlignment="1">
      <alignment horizontal="left" vertical="center" wrapText="1"/>
    </xf>
    <xf numFmtId="14" fontId="3" fillId="15" borderId="1" xfId="0" applyNumberFormat="1" applyFont="1" applyFill="1" applyBorder="1" applyAlignment="1">
      <alignment horizontal="left" vertical="center" wrapText="1"/>
    </xf>
    <xf numFmtId="0" fontId="3" fillId="12" borderId="1" xfId="0" applyFont="1" applyFill="1" applyBorder="1" applyAlignment="1">
      <alignment horizontal="center" vertical="center" wrapText="1"/>
    </xf>
    <xf numFmtId="0" fontId="0" fillId="7" borderId="9" xfId="0" applyFill="1" applyBorder="1" applyAlignment="1">
      <alignment horizontal="center" vertical="center" wrapText="1"/>
    </xf>
    <xf numFmtId="0" fontId="15" fillId="7" borderId="1" xfId="1" applyFill="1" applyBorder="1" applyAlignment="1">
      <alignment horizontal="left" vertical="center" wrapText="1"/>
    </xf>
    <xf numFmtId="0" fontId="15" fillId="15" borderId="1" xfId="1" applyFill="1" applyBorder="1" applyAlignment="1">
      <alignment horizontal="left" vertical="center" wrapText="1"/>
    </xf>
    <xf numFmtId="0" fontId="0" fillId="15" borderId="10" xfId="0" applyFill="1" applyBorder="1" applyAlignment="1">
      <alignment horizontal="left" vertical="center" wrapText="1"/>
    </xf>
    <xf numFmtId="0" fontId="3" fillId="7" borderId="9" xfId="0" applyFont="1" applyFill="1" applyBorder="1" applyAlignment="1">
      <alignment horizontal="left" vertical="center" wrapText="1"/>
    </xf>
    <xf numFmtId="0" fontId="3" fillId="15" borderId="9" xfId="0" applyFont="1" applyFill="1" applyBorder="1" applyAlignment="1">
      <alignment horizontal="left" vertical="center" wrapText="1"/>
    </xf>
    <xf numFmtId="0" fontId="15" fillId="0" borderId="1" xfId="1" applyBorder="1" applyAlignment="1">
      <alignment horizontal="left" vertical="center" wrapText="1"/>
    </xf>
    <xf numFmtId="14" fontId="0" fillId="0" borderId="1" xfId="0" applyNumberFormat="1" applyBorder="1" applyAlignment="1">
      <alignment horizontal="left" vertical="center" wrapText="1"/>
    </xf>
    <xf numFmtId="14" fontId="0" fillId="15" borderId="1" xfId="0" applyNumberFormat="1" applyFill="1" applyBorder="1" applyAlignment="1">
      <alignment horizontal="center" vertical="center" wrapText="1"/>
    </xf>
    <xf numFmtId="0" fontId="0" fillId="7" borderId="9" xfId="0" applyFill="1" applyBorder="1" applyAlignment="1">
      <alignment horizontal="left" vertical="center" wrapText="1"/>
    </xf>
    <xf numFmtId="0" fontId="15" fillId="0" borderId="9" xfId="1" applyBorder="1" applyAlignment="1">
      <alignment horizontal="left" vertical="center" wrapText="1"/>
    </xf>
    <xf numFmtId="14" fontId="0" fillId="0" borderId="9" xfId="0" applyNumberFormat="1" applyBorder="1" applyAlignment="1">
      <alignment horizontal="left" vertical="center" wrapText="1"/>
    </xf>
    <xf numFmtId="0" fontId="15" fillId="15" borderId="8" xfId="1" applyFill="1" applyBorder="1" applyAlignment="1">
      <alignment horizontal="left" vertical="center" wrapText="1"/>
    </xf>
    <xf numFmtId="0" fontId="15" fillId="15" borderId="9" xfId="1" applyFill="1" applyBorder="1" applyAlignment="1">
      <alignment vertical="center" wrapText="1"/>
    </xf>
    <xf numFmtId="14" fontId="0" fillId="15" borderId="9" xfId="0" applyNumberFormat="1" applyFill="1" applyBorder="1" applyAlignment="1">
      <alignment horizontal="left" vertical="center" wrapText="1"/>
    </xf>
    <xf numFmtId="0" fontId="15" fillId="7" borderId="9" xfId="1" applyFill="1" applyBorder="1" applyAlignment="1">
      <alignment vertical="center" wrapText="1"/>
    </xf>
    <xf numFmtId="14" fontId="0" fillId="7" borderId="9" xfId="0" applyNumberFormat="1" applyFill="1" applyBorder="1" applyAlignment="1">
      <alignment horizontal="left" vertical="center" wrapText="1"/>
    </xf>
    <xf numFmtId="14" fontId="0" fillId="15" borderId="1" xfId="0" applyNumberFormat="1" applyFill="1" applyBorder="1" applyAlignment="1">
      <alignment horizontal="left" vertical="center" wrapText="1"/>
    </xf>
    <xf numFmtId="0" fontId="15" fillId="0" borderId="0" xfId="1" applyAlignment="1">
      <alignment vertical="center" wrapText="1"/>
    </xf>
    <xf numFmtId="0" fontId="0" fillId="15" borderId="0" xfId="0" applyFill="1" applyAlignment="1">
      <alignment horizontal="center" vertical="center" wrapText="1"/>
    </xf>
    <xf numFmtId="0" fontId="2" fillId="12" borderId="9"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8" xfId="0" applyFont="1" applyBorder="1" applyAlignment="1">
      <alignment horizontal="center" wrapText="1"/>
    </xf>
    <xf numFmtId="0" fontId="2" fillId="0" borderId="12" xfId="0" applyFont="1" applyBorder="1" applyAlignment="1">
      <alignment horizontal="center" vertical="center"/>
    </xf>
    <xf numFmtId="14" fontId="3" fillId="7" borderId="1" xfId="0" applyNumberFormat="1" applyFont="1" applyFill="1" applyBorder="1" applyAlignment="1">
      <alignment horizontal="center" vertical="center" wrapText="1"/>
    </xf>
    <xf numFmtId="14" fontId="3" fillId="7" borderId="9" xfId="0" applyNumberFormat="1" applyFont="1" applyFill="1" applyBorder="1" applyAlignment="1">
      <alignment horizontal="center" vertical="center" wrapText="1"/>
    </xf>
    <xf numFmtId="0" fontId="0" fillId="7" borderId="5" xfId="0" applyFill="1" applyBorder="1" applyAlignment="1">
      <alignment horizontal="center" vertical="center" wrapText="1"/>
    </xf>
    <xf numFmtId="0" fontId="18" fillId="0" borderId="1" xfId="0" applyFont="1" applyBorder="1" applyAlignment="1">
      <alignment horizontal="center" vertical="center"/>
    </xf>
    <xf numFmtId="0" fontId="0" fillId="15" borderId="1" xfId="0" applyFill="1" applyBorder="1" applyAlignment="1">
      <alignment vertical="top" wrapText="1"/>
    </xf>
    <xf numFmtId="0" fontId="0" fillId="0" borderId="1" xfId="0" applyBorder="1" applyAlignment="1">
      <alignment vertical="top" wrapText="1"/>
    </xf>
    <xf numFmtId="15" fontId="0" fillId="0" borderId="1" xfId="0" applyNumberFormat="1" applyBorder="1" applyAlignment="1">
      <alignment horizontal="center" vertical="center"/>
    </xf>
    <xf numFmtId="0" fontId="1" fillId="2" borderId="1" xfId="0" applyFont="1" applyFill="1" applyBorder="1" applyAlignment="1">
      <alignment horizontal="left" vertical="center" wrapText="1"/>
    </xf>
    <xf numFmtId="0" fontId="24" fillId="15" borderId="1" xfId="0" applyFont="1" applyFill="1" applyBorder="1" applyAlignment="1">
      <alignment vertical="center" wrapText="1"/>
    </xf>
    <xf numFmtId="0" fontId="18" fillId="7" borderId="1" xfId="0" applyFont="1" applyFill="1" applyBorder="1" applyAlignment="1">
      <alignment horizontal="center" vertical="center" wrapText="1"/>
    </xf>
    <xf numFmtId="0" fontId="18" fillId="15" borderId="1" xfId="0" applyFont="1" applyFill="1" applyBorder="1" applyAlignment="1">
      <alignment horizontal="center" vertical="center"/>
    </xf>
    <xf numFmtId="0" fontId="21" fillId="0" borderId="1" xfId="0" applyFont="1" applyBorder="1" applyAlignment="1">
      <alignment horizontal="center" vertical="center"/>
    </xf>
    <xf numFmtId="14" fontId="3" fillId="7" borderId="5" xfId="0" applyNumberFormat="1" applyFont="1" applyFill="1" applyBorder="1" applyAlignment="1">
      <alignment horizontal="center" vertical="center" wrapText="1"/>
    </xf>
    <xf numFmtId="14" fontId="3" fillId="15" borderId="5" xfId="0" applyNumberFormat="1" applyFont="1" applyFill="1" applyBorder="1" applyAlignment="1">
      <alignment horizontal="center" vertical="center" wrapText="1"/>
    </xf>
    <xf numFmtId="14" fontId="3" fillId="7" borderId="12" xfId="0" applyNumberFormat="1" applyFont="1" applyFill="1" applyBorder="1" applyAlignment="1">
      <alignment horizontal="center" vertical="center" wrapText="1"/>
    </xf>
    <xf numFmtId="14" fontId="3" fillId="15" borderId="12" xfId="0" applyNumberFormat="1" applyFont="1" applyFill="1" applyBorder="1" applyAlignment="1">
      <alignment horizontal="center" vertical="center" wrapText="1"/>
    </xf>
    <xf numFmtId="0" fontId="0" fillId="7" borderId="4" xfId="0" applyFill="1" applyBorder="1" applyAlignment="1">
      <alignment horizontal="center" vertical="center" wrapText="1"/>
    </xf>
    <xf numFmtId="0" fontId="0" fillId="15" borderId="4" xfId="0" applyFill="1" applyBorder="1" applyAlignment="1">
      <alignment horizontal="center" vertical="center" wrapText="1"/>
    </xf>
    <xf numFmtId="0" fontId="0" fillId="7" borderId="6" xfId="0" applyFill="1" applyBorder="1" applyAlignment="1">
      <alignment horizontal="center" vertical="center" wrapText="1"/>
    </xf>
    <xf numFmtId="0" fontId="0" fillId="7" borderId="8" xfId="0" applyFill="1" applyBorder="1" applyAlignment="1">
      <alignment horizontal="center" vertical="center" wrapText="1"/>
    </xf>
    <xf numFmtId="0" fontId="0" fillId="15" borderId="8" xfId="0" applyFill="1" applyBorder="1" applyAlignment="1">
      <alignment horizontal="center" vertical="center" wrapText="1"/>
    </xf>
    <xf numFmtId="0" fontId="0" fillId="0" borderId="9" xfId="0" applyBorder="1" applyAlignment="1">
      <alignment horizontal="left" vertical="top" wrapText="1"/>
    </xf>
    <xf numFmtId="14" fontId="3" fillId="7" borderId="9" xfId="0" applyNumberFormat="1" applyFont="1" applyFill="1" applyBorder="1" applyAlignment="1">
      <alignment horizontal="left" vertical="center" wrapText="1"/>
    </xf>
    <xf numFmtId="0" fontId="3" fillId="7" borderId="9" xfId="0" applyFont="1" applyFill="1" applyBorder="1" applyAlignment="1">
      <alignment horizontal="center" vertical="center" wrapText="1"/>
    </xf>
    <xf numFmtId="14" fontId="0" fillId="0" borderId="0" xfId="0" applyNumberFormat="1" applyAlignment="1">
      <alignment horizontal="center"/>
    </xf>
    <xf numFmtId="165" fontId="2" fillId="0" borderId="2" xfId="0" applyNumberFormat="1" applyFont="1" applyBorder="1" applyAlignment="1">
      <alignment horizontal="center" vertical="center"/>
    </xf>
    <xf numFmtId="166"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15" fontId="3" fillId="0" borderId="9" xfId="0" applyNumberFormat="1" applyFont="1" applyBorder="1" applyAlignment="1">
      <alignment horizontal="center" vertical="center"/>
    </xf>
    <xf numFmtId="15" fontId="0" fillId="0" borderId="5" xfId="0" applyNumberFormat="1" applyBorder="1" applyAlignment="1">
      <alignment horizontal="center" vertical="center"/>
    </xf>
    <xf numFmtId="15" fontId="0" fillId="0" borderId="12" xfId="0" applyNumberFormat="1" applyBorder="1" applyAlignment="1">
      <alignment horizontal="center" vertical="center"/>
    </xf>
    <xf numFmtId="0" fontId="0" fillId="0" borderId="8" xfId="0" applyBorder="1" applyAlignment="1">
      <alignment wrapText="1"/>
    </xf>
    <xf numFmtId="14" fontId="0" fillId="15" borderId="1" xfId="0" applyNumberFormat="1" applyFill="1" applyBorder="1" applyAlignment="1">
      <alignment vertical="center" wrapText="1"/>
    </xf>
    <xf numFmtId="0" fontId="0" fillId="0" borderId="0" xfId="0" applyAlignment="1">
      <alignment vertical="top" wrapText="1"/>
    </xf>
    <xf numFmtId="0" fontId="0" fillId="0" borderId="12" xfId="1" applyFont="1" applyBorder="1" applyAlignment="1">
      <alignment vertical="top" wrapText="1"/>
    </xf>
    <xf numFmtId="0" fontId="0" fillId="0" borderId="1" xfId="0" applyBorder="1" applyAlignment="1">
      <alignment vertical="top"/>
    </xf>
    <xf numFmtId="0" fontId="2" fillId="0" borderId="1" xfId="0" applyFont="1" applyBorder="1" applyAlignment="1">
      <alignment vertical="top"/>
    </xf>
    <xf numFmtId="0" fontId="2" fillId="0" borderId="12" xfId="0" applyFont="1" applyBorder="1" applyAlignment="1">
      <alignment horizontal="center" vertical="top" wrapText="1"/>
    </xf>
    <xf numFmtId="0" fontId="0" fillId="0" borderId="1" xfId="0" applyBorder="1" applyAlignment="1">
      <alignment horizontal="left" vertical="top"/>
    </xf>
    <xf numFmtId="0" fontId="2" fillId="0" borderId="1" xfId="0" applyFont="1" applyBorder="1" applyAlignment="1">
      <alignment horizontal="left" vertical="top"/>
    </xf>
    <xf numFmtId="0" fontId="24" fillId="0" borderId="1" xfId="0" applyFont="1" applyBorder="1" applyAlignment="1">
      <alignment horizontal="left" vertical="top" wrapText="1"/>
    </xf>
    <xf numFmtId="0" fontId="2" fillId="0" borderId="9" xfId="0" applyFont="1" applyBorder="1" applyAlignment="1">
      <alignment horizontal="left" vertical="top"/>
    </xf>
    <xf numFmtId="0" fontId="2" fillId="0" borderId="1" xfId="0" applyFont="1" applyBorder="1" applyAlignment="1">
      <alignment horizontal="left" vertical="top" wrapText="1"/>
    </xf>
    <xf numFmtId="0" fontId="2" fillId="0" borderId="5" xfId="0" applyFont="1" applyBorder="1" applyAlignment="1">
      <alignment horizontal="left" vertical="top" wrapText="1"/>
    </xf>
    <xf numFmtId="14" fontId="0" fillId="7" borderId="1" xfId="0" applyNumberFormat="1" applyFill="1" applyBorder="1" applyAlignment="1">
      <alignment vertical="center" wrapText="1"/>
    </xf>
    <xf numFmtId="0" fontId="24" fillId="0" borderId="0" xfId="0" applyFont="1" applyAlignment="1">
      <alignment wrapText="1"/>
    </xf>
    <xf numFmtId="14" fontId="3" fillId="15" borderId="9" xfId="0" applyNumberFormat="1" applyFont="1" applyFill="1" applyBorder="1" applyAlignment="1">
      <alignment horizontal="left" vertical="center" wrapText="1"/>
    </xf>
    <xf numFmtId="14" fontId="0" fillId="15" borderId="9" xfId="0" applyNumberFormat="1" applyFill="1" applyBorder="1" applyAlignment="1">
      <alignment vertical="center" wrapText="1"/>
    </xf>
    <xf numFmtId="0" fontId="0" fillId="7" borderId="0" xfId="0" applyFill="1"/>
    <xf numFmtId="0" fontId="2" fillId="7" borderId="0" xfId="0" applyFont="1" applyFill="1" applyAlignment="1">
      <alignment vertical="center"/>
    </xf>
    <xf numFmtId="0" fontId="2" fillId="0" borderId="1" xfId="0" applyFont="1" applyBorder="1" applyAlignment="1">
      <alignment horizontal="center" vertical="top" wrapText="1"/>
    </xf>
    <xf numFmtId="0" fontId="3" fillId="12" borderId="9" xfId="0" applyFont="1" applyFill="1" applyBorder="1" applyAlignment="1">
      <alignment horizontal="center" vertical="center" wrapText="1"/>
    </xf>
    <xf numFmtId="0" fontId="21" fillId="15" borderId="9" xfId="0" applyFont="1" applyFill="1" applyBorder="1" applyAlignment="1">
      <alignment horizontal="center" vertical="center"/>
    </xf>
    <xf numFmtId="0" fontId="1" fillId="3" borderId="1" xfId="0" applyFont="1" applyFill="1" applyBorder="1" applyAlignment="1">
      <alignment horizontal="left" vertical="center" wrapText="1"/>
    </xf>
    <xf numFmtId="14" fontId="0" fillId="7" borderId="1" xfId="0" applyNumberFormat="1" applyFill="1" applyBorder="1" applyAlignment="1">
      <alignment horizontal="left" vertical="center" wrapText="1"/>
    </xf>
    <xf numFmtId="0" fontId="15" fillId="15" borderId="1" xfId="1" applyFill="1" applyBorder="1" applyAlignment="1">
      <alignment vertical="center" wrapText="1"/>
    </xf>
    <xf numFmtId="0" fontId="15" fillId="7" borderId="1" xfId="1" applyFill="1" applyBorder="1" applyAlignment="1">
      <alignment vertical="center" wrapText="1"/>
    </xf>
    <xf numFmtId="0" fontId="0" fillId="0" borderId="5" xfId="0" applyBorder="1" applyAlignment="1">
      <alignment horizontal="center" vertical="center" wrapText="1"/>
    </xf>
    <xf numFmtId="0" fontId="21" fillId="0" borderId="4" xfId="0" applyFont="1" applyBorder="1" applyAlignment="1">
      <alignment vertical="center" wrapText="1"/>
    </xf>
    <xf numFmtId="0" fontId="15" fillId="0" borderId="5" xfId="1" applyBorder="1" applyAlignment="1">
      <alignment vertical="center" wrapText="1"/>
    </xf>
    <xf numFmtId="0" fontId="0" fillId="7" borderId="0" xfId="0" applyFill="1" applyAlignment="1">
      <alignment vertical="center"/>
    </xf>
    <xf numFmtId="0" fontId="0" fillId="0" borderId="10" xfId="0" applyBorder="1" applyAlignment="1">
      <alignment horizontal="left" vertical="top" wrapText="1"/>
    </xf>
    <xf numFmtId="0" fontId="2" fillId="0" borderId="5" xfId="0" applyFont="1" applyBorder="1" applyAlignment="1">
      <alignment horizontal="center" vertical="top" wrapText="1"/>
    </xf>
    <xf numFmtId="0" fontId="21" fillId="15" borderId="0" xfId="0" applyFont="1" applyFill="1"/>
    <xf numFmtId="14" fontId="3" fillId="0" borderId="1" xfId="0" applyNumberFormat="1" applyFont="1" applyBorder="1" applyAlignment="1">
      <alignment horizontal="left" vertical="center" wrapText="1"/>
    </xf>
    <xf numFmtId="0" fontId="27" fillId="11" borderId="0" xfId="0" applyFont="1" applyFill="1" applyAlignment="1">
      <alignment wrapText="1"/>
    </xf>
    <xf numFmtId="0" fontId="21" fillId="15" borderId="1" xfId="0" applyFont="1" applyFill="1" applyBorder="1"/>
    <xf numFmtId="0" fontId="2"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center" vertical="top" wrapText="1"/>
    </xf>
    <xf numFmtId="0" fontId="2" fillId="0" borderId="0" xfId="0" applyFont="1" applyAlignment="1">
      <alignment horizontal="left" vertical="center" wrapText="1"/>
    </xf>
    <xf numFmtId="0" fontId="24" fillId="0" borderId="0" xfId="0" applyFont="1" applyAlignment="1">
      <alignment horizontal="left" vertical="top" wrapText="1"/>
    </xf>
    <xf numFmtId="0" fontId="1" fillId="2" borderId="12" xfId="0" applyFont="1" applyFill="1" applyBorder="1" applyAlignment="1">
      <alignment horizontal="center" wrapText="1"/>
    </xf>
    <xf numFmtId="0" fontId="1" fillId="2" borderId="9" xfId="0" applyFont="1" applyFill="1" applyBorder="1" applyAlignment="1">
      <alignment wrapText="1"/>
    </xf>
    <xf numFmtId="0" fontId="1" fillId="5" borderId="9" xfId="0" applyFont="1" applyFill="1" applyBorder="1" applyAlignment="1">
      <alignment horizontal="center" wrapText="1"/>
    </xf>
    <xf numFmtId="0" fontId="0" fillId="0" borderId="1" xfId="1" applyFont="1" applyBorder="1" applyAlignment="1">
      <alignment vertical="center" wrapText="1"/>
    </xf>
    <xf numFmtId="0" fontId="0" fillId="0" borderId="3" xfId="0" applyBorder="1" applyAlignment="1">
      <alignment horizontal="left" vertical="top" wrapText="1"/>
    </xf>
    <xf numFmtId="0" fontId="0" fillId="15" borderId="0" xfId="0" applyFill="1"/>
    <xf numFmtId="0" fontId="0" fillId="0" borderId="9" xfId="0" applyBorder="1" applyAlignment="1">
      <alignment vertical="top" wrapText="1"/>
    </xf>
    <xf numFmtId="0" fontId="2" fillId="0" borderId="9" xfId="0" applyFont="1" applyBorder="1" applyAlignment="1">
      <alignment horizontal="center" vertical="top" wrapText="1"/>
    </xf>
    <xf numFmtId="0" fontId="24" fillId="0" borderId="1" xfId="0" applyFont="1" applyBorder="1" applyAlignment="1">
      <alignment vertical="top" wrapText="1"/>
    </xf>
    <xf numFmtId="14" fontId="3" fillId="15" borderId="5" xfId="0" applyNumberFormat="1" applyFont="1" applyFill="1" applyBorder="1" applyAlignment="1">
      <alignment horizontal="left" vertical="center" wrapText="1"/>
    </xf>
    <xf numFmtId="0" fontId="21" fillId="15" borderId="5" xfId="0" applyFont="1" applyFill="1" applyBorder="1"/>
    <xf numFmtId="0" fontId="3" fillId="15" borderId="4" xfId="0" applyFont="1" applyFill="1" applyBorder="1" applyAlignment="1">
      <alignment horizontal="center" vertical="center" wrapText="1"/>
    </xf>
    <xf numFmtId="0" fontId="0" fillId="15" borderId="3" xfId="0" applyFill="1" applyBorder="1" applyAlignment="1">
      <alignment wrapText="1"/>
    </xf>
    <xf numFmtId="14" fontId="3" fillId="7" borderId="5" xfId="0" applyNumberFormat="1" applyFont="1" applyFill="1" applyBorder="1" applyAlignment="1">
      <alignment horizontal="left" vertical="center" wrapText="1"/>
    </xf>
    <xf numFmtId="0" fontId="21" fillId="15" borderId="9" xfId="0" applyFont="1" applyFill="1" applyBorder="1"/>
    <xf numFmtId="0" fontId="0" fillId="0" borderId="4" xfId="0" applyBorder="1" applyAlignment="1">
      <alignment wrapText="1"/>
    </xf>
    <xf numFmtId="0" fontId="0" fillId="15" borderId="4" xfId="0" applyFill="1" applyBorder="1" applyAlignment="1">
      <alignment wrapText="1"/>
    </xf>
    <xf numFmtId="0" fontId="3" fillId="15" borderId="0" xfId="0" applyFont="1" applyFill="1" applyAlignment="1">
      <alignment wrapText="1"/>
    </xf>
    <xf numFmtId="0" fontId="0" fillId="15" borderId="0" xfId="0" applyFill="1" applyAlignment="1">
      <alignment wrapText="1"/>
    </xf>
    <xf numFmtId="0" fontId="0" fillId="15" borderId="5" xfId="0" applyFill="1" applyBorder="1" applyAlignment="1">
      <alignment vertical="center" wrapText="1"/>
    </xf>
    <xf numFmtId="0" fontId="0" fillId="15" borderId="4" xfId="0" applyFill="1" applyBorder="1" applyAlignment="1">
      <alignment vertical="center" wrapText="1"/>
    </xf>
    <xf numFmtId="0" fontId="15" fillId="15" borderId="1" xfId="1" applyFill="1" applyBorder="1" applyAlignment="1">
      <alignment wrapText="1"/>
    </xf>
    <xf numFmtId="0" fontId="21" fillId="0" borderId="1" xfId="0" applyFont="1" applyBorder="1" applyAlignment="1">
      <alignment vertical="center"/>
    </xf>
    <xf numFmtId="0" fontId="3" fillId="0" borderId="4" xfId="0" applyFont="1" applyBorder="1" applyAlignment="1">
      <alignment horizontal="center" vertical="center" wrapText="1"/>
    </xf>
    <xf numFmtId="14" fontId="0" fillId="15" borderId="1" xfId="0" applyNumberFormat="1" applyFill="1" applyBorder="1" applyAlignment="1">
      <alignment wrapText="1"/>
    </xf>
    <xf numFmtId="14" fontId="0" fillId="0" borderId="1" xfId="0" applyNumberFormat="1" applyBorder="1" applyAlignment="1">
      <alignment horizontal="center" vertical="center"/>
    </xf>
    <xf numFmtId="0" fontId="2" fillId="7" borderId="1" xfId="0" applyFont="1" applyFill="1" applyBorder="1" applyAlignment="1">
      <alignment vertical="center"/>
    </xf>
    <xf numFmtId="14" fontId="3" fillId="15" borderId="5" xfId="0" applyNumberFormat="1" applyFont="1" applyFill="1" applyBorder="1" applyAlignment="1">
      <alignment horizontal="left" vertical="top" wrapText="1"/>
    </xf>
    <xf numFmtId="0" fontId="21" fillId="0" borderId="0" xfId="0" applyFont="1" applyAlignment="1">
      <alignment horizontal="left" vertical="top"/>
    </xf>
    <xf numFmtId="0" fontId="3" fillId="0" borderId="4" xfId="0" applyFont="1" applyBorder="1" applyAlignment="1">
      <alignment horizontal="left" vertical="top" wrapText="1"/>
    </xf>
    <xf numFmtId="0" fontId="15" fillId="0" borderId="1" xfId="1" applyBorder="1" applyAlignment="1">
      <alignment horizontal="left" vertical="top" wrapText="1"/>
    </xf>
    <xf numFmtId="14" fontId="0" fillId="7" borderId="1" xfId="0" applyNumberFormat="1" applyFill="1" applyBorder="1" applyAlignment="1">
      <alignment horizontal="left" vertical="top" wrapText="1"/>
    </xf>
    <xf numFmtId="0" fontId="21" fillId="15" borderId="5" xfId="0" applyFont="1" applyFill="1" applyBorder="1" applyAlignment="1">
      <alignment horizontal="left" vertical="top"/>
    </xf>
    <xf numFmtId="0" fontId="0" fillId="15" borderId="3" xfId="0" applyFill="1" applyBorder="1" applyAlignment="1">
      <alignment horizontal="left" vertical="top" wrapText="1"/>
    </xf>
    <xf numFmtId="0" fontId="3" fillId="15" borderId="4" xfId="0" applyFont="1" applyFill="1" applyBorder="1" applyAlignment="1">
      <alignment horizontal="left" vertical="top" wrapText="1"/>
    </xf>
    <xf numFmtId="14" fontId="0" fillId="15" borderId="1" xfId="0" applyNumberFormat="1" applyFill="1" applyBorder="1" applyAlignment="1">
      <alignment horizontal="left" vertical="top" wrapText="1"/>
    </xf>
    <xf numFmtId="14" fontId="3" fillId="7" borderId="5" xfId="0" applyNumberFormat="1" applyFont="1" applyFill="1" applyBorder="1" applyAlignment="1">
      <alignment horizontal="left" vertical="top" wrapText="1"/>
    </xf>
    <xf numFmtId="0" fontId="21" fillId="0" borderId="1" xfId="0" applyFont="1" applyBorder="1" applyAlignment="1">
      <alignment horizontal="left" vertical="top"/>
    </xf>
    <xf numFmtId="0" fontId="0" fillId="0" borderId="8" xfId="0" applyBorder="1" applyAlignment="1">
      <alignment horizontal="left" vertical="top" wrapText="1"/>
    </xf>
    <xf numFmtId="0" fontId="0" fillId="15" borderId="0" xfId="0" applyFill="1" applyAlignment="1">
      <alignment horizontal="left" vertical="top" wrapText="1"/>
    </xf>
    <xf numFmtId="0" fontId="0" fillId="0" borderId="5" xfId="0" applyBorder="1" applyAlignment="1">
      <alignment horizontal="left" vertical="top" wrapText="1"/>
    </xf>
    <xf numFmtId="0" fontId="24" fillId="0" borderId="0" xfId="0" applyFont="1" applyAlignment="1">
      <alignment vertical="top" wrapText="1"/>
    </xf>
    <xf numFmtId="0" fontId="0" fillId="15" borderId="1" xfId="0" applyFill="1" applyBorder="1" applyAlignment="1">
      <alignment horizontal="left" wrapText="1"/>
    </xf>
    <xf numFmtId="14" fontId="3" fillId="0" borderId="5" xfId="0" applyNumberFormat="1" applyFont="1" applyBorder="1" applyAlignment="1">
      <alignment horizontal="left" vertical="top" wrapText="1"/>
    </xf>
    <xf numFmtId="14" fontId="0" fillId="0" borderId="1" xfId="0" applyNumberFormat="1" applyBorder="1" applyAlignment="1">
      <alignment horizontal="left" vertical="top" wrapText="1"/>
    </xf>
    <xf numFmtId="0" fontId="21" fillId="0" borderId="5" xfId="0" applyFont="1" applyBorder="1" applyAlignment="1">
      <alignment horizontal="left" vertical="top"/>
    </xf>
    <xf numFmtId="0" fontId="15" fillId="0" borderId="1" xfId="1" applyFill="1" applyBorder="1" applyAlignment="1">
      <alignment wrapText="1"/>
    </xf>
    <xf numFmtId="0" fontId="21" fillId="15" borderId="1" xfId="0" applyFont="1" applyFill="1" applyBorder="1" applyAlignment="1">
      <alignment horizontal="left" vertical="top"/>
    </xf>
    <xf numFmtId="0" fontId="0" fillId="15" borderId="8" xfId="0" applyFill="1" applyBorder="1" applyAlignment="1">
      <alignment horizontal="left" vertical="top" wrapText="1"/>
    </xf>
    <xf numFmtId="0" fontId="21" fillId="15" borderId="0" xfId="0" applyFont="1" applyFill="1" applyAlignment="1">
      <alignment horizontal="left" vertical="top"/>
    </xf>
    <xf numFmtId="0" fontId="0" fillId="15" borderId="0" xfId="0" applyFill="1" applyAlignment="1">
      <alignment horizontal="left"/>
    </xf>
    <xf numFmtId="0" fontId="3" fillId="15" borderId="9" xfId="0" applyFont="1" applyFill="1" applyBorder="1" applyAlignment="1">
      <alignment horizontal="left" vertical="top" wrapText="1"/>
    </xf>
    <xf numFmtId="14" fontId="3" fillId="15" borderId="9" xfId="0" applyNumberFormat="1" applyFont="1" applyFill="1" applyBorder="1" applyAlignment="1">
      <alignment horizontal="left" vertical="top" wrapText="1"/>
    </xf>
    <xf numFmtId="14" fontId="3" fillId="15" borderId="12" xfId="0" applyNumberFormat="1" applyFont="1" applyFill="1" applyBorder="1" applyAlignment="1">
      <alignment horizontal="left" vertical="top" wrapText="1"/>
    </xf>
    <xf numFmtId="0" fontId="21" fillId="15" borderId="9" xfId="0" applyFont="1" applyFill="1" applyBorder="1" applyAlignment="1">
      <alignment horizontal="left" vertical="top"/>
    </xf>
    <xf numFmtId="0" fontId="0" fillId="15" borderId="8" xfId="0" applyFill="1" applyBorder="1" applyAlignment="1">
      <alignment wrapText="1"/>
    </xf>
    <xf numFmtId="0" fontId="0" fillId="15" borderId="12" xfId="0" applyFill="1" applyBorder="1" applyAlignment="1">
      <alignment horizontal="left" vertical="top" wrapText="1"/>
    </xf>
    <xf numFmtId="0" fontId="2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23" fillId="0" borderId="9" xfId="0" applyFont="1" applyBorder="1" applyAlignment="1">
      <alignment horizontal="center" vertical="center" wrapText="1"/>
    </xf>
    <xf numFmtId="0" fontId="23" fillId="0" borderId="8" xfId="0" applyFont="1" applyBorder="1" applyAlignment="1">
      <alignment horizontal="center" vertical="center" wrapText="1"/>
    </xf>
    <xf numFmtId="0" fontId="29" fillId="0" borderId="9" xfId="0" applyFont="1" applyBorder="1" applyAlignment="1">
      <alignment horizontal="left" vertical="top" wrapText="1"/>
    </xf>
    <xf numFmtId="0" fontId="3" fillId="0" borderId="9" xfId="0" applyFont="1" applyBorder="1" applyAlignment="1">
      <alignment horizontal="left" vertical="top" wrapText="1"/>
    </xf>
    <xf numFmtId="14" fontId="3" fillId="0" borderId="9" xfId="0" applyNumberFormat="1" applyFont="1" applyBorder="1" applyAlignment="1">
      <alignment horizontal="left" vertical="top" wrapText="1"/>
    </xf>
    <xf numFmtId="0" fontId="21" fillId="0" borderId="12" xfId="0" applyFont="1" applyBorder="1" applyAlignment="1">
      <alignment horizontal="left" vertical="top"/>
    </xf>
    <xf numFmtId="0" fontId="28" fillId="0" borderId="9" xfId="0" applyFont="1" applyBorder="1" applyAlignment="1">
      <alignment horizontal="left" vertical="center" wrapText="1"/>
    </xf>
    <xf numFmtId="0" fontId="0" fillId="0" borderId="5" xfId="0" applyBorder="1" applyAlignment="1">
      <alignment horizontal="left" vertical="center" wrapText="1"/>
    </xf>
    <xf numFmtId="0" fontId="21" fillId="0" borderId="1" xfId="0" applyFont="1" applyBorder="1" applyAlignment="1">
      <alignment horizontal="left" vertical="center"/>
    </xf>
    <xf numFmtId="0" fontId="23" fillId="0" borderId="9" xfId="0" applyFont="1" applyBorder="1" applyAlignment="1">
      <alignment vertical="center" wrapText="1"/>
    </xf>
    <xf numFmtId="0" fontId="23" fillId="0" borderId="9" xfId="0" applyFont="1" applyBorder="1" applyAlignment="1">
      <alignment horizontal="left" vertical="center" wrapText="1"/>
    </xf>
    <xf numFmtId="0" fontId="23" fillId="15" borderId="9" xfId="0" applyFont="1" applyFill="1" applyBorder="1" applyAlignment="1">
      <alignment horizontal="left" vertical="top" wrapText="1"/>
    </xf>
    <xf numFmtId="0" fontId="21" fillId="15" borderId="7" xfId="0" applyFont="1" applyFill="1" applyBorder="1" applyAlignment="1">
      <alignment vertical="top"/>
    </xf>
    <xf numFmtId="0" fontId="0" fillId="15" borderId="5" xfId="0" applyFill="1" applyBorder="1" applyAlignment="1">
      <alignment horizontal="left" vertical="center" wrapText="1"/>
    </xf>
    <xf numFmtId="0" fontId="28" fillId="0" borderId="1" xfId="0" applyFont="1" applyBorder="1" applyAlignment="1">
      <alignment horizontal="left" vertical="center" wrapText="1"/>
    </xf>
    <xf numFmtId="0" fontId="23" fillId="0" borderId="1" xfId="0" applyFont="1" applyBorder="1" applyAlignment="1">
      <alignment horizontal="center" vertical="center" wrapText="1"/>
    </xf>
    <xf numFmtId="0" fontId="29" fillId="0" borderId="1" xfId="0" applyFont="1" applyBorder="1" applyAlignment="1">
      <alignment horizontal="left" vertical="top" wrapText="1"/>
    </xf>
    <xf numFmtId="0" fontId="0" fillId="15" borderId="1" xfId="0" applyFill="1" applyBorder="1" applyAlignment="1">
      <alignment horizontal="left" vertical="top"/>
    </xf>
    <xf numFmtId="0" fontId="1" fillId="2" borderId="9" xfId="0" applyFont="1" applyFill="1" applyBorder="1" applyAlignment="1">
      <alignment vertical="top" wrapText="1"/>
    </xf>
    <xf numFmtId="0" fontId="23" fillId="0" borderId="1" xfId="0" applyFont="1" applyBorder="1" applyAlignment="1">
      <alignment vertical="top" wrapText="1"/>
    </xf>
    <xf numFmtId="0" fontId="3" fillId="0" borderId="1" xfId="0" applyFont="1" applyBorder="1" applyAlignment="1">
      <alignment vertical="top" wrapText="1"/>
    </xf>
    <xf numFmtId="14" fontId="3" fillId="0" borderId="1" xfId="0" applyNumberFormat="1" applyFont="1" applyBorder="1" applyAlignment="1">
      <alignment vertical="top" wrapText="1"/>
    </xf>
    <xf numFmtId="0" fontId="23" fillId="15" borderId="1" xfId="0" applyFont="1" applyFill="1" applyBorder="1" applyAlignment="1">
      <alignment vertical="top" wrapText="1"/>
    </xf>
    <xf numFmtId="0" fontId="3" fillId="15" borderId="1" xfId="0" applyFont="1" applyFill="1" applyBorder="1" applyAlignment="1">
      <alignment vertical="top" wrapText="1"/>
    </xf>
    <xf numFmtId="14" fontId="3" fillId="15" borderId="1" xfId="0" applyNumberFormat="1" applyFont="1" applyFill="1" applyBorder="1" applyAlignment="1">
      <alignment vertical="top" wrapText="1"/>
    </xf>
    <xf numFmtId="0" fontId="28" fillId="0" borderId="1" xfId="0" applyFont="1" applyBorder="1" applyAlignment="1">
      <alignment horizontal="left" vertical="top" wrapText="1"/>
    </xf>
    <xf numFmtId="0" fontId="30" fillId="0" borderId="1" xfId="0" applyFont="1" applyBorder="1"/>
    <xf numFmtId="0" fontId="31" fillId="0" borderId="1" xfId="0" applyFont="1" applyBorder="1" applyAlignment="1">
      <alignment horizontal="center" vertical="center"/>
    </xf>
    <xf numFmtId="0" fontId="24" fillId="0" borderId="1" xfId="0" applyFont="1" applyBorder="1"/>
    <xf numFmtId="0" fontId="0" fillId="15" borderId="9" xfId="0" applyFill="1" applyBorder="1" applyAlignment="1">
      <alignment vertical="top" wrapText="1"/>
    </xf>
    <xf numFmtId="14" fontId="3" fillId="15" borderId="9" xfId="0" applyNumberFormat="1" applyFont="1" applyFill="1" applyBorder="1" applyAlignment="1">
      <alignment vertical="top" wrapText="1"/>
    </xf>
    <xf numFmtId="0" fontId="3" fillId="15" borderId="9" xfId="0" applyFont="1" applyFill="1" applyBorder="1" applyAlignment="1">
      <alignment vertical="top" wrapText="1"/>
    </xf>
    <xf numFmtId="0" fontId="15" fillId="0" borderId="6" xfId="1" applyFill="1" applyBorder="1" applyAlignment="1">
      <alignment wrapText="1"/>
    </xf>
    <xf numFmtId="0" fontId="15" fillId="15" borderId="0" xfId="1" applyFill="1" applyAlignment="1">
      <alignment wrapText="1"/>
    </xf>
    <xf numFmtId="0" fontId="3" fillId="0" borderId="9" xfId="0" applyFont="1" applyBorder="1" applyAlignment="1">
      <alignment vertical="top" wrapText="1"/>
    </xf>
    <xf numFmtId="14" fontId="3" fillId="0" borderId="9" xfId="0" applyNumberFormat="1" applyFont="1" applyBorder="1" applyAlignment="1">
      <alignment vertical="top" wrapText="1"/>
    </xf>
    <xf numFmtId="171" fontId="0" fillId="0" borderId="1" xfId="0" applyNumberFormat="1" applyBorder="1" applyAlignment="1">
      <alignment horizontal="left" vertical="center" wrapText="1"/>
    </xf>
    <xf numFmtId="0" fontId="0" fillId="0" borderId="5" xfId="0" applyBorder="1" applyAlignment="1">
      <alignment vertical="top" wrapText="1"/>
    </xf>
    <xf numFmtId="0" fontId="0" fillId="0" borderId="3" xfId="0" applyBorder="1" applyAlignment="1">
      <alignment horizontal="center" vertical="center" wrapText="1"/>
    </xf>
    <xf numFmtId="14" fontId="3" fillId="0" borderId="4" xfId="0" applyNumberFormat="1" applyFont="1" applyBorder="1" applyAlignment="1">
      <alignment vertical="top" wrapText="1"/>
    </xf>
    <xf numFmtId="14" fontId="3" fillId="0" borderId="8" xfId="0" applyNumberFormat="1" applyFont="1" applyBorder="1" applyAlignment="1">
      <alignment vertical="top" wrapText="1"/>
    </xf>
    <xf numFmtId="0" fontId="15" fillId="0" borderId="3" xfId="1" applyFill="1" applyBorder="1" applyAlignment="1">
      <alignment vertical="center" wrapText="1"/>
    </xf>
    <xf numFmtId="14" fontId="3" fillId="15" borderId="4" xfId="0" applyNumberFormat="1" applyFont="1" applyFill="1" applyBorder="1" applyAlignment="1">
      <alignment vertical="top" wrapText="1"/>
    </xf>
    <xf numFmtId="0" fontId="15" fillId="15" borderId="9" xfId="1" applyFill="1" applyBorder="1" applyAlignment="1">
      <alignment wrapText="1"/>
    </xf>
    <xf numFmtId="0" fontId="0" fillId="15" borderId="12" xfId="0" applyFill="1" applyBorder="1" applyAlignment="1">
      <alignment vertical="center" wrapText="1"/>
    </xf>
    <xf numFmtId="0" fontId="0" fillId="15" borderId="5" xfId="0" applyFill="1" applyBorder="1" applyAlignment="1">
      <alignment horizontal="center" vertical="center" wrapText="1"/>
    </xf>
    <xf numFmtId="0" fontId="3" fillId="15" borderId="5" xfId="0" applyFont="1" applyFill="1" applyBorder="1" applyAlignment="1">
      <alignment vertical="top" wrapText="1"/>
    </xf>
    <xf numFmtId="0" fontId="0" fillId="15" borderId="5" xfId="0" applyFill="1" applyBorder="1" applyAlignment="1">
      <alignment vertical="top" wrapText="1"/>
    </xf>
    <xf numFmtId="0" fontId="0" fillId="15" borderId="15" xfId="0" applyFill="1" applyBorder="1" applyAlignment="1">
      <alignment horizontal="center" vertical="center" wrapText="1"/>
    </xf>
    <xf numFmtId="14" fontId="3" fillId="15" borderId="8" xfId="0" applyNumberFormat="1" applyFont="1" applyFill="1" applyBorder="1" applyAlignment="1">
      <alignment vertical="top" wrapText="1"/>
    </xf>
    <xf numFmtId="15" fontId="0" fillId="0" borderId="3" xfId="0" applyNumberFormat="1" applyBorder="1" applyAlignment="1">
      <alignment vertical="center" wrapText="1"/>
    </xf>
    <xf numFmtId="15" fontId="0" fillId="0" borderId="1" xfId="0" applyNumberFormat="1" applyBorder="1" applyAlignment="1">
      <alignment vertical="center" wrapText="1"/>
    </xf>
    <xf numFmtId="0" fontId="3" fillId="15" borderId="5" xfId="0" applyFont="1" applyFill="1" applyBorder="1" applyAlignment="1">
      <alignment horizontal="left" vertical="top" wrapText="1"/>
    </xf>
    <xf numFmtId="0" fontId="3" fillId="15" borderId="4" xfId="0" applyFont="1" applyFill="1" applyBorder="1" applyAlignment="1">
      <alignment vertical="top" wrapText="1"/>
    </xf>
    <xf numFmtId="0" fontId="0" fillId="0" borderId="3" xfId="0" applyBorder="1" applyAlignment="1">
      <alignment vertical="top" wrapText="1"/>
    </xf>
    <xf numFmtId="0" fontId="0" fillId="0" borderId="3" xfId="0" applyBorder="1" applyAlignment="1">
      <alignment horizontal="left" vertical="center" wrapText="1"/>
    </xf>
    <xf numFmtId="0" fontId="0" fillId="7" borderId="9" xfId="0" applyFill="1" applyBorder="1"/>
    <xf numFmtId="0" fontId="30" fillId="0" borderId="9" xfId="0" applyFont="1" applyBorder="1"/>
    <xf numFmtId="0" fontId="0" fillId="0" borderId="6" xfId="0" applyBorder="1" applyAlignment="1">
      <alignment wrapText="1"/>
    </xf>
    <xf numFmtId="0" fontId="3" fillId="11" borderId="1" xfId="0" applyFont="1" applyFill="1" applyBorder="1" applyAlignment="1">
      <alignment wrapText="1"/>
    </xf>
    <xf numFmtId="14" fontId="0" fillId="0" borderId="1" xfId="0" applyNumberFormat="1" applyBorder="1" applyAlignment="1">
      <alignment vertical="top" wrapText="1"/>
    </xf>
    <xf numFmtId="0" fontId="3" fillId="0" borderId="5" xfId="0" applyFont="1" applyBorder="1" applyAlignment="1">
      <alignment vertical="top" wrapText="1"/>
    </xf>
    <xf numFmtId="0" fontId="0" fillId="0" borderId="4" xfId="0" applyBorder="1" applyAlignment="1">
      <alignment horizontal="left" vertical="center" wrapText="1"/>
    </xf>
    <xf numFmtId="14" fontId="21" fillId="0" borderId="1" xfId="0" applyNumberFormat="1" applyFont="1" applyBorder="1" applyAlignment="1">
      <alignment horizontal="left" vertical="top"/>
    </xf>
    <xf numFmtId="0" fontId="15" fillId="0" borderId="0" xfId="1" applyAlignment="1">
      <alignment wrapText="1"/>
    </xf>
    <xf numFmtId="15" fontId="0" fillId="0" borderId="1" xfId="0" applyNumberFormat="1" applyBorder="1" applyAlignment="1">
      <alignment wrapText="1"/>
    </xf>
    <xf numFmtId="0" fontId="32" fillId="0" borderId="0" xfId="0" applyFont="1" applyAlignment="1">
      <alignment wrapText="1"/>
    </xf>
    <xf numFmtId="0" fontId="32" fillId="0" borderId="0" xfId="0" applyFont="1"/>
    <xf numFmtId="0" fontId="3" fillId="0" borderId="12" xfId="0" applyFont="1" applyBorder="1" applyAlignment="1">
      <alignment horizontal="left" vertical="top" wrapText="1"/>
    </xf>
    <xf numFmtId="0" fontId="3" fillId="0" borderId="12" xfId="0" applyFont="1" applyBorder="1" applyAlignment="1">
      <alignment vertical="top" wrapText="1"/>
    </xf>
    <xf numFmtId="0" fontId="15" fillId="0" borderId="9" xfId="1" applyBorder="1" applyAlignment="1">
      <alignment wrapText="1"/>
    </xf>
    <xf numFmtId="14" fontId="0" fillId="0" borderId="9" xfId="0" applyNumberFormat="1" applyBorder="1" applyAlignment="1">
      <alignment wrapText="1"/>
    </xf>
    <xf numFmtId="14" fontId="0" fillId="0" borderId="9" xfId="0" applyNumberFormat="1" applyBorder="1" applyAlignment="1">
      <alignment vertical="center" wrapText="1"/>
    </xf>
    <xf numFmtId="14" fontId="21" fillId="0" borderId="9" xfId="0" applyNumberFormat="1" applyFont="1" applyBorder="1" applyAlignment="1">
      <alignment horizontal="left" vertical="top"/>
    </xf>
    <xf numFmtId="0" fontId="15" fillId="0" borderId="4" xfId="1" applyBorder="1" applyAlignment="1">
      <alignment vertical="center" wrapText="1"/>
    </xf>
    <xf numFmtId="0" fontId="33" fillId="0" borderId="0" xfId="0" applyFont="1" applyAlignment="1">
      <alignment wrapText="1"/>
    </xf>
    <xf numFmtId="14" fontId="21" fillId="0" borderId="1" xfId="0" applyNumberFormat="1" applyFont="1" applyBorder="1" applyAlignment="1">
      <alignment horizontal="left" vertical="top" wrapText="1"/>
    </xf>
    <xf numFmtId="15" fontId="0" fillId="0" borderId="1" xfId="0" applyNumberFormat="1" applyBorder="1" applyAlignment="1">
      <alignment horizontal="left" vertical="center" wrapText="1"/>
    </xf>
    <xf numFmtId="0" fontId="0" fillId="0" borderId="10" xfId="0" applyBorder="1" applyAlignment="1">
      <alignment vertical="top" wrapText="1"/>
    </xf>
    <xf numFmtId="0" fontId="0" fillId="0" borderId="12" xfId="0" applyBorder="1" applyAlignment="1">
      <alignment wrapText="1"/>
    </xf>
    <xf numFmtId="0" fontId="0" fillId="0" borderId="12" xfId="0" applyBorder="1" applyAlignment="1">
      <alignment horizontal="left" vertical="top" wrapText="1"/>
    </xf>
    <xf numFmtId="0" fontId="0" fillId="0" borderId="4" xfId="0" applyBorder="1" applyAlignment="1">
      <alignment vertical="top"/>
    </xf>
    <xf numFmtId="0" fontId="15" fillId="0" borderId="4" xfId="1" applyBorder="1" applyAlignment="1">
      <alignment wrapText="1"/>
    </xf>
    <xf numFmtId="14" fontId="0" fillId="0" borderId="1" xfId="0" applyNumberFormat="1" applyBorder="1" applyAlignment="1">
      <alignment horizontal="center" vertical="center" wrapText="1"/>
    </xf>
    <xf numFmtId="14" fontId="0" fillId="0" borderId="9" xfId="0" applyNumberFormat="1" applyBorder="1" applyAlignment="1">
      <alignment horizontal="center" vertical="center" wrapText="1"/>
    </xf>
    <xf numFmtId="14" fontId="3" fillId="0" borderId="4" xfId="0" applyNumberFormat="1" applyFont="1" applyBorder="1" applyAlignment="1">
      <alignment horizontal="left" vertical="top" wrapText="1"/>
    </xf>
    <xf numFmtId="14" fontId="3" fillId="0" borderId="8" xfId="0" applyNumberFormat="1" applyFont="1" applyBorder="1" applyAlignment="1">
      <alignment horizontal="left" vertical="top" wrapText="1"/>
    </xf>
    <xf numFmtId="14" fontId="0" fillId="0" borderId="4" xfId="0" applyNumberFormat="1" applyBorder="1" applyAlignment="1">
      <alignment horizontal="left" vertical="top" wrapText="1"/>
    </xf>
    <xf numFmtId="14" fontId="0" fillId="0" borderId="5" xfId="0" applyNumberFormat="1" applyBorder="1" applyAlignment="1">
      <alignment horizontal="left" vertical="top" wrapText="1"/>
    </xf>
    <xf numFmtId="0" fontId="0" fillId="0" borderId="6" xfId="0" applyBorder="1" applyAlignment="1">
      <alignment horizontal="left" vertical="top" wrapText="1"/>
    </xf>
    <xf numFmtId="14" fontId="21" fillId="0" borderId="8" xfId="0" applyNumberFormat="1" applyFont="1" applyBorder="1" applyAlignment="1">
      <alignment horizontal="left" vertical="top"/>
    </xf>
    <xf numFmtId="0" fontId="0" fillId="0" borderId="9" xfId="0" applyBorder="1" applyAlignment="1">
      <alignment horizontal="left" vertical="top"/>
    </xf>
    <xf numFmtId="0" fontId="15" fillId="0" borderId="1" xfId="1" applyBorder="1" applyAlignment="1">
      <alignment vertical="top" wrapText="1"/>
    </xf>
    <xf numFmtId="0" fontId="15" fillId="0" borderId="9" xfId="1" applyBorder="1" applyAlignment="1">
      <alignment vertical="top" wrapText="1"/>
    </xf>
    <xf numFmtId="0" fontId="15" fillId="0" borderId="0" xfId="1" applyAlignment="1">
      <alignment vertical="top" wrapText="1"/>
    </xf>
    <xf numFmtId="15" fontId="0" fillId="0" borderId="1" xfId="0" applyNumberFormat="1" applyBorder="1" applyAlignment="1">
      <alignment horizontal="left" vertical="top" wrapText="1"/>
    </xf>
    <xf numFmtId="14" fontId="0" fillId="0" borderId="9" xfId="0" applyNumberFormat="1" applyBorder="1" applyAlignment="1">
      <alignment horizontal="left" vertical="top" wrapText="1"/>
    </xf>
    <xf numFmtId="0" fontId="3" fillId="11" borderId="1" xfId="0" applyFont="1" applyFill="1" applyBorder="1" applyAlignment="1">
      <alignment vertical="top" wrapText="1"/>
    </xf>
    <xf numFmtId="0" fontId="32" fillId="0" borderId="1" xfId="0" applyFont="1" applyBorder="1"/>
    <xf numFmtId="15" fontId="0" fillId="0" borderId="9" xfId="0" applyNumberFormat="1" applyBorder="1" applyAlignment="1">
      <alignment vertical="center" wrapText="1"/>
    </xf>
    <xf numFmtId="0" fontId="32" fillId="0" borderId="0" xfId="0" applyFont="1" applyAlignment="1">
      <alignment horizontal="left" vertical="top" wrapText="1"/>
    </xf>
    <xf numFmtId="0" fontId="32" fillId="0" borderId="0" xfId="0" applyFont="1" applyAlignment="1">
      <alignment vertical="top" wrapText="1"/>
    </xf>
    <xf numFmtId="0" fontId="0" fillId="0" borderId="4" xfId="0" applyBorder="1" applyAlignment="1">
      <alignment vertical="top" wrapText="1"/>
    </xf>
    <xf numFmtId="0" fontId="0" fillId="0" borderId="10" xfId="0" applyBorder="1" applyAlignment="1">
      <alignment horizontal="center" vertical="center" wrapText="1"/>
    </xf>
    <xf numFmtId="0" fontId="34" fillId="2" borderId="9" xfId="0" applyFont="1" applyFill="1" applyBorder="1" applyAlignment="1">
      <alignment horizontal="left" vertical="top" wrapText="1"/>
    </xf>
    <xf numFmtId="0" fontId="3" fillId="11" borderId="12" xfId="0" applyFont="1" applyFill="1" applyBorder="1" applyAlignment="1">
      <alignment vertical="top" wrapText="1"/>
    </xf>
    <xf numFmtId="0" fontId="32" fillId="0" borderId="1" xfId="0" applyFont="1" applyBorder="1" applyAlignment="1">
      <alignment horizontal="left" vertical="top" wrapText="1"/>
    </xf>
    <xf numFmtId="0" fontId="32" fillId="0" borderId="1" xfId="0" applyFont="1" applyBorder="1" applyAlignment="1">
      <alignment wrapText="1"/>
    </xf>
    <xf numFmtId="0" fontId="15" fillId="0" borderId="9" xfId="1" applyBorder="1"/>
    <xf numFmtId="14" fontId="0" fillId="0" borderId="9" xfId="0" applyNumberFormat="1" applyBorder="1" applyAlignment="1">
      <alignment horizontal="center" vertical="center"/>
    </xf>
    <xf numFmtId="0" fontId="0" fillId="0" borderId="8" xfId="0" applyBorder="1" applyAlignment="1">
      <alignment vertical="top" wrapText="1"/>
    </xf>
    <xf numFmtId="0" fontId="35" fillId="11" borderId="3" xfId="0" applyFont="1" applyFill="1" applyBorder="1" applyAlignment="1">
      <alignment wrapText="1"/>
    </xf>
    <xf numFmtId="15" fontId="0" fillId="0" borderId="9" xfId="0" applyNumberFormat="1" applyBorder="1" applyAlignment="1">
      <alignment horizontal="left" vertical="top" wrapText="1"/>
    </xf>
    <xf numFmtId="0" fontId="36" fillId="11" borderId="0" xfId="0" applyFont="1" applyFill="1" applyAlignment="1">
      <alignment wrapText="1"/>
    </xf>
    <xf numFmtId="0" fontId="1" fillId="3" borderId="12" xfId="0" applyFont="1" applyFill="1" applyBorder="1" applyAlignment="1">
      <alignment horizontal="left" vertical="top" wrapText="1"/>
    </xf>
    <xf numFmtId="0" fontId="36" fillId="11" borderId="1" xfId="0" applyFont="1" applyFill="1" applyBorder="1" applyAlignment="1">
      <alignment wrapText="1"/>
    </xf>
    <xf numFmtId="0" fontId="31" fillId="0" borderId="1" xfId="0" applyFont="1" applyBorder="1" applyAlignment="1">
      <alignment horizontal="center" vertical="center" wrapText="1"/>
    </xf>
    <xf numFmtId="0" fontId="30" fillId="0" borderId="0" xfId="0" applyFont="1"/>
    <xf numFmtId="0" fontId="37" fillId="0" borderId="1" xfId="1" applyFont="1" applyBorder="1" applyAlignment="1">
      <alignment vertical="top" wrapText="1"/>
    </xf>
    <xf numFmtId="0" fontId="33" fillId="0" borderId="0" xfId="0" applyFont="1"/>
    <xf numFmtId="0" fontId="11" fillId="0" borderId="1" xfId="0" applyFont="1" applyBorder="1" applyAlignment="1">
      <alignment horizontal="center" vertical="top" wrapText="1"/>
    </xf>
    <xf numFmtId="0" fontId="38" fillId="11" borderId="1" xfId="0" applyFont="1" applyFill="1" applyBorder="1" applyAlignment="1">
      <alignment vertical="top"/>
    </xf>
    <xf numFmtId="0" fontId="31" fillId="11" borderId="1" xfId="0" applyFont="1" applyFill="1" applyBorder="1" applyAlignment="1">
      <alignment vertical="top"/>
    </xf>
    <xf numFmtId="0" fontId="1" fillId="2" borderId="12" xfId="0" applyFont="1" applyFill="1" applyBorder="1" applyAlignment="1">
      <alignment horizontal="left" vertical="center" wrapText="1"/>
    </xf>
    <xf numFmtId="0" fontId="1" fillId="2" borderId="5" xfId="0" applyFont="1" applyFill="1" applyBorder="1" applyAlignment="1">
      <alignment horizontal="left" vertical="top" wrapText="1"/>
    </xf>
    <xf numFmtId="0" fontId="37" fillId="0" borderId="9" xfId="1" applyFont="1" applyBorder="1" applyAlignment="1">
      <alignment vertical="top" wrapText="1"/>
    </xf>
    <xf numFmtId="0" fontId="0" fillId="0" borderId="10" xfId="0" applyBorder="1" applyAlignment="1">
      <alignment wrapText="1"/>
    </xf>
    <xf numFmtId="0" fontId="32" fillId="0" borderId="1" xfId="0" applyFont="1" applyBorder="1" applyAlignment="1">
      <alignment vertical="center" wrapText="1"/>
    </xf>
    <xf numFmtId="14" fontId="0" fillId="0" borderId="0" xfId="0" applyNumberFormat="1" applyAlignment="1">
      <alignment vertical="center" wrapText="1"/>
    </xf>
    <xf numFmtId="0" fontId="0" fillId="0" borderId="15" xfId="0" applyBorder="1" applyAlignment="1">
      <alignment horizontal="left" vertical="top" wrapText="1"/>
    </xf>
    <xf numFmtId="0" fontId="0" fillId="0" borderId="11" xfId="0" applyBorder="1" applyAlignment="1">
      <alignment horizontal="left" vertical="top" wrapText="1"/>
    </xf>
    <xf numFmtId="0" fontId="0" fillId="0" borderId="2" xfId="0" applyBorder="1" applyAlignment="1">
      <alignment horizontal="left" vertical="top" wrapText="1"/>
    </xf>
    <xf numFmtId="0" fontId="36" fillId="11" borderId="1" xfId="0" applyFont="1" applyFill="1" applyBorder="1" applyAlignment="1">
      <alignment vertical="top" wrapText="1"/>
    </xf>
    <xf numFmtId="14" fontId="11" fillId="0" borderId="1" xfId="0" applyNumberFormat="1" applyFont="1" applyBorder="1" applyAlignment="1">
      <alignment wrapText="1"/>
    </xf>
    <xf numFmtId="14" fontId="0" fillId="0" borderId="0" xfId="0" applyNumberFormat="1" applyAlignment="1">
      <alignment horizontal="center" vertical="center" wrapText="1"/>
    </xf>
    <xf numFmtId="0" fontId="0" fillId="0" borderId="1" xfId="1" applyFont="1" applyBorder="1" applyAlignment="1">
      <alignment horizontal="left" vertical="top" wrapText="1"/>
    </xf>
    <xf numFmtId="0" fontId="36" fillId="11"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21" fillId="0" borderId="1" xfId="0" applyFont="1" applyBorder="1" applyAlignment="1">
      <alignment wrapText="1" readingOrder="1"/>
    </xf>
    <xf numFmtId="0" fontId="2" fillId="0" borderId="3" xfId="0" applyFont="1" applyBorder="1" applyAlignment="1">
      <alignment vertical="center"/>
    </xf>
    <xf numFmtId="0" fontId="0" fillId="0" borderId="11" xfId="0" applyBorder="1" applyAlignment="1">
      <alignment vertical="top" wrapText="1"/>
    </xf>
    <xf numFmtId="14" fontId="0" fillId="0" borderId="0" xfId="0" applyNumberFormat="1" applyAlignment="1">
      <alignment horizontal="left" vertical="center" wrapText="1"/>
    </xf>
    <xf numFmtId="0" fontId="34" fillId="2" borderId="9" xfId="0" applyFont="1" applyFill="1" applyBorder="1" applyAlignment="1">
      <alignment vertical="top" wrapText="1"/>
    </xf>
    <xf numFmtId="0" fontId="1" fillId="2" borderId="12" xfId="0" applyFont="1" applyFill="1" applyBorder="1" applyAlignment="1">
      <alignment vertical="top" wrapText="1"/>
    </xf>
    <xf numFmtId="0" fontId="3" fillId="11" borderId="9" xfId="0" applyFont="1" applyFill="1" applyBorder="1" applyAlignment="1">
      <alignment horizontal="left" vertical="top" wrapText="1"/>
    </xf>
    <xf numFmtId="0" fontId="3" fillId="11" borderId="9" xfId="0" applyFont="1" applyFill="1" applyBorder="1" applyAlignment="1">
      <alignment wrapText="1"/>
    </xf>
    <xf numFmtId="0" fontId="31" fillId="0" borderId="9" xfId="0" applyFont="1" applyBorder="1" applyAlignment="1">
      <alignment horizontal="center" vertical="center" wrapText="1"/>
    </xf>
    <xf numFmtId="14" fontId="0" fillId="0" borderId="4" xfId="0" applyNumberFormat="1" applyBorder="1" applyAlignment="1">
      <alignment horizontal="center" vertical="center" wrapText="1"/>
    </xf>
    <xf numFmtId="15" fontId="0" fillId="0" borderId="1" xfId="0" applyNumberFormat="1" applyBorder="1" applyAlignment="1">
      <alignment vertical="top" wrapText="1"/>
    </xf>
    <xf numFmtId="14" fontId="0" fillId="0" borderId="0" xfId="0" applyNumberFormat="1" applyAlignment="1">
      <alignment vertical="top" wrapText="1"/>
    </xf>
    <xf numFmtId="0" fontId="33" fillId="0" borderId="0" xfId="0" applyFont="1" applyAlignment="1">
      <alignment vertical="top" wrapText="1"/>
    </xf>
    <xf numFmtId="0" fontId="0" fillId="0" borderId="1" xfId="0" applyBorder="1" applyAlignment="1">
      <alignment horizontal="left" vertical="top" wrapText="1"/>
      <extLst>
        <ext xmlns:xfpb="http://schemas.microsoft.com/office/spreadsheetml/2022/featurepropertybag" uri="{C7286773-470A-42A8-94C5-96B5CB345126}">
          <xfpb:xfComplement i="0"/>
        </ext>
      </extLst>
    </xf>
    <xf numFmtId="0" fontId="39" fillId="19"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34" fillId="2" borderId="9" xfId="0" applyFont="1" applyFill="1" applyBorder="1" applyAlignment="1">
      <alignment vertical="center" wrapText="1"/>
    </xf>
    <xf numFmtId="0" fontId="1" fillId="3" borderId="12" xfId="0" applyFont="1" applyFill="1" applyBorder="1" applyAlignment="1">
      <alignment horizontal="left" vertical="center" wrapText="1"/>
    </xf>
    <xf numFmtId="0" fontId="1" fillId="2" borderId="12" xfId="0" applyFont="1" applyFill="1" applyBorder="1" applyAlignment="1">
      <alignment vertical="center" wrapText="1"/>
    </xf>
    <xf numFmtId="0" fontId="0" fillId="0" borderId="1" xfId="0" applyBorder="1" applyAlignment="1">
      <alignment horizontal="left" vertical="center" wrapText="1"/>
      <extLst>
        <ext xmlns:xfpb="http://schemas.microsoft.com/office/spreadsheetml/2022/featurepropertybag" uri="{C7286773-470A-42A8-94C5-96B5CB345126}">
          <xfpb:xfComplement i="0"/>
        </ext>
      </extLst>
    </xf>
    <xf numFmtId="0" fontId="33" fillId="0" borderId="0" xfId="0" applyFont="1" applyAlignment="1">
      <alignment vertical="center" wrapText="1"/>
    </xf>
    <xf numFmtId="0" fontId="32" fillId="0" borderId="0" xfId="0" applyFont="1" applyAlignment="1">
      <alignment vertical="center" wrapText="1"/>
    </xf>
    <xf numFmtId="0" fontId="15" fillId="0" borderId="9" xfId="1" applyBorder="1" applyAlignment="1">
      <alignment vertical="center" wrapText="1"/>
    </xf>
    <xf numFmtId="0" fontId="0" fillId="0" borderId="9" xfId="0" applyBorder="1" applyAlignment="1">
      <alignment horizontal="left" vertical="center" wrapText="1"/>
      <extLst>
        <ext xmlns:xfpb="http://schemas.microsoft.com/office/spreadsheetml/2022/featurepropertybag" uri="{C7286773-470A-42A8-94C5-96B5CB345126}">
          <xfpb:xfComplement i="0"/>
        </ext>
      </extLst>
    </xf>
    <xf numFmtId="0" fontId="3" fillId="0" borderId="12" xfId="0" applyFont="1" applyBorder="1" applyAlignment="1">
      <alignment horizontal="left" vertical="center" wrapText="1"/>
    </xf>
    <xf numFmtId="0" fontId="0" fillId="0" borderId="8" xfId="0" applyBorder="1" applyAlignment="1">
      <alignment horizontal="left" vertical="center" wrapText="1"/>
      <extLst>
        <ext xmlns:xfpb="http://schemas.microsoft.com/office/spreadsheetml/2022/featurepropertybag" uri="{C7286773-470A-42A8-94C5-96B5CB345126}">
          <xfpb:xfComplement i="0"/>
        </ext>
      </extLst>
    </xf>
    <xf numFmtId="14" fontId="0" fillId="0" borderId="9" xfId="0" applyNumberFormat="1" applyBorder="1" applyAlignment="1">
      <alignment vertical="top" wrapText="1"/>
    </xf>
    <xf numFmtId="0" fontId="21" fillId="0" borderId="16" xfId="0" applyFont="1" applyBorder="1" applyAlignment="1">
      <alignment wrapText="1" readingOrder="1"/>
    </xf>
    <xf numFmtId="0" fontId="21" fillId="0" borderId="17" xfId="0" applyFont="1" applyBorder="1" applyAlignment="1">
      <alignment wrapText="1" readingOrder="1"/>
    </xf>
    <xf numFmtId="0" fontId="21" fillId="0" borderId="19" xfId="0" applyFont="1" applyBorder="1" applyAlignment="1">
      <alignment wrapText="1" readingOrder="1"/>
    </xf>
    <xf numFmtId="0" fontId="21" fillId="0" borderId="18" xfId="0" applyFont="1" applyBorder="1" applyAlignment="1">
      <alignment wrapText="1" readingOrder="1"/>
    </xf>
    <xf numFmtId="0" fontId="32" fillId="0" borderId="0" xfId="0" applyFont="1" applyAlignment="1">
      <alignment vertical="center"/>
    </xf>
    <xf numFmtId="0" fontId="3" fillId="11" borderId="0" xfId="0" applyFont="1" applyFill="1" applyAlignment="1">
      <alignment vertical="top" wrapText="1"/>
    </xf>
    <xf numFmtId="14" fontId="3" fillId="0" borderId="12" xfId="0" applyNumberFormat="1" applyFont="1" applyBorder="1" applyAlignment="1">
      <alignment horizontal="left" vertical="top" wrapText="1"/>
    </xf>
    <xf numFmtId="0" fontId="36" fillId="11" borderId="9" xfId="0" applyFont="1" applyFill="1" applyBorder="1" applyAlignment="1">
      <alignment wrapText="1"/>
    </xf>
    <xf numFmtId="0" fontId="0" fillId="0" borderId="9" xfId="0" applyBorder="1" applyAlignment="1">
      <alignment horizontal="left" vertical="top" wrapText="1"/>
      <extLst>
        <ext xmlns:xfpb="http://schemas.microsoft.com/office/spreadsheetml/2022/featurepropertybag" uri="{C7286773-470A-42A8-94C5-96B5CB345126}">
          <xfpb:xfComplement i="0"/>
        </ext>
      </extLst>
    </xf>
    <xf numFmtId="0" fontId="0" fillId="0" borderId="3" xfId="0" applyBorder="1" applyAlignment="1">
      <alignment vertical="center"/>
    </xf>
    <xf numFmtId="0" fontId="3" fillId="0" borderId="3" xfId="0" applyFont="1" applyBorder="1" applyAlignment="1">
      <alignment horizontal="left" vertical="center" wrapText="1"/>
    </xf>
    <xf numFmtId="14" fontId="0" fillId="0" borderId="3" xfId="0" applyNumberFormat="1" applyBorder="1" applyAlignment="1">
      <alignment horizontal="center" vertical="center" wrapText="1"/>
    </xf>
    <xf numFmtId="0" fontId="15" fillId="0" borderId="3" xfId="1" applyBorder="1" applyAlignment="1">
      <alignment vertical="center" wrapText="1"/>
    </xf>
    <xf numFmtId="14" fontId="0" fillId="0" borderId="3" xfId="0" applyNumberFormat="1" applyBorder="1" applyAlignment="1">
      <alignment horizontal="left" vertical="center" wrapText="1"/>
    </xf>
    <xf numFmtId="0" fontId="0" fillId="0" borderId="15" xfId="0" applyBorder="1" applyAlignment="1">
      <alignment vertical="center" wrapText="1"/>
    </xf>
    <xf numFmtId="0" fontId="0" fillId="0" borderId="3" xfId="0" applyBorder="1" applyAlignment="1">
      <alignment horizontal="left" vertical="center" wrapText="1"/>
      <extLst>
        <ext xmlns:xfpb="http://schemas.microsoft.com/office/spreadsheetml/2022/featurepropertybag" uri="{C7286773-470A-42A8-94C5-96B5CB345126}">
          <xfpb:xfComplement i="0"/>
        </ext>
      </extLst>
    </xf>
    <xf numFmtId="0" fontId="21" fillId="0" borderId="3" xfId="0" applyFont="1" applyBorder="1" applyAlignment="1">
      <alignment horizontal="left" vertical="center"/>
    </xf>
    <xf numFmtId="14" fontId="0" fillId="0" borderId="10" xfId="0" applyNumberFormat="1" applyBorder="1" applyAlignment="1">
      <alignment horizontal="left" vertical="center" wrapText="1"/>
    </xf>
    <xf numFmtId="0" fontId="3" fillId="0" borderId="15" xfId="0" applyFont="1" applyBorder="1" applyAlignment="1">
      <alignment horizontal="left" vertical="center" wrapText="1"/>
    </xf>
    <xf numFmtId="0" fontId="0" fillId="0" borderId="10" xfId="0" applyBorder="1" applyAlignment="1">
      <alignment vertical="center" wrapText="1"/>
    </xf>
    <xf numFmtId="0" fontId="0" fillId="0" borderId="10" xfId="0" applyBorder="1" applyAlignment="1">
      <alignment horizontal="left" vertical="center" wrapText="1"/>
    </xf>
    <xf numFmtId="14" fontId="0" fillId="0" borderId="10" xfId="0" applyNumberFormat="1" applyBorder="1" applyAlignment="1">
      <alignment horizontal="center" vertical="center" wrapText="1"/>
    </xf>
    <xf numFmtId="0" fontId="15" fillId="0" borderId="10" xfId="1" applyBorder="1" applyAlignment="1">
      <alignment vertical="center" wrapText="1"/>
    </xf>
    <xf numFmtId="0" fontId="21" fillId="0" borderId="20" xfId="0" applyFont="1" applyBorder="1" applyAlignment="1">
      <alignment wrapText="1" readingOrder="1"/>
    </xf>
    <xf numFmtId="0" fontId="21" fillId="0" borderId="21" xfId="0" applyFont="1" applyBorder="1" applyAlignment="1">
      <alignment wrapText="1" readingOrder="1"/>
    </xf>
    <xf numFmtId="0" fontId="34" fillId="2" borderId="1" xfId="0" applyFont="1" applyFill="1" applyBorder="1" applyAlignment="1">
      <alignment vertical="center" wrapText="1"/>
    </xf>
    <xf numFmtId="0" fontId="39" fillId="19"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0" fillId="0" borderId="15" xfId="0" applyBorder="1" applyAlignment="1">
      <alignment horizontal="left" vertical="center" wrapText="1"/>
    </xf>
    <xf numFmtId="0" fontId="1" fillId="2" borderId="12" xfId="0" applyFont="1" applyFill="1" applyBorder="1" applyAlignment="1">
      <alignment horizontal="left" vertical="top" wrapText="1"/>
    </xf>
    <xf numFmtId="0" fontId="0" fillId="0" borderId="14" xfId="0" applyBorder="1" applyAlignment="1">
      <alignment horizontal="left" vertical="center" wrapText="1"/>
    </xf>
    <xf numFmtId="14" fontId="0" fillId="0" borderId="12" xfId="0" applyNumberFormat="1" applyBorder="1" applyAlignment="1">
      <alignment horizontal="left" vertical="top" wrapText="1"/>
    </xf>
    <xf numFmtId="0" fontId="1" fillId="2" borderId="8" xfId="0" applyFont="1" applyFill="1" applyBorder="1" applyAlignment="1">
      <alignment horizontal="left" vertical="top" wrapText="1"/>
    </xf>
    <xf numFmtId="14" fontId="0" fillId="0" borderId="8" xfId="0" applyNumberFormat="1" applyBorder="1" applyAlignment="1">
      <alignment horizontal="left" vertical="top" wrapText="1"/>
    </xf>
    <xf numFmtId="0" fontId="15" fillId="0" borderId="3" xfId="1" applyBorder="1"/>
    <xf numFmtId="14" fontId="0" fillId="0" borderId="3" xfId="0" applyNumberFormat="1" applyBorder="1" applyAlignment="1">
      <alignment vertical="center" wrapText="1"/>
    </xf>
    <xf numFmtId="0" fontId="0" fillId="0" borderId="15" xfId="0" applyBorder="1" applyAlignment="1">
      <alignment vertical="top" wrapText="1"/>
    </xf>
    <xf numFmtId="0" fontId="0" fillId="0" borderId="3" xfId="0" applyBorder="1" applyAlignment="1">
      <alignment horizontal="left" vertical="top" wrapText="1"/>
      <extLst>
        <ext xmlns:xfpb="http://schemas.microsoft.com/office/spreadsheetml/2022/featurepropertybag" uri="{C7286773-470A-42A8-94C5-96B5CB345126}">
          <xfpb:xfComplement i="0"/>
        </ext>
      </extLst>
    </xf>
    <xf numFmtId="14" fontId="0" fillId="0" borderId="10" xfId="0" applyNumberFormat="1" applyBorder="1" applyAlignment="1">
      <alignment vertical="center" wrapText="1"/>
    </xf>
    <xf numFmtId="14" fontId="28" fillId="0" borderId="1" xfId="0" applyNumberFormat="1" applyFont="1" applyBorder="1" applyAlignment="1">
      <alignment horizontal="center" vertical="center" wrapText="1"/>
    </xf>
    <xf numFmtId="14" fontId="28" fillId="0" borderId="9" xfId="0" applyNumberFormat="1" applyFont="1" applyBorder="1" applyAlignment="1">
      <alignment horizontal="center" vertical="center" wrapText="1"/>
    </xf>
    <xf numFmtId="0" fontId="3" fillId="11" borderId="0" xfId="0" applyFont="1" applyFill="1" applyAlignment="1">
      <alignment wrapText="1"/>
    </xf>
    <xf numFmtId="0" fontId="41" fillId="11" borderId="1" xfId="0" applyFont="1" applyFill="1" applyBorder="1" applyAlignment="1">
      <alignment wrapText="1"/>
    </xf>
    <xf numFmtId="0" fontId="0" fillId="0" borderId="6" xfId="0" applyBorder="1" applyAlignment="1">
      <alignment vertical="center" wrapText="1"/>
    </xf>
    <xf numFmtId="0" fontId="0" fillId="0" borderId="11" xfId="0" applyBorder="1" applyAlignment="1">
      <alignment vertical="center" wrapText="1"/>
    </xf>
    <xf numFmtId="0" fontId="21" fillId="0" borderId="17" xfId="0" applyFont="1" applyBorder="1" applyAlignment="1">
      <alignment readingOrder="1"/>
    </xf>
    <xf numFmtId="0" fontId="21" fillId="0" borderId="19" xfId="0" applyFont="1" applyBorder="1" applyAlignment="1">
      <alignment readingOrder="1"/>
    </xf>
    <xf numFmtId="0" fontId="21" fillId="0" borderId="18" xfId="0" applyFont="1" applyBorder="1" applyAlignment="1">
      <alignment readingOrder="1"/>
    </xf>
    <xf numFmtId="0" fontId="21" fillId="0" borderId="22" xfId="0" applyFont="1" applyBorder="1" applyAlignment="1">
      <alignment wrapText="1" readingOrder="1"/>
    </xf>
    <xf numFmtId="0" fontId="3" fillId="11" borderId="1" xfId="0" applyFont="1" applyFill="1" applyBorder="1" applyAlignment="1">
      <alignment vertical="center" wrapText="1"/>
    </xf>
    <xf numFmtId="0" fontId="32" fillId="0" borderId="0" xfId="0" applyFont="1" applyAlignment="1">
      <alignment horizontal="center" vertical="center"/>
    </xf>
    <xf numFmtId="0" fontId="15" fillId="0" borderId="1" xfId="1" applyBorder="1" applyAlignment="1">
      <alignment horizontal="center" vertical="center" wrapText="1"/>
    </xf>
    <xf numFmtId="0" fontId="15" fillId="0" borderId="9" xfId="1" applyBorder="1" applyAlignment="1">
      <alignment horizontal="center" vertical="center" wrapText="1"/>
    </xf>
    <xf numFmtId="0" fontId="34" fillId="2" borderId="1" xfId="0" applyFont="1" applyFill="1" applyBorder="1" applyAlignment="1">
      <alignment horizontal="center" vertical="center" wrapText="1"/>
    </xf>
    <xf numFmtId="15" fontId="0" fillId="0" borderId="1" xfId="0" applyNumberFormat="1" applyBorder="1" applyAlignment="1">
      <alignment horizontal="center" vertical="center" wrapText="1"/>
    </xf>
    <xf numFmtId="0" fontId="42" fillId="0" borderId="1" xfId="0" applyFont="1" applyBorder="1" applyAlignment="1">
      <alignment horizontal="left" vertical="center"/>
    </xf>
    <xf numFmtId="0" fontId="15" fillId="0" borderId="10" xfId="1" applyBorder="1" applyAlignment="1">
      <alignment horizontal="center" vertical="center" wrapText="1"/>
    </xf>
    <xf numFmtId="0" fontId="0" fillId="0" borderId="10" xfId="0" applyBorder="1" applyAlignment="1">
      <alignment horizontal="left" vertical="center" wrapText="1"/>
      <extLst>
        <ext xmlns:xfpb="http://schemas.microsoft.com/office/spreadsheetml/2022/featurepropertybag" uri="{C7286773-470A-42A8-94C5-96B5CB345126}">
          <xfpb:xfComplement i="0"/>
        </ext>
      </extLst>
    </xf>
    <xf numFmtId="14" fontId="0" fillId="0" borderId="10" xfId="0" applyNumberFormat="1" applyBorder="1" applyAlignment="1">
      <alignment horizontal="left" vertical="top" wrapText="1"/>
    </xf>
    <xf numFmtId="14" fontId="0" fillId="0" borderId="1" xfId="0" applyNumberFormat="1" applyBorder="1" applyAlignment="1">
      <alignment horizontal="center" vertical="top" wrapText="1"/>
    </xf>
    <xf numFmtId="0" fontId="0" fillId="0" borderId="14" xfId="0" applyBorder="1" applyAlignment="1">
      <alignment vertical="center" wrapText="1"/>
    </xf>
    <xf numFmtId="14" fontId="28" fillId="0" borderId="3" xfId="0" applyNumberFormat="1" applyFont="1" applyBorder="1" applyAlignment="1">
      <alignment horizontal="center" vertical="center" wrapText="1"/>
    </xf>
    <xf numFmtId="0" fontId="45" fillId="11" borderId="1" xfId="0" applyFont="1" applyFill="1" applyBorder="1" applyAlignment="1">
      <alignment vertical="center" wrapText="1"/>
    </xf>
    <xf numFmtId="0" fontId="21" fillId="0" borderId="16" xfId="0" applyFont="1" applyBorder="1" applyAlignment="1">
      <alignment readingOrder="1"/>
    </xf>
    <xf numFmtId="0" fontId="30" fillId="0" borderId="1" xfId="0" applyFont="1" applyBorder="1" applyAlignment="1">
      <alignment horizontal="left" vertical="center"/>
    </xf>
    <xf numFmtId="0" fontId="43" fillId="11" borderId="1" xfId="0" applyFont="1" applyFill="1" applyBorder="1" applyAlignment="1">
      <alignment wrapText="1"/>
    </xf>
    <xf numFmtId="0" fontId="0" fillId="0" borderId="1" xfId="0" applyBorder="1" applyAlignment="1">
      <alignment vertical="center" wrapText="1"/>
      <extLst>
        <ext xmlns:xfpb="http://schemas.microsoft.com/office/spreadsheetml/2022/featurepropertybag" uri="{C7286773-470A-42A8-94C5-96B5CB345126}">
          <xfpb:xfComplement i="0"/>
        </ext>
      </extLst>
    </xf>
    <xf numFmtId="0" fontId="0" fillId="11" borderId="1" xfId="0" applyFill="1" applyBorder="1" applyAlignment="1">
      <alignment wrapText="1"/>
    </xf>
    <xf numFmtId="14" fontId="0" fillId="0" borderId="0" xfId="0" applyNumberFormat="1" applyAlignment="1">
      <alignment horizontal="left" vertical="top" wrapText="1"/>
    </xf>
    <xf numFmtId="0" fontId="15" fillId="0" borderId="0" xfId="1" applyAlignment="1">
      <alignment horizontal="center" vertical="center" wrapText="1"/>
    </xf>
    <xf numFmtId="0" fontId="21" fillId="0" borderId="20" xfId="0" applyFont="1" applyBorder="1" applyAlignment="1">
      <alignment readingOrder="1"/>
    </xf>
    <xf numFmtId="0" fontId="21" fillId="0" borderId="21" xfId="0" applyFont="1" applyBorder="1" applyAlignment="1">
      <alignment readingOrder="1"/>
    </xf>
    <xf numFmtId="14" fontId="28" fillId="0" borderId="15" xfId="0" applyNumberFormat="1" applyFont="1" applyBorder="1" applyAlignment="1">
      <alignment horizontal="center" vertical="center" wrapText="1"/>
    </xf>
    <xf numFmtId="0" fontId="0" fillId="0" borderId="13" xfId="0" applyBorder="1" applyAlignment="1">
      <alignment vertical="center" wrapText="1"/>
    </xf>
    <xf numFmtId="0" fontId="36" fillId="11" borderId="1" xfId="0" applyFont="1" applyFill="1" applyBorder="1" applyAlignment="1">
      <alignment horizontal="left" vertical="center" wrapText="1"/>
    </xf>
    <xf numFmtId="0" fontId="24" fillId="0" borderId="0" xfId="0" applyFont="1" applyAlignment="1">
      <alignment vertical="center"/>
    </xf>
    <xf numFmtId="14" fontId="28" fillId="0" borderId="14" xfId="0" applyNumberFormat="1" applyFont="1" applyBorder="1" applyAlignment="1">
      <alignment horizontal="center" vertical="center" wrapText="1"/>
    </xf>
    <xf numFmtId="0" fontId="15" fillId="0" borderId="0" xfId="1" applyAlignment="1">
      <alignment vertical="center"/>
    </xf>
    <xf numFmtId="0" fontId="0" fillId="0" borderId="2" xfId="0" applyBorder="1" applyAlignment="1">
      <alignment vertical="center" wrapText="1"/>
    </xf>
    <xf numFmtId="0" fontId="34" fillId="2" borderId="9" xfId="0" applyFont="1" applyFill="1" applyBorder="1" applyAlignment="1">
      <alignment horizontal="center" vertical="center" wrapText="1"/>
    </xf>
    <xf numFmtId="14" fontId="28" fillId="0" borderId="10" xfId="0" applyNumberFormat="1" applyFont="1" applyBorder="1" applyAlignment="1">
      <alignment horizontal="center" vertical="center" wrapText="1"/>
    </xf>
    <xf numFmtId="0" fontId="34" fillId="2" borderId="1" xfId="0" applyFont="1" applyFill="1" applyBorder="1" applyAlignment="1">
      <alignment horizontal="left" vertical="top" wrapText="1"/>
    </xf>
    <xf numFmtId="0" fontId="32" fillId="0" borderId="0" xfId="0" applyFont="1" applyAlignment="1">
      <alignment horizontal="left" vertical="top"/>
    </xf>
    <xf numFmtId="0" fontId="0" fillId="0" borderId="7" xfId="0" applyBorder="1" applyAlignment="1">
      <alignment vertical="center" wrapText="1"/>
    </xf>
    <xf numFmtId="0" fontId="39" fillId="19" borderId="9"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21" fillId="0" borderId="5" xfId="0" applyFont="1" applyBorder="1" applyAlignment="1">
      <alignment horizontal="left"/>
    </xf>
    <xf numFmtId="14" fontId="0" fillId="0" borderId="9" xfId="0" applyNumberFormat="1" applyBorder="1" applyAlignment="1">
      <alignment vertical="center"/>
    </xf>
    <xf numFmtId="0" fontId="31" fillId="0" borderId="1" xfId="0" applyFont="1" applyBorder="1" applyAlignment="1">
      <alignment horizontal="left" vertical="center"/>
    </xf>
    <xf numFmtId="0" fontId="46" fillId="0" borderId="0" xfId="0" applyFont="1"/>
    <xf numFmtId="0" fontId="31" fillId="0" borderId="0" xfId="0" applyFont="1"/>
    <xf numFmtId="0" fontId="0" fillId="0" borderId="1" xfId="0" quotePrefix="1" applyBorder="1" applyAlignment="1">
      <alignment vertical="center" wrapText="1"/>
    </xf>
    <xf numFmtId="0" fontId="18" fillId="0" borderId="1" xfId="0" applyFont="1" applyBorder="1" applyAlignment="1">
      <alignment vertical="center" wrapText="1"/>
    </xf>
    <xf numFmtId="0" fontId="32" fillId="0" borderId="1" xfId="0" applyFont="1" applyBorder="1" applyAlignment="1">
      <alignment horizontal="center" vertical="center"/>
    </xf>
    <xf numFmtId="0" fontId="1" fillId="2" borderId="4" xfId="0" applyFont="1" applyFill="1" applyBorder="1" applyAlignment="1">
      <alignment vertical="center" wrapText="1"/>
    </xf>
    <xf numFmtId="0" fontId="15" fillId="0" borderId="3" xfId="1" applyBorder="1" applyAlignment="1">
      <alignment horizontal="center" vertical="center" wrapText="1"/>
    </xf>
    <xf numFmtId="0" fontId="31" fillId="0" borderId="1" xfId="0" applyFont="1" applyBorder="1"/>
    <xf numFmtId="14" fontId="21" fillId="0" borderId="1" xfId="0" applyNumberFormat="1" applyFont="1" applyBorder="1" applyAlignment="1">
      <alignment horizontal="center" vertical="center"/>
    </xf>
    <xf numFmtId="0" fontId="31" fillId="0" borderId="10" xfId="0" applyFont="1" applyBorder="1" applyAlignment="1">
      <alignment horizontal="left" vertical="center"/>
    </xf>
    <xf numFmtId="0" fontId="15" fillId="0" borderId="10" xfId="1" applyBorder="1"/>
    <xf numFmtId="0" fontId="15" fillId="0" borderId="1" xfId="1" applyBorder="1" applyAlignment="1">
      <alignment horizontal="center" vertical="center"/>
    </xf>
    <xf numFmtId="0" fontId="0" fillId="11" borderId="0" xfId="0" applyFill="1" applyAlignment="1">
      <alignment vertical="center" wrapText="1"/>
    </xf>
    <xf numFmtId="0" fontId="21" fillId="0" borderId="20" xfId="0" applyFont="1" applyBorder="1" applyAlignment="1">
      <alignment horizontal="left" wrapText="1" readingOrder="1"/>
    </xf>
    <xf numFmtId="0" fontId="21" fillId="0" borderId="19" xfId="0" applyFont="1" applyBorder="1" applyAlignment="1">
      <alignment horizontal="left" wrapText="1" readingOrder="1"/>
    </xf>
    <xf numFmtId="0" fontId="21" fillId="0" borderId="17" xfId="0" applyFont="1" applyBorder="1" applyAlignment="1">
      <alignment horizontal="left" wrapText="1" readingOrder="1"/>
    </xf>
    <xf numFmtId="0" fontId="21" fillId="0" borderId="18" xfId="0" applyFont="1" applyBorder="1" applyAlignment="1">
      <alignment horizontal="left" wrapText="1" readingOrder="1"/>
    </xf>
    <xf numFmtId="0" fontId="34" fillId="2" borderId="1" xfId="0" applyFont="1" applyFill="1" applyBorder="1" applyAlignment="1">
      <alignment horizontal="center" vertical="top" wrapText="1"/>
    </xf>
    <xf numFmtId="0" fontId="0" fillId="0" borderId="10" xfId="0" applyBorder="1" applyAlignment="1">
      <alignment horizontal="center" vertical="top" wrapText="1"/>
    </xf>
    <xf numFmtId="0" fontId="0" fillId="0" borderId="0" xfId="0" applyAlignment="1">
      <alignment horizontal="center" vertical="top" wrapText="1"/>
    </xf>
    <xf numFmtId="0" fontId="32" fillId="0" borderId="1" xfId="0" applyFont="1" applyBorder="1" applyAlignment="1">
      <alignment horizontal="center" vertical="top"/>
    </xf>
    <xf numFmtId="0" fontId="32" fillId="0" borderId="0" xfId="0" applyFont="1" applyAlignment="1">
      <alignment horizontal="center" vertical="top"/>
    </xf>
    <xf numFmtId="0" fontId="0" fillId="0" borderId="0" xfId="0" applyAlignment="1">
      <alignment horizontal="right"/>
    </xf>
    <xf numFmtId="0" fontId="18" fillId="20" borderId="1" xfId="0" applyFont="1" applyFill="1" applyBorder="1"/>
    <xf numFmtId="0" fontId="0" fillId="0" borderId="1" xfId="0" applyBorder="1" applyAlignment="1">
      <alignment horizontal="right"/>
    </xf>
    <xf numFmtId="0" fontId="18" fillId="20" borderId="5" xfId="0" applyFont="1" applyFill="1" applyBorder="1"/>
    <xf numFmtId="0" fontId="42" fillId="0" borderId="0" xfId="0" applyFont="1" applyAlignment="1">
      <alignment horizontal="left" vertical="center"/>
    </xf>
    <xf numFmtId="0" fontId="0" fillId="0" borderId="1" xfId="0" quotePrefix="1" applyBorder="1"/>
    <xf numFmtId="0" fontId="30" fillId="0" borderId="0" xfId="0" applyFont="1" applyAlignment="1">
      <alignment horizontal="left" vertical="center"/>
    </xf>
    <xf numFmtId="0" fontId="31" fillId="0" borderId="0" xfId="0" applyFont="1" applyAlignment="1">
      <alignment wrapText="1"/>
    </xf>
    <xf numFmtId="0" fontId="0" fillId="11" borderId="0" xfId="0" applyFill="1" applyAlignment="1">
      <alignment wrapText="1"/>
    </xf>
    <xf numFmtId="0" fontId="45" fillId="0" borderId="0" xfId="0" applyFont="1" applyAlignment="1">
      <alignment vertical="center"/>
    </xf>
    <xf numFmtId="0" fontId="21" fillId="0" borderId="0" xfId="0" applyFont="1" applyAlignment="1">
      <alignment horizontal="left" vertical="center"/>
    </xf>
    <xf numFmtId="0" fontId="36" fillId="11" borderId="0" xfId="0" applyFont="1" applyFill="1" applyAlignment="1">
      <alignment vertical="center" wrapText="1"/>
    </xf>
    <xf numFmtId="16" fontId="0" fillId="0" borderId="1" xfId="0" applyNumberFormat="1" applyBorder="1" applyAlignment="1">
      <alignment vertical="center" wrapText="1"/>
    </xf>
    <xf numFmtId="0" fontId="3" fillId="11" borderId="0" xfId="0" applyFont="1" applyFill="1" applyAlignment="1">
      <alignment vertical="center" wrapText="1"/>
    </xf>
    <xf numFmtId="0" fontId="0" fillId="8" borderId="1" xfId="0" applyFill="1" applyBorder="1" applyAlignment="1">
      <alignment horizontal="left" vertical="center" wrapText="1"/>
    </xf>
    <xf numFmtId="0" fontId="0" fillId="8" borderId="1" xfId="0" applyFill="1" applyBorder="1" applyAlignment="1">
      <alignment vertical="center" wrapText="1"/>
    </xf>
    <xf numFmtId="14" fontId="0" fillId="8" borderId="1" xfId="0" applyNumberFormat="1" applyFill="1" applyBorder="1" applyAlignment="1">
      <alignment horizontal="center" vertical="center" wrapText="1"/>
    </xf>
    <xf numFmtId="14" fontId="0" fillId="8" borderId="1" xfId="0" applyNumberFormat="1" applyFill="1" applyBorder="1" applyAlignment="1">
      <alignment vertical="center" wrapText="1"/>
    </xf>
    <xf numFmtId="0" fontId="15" fillId="8" borderId="1" xfId="1" applyFill="1" applyBorder="1" applyAlignment="1">
      <alignment vertical="center" wrapText="1"/>
    </xf>
    <xf numFmtId="0" fontId="45" fillId="0" borderId="0" xfId="0" applyFont="1"/>
    <xf numFmtId="0" fontId="24" fillId="0" borderId="0" xfId="0" applyFont="1"/>
    <xf numFmtId="0" fontId="45" fillId="0" borderId="0" xfId="0" applyFont="1" applyAlignment="1">
      <alignment wrapText="1"/>
    </xf>
    <xf numFmtId="0" fontId="45" fillId="0" borderId="0" xfId="0" applyFont="1" applyAlignment="1">
      <alignment horizontal="center" vertical="top" wrapText="1"/>
    </xf>
    <xf numFmtId="0" fontId="48" fillId="0" borderId="0" xfId="0" applyFont="1"/>
    <xf numFmtId="0" fontId="43" fillId="11" borderId="0" xfId="0" applyFont="1" applyFill="1" applyAlignment="1">
      <alignment wrapText="1"/>
    </xf>
    <xf numFmtId="0" fontId="3" fillId="0" borderId="5" xfId="0" applyFont="1" applyBorder="1" applyAlignment="1">
      <alignment vertical="center"/>
    </xf>
    <xf numFmtId="0" fontId="3" fillId="0" borderId="12" xfId="0" applyFont="1" applyBorder="1" applyAlignment="1">
      <alignment vertical="center"/>
    </xf>
    <xf numFmtId="0" fontId="0" fillId="0" borderId="12" xfId="0" applyBorder="1" applyAlignment="1">
      <alignment horizontal="center" vertical="center"/>
    </xf>
    <xf numFmtId="0" fontId="2" fillId="0" borderId="4" xfId="0" applyFont="1" applyBorder="1" applyAlignment="1">
      <alignment vertical="center"/>
    </xf>
    <xf numFmtId="0" fontId="49" fillId="0" borderId="0" xfId="0" applyFont="1" applyAlignment="1">
      <alignment vertical="center" wrapText="1"/>
    </xf>
    <xf numFmtId="14" fontId="0" fillId="0" borderId="0" xfId="0" applyNumberFormat="1" applyAlignment="1">
      <alignment vertical="center"/>
    </xf>
    <xf numFmtId="14" fontId="0" fillId="0" borderId="0" xfId="0" applyNumberFormat="1" applyAlignment="1">
      <alignment horizontal="center" vertical="center"/>
    </xf>
    <xf numFmtId="0" fontId="3" fillId="0" borderId="3" xfId="0" applyFont="1" applyBorder="1" applyAlignment="1">
      <alignment vertical="center"/>
    </xf>
    <xf numFmtId="0" fontId="18" fillId="0" borderId="7" xfId="0" applyFont="1" applyBorder="1" applyAlignment="1">
      <alignment horizontal="left"/>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4" xfId="0" applyFont="1" applyBorder="1" applyAlignment="1">
      <alignment horizontal="center" wrapText="1"/>
    </xf>
    <xf numFmtId="0" fontId="3" fillId="0" borderId="5" xfId="0" applyFont="1" applyBorder="1" applyAlignment="1">
      <alignment wrapText="1"/>
    </xf>
    <xf numFmtId="0" fontId="7" fillId="6" borderId="0" xfId="0" applyFont="1" applyFill="1" applyAlignment="1"/>
    <xf numFmtId="0" fontId="0" fillId="0" borderId="0" xfId="0" applyAlignment="1"/>
    <xf numFmtId="0" fontId="8" fillId="0" borderId="6" xfId="0" applyFont="1" applyBorder="1" applyAlignment="1"/>
    <xf numFmtId="0" fontId="8" fillId="0" borderId="4" xfId="0" applyFont="1" applyBorder="1" applyAlignment="1"/>
  </cellXfs>
  <cellStyles count="2">
    <cellStyle name="Hyperlink" xfId="1" builtinId="8"/>
    <cellStyle name="Normal" xfId="0" builtinId="0"/>
  </cellStyles>
  <dxfs count="27">
    <dxf>
      <alignment vertical="center" wrapText="0"/>
      <border diagonalUp="0" diagonalDown="0">
        <left style="thin">
          <color rgb="FF000000"/>
        </left>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style="thin">
          <color rgb="FF000000"/>
        </left>
        <right style="thin">
          <color rgb="FF000000"/>
        </right>
        <top style="thin">
          <color rgb="FF000000"/>
        </top>
        <bottom style="thin">
          <color rgb="FF000000"/>
        </bottom>
        <vertical/>
        <horizontal/>
      </border>
    </dxf>
    <dxf>
      <alignment horizontal="center" vertical="center"/>
      <border diagonalUp="0" diagonalDown="0">
        <left style="thin">
          <color rgb="FF000000"/>
        </left>
        <right style="thin">
          <color rgb="FF000000"/>
        </right>
        <top style="thin">
          <color rgb="FF000000"/>
        </top>
        <bottom style="thin">
          <color rgb="FF000000"/>
        </bottom>
        <vertical/>
        <horizontal/>
      </border>
    </dxf>
    <dxf>
      <alignment horizontal="center" vertical="center"/>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dxf>
    <dxf>
      <alignment horizontal="center" vertical="center"/>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vertical="cent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heetMetadata" Target="metadata.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104E52-365D-4C70-A295-F75CC73B1B42}" name="Table1" displayName="Table1" ref="A1:X11" totalsRowShown="0" headerRowDxfId="26" dataDxfId="25" tableBorderDxfId="24">
  <autoFilter ref="A1:X11" xr:uid="{E7104E52-365D-4C70-A295-F75CC73B1B42}"/>
  <tableColumns count="24">
    <tableColumn id="1" xr3:uid="{A73175B9-F1E7-4C64-B8A0-1D3AD489985B}" name="S.No" dataDxfId="23"/>
    <tableColumn id="2" xr3:uid="{EC91B55E-8EE5-45D7-8E51-BA7F0ACB8B9B}" name="Sprint " dataDxfId="22"/>
    <tableColumn id="3" xr3:uid="{D8B68834-B762-473B-BA4F-E0C039107318}" name="Developer" dataDxfId="21"/>
    <tableColumn id="4" xr3:uid="{B9F8C9F9-2415-46FF-807C-F939F6DC04C8}" name="Story ID/Defect ID" dataDxfId="20"/>
    <tableColumn id="5" xr3:uid="{4A0508B4-D66F-4924-8441-62317B469AB9}" name="Description" dataDxfId="19"/>
    <tableColumn id="6" xr3:uid="{85C871BE-7C54-46A7-AFA0-8D94A7828D65}" name="Status" dataDxfId="18"/>
    <tableColumn id="7" xr3:uid="{7217E434-C180-4221-BC62-854EE1711982}" name="Estimated(hrs/sp)" dataDxfId="17"/>
    <tableColumn id="8" xr3:uid="{626C6711-E577-4994-BF7C-A675D6C76783}" name="Actual(hrs/sp)" dataDxfId="16"/>
    <tableColumn id="9" xr3:uid="{3330ADA3-7E47-4924-8047-557A0895DB8C}" name="Unit testing" dataDxfId="15"/>
    <tableColumn id="10" xr3:uid="{6E789E55-74FB-4BD7-9A01-630521486A82}" name="Peer Tested By" dataDxfId="14"/>
    <tableColumn id="11" xr3:uid="{6720C542-92D9-4D43-AAB2-50B15CBDE5E3}" name="Peer Tested Defects, if any" dataDxfId="13"/>
    <tableColumn id="12" xr3:uid="{00A9F60D-4F97-4AB6-9412-73E17DB6689C}" name="Peer Reviewed By" dataDxfId="12"/>
    <tableColumn id="13" xr3:uid="{B841BF65-64F3-4581-8435-CFDBF41A15A3}" name="Peer Code Review Comments, if any" dataDxfId="11"/>
    <tableColumn id="14" xr3:uid="{DAFA46D6-89E3-4D89-A693-EB60AF0E27C9}" name="PR Number/Link" dataDxfId="10"/>
    <tableColumn id="15" xr3:uid="{5359233E-D312-4E6E-A24E-B21B2072516C}" name="PR Created Date" dataDxfId="9"/>
    <tableColumn id="16" xr3:uid="{0A958C0B-D92E-4FE9-B238-2F25F8A4B737}" name="PR Approved Date" dataDxfId="8"/>
    <tableColumn id="17" xr3:uid="{96E4E95C-9EED-46C0-9429-F29799EE2613}" name="Reviewer 1" dataDxfId="7"/>
    <tableColumn id="18" xr3:uid="{3D78399A-4241-48AE-9A78-AD3632CA13F9}" name="Code Review Comments, if any" dataDxfId="6"/>
    <tableColumn id="19" xr3:uid="{24980500-8EF8-4084-8ACB-711439D3562F}" name="Reviewer 2" dataDxfId="5"/>
    <tableColumn id="20" xr3:uid="{C49E7443-344C-4019-92D7-00DCD8455506}" name="Approved Date" dataDxfId="4"/>
    <tableColumn id="21" xr3:uid="{D36CA28B-A2D0-4DEC-B05F-57B77FE71EA3}" name="Code Review Comments, if any2" dataDxfId="3"/>
    <tableColumn id="22" xr3:uid="{2DD82F14-950F-4DDD-8F16-E07F2FE85E04}" name="Internal PO -POV Comments" dataDxfId="2"/>
    <tableColumn id="23" xr3:uid="{3F9765C3-429B-4AF8-8C14-316E7735F3E3}" name="Client PO -POV Comments" dataDxfId="1"/>
    <tableColumn id="24" xr3:uid="{5B17F05A-582B-4E36-89A3-4500C25681A6}"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19:aa5856a8e6e3487ab79589431d926322@thread.v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8926" TargetMode="External"/><Relationship Id="rId3" Type="http://schemas.openxmlformats.org/officeDocument/2006/relationships/hyperlink" Target="https://dev.azure.com/heartlandschools/Mobile/_git/MSBA.MAUI/pullrequest/48726" TargetMode="External"/><Relationship Id="rId7" Type="http://schemas.openxmlformats.org/officeDocument/2006/relationships/hyperlink" Target="https://dev.azure.com/heartlandschools/Mobile/_git/MSBA.MAUI/pullrequest/48932" TargetMode="External"/><Relationship Id="rId2" Type="http://schemas.openxmlformats.org/officeDocument/2006/relationships/hyperlink" Target="https://dev.azure.com/heartlandschools/Mobile/_git/MSBA.MAUI/pullrequest/48736" TargetMode="External"/><Relationship Id="rId1" Type="http://schemas.openxmlformats.org/officeDocument/2006/relationships/hyperlink" Target="https://dev.azure.com/heartlandschools/Mobile/_git/MSBA.MAUI/pullrequest/48532" TargetMode="External"/><Relationship Id="rId6" Type="http://schemas.openxmlformats.org/officeDocument/2006/relationships/hyperlink" Target="https://dev.azure.com/heartlandschools/Mobile/_git/MSBA.MAUI/pullrequest/48924" TargetMode="External"/><Relationship Id="rId11" Type="http://schemas.openxmlformats.org/officeDocument/2006/relationships/hyperlink" Target="https://dev.azure.com/heartlandschools/Mobile/_git/MSBA.MAUI/pullrequest/48656" TargetMode="External"/><Relationship Id="rId5" Type="http://schemas.openxmlformats.org/officeDocument/2006/relationships/hyperlink" Target="https://dev.azure.com/heartlandschools/Mobile/_git/MSBP.MAUI/pullrequest/48903" TargetMode="External"/><Relationship Id="rId10" Type="http://schemas.openxmlformats.org/officeDocument/2006/relationships/hyperlink" Target="https://dev.azure.com/heartlandschools/Mobile/_git/MSBP.MAUI/pullrequest/49015" TargetMode="External"/><Relationship Id="rId4" Type="http://schemas.openxmlformats.org/officeDocument/2006/relationships/hyperlink" Target="https://dev.azure.com/heartlandschools/Mobile/_git/MSBA.MAUI/pullrequest/48842" TargetMode="External"/><Relationship Id="rId9" Type="http://schemas.openxmlformats.org/officeDocument/2006/relationships/hyperlink" Target="https://dev.azure.com/heartlandschools/Mobile/_git/MSBA.MAUI/pullrequest/48972"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8817?base=2&amp;iteration=3" TargetMode="External"/><Relationship Id="rId13" Type="http://schemas.openxmlformats.org/officeDocument/2006/relationships/hyperlink" Target="https://dev.azure.com/heartlandschools/Mobile/_git/MSBA.MAUI/pullrequest/48972" TargetMode="External"/><Relationship Id="rId3" Type="http://schemas.openxmlformats.org/officeDocument/2006/relationships/hyperlink" Target="https://dev.azure.com/heartlandschools/Mobile/_git/MSBP.MAUI/pullrequest/48662" TargetMode="External"/><Relationship Id="rId7" Type="http://schemas.openxmlformats.org/officeDocument/2006/relationships/hyperlink" Target="https://dev.azure.com/heartlandschools/Mobile/_git/MSBA.MAUI/pullrequest/48842" TargetMode="External"/><Relationship Id="rId12" Type="http://schemas.openxmlformats.org/officeDocument/2006/relationships/hyperlink" Target="https://dev.azure.com/heartlandschools/Mobile/_git/MSBA.MAUI/pullrequest/48926" TargetMode="External"/><Relationship Id="rId17" Type="http://schemas.openxmlformats.org/officeDocument/2006/relationships/hyperlink" Target="https://dev.azure.com/heartlandschools/Mobile/_git/MSBA.MAUI/pullrequest/48656" TargetMode="External"/><Relationship Id="rId2" Type="http://schemas.openxmlformats.org/officeDocument/2006/relationships/hyperlink" Target="https://dev.azure.com/heartlandschools/Mobile/_git/MSBA.MAUI/pullrequest/48736" TargetMode="External"/><Relationship Id="rId16" Type="http://schemas.openxmlformats.org/officeDocument/2006/relationships/hyperlink" Target="https://dev.azure.com/heartlandschools/Mobile/_git/MSBA.MAUI/pullrequest/48865" TargetMode="External"/><Relationship Id="rId1" Type="http://schemas.openxmlformats.org/officeDocument/2006/relationships/hyperlink" Target="https://dev.azure.com/heartlandschools/Mobile/_git/MSBA.MAUI/pullrequest/48532" TargetMode="External"/><Relationship Id="rId6" Type="http://schemas.openxmlformats.org/officeDocument/2006/relationships/hyperlink" Target="https://dev.azure.com/heartlandschools/Mobile/_git/MSBA.MAUI/pullrequest/48726" TargetMode="External"/><Relationship Id="rId11" Type="http://schemas.openxmlformats.org/officeDocument/2006/relationships/hyperlink" Target="https://dev.azure.com/heartlandschools/Mobile/_git/MSBA.MAUI/pullrequest/48932" TargetMode="External"/><Relationship Id="rId5" Type="http://schemas.openxmlformats.org/officeDocument/2006/relationships/hyperlink" Target="https://dev.azure.com/heartlandschools/Mobile/_git/MSBA.MAUI/pullrequest/48815" TargetMode="External"/><Relationship Id="rId15" Type="http://schemas.openxmlformats.org/officeDocument/2006/relationships/hyperlink" Target="https://dev.azure.com/heartlandschools/Mobile/_git/MSBP.MAUI/pullrequest/49020" TargetMode="External"/><Relationship Id="rId10" Type="http://schemas.openxmlformats.org/officeDocument/2006/relationships/hyperlink" Target="https://dev.azure.com/heartlandschools/Mobile/_git/MSBA.MAUI/pullrequest/48924" TargetMode="External"/><Relationship Id="rId4" Type="http://schemas.openxmlformats.org/officeDocument/2006/relationships/hyperlink" Target="https://dev.azure.com/heartlandschools/Mobile/_git/MSBA.MAUI/pullrequest/48721" TargetMode="External"/><Relationship Id="rId9" Type="http://schemas.openxmlformats.org/officeDocument/2006/relationships/hyperlink" Target="https://dev.azure.com/heartlandschools/Mobile/_git/MSBP.MAUI/pullrequest/48903" TargetMode="External"/><Relationship Id="rId14" Type="http://schemas.openxmlformats.org/officeDocument/2006/relationships/hyperlink" Target="https://dev.azure.com/heartlandschools/Mobile/_git/MSBP.MAUI/pullrequest/49015"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8519" TargetMode="External"/><Relationship Id="rId13" Type="http://schemas.openxmlformats.org/officeDocument/2006/relationships/hyperlink" Target="https://dev.azure.com/heartlandschools/Mobile/_git/MSBA.MAUI/pullrequest/48532" TargetMode="External"/><Relationship Id="rId18" Type="http://schemas.openxmlformats.org/officeDocument/2006/relationships/hyperlink" Target="https://dev.azure.com/heartlandschools/Mobile/_git/MSBP.MAUI/pullrequest/48662" TargetMode="External"/><Relationship Id="rId3" Type="http://schemas.openxmlformats.org/officeDocument/2006/relationships/hyperlink" Target="https://dev.azure.com/heartlandschools/Mobile/_git/MSBA.MAUI/pullrequest/48410" TargetMode="External"/><Relationship Id="rId7" Type="http://schemas.openxmlformats.org/officeDocument/2006/relationships/hyperlink" Target="https://dev.azure.com/heartlandschools/Mobile/_git/MSBA.MAUI/pullrequest/48491" TargetMode="External"/><Relationship Id="rId12" Type="http://schemas.openxmlformats.org/officeDocument/2006/relationships/hyperlink" Target="https://dev.azure.com/heartlandschools/Mobile/_git/MSBP.MAUI/pullrequest/48632" TargetMode="External"/><Relationship Id="rId17" Type="http://schemas.openxmlformats.org/officeDocument/2006/relationships/hyperlink" Target="https://dev.azure.com/heartlandschools/Mobile/_git/MSBA.MAUI/pullrequest/48655" TargetMode="External"/><Relationship Id="rId2" Type="http://schemas.openxmlformats.org/officeDocument/2006/relationships/hyperlink" Target="https://dev.azure.com/heartlandschools/Mobile/_git/MSBA.MAUI/pullrequest/48175" TargetMode="External"/><Relationship Id="rId16" Type="http://schemas.openxmlformats.org/officeDocument/2006/relationships/hyperlink" Target="https://dev.azure.com/heartlandschools/Mobile/_git/MSBP.MAUI/pullrequest/48629" TargetMode="External"/><Relationship Id="rId20" Type="http://schemas.openxmlformats.org/officeDocument/2006/relationships/hyperlink" Target="https://dev.azure.com/heartlandschools/Mobile/_git/MSBA.MAUI/pullrequest/48698" TargetMode="External"/><Relationship Id="rId1" Type="http://schemas.openxmlformats.org/officeDocument/2006/relationships/hyperlink" Target="https://dev.azure.com/heartlandschools/Mobile/_git/MSBA.MAUI/pullrequest/47478" TargetMode="External"/><Relationship Id="rId6" Type="http://schemas.openxmlformats.org/officeDocument/2006/relationships/hyperlink" Target="https://dev.azure.com/heartlandschools/Mobile/_git/MSBA.MAUI/pullrequest/48454" TargetMode="External"/><Relationship Id="rId11" Type="http://schemas.openxmlformats.org/officeDocument/2006/relationships/hyperlink" Target="https://dev.azure.com/heartlandschools/Mobile/_git/MSBP.MAUI/pullrequest/48619" TargetMode="External"/><Relationship Id="rId5" Type="http://schemas.openxmlformats.org/officeDocument/2006/relationships/hyperlink" Target="https://dev.azure.com/heartlandschools/Mobile/_git/MSBA.MAUI/pullrequest/48418" TargetMode="External"/><Relationship Id="rId15" Type="http://schemas.openxmlformats.org/officeDocument/2006/relationships/hyperlink" Target="https://dev.azure.com/heartlandschools/Mobile/_git/MSBA.MAUI/pullrequest/48736" TargetMode="External"/><Relationship Id="rId10" Type="http://schemas.openxmlformats.org/officeDocument/2006/relationships/hyperlink" Target="https://dev.azure.com/heartlandschools/Mobile/_git/MSBP.MAUI/pullrequest/48539" TargetMode="External"/><Relationship Id="rId19" Type="http://schemas.openxmlformats.org/officeDocument/2006/relationships/hyperlink" Target="https://dev.azure.com/heartlandschools/Mobile/_git/MSBA.MAUI/pullrequest/48721" TargetMode="External"/><Relationship Id="rId4" Type="http://schemas.openxmlformats.org/officeDocument/2006/relationships/hyperlink" Target="https://dev.azure.com/heartlandschools/Mobile/_git/MSBA.MAUI/pullrequest/48183" TargetMode="External"/><Relationship Id="rId9" Type="http://schemas.openxmlformats.org/officeDocument/2006/relationships/hyperlink" Target="https://dev.azure.com/heartlandschools/Mobile/_git/MSBP.MAUI/pullrequest/48514" TargetMode="External"/><Relationship Id="rId14" Type="http://schemas.openxmlformats.org/officeDocument/2006/relationships/hyperlink" Target="https://dev.azure.com/heartlandschools/Mobile/_git/MSBA.MAUI/pullrequest/4861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8237" TargetMode="External"/><Relationship Id="rId13" Type="http://schemas.openxmlformats.org/officeDocument/2006/relationships/hyperlink" Target="https://dev.azure.com/heartlandschools/Mobile/_git/MSBA.MAUI/pullrequest/48418" TargetMode="External"/><Relationship Id="rId3" Type="http://schemas.openxmlformats.org/officeDocument/2006/relationships/hyperlink" Target="https://dev.azure.com/heartlandschools/Mobile/_git/MSBA.MAUI/pullrequest/48166" TargetMode="External"/><Relationship Id="rId7" Type="http://schemas.openxmlformats.org/officeDocument/2006/relationships/hyperlink" Target="https://dev.azure.com/heartlandschools/Mobile/_git/MSBA.MAUI/pullrequest/48200" TargetMode="External"/><Relationship Id="rId12" Type="http://schemas.openxmlformats.org/officeDocument/2006/relationships/hyperlink" Target="https://dev.azure.com/heartlandschools/Mobile/_git/MSBA.MAUI/pullrequest/48183" TargetMode="External"/><Relationship Id="rId17" Type="http://schemas.openxmlformats.org/officeDocument/2006/relationships/hyperlink" Target="https://dev.azure.com/heartlandschools/Mobile/_git/MSBP.MAUI/pullrequest/48409" TargetMode="External"/><Relationship Id="rId2" Type="http://schemas.openxmlformats.org/officeDocument/2006/relationships/hyperlink" Target="https://dev.azure.com/heartlandschools/Mobile/_git/MSBP.MAUI/pullrequest/48172" TargetMode="External"/><Relationship Id="rId16" Type="http://schemas.openxmlformats.org/officeDocument/2006/relationships/hyperlink" Target="https://dev.azure.com/heartlandschools/Mobile/_git/MSBA.MAUI/pullrequest/47973" TargetMode="External"/><Relationship Id="rId1" Type="http://schemas.openxmlformats.org/officeDocument/2006/relationships/hyperlink" Target="https://dev.azure.com/heartlandschools/Mobile/_git/MSBA.MAUI/pullrequest/47478" TargetMode="External"/><Relationship Id="rId6" Type="http://schemas.openxmlformats.org/officeDocument/2006/relationships/hyperlink" Target="https://dev.azure.com/heartlandschools/Mobile/_git/MSBP.MAUI/pullrequest/48222" TargetMode="External"/><Relationship Id="rId11" Type="http://schemas.openxmlformats.org/officeDocument/2006/relationships/hyperlink" Target="https://dev.azure.com/heartlandschools/Mobile/_git/MSBP.MAUI/pullrequest/48288" TargetMode="External"/><Relationship Id="rId5" Type="http://schemas.openxmlformats.org/officeDocument/2006/relationships/hyperlink" Target="https://dev.azure.com/heartlandschools/Mobile/_git/MSBP.MAUI/pullrequest/48201" TargetMode="External"/><Relationship Id="rId15" Type="http://schemas.openxmlformats.org/officeDocument/2006/relationships/hyperlink" Target="https://dev.azure.com/heartlandschools/Mobile/_git/MSBP.MAUI/pullrequest/48422" TargetMode="External"/><Relationship Id="rId10" Type="http://schemas.openxmlformats.org/officeDocument/2006/relationships/hyperlink" Target="https://dev.azure.com/heartlandschools/Mobile/_git/MSBA.MAUI/pullrequest/48410" TargetMode="External"/><Relationship Id="rId4" Type="http://schemas.openxmlformats.org/officeDocument/2006/relationships/hyperlink" Target="https://dev.azure.com/heartlandschools/Mobile/_git/MSBP.MAUI/pullrequest/48201" TargetMode="External"/><Relationship Id="rId9" Type="http://schemas.openxmlformats.org/officeDocument/2006/relationships/hyperlink" Target="https://dev.azure.com/heartlandschools/Mobile/_git/MSBA.MAUI/pullrequest/48175" TargetMode="External"/><Relationship Id="rId14" Type="http://schemas.openxmlformats.org/officeDocument/2006/relationships/hyperlink" Target="https://dev.azure.com/heartlandschools/Mobile/_git/MSBA.MAUI/pullrequest/47877"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7941?_a=files" TargetMode="External"/><Relationship Id="rId13" Type="http://schemas.openxmlformats.org/officeDocument/2006/relationships/hyperlink" Target="https://dev.azure.com/heartlandschools/Mobile/_git/MSBA.MAUI/pullrequest/47984" TargetMode="External"/><Relationship Id="rId18" Type="http://schemas.openxmlformats.org/officeDocument/2006/relationships/hyperlink" Target="https://dev.azure.com/heartlandschools/Mobile/_git/MSBP.MAUI/pullrequest/48141" TargetMode="External"/><Relationship Id="rId26" Type="http://schemas.openxmlformats.org/officeDocument/2006/relationships/hyperlink" Target="https://dev.azure.com/heartlandschools/Mobile/_git/MSBA.MAUI/pullrequest/48191" TargetMode="External"/><Relationship Id="rId3" Type="http://schemas.openxmlformats.org/officeDocument/2006/relationships/hyperlink" Target="https://dev.azure.com/heartlandschools/Mobile/_git/MSBA.MAUI/pullrequest/47973" TargetMode="External"/><Relationship Id="rId21" Type="http://schemas.openxmlformats.org/officeDocument/2006/relationships/hyperlink" Target="https://dev.azure.com/heartlandschools/Mobile/_git/MSBA.MAUI/pullrequest/48163" TargetMode="External"/><Relationship Id="rId7" Type="http://schemas.openxmlformats.org/officeDocument/2006/relationships/hyperlink" Target="https://dev.azure.com/heartlandschools/Mobile/_git/MSBA.MAUI/pullrequest/47928" TargetMode="External"/><Relationship Id="rId12" Type="http://schemas.openxmlformats.org/officeDocument/2006/relationships/hyperlink" Target="https://dev.azure.com/heartlandschools/Mobile/_git/MSBP.MAUI/pullrequest/47998" TargetMode="External"/><Relationship Id="rId17" Type="http://schemas.openxmlformats.org/officeDocument/2006/relationships/hyperlink" Target="https://dev.azure.com/heartlandschools/Mobile/_git/MSBA.MAUI/pullrequest/48110" TargetMode="External"/><Relationship Id="rId25" Type="http://schemas.openxmlformats.org/officeDocument/2006/relationships/hyperlink" Target="https://dev.azure.com/heartlandschools/Mobile/_git/MSBA.MAUI/pullrequest/48166" TargetMode="External"/><Relationship Id="rId2" Type="http://schemas.openxmlformats.org/officeDocument/2006/relationships/hyperlink" Target="https://dev.azure.com/heartlandschools/Mobile/_git/MSBP.MAUI/pullrequest/47624" TargetMode="External"/><Relationship Id="rId16" Type="http://schemas.openxmlformats.org/officeDocument/2006/relationships/hyperlink" Target="https://dev.azure.com/heartlandschools/Mobile/_git/MSBA.MAUI/pullrequest/48105" TargetMode="External"/><Relationship Id="rId20" Type="http://schemas.openxmlformats.org/officeDocument/2006/relationships/hyperlink" Target="https://dev.azure.com/heartlandschools/Mobile/_git/MSBA.MAUI/pullrequest/48200" TargetMode="External"/><Relationship Id="rId29" Type="http://schemas.openxmlformats.org/officeDocument/2006/relationships/hyperlink" Target="https://dev.azure.com/heartlandschools/Mobile/_git/MSBP.MAUI/pullrequest/48201" TargetMode="External"/><Relationship Id="rId1" Type="http://schemas.openxmlformats.org/officeDocument/2006/relationships/hyperlink" Target="https://dev.azure.com/heartlandschools/Mobile/_git/MSBA.MAUI/pullrequest/47478" TargetMode="External"/><Relationship Id="rId6" Type="http://schemas.openxmlformats.org/officeDocument/2006/relationships/hyperlink" Target="https://dev.azure.com/heartlandschools/Mobile/_git/MSBA.MAUI/pullrequest/47844?_a=files" TargetMode="External"/><Relationship Id="rId11" Type="http://schemas.openxmlformats.org/officeDocument/2006/relationships/hyperlink" Target="https://dev.azure.com/heartlandschools/Mobile/_git/MSBP.MAUI/pullrequest/47936" TargetMode="External"/><Relationship Id="rId24" Type="http://schemas.openxmlformats.org/officeDocument/2006/relationships/hyperlink" Target="https://dev.azure.com/heartlandschools/Mobile/_git/MSBP.MAUI/pullrequest/48172" TargetMode="External"/><Relationship Id="rId5" Type="http://schemas.openxmlformats.org/officeDocument/2006/relationships/hyperlink" Target="https://dev.azure.com/heartlandschools/Mobile/_git/MSBA.MAUI/pullrequest/47852?_a=files" TargetMode="External"/><Relationship Id="rId15" Type="http://schemas.openxmlformats.org/officeDocument/2006/relationships/hyperlink" Target="https://dev.azure.com/heartlandschools/Mobile/_git/MSBA.MAUI/pullrequest/48135" TargetMode="External"/><Relationship Id="rId23" Type="http://schemas.openxmlformats.org/officeDocument/2006/relationships/hyperlink" Target="https://dev.azure.com/heartlandschools/Mobile/_git/MSBP.MAUI/pullrequest/48164" TargetMode="External"/><Relationship Id="rId28" Type="http://schemas.openxmlformats.org/officeDocument/2006/relationships/hyperlink" Target="https://dev.azure.com/heartlandschools/Mobile/_git/MSBP.MAUI/pullrequest/48201" TargetMode="External"/><Relationship Id="rId10" Type="http://schemas.openxmlformats.org/officeDocument/2006/relationships/hyperlink" Target="https://dev.azure.com/heartlandschools/Mobile/_git/MSBA.MAUI/pullrequest/47961" TargetMode="External"/><Relationship Id="rId19" Type="http://schemas.openxmlformats.org/officeDocument/2006/relationships/hyperlink" Target="https://dev.azure.com/heartlandschools/Mobile/_git/MSBA.MAUI/pullrequest/48104" TargetMode="External"/><Relationship Id="rId4" Type="http://schemas.openxmlformats.org/officeDocument/2006/relationships/hyperlink" Target="https://dev.azure.com/heartlandschools/Mobile/_git/MSBA.MAUI/pullrequest/47882" TargetMode="External"/><Relationship Id="rId9" Type="http://schemas.openxmlformats.org/officeDocument/2006/relationships/hyperlink" Target="https://dev.azure.com/heartlandschools/Mobile/_git/MSBP.MAUI/pullrequest/47930" TargetMode="External"/><Relationship Id="rId14" Type="http://schemas.openxmlformats.org/officeDocument/2006/relationships/hyperlink" Target="https://dev.azure.com/heartlandschools/Mobile/_git/MSBP.MAUI/pullrequest/48048" TargetMode="External"/><Relationship Id="rId22" Type="http://schemas.openxmlformats.org/officeDocument/2006/relationships/hyperlink" Target="https://dev.azure.com/heartlandschools/Mobile/_git/MSBA.MAUI/pullrequest/48075" TargetMode="External"/><Relationship Id="rId27" Type="http://schemas.openxmlformats.org/officeDocument/2006/relationships/hyperlink" Target="https://dev.azure.com/heartlandschools/Mobile/_git/MSBA.MAUI/pullrequest/4797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7850" TargetMode="External"/><Relationship Id="rId13" Type="http://schemas.openxmlformats.org/officeDocument/2006/relationships/hyperlink" Target="https://dev.azure.com/heartlandschools/Mobile/_git/MSBA.MAUI/pullrequest/47844?_a=files" TargetMode="External"/><Relationship Id="rId3" Type="http://schemas.openxmlformats.org/officeDocument/2006/relationships/hyperlink" Target="https://dev.azure.com/heartlandschools/Mobile/_git/MSBA.MAUI/pullrequest/47640" TargetMode="External"/><Relationship Id="rId7" Type="http://schemas.openxmlformats.org/officeDocument/2006/relationships/hyperlink" Target="https://dev.azure.com/heartlandschools/Mobile/_git/MSBA.MAUI/pullrequest/47804" TargetMode="External"/><Relationship Id="rId12" Type="http://schemas.openxmlformats.org/officeDocument/2006/relationships/hyperlink" Target="https://dev.azure.com/heartlandschools/Mobile/_git/MSBA.MAUI/pullrequest/47852?_a=files" TargetMode="External"/><Relationship Id="rId2" Type="http://schemas.openxmlformats.org/officeDocument/2006/relationships/hyperlink" Target="https://dev.azure.com/heartlandschools/Mobile/_git/MSBP.MAUI/pullrequest/47624" TargetMode="External"/><Relationship Id="rId1" Type="http://schemas.openxmlformats.org/officeDocument/2006/relationships/hyperlink" Target="https://dev.azure.com/heartlandschools/Mobile/_git/MSBA.MAUI/pullrequest/47478" TargetMode="External"/><Relationship Id="rId6" Type="http://schemas.openxmlformats.org/officeDocument/2006/relationships/hyperlink" Target="https://dev.azure.com/heartlandschools/Mobile/_git/MSBA.MAUI/pullrequest/47741" TargetMode="External"/><Relationship Id="rId11" Type="http://schemas.openxmlformats.org/officeDocument/2006/relationships/hyperlink" Target="https://dev.azure.com/heartlandschools/Mobile/_git/MSBA.MAUI/pullrequest/47778" TargetMode="External"/><Relationship Id="rId5" Type="http://schemas.openxmlformats.org/officeDocument/2006/relationships/hyperlink" Target="https://dev.azure.com/heartlandschools/Mobile/_git/MSBP.MAUI/pullrequest/47715" TargetMode="External"/><Relationship Id="rId10" Type="http://schemas.openxmlformats.org/officeDocument/2006/relationships/hyperlink" Target="https://dev.azure.com/heartlandschools/Mobile/_git/MSBA.MAUI/pullrequest/47649" TargetMode="External"/><Relationship Id="rId4" Type="http://schemas.openxmlformats.org/officeDocument/2006/relationships/hyperlink" Target="https://dev.azure.com/heartlandschools/Mobile/_git/MSBA.MAUI/pullrequest/47712" TargetMode="External"/><Relationship Id="rId9" Type="http://schemas.openxmlformats.org/officeDocument/2006/relationships/hyperlink" Target="https://dev.azure.com/heartlandschools/Mobile/_git/MSBA.MAUI/pullrequest/47882"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7527" TargetMode="External"/><Relationship Id="rId13" Type="http://schemas.openxmlformats.org/officeDocument/2006/relationships/hyperlink" Target="https://dev.azure.com/heartlandschools/Mobile/_git/MSBA.MAUI/pullrequest/47524" TargetMode="External"/><Relationship Id="rId3" Type="http://schemas.openxmlformats.org/officeDocument/2006/relationships/hyperlink" Target="https://dev.azure.com/heartlandschools/Mobile/_git/MSBA.MAUI/pullrequest/47317" TargetMode="External"/><Relationship Id="rId7" Type="http://schemas.openxmlformats.org/officeDocument/2006/relationships/hyperlink" Target="https://dev.azure.com/heartlandschools/Mobile/_git/MSBA.MAUI/pullrequest/47510?_a=files" TargetMode="External"/><Relationship Id="rId12" Type="http://schemas.openxmlformats.org/officeDocument/2006/relationships/hyperlink" Target="https://dev.azure.com/heartlandschools/Mobile/_git/MSBA.MAUI/pullrequest/47487" TargetMode="External"/><Relationship Id="rId2" Type="http://schemas.openxmlformats.org/officeDocument/2006/relationships/hyperlink" Target="https://dev.azure.com/heartlandschools/Mobile/_git/MSBP.MAUI/pullrequest/47249" TargetMode="External"/><Relationship Id="rId1" Type="http://schemas.openxmlformats.org/officeDocument/2006/relationships/hyperlink" Target="https://dev.azure.com/heartlandschools/Mobile/_git/MSBA.MAUI/pullrequest/47142" TargetMode="External"/><Relationship Id="rId6" Type="http://schemas.openxmlformats.org/officeDocument/2006/relationships/hyperlink" Target="https://dev.azure.com/heartlandschools/Mobile/_git/MSBA.MAUI/pullrequest/47478" TargetMode="External"/><Relationship Id="rId11" Type="http://schemas.openxmlformats.org/officeDocument/2006/relationships/hyperlink" Target="https://dev.azure.com/heartlandschools/Mobile/_git/MSBA.MAUI/pullrequest/47461" TargetMode="External"/><Relationship Id="rId5" Type="http://schemas.openxmlformats.org/officeDocument/2006/relationships/hyperlink" Target="https://dev.azure.com/heartlandschools/Mobile/_git/MSBA.MAUI/pullrequest/47331" TargetMode="External"/><Relationship Id="rId10" Type="http://schemas.openxmlformats.org/officeDocument/2006/relationships/hyperlink" Target="https://dev.azure.com/heartlandschools/Mobile/_git/MSBA.MAUI/pullrequest/47602" TargetMode="External"/><Relationship Id="rId4" Type="http://schemas.openxmlformats.org/officeDocument/2006/relationships/hyperlink" Target="https://dev.azure.com/heartlandschools/Mobile/_git/MSBP.MAUI/pullrequest/47166" TargetMode="External"/><Relationship Id="rId9" Type="http://schemas.openxmlformats.org/officeDocument/2006/relationships/hyperlink" Target="https://dev.azure.com/heartlandschools/Mobile/_git/MSBP.MAUI/pullrequest/47540?_a=files" TargetMode="External"/><Relationship Id="rId14" Type="http://schemas.openxmlformats.org/officeDocument/2006/relationships/hyperlink" Target="https://dev.azure.com/heartlandschools/Mobile/_git/MSBA.MAUI/pullrequest/47413?_a=files"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7199" TargetMode="External"/><Relationship Id="rId13" Type="http://schemas.openxmlformats.org/officeDocument/2006/relationships/hyperlink" Target="https://dev.azure.com/heartlandschools/Mobile/_git/MSBA.MAUI/pullrequest/47317" TargetMode="External"/><Relationship Id="rId3" Type="http://schemas.openxmlformats.org/officeDocument/2006/relationships/hyperlink" Target="https://dev.azure.com/heartlandschools/Mobile/_git/MSBA.MAUI/pullrequest/47105" TargetMode="External"/><Relationship Id="rId7" Type="http://schemas.openxmlformats.org/officeDocument/2006/relationships/hyperlink" Target="https://dev.azure.com/heartlandschools/Mobile/_git/MSBA.MAUI/pullrequest/47197" TargetMode="External"/><Relationship Id="rId12" Type="http://schemas.openxmlformats.org/officeDocument/2006/relationships/hyperlink" Target="https://dev.azure.com/heartlandschools/Mobile/_git/MSBA.MAUI/pullrequest/47274?_a=files" TargetMode="External"/><Relationship Id="rId2" Type="http://schemas.openxmlformats.org/officeDocument/2006/relationships/hyperlink" Target="https://dev.azure.com/heartlandschools/Mobile/_git/MSBA.MAUI/pullrequest/47227" TargetMode="External"/><Relationship Id="rId1" Type="http://schemas.openxmlformats.org/officeDocument/2006/relationships/hyperlink" Target="https://dev.azure.com/heartlandschools/Mobile/_git/MSBA.MAUI/pullrequest/47037" TargetMode="External"/><Relationship Id="rId6" Type="http://schemas.openxmlformats.org/officeDocument/2006/relationships/hyperlink" Target="https://dev.azure.com/heartlandschools/Mobile/_git/MSBA.MAUI/pullrequest/47142" TargetMode="External"/><Relationship Id="rId11" Type="http://schemas.openxmlformats.org/officeDocument/2006/relationships/hyperlink" Target="https://dev.azure.com/heartlandschools/Mobile/_git/MSBP.MAUI/pullrequest/47249" TargetMode="External"/><Relationship Id="rId5" Type="http://schemas.openxmlformats.org/officeDocument/2006/relationships/hyperlink" Target="https://dev.azure.com/heartlandschools/Mobile/_git/MSBA.MAUI/pullrequest/47137" TargetMode="External"/><Relationship Id="rId15" Type="http://schemas.openxmlformats.org/officeDocument/2006/relationships/hyperlink" Target="https://dev.azure.com/heartlandschools/Mobile/_git/MSBA.MAUI/pullrequest/47331" TargetMode="External"/><Relationship Id="rId10" Type="http://schemas.openxmlformats.org/officeDocument/2006/relationships/hyperlink" Target="https://dev.azure.com/heartlandschools/Mobile/_git/MSBP.MAUI/pullrequest/47220" TargetMode="External"/><Relationship Id="rId4" Type="http://schemas.openxmlformats.org/officeDocument/2006/relationships/hyperlink" Target="https://dev.azure.com/heartlandschools/Mobile/_git/MSBA.MAUI/pullrequest/47094" TargetMode="External"/><Relationship Id="rId9" Type="http://schemas.openxmlformats.org/officeDocument/2006/relationships/hyperlink" Target="https://dev.azure.com/heartlandschools/Mobile/_git/MSBP.MAUI/pullrequest/47234" TargetMode="External"/><Relationship Id="rId14" Type="http://schemas.openxmlformats.org/officeDocument/2006/relationships/hyperlink" Target="https://dev.azure.com/heartlandschools/Mobile/_git/MSBP.MAUI/pullrequest/47166"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6838" TargetMode="External"/><Relationship Id="rId13" Type="http://schemas.openxmlformats.org/officeDocument/2006/relationships/hyperlink" Target="https://dev.azure.com/heartlandschools/Mobile/_git/MSBA.MAUI/pullrequest/46952" TargetMode="External"/><Relationship Id="rId18" Type="http://schemas.openxmlformats.org/officeDocument/2006/relationships/hyperlink" Target="https://dev.azure.com/heartlandschools/Mobile/_git/MSBP.MAUI/pullrequest/46982" TargetMode="External"/><Relationship Id="rId3" Type="http://schemas.openxmlformats.org/officeDocument/2006/relationships/hyperlink" Target="https://dev.azure.com/heartlandschools/Mobile/_git/MSBP.MAUI/pullrequest/46760" TargetMode="External"/><Relationship Id="rId21" Type="http://schemas.openxmlformats.org/officeDocument/2006/relationships/hyperlink" Target="https://dev.azure.com/heartlandschools/Mobile/_git/MSBA.MAUI/pullrequest/46881" TargetMode="External"/><Relationship Id="rId7" Type="http://schemas.openxmlformats.org/officeDocument/2006/relationships/hyperlink" Target="https://dev.azure.com/heartlandschools/Mobile/_git/MSBA.MAUI/pullrequest/46828" TargetMode="External"/><Relationship Id="rId12" Type="http://schemas.openxmlformats.org/officeDocument/2006/relationships/hyperlink" Target="https://dev.azure.com/heartlandschools/Mobile/_git/MSBA.MAUI/pullrequest/46909" TargetMode="External"/><Relationship Id="rId17" Type="http://schemas.openxmlformats.org/officeDocument/2006/relationships/hyperlink" Target="https://dev.azure.com/heartlandschools/Mobile/_git/MSBP.MAUI/pullrequest/46999" TargetMode="External"/><Relationship Id="rId25" Type="http://schemas.openxmlformats.org/officeDocument/2006/relationships/hyperlink" Target="https://dev.azure.com/heartlandschools/Mobile/_git/MSBA.MAUI/pullrequest/47094" TargetMode="External"/><Relationship Id="rId2" Type="http://schemas.openxmlformats.org/officeDocument/2006/relationships/hyperlink" Target="https://dev.azure.com/heartlandschools/Mobile/_git/MSBA.MAUI/pullrequest/46768" TargetMode="External"/><Relationship Id="rId16" Type="http://schemas.openxmlformats.org/officeDocument/2006/relationships/hyperlink" Target="https://dev.azure.com/heartlandschools/Mobile/_git/MSBA.MAUI/pullrequest/46983" TargetMode="External"/><Relationship Id="rId20" Type="http://schemas.openxmlformats.org/officeDocument/2006/relationships/hyperlink" Target="https://dev.azure.com/heartlandschools/Mobile/_git/MSBA.MAUI/pullrequest/46881" TargetMode="External"/><Relationship Id="rId1" Type="http://schemas.openxmlformats.org/officeDocument/2006/relationships/hyperlink" Target="https://dev.azure.com/heartlandschools/Mobile/_git/MSBA.MAUI/pullrequest/46694" TargetMode="External"/><Relationship Id="rId6" Type="http://schemas.openxmlformats.org/officeDocument/2006/relationships/hyperlink" Target="https://dev.azure.com/heartlandschools/Mobile/_git/MSBA.MAUI/pullrequest/46819" TargetMode="External"/><Relationship Id="rId11" Type="http://schemas.openxmlformats.org/officeDocument/2006/relationships/hyperlink" Target="https://dev.azure.com/heartlandschools/Mobile/_git/MSBP.MAUI/pullrequest/46853?_a=files" TargetMode="External"/><Relationship Id="rId24" Type="http://schemas.openxmlformats.org/officeDocument/2006/relationships/hyperlink" Target="https://dev.azure.com/heartlandschools/Mobile/_git/MSBA.MAUI/pullrequest/47097" TargetMode="External"/><Relationship Id="rId5" Type="http://schemas.openxmlformats.org/officeDocument/2006/relationships/hyperlink" Target="https://dev.azure.com/heartlandschools/Mobile/_git/MSBP.MAUI/pullrequest/46743" TargetMode="External"/><Relationship Id="rId15" Type="http://schemas.openxmlformats.org/officeDocument/2006/relationships/hyperlink" Target="https://dev.azure.com/heartlandschools/Mobile/_git/MSBP.MAUI/pullrequest/46984" TargetMode="External"/><Relationship Id="rId23" Type="http://schemas.openxmlformats.org/officeDocument/2006/relationships/hyperlink" Target="https://dev.azure.com/heartlandschools/Mobile/_git/MSBA.MAUI/pullrequest/47037" TargetMode="External"/><Relationship Id="rId10" Type="http://schemas.openxmlformats.org/officeDocument/2006/relationships/hyperlink" Target="https://dev.azure.com/heartlandschools/Mobile/_git/MSBP.MAUI/pullrequest/46851" TargetMode="External"/><Relationship Id="rId19" Type="http://schemas.openxmlformats.org/officeDocument/2006/relationships/hyperlink" Target="https://dev.azure.com/heartlandschools/Mobile/_git/MSBA.MAUI/pullrequest/47004" TargetMode="External"/><Relationship Id="rId4" Type="http://schemas.openxmlformats.org/officeDocument/2006/relationships/hyperlink" Target="https://dev.azure.com/heartlandschools/Mobile/_git/MSBP.MAUI/pullrequest/46796" TargetMode="External"/><Relationship Id="rId9" Type="http://schemas.openxmlformats.org/officeDocument/2006/relationships/hyperlink" Target="https://dev.azure.com/heartlandschools/Mobile/_git/MSBA.MAUI/pullrequest/46823" TargetMode="External"/><Relationship Id="rId14" Type="http://schemas.openxmlformats.org/officeDocument/2006/relationships/hyperlink" Target="https://dev.azure.com/heartlandschools/Mobile/_git/MSBP.MAUI/pullrequest/46946" TargetMode="External"/><Relationship Id="rId22" Type="http://schemas.openxmlformats.org/officeDocument/2006/relationships/hyperlink" Target="https://dev.azure.com/heartlandschools/Mobile/_git/MSBA.MAUI/pullrequest/46938"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6654" TargetMode="External"/><Relationship Id="rId13" Type="http://schemas.openxmlformats.org/officeDocument/2006/relationships/hyperlink" Target="https://dev.azure.com/heartlandschools/Mobile/_git/MSBP.MAUI/pullrequest/46760" TargetMode="External"/><Relationship Id="rId3" Type="http://schemas.openxmlformats.org/officeDocument/2006/relationships/hyperlink" Target="https://dev.azure.com/heartlandschools/Mobile/_git/MSBA.MAUI/pullrequest/46575" TargetMode="External"/><Relationship Id="rId7" Type="http://schemas.openxmlformats.org/officeDocument/2006/relationships/hyperlink" Target="https://dev.azure.com/heartlandschools/Mobile/_git/MSBA.MAUI/pullrequest/46694" TargetMode="External"/><Relationship Id="rId12" Type="http://schemas.openxmlformats.org/officeDocument/2006/relationships/hyperlink" Target="https://dev.azure.com/heartlandschools/Mobile/_git/MSBA.MAUI/pullrequest/46768" TargetMode="External"/><Relationship Id="rId2" Type="http://schemas.openxmlformats.org/officeDocument/2006/relationships/hyperlink" Target="https://dev.azure.com/heartlandschools/Mobile/_git/MSBP.MAUI/pullrequest/46543" TargetMode="External"/><Relationship Id="rId16" Type="http://schemas.openxmlformats.org/officeDocument/2006/relationships/hyperlink" Target="https://dev.azure.com/heartlandschools/Mobile/_git/MSBP.MAUI/pullrequest/46618" TargetMode="External"/><Relationship Id="rId1" Type="http://schemas.openxmlformats.org/officeDocument/2006/relationships/hyperlink" Target="https://dev.azure.com/heartlandschools/Mobile/_git/MSBP.MAUI/pullrequest/46544" TargetMode="External"/><Relationship Id="rId6" Type="http://schemas.openxmlformats.org/officeDocument/2006/relationships/hyperlink" Target="https://dev.azure.com/heartlandschools/Mobile/_git/MSBP.MAUI/pullrequest/46673" TargetMode="External"/><Relationship Id="rId11" Type="http://schemas.openxmlformats.org/officeDocument/2006/relationships/hyperlink" Target="https://dev.azure.com/heartlandschools/Mobile/_git/MSBP.MAUI/pullrequest/46730" TargetMode="External"/><Relationship Id="rId5" Type="http://schemas.openxmlformats.org/officeDocument/2006/relationships/hyperlink" Target="https://dev.azure.com/heartlandschools/Mobile/_git/MSBP.MAUI/pullrequest/46641" TargetMode="External"/><Relationship Id="rId15" Type="http://schemas.openxmlformats.org/officeDocument/2006/relationships/hyperlink" Target="https://dev.azure.com/heartlandschools/Mobile/_git/MSBA.MAUI/pullrequest/46379" TargetMode="External"/><Relationship Id="rId10" Type="http://schemas.openxmlformats.org/officeDocument/2006/relationships/hyperlink" Target="https://dev.azure.com/heartlandschools/Mobile/_git/MSBP.MAUI/pullrequest/46721?_a=files" TargetMode="External"/><Relationship Id="rId4" Type="http://schemas.openxmlformats.org/officeDocument/2006/relationships/hyperlink" Target="https://dev.azure.com/heartlandschools/Mobile/_git/MSBP.MAUI/pullrequest/46578" TargetMode="External"/><Relationship Id="rId9" Type="http://schemas.openxmlformats.org/officeDocument/2006/relationships/hyperlink" Target="https://dev.azure.com/heartlandschools/Mobile/_git/MSBP.MAUI/pullrequest/46719" TargetMode="External"/><Relationship Id="rId14" Type="http://schemas.openxmlformats.org/officeDocument/2006/relationships/hyperlink" Target="https://dev.azure.com/heartlandschools/Mobile/_git/MSBP.MAUI/pullrequest/46796"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6370" TargetMode="External"/><Relationship Id="rId3" Type="http://schemas.openxmlformats.org/officeDocument/2006/relationships/hyperlink" Target="https://dev.azure.com/heartlandschools/Mobile/_git/MSBA.MAUI/pullrequest/46221" TargetMode="External"/><Relationship Id="rId7" Type="http://schemas.openxmlformats.org/officeDocument/2006/relationships/hyperlink" Target="https://dev.azure.com/heartlandschools/Mobile/_git/MSBP.MAUI/pullrequest/46348" TargetMode="External"/><Relationship Id="rId12" Type="http://schemas.openxmlformats.org/officeDocument/2006/relationships/hyperlink" Target="https://dev.azure.com/heartlandschools/Mobile/_git/MSBP.MAUI/pullrequest/46398" TargetMode="External"/><Relationship Id="rId2" Type="http://schemas.openxmlformats.org/officeDocument/2006/relationships/hyperlink" Target="https://dev.azure.com/heartlandschools/Mobile/_git/MSBP.MAUI/pullrequest/46172" TargetMode="External"/><Relationship Id="rId1" Type="http://schemas.openxmlformats.org/officeDocument/2006/relationships/hyperlink" Target="https://dev.azure.com/heartlandschools/Mobile/_git/MSBP.MAUI/pullrequest/46114" TargetMode="External"/><Relationship Id="rId6" Type="http://schemas.openxmlformats.org/officeDocument/2006/relationships/hyperlink" Target="https://dev.azure.com/heartlandschools/Mobile/_git/MSBP.MAUI/pullrequest/46335" TargetMode="External"/><Relationship Id="rId11" Type="http://schemas.openxmlformats.org/officeDocument/2006/relationships/hyperlink" Target="https://dev.azure.com/heartlandschools/Mobile/_git/MSBP.MAUI/pullrequest/46389" TargetMode="External"/><Relationship Id="rId5" Type="http://schemas.openxmlformats.org/officeDocument/2006/relationships/hyperlink" Target="https://dev.azure.com/heartlandschools/Mobile/_git/MobileAutomation/pullrequest/46295" TargetMode="External"/><Relationship Id="rId10" Type="http://schemas.openxmlformats.org/officeDocument/2006/relationships/hyperlink" Target="https://dev.azure.com/heartlandschools/Mobile/_git/MSBP.MAUI/pullrequest/46408" TargetMode="External"/><Relationship Id="rId4" Type="http://schemas.openxmlformats.org/officeDocument/2006/relationships/hyperlink" Target="https://dev.azure.com/heartlandschools/Mobile/_git/MSBA.MAUI/pullrequest/46247" TargetMode="External"/><Relationship Id="rId9" Type="http://schemas.openxmlformats.org/officeDocument/2006/relationships/hyperlink" Target="https://dev.azure.com/heartlandschools/Mobile/_git/MSBP.MAUI/pullrequest/46409"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5977" TargetMode="External"/><Relationship Id="rId3" Type="http://schemas.openxmlformats.org/officeDocument/2006/relationships/hyperlink" Target="https://dev.azure.com/heartlandschools/Mobile/_git/MSBP.MAUI/pullrequest/46082" TargetMode="External"/><Relationship Id="rId7" Type="http://schemas.openxmlformats.org/officeDocument/2006/relationships/hyperlink" Target="https://dev.azure.com/heartlandschools/Mobile/_git/MSBP.MAUI/pullrequest/45966" TargetMode="External"/><Relationship Id="rId12" Type="http://schemas.openxmlformats.org/officeDocument/2006/relationships/hyperlink" Target="https://dev.azure.com/heartlandschools/Mobile/_git/MSBA.MAUI/pullrequest/46030?_a=files" TargetMode="External"/><Relationship Id="rId2" Type="http://schemas.openxmlformats.org/officeDocument/2006/relationships/hyperlink" Target="https://dev.azure.com/heartlandschools/Mobile/_git/MSBP.MAUI/pullrequest/45785" TargetMode="External"/><Relationship Id="rId1" Type="http://schemas.openxmlformats.org/officeDocument/2006/relationships/hyperlink" Target="https://dev.azure.com/heartlandschools/Mobile/_git/MobileAutomation/pullrequest/45696" TargetMode="External"/><Relationship Id="rId6" Type="http://schemas.openxmlformats.org/officeDocument/2006/relationships/hyperlink" Target="https://dev.azure.com/heartlandschools/Mobile/_git/MSBP.MAUI/pullrequest/45944" TargetMode="External"/><Relationship Id="rId11" Type="http://schemas.openxmlformats.org/officeDocument/2006/relationships/hyperlink" Target="https://dev.azure.com/heartlandschools/Mobile/_git/MSBP.MAUI/pullrequest/46172" TargetMode="External"/><Relationship Id="rId5" Type="http://schemas.openxmlformats.org/officeDocument/2006/relationships/hyperlink" Target="https://dev.azure.com/heartlandschools/Mobile/_git/MSBP.MAUI/pullrequest/45930" TargetMode="External"/><Relationship Id="rId10" Type="http://schemas.openxmlformats.org/officeDocument/2006/relationships/hyperlink" Target="https://dev.azure.com/heartlandschools/Mobile/_git/MSBP.MAUI/pullrequest/46164" TargetMode="External"/><Relationship Id="rId4" Type="http://schemas.openxmlformats.org/officeDocument/2006/relationships/hyperlink" Target="https://dev.azure.com/heartlandschools/Mobile/_git/MSBA.MAUI/pullrequest/46010" TargetMode="External"/><Relationship Id="rId9" Type="http://schemas.openxmlformats.org/officeDocument/2006/relationships/hyperlink" Target="https://dev.azure.com/heartlandschools/Mobile/_git/MSBP.MAUI/pullrequest/46114"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5835" TargetMode="External"/><Relationship Id="rId13" Type="http://schemas.openxmlformats.org/officeDocument/2006/relationships/hyperlink" Target="https://dev.azure.com/heartlandschools/Mobile/_git/MSBA.MAUI/pullrequest/45917" TargetMode="External"/><Relationship Id="rId3" Type="http://schemas.openxmlformats.org/officeDocument/2006/relationships/hyperlink" Target="https://dev.azure.com/heartlandschools/Mobile/_git/MSBA.MAUI/pullrequest/45730" TargetMode="External"/><Relationship Id="rId7" Type="http://schemas.openxmlformats.org/officeDocument/2006/relationships/hyperlink" Target="https://dev.azure.com/heartlandschools/Mobile/_git/MSBP.MAUI/pullrequest/45816" TargetMode="External"/><Relationship Id="rId12" Type="http://schemas.openxmlformats.org/officeDocument/2006/relationships/hyperlink" Target="https://dev.azure.com/heartlandschools/Mobile/_git/MSBA.MAUI/pullrequest/45846" TargetMode="External"/><Relationship Id="rId2" Type="http://schemas.openxmlformats.org/officeDocument/2006/relationships/hyperlink" Target="https://dev.azure.com/heartlandschools/Mobile/_git/MobileAutomation/pullrequest/45696" TargetMode="External"/><Relationship Id="rId1" Type="http://schemas.openxmlformats.org/officeDocument/2006/relationships/hyperlink" Target="https://dev.azure.com/heartlandschools/Mobile/_git/MobileAutomation/pullrequest/45673" TargetMode="External"/><Relationship Id="rId6" Type="http://schemas.openxmlformats.org/officeDocument/2006/relationships/hyperlink" Target="https://dev.azure.com/heartlandschools/Mobile/_git/MSBP.MAUI/pullrequest/45785" TargetMode="External"/><Relationship Id="rId11" Type="http://schemas.openxmlformats.org/officeDocument/2006/relationships/hyperlink" Target="https://dev.azure.com/heartlandschools/Mobile/_git/MSBP.MAUI/pullrequest/45865" TargetMode="External"/><Relationship Id="rId5" Type="http://schemas.openxmlformats.org/officeDocument/2006/relationships/hyperlink" Target="https://dev.azure.com/heartlandschools/Mobile/_git/MobileAutomation/pullrequest/45726" TargetMode="External"/><Relationship Id="rId15" Type="http://schemas.openxmlformats.org/officeDocument/2006/relationships/hyperlink" Target="https://dev.azure.com/heartlandschools/Mobile/_git/MSBP.MAUI/pullrequest/45944" TargetMode="External"/><Relationship Id="rId10" Type="http://schemas.openxmlformats.org/officeDocument/2006/relationships/hyperlink" Target="https://dev.azure.com/heartlandschools/Mobile/_git/MSBP.MAUI/pullrequest/45847" TargetMode="External"/><Relationship Id="rId4" Type="http://schemas.openxmlformats.org/officeDocument/2006/relationships/hyperlink" Target="https://dev.azure.com/heartlandschools/Mobile/_git/MSBP.MAUI/pullrequest/45701" TargetMode="External"/><Relationship Id="rId9" Type="http://schemas.openxmlformats.org/officeDocument/2006/relationships/hyperlink" Target="https://dev.azure.com/heartlandschools/Mobile/_git/MSBP.MAUI/pullrequest/45733" TargetMode="External"/><Relationship Id="rId14" Type="http://schemas.openxmlformats.org/officeDocument/2006/relationships/hyperlink" Target="https://dev.azure.com/heartlandschools/Mobile/_git/MSBP.MAUI/pullrequest/45930"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5566" TargetMode="External"/><Relationship Id="rId13" Type="http://schemas.openxmlformats.org/officeDocument/2006/relationships/hyperlink" Target="https://dev.azure.com/heartlandschools/Mobile/_git/MSBP.MAUI/pullrequest/45632" TargetMode="External"/><Relationship Id="rId18" Type="http://schemas.openxmlformats.org/officeDocument/2006/relationships/hyperlink" Target="https://dev.azure.com/heartlandschools/Mobile/_git/MSBP.MAUI/pullrequest/45651" TargetMode="External"/><Relationship Id="rId3" Type="http://schemas.openxmlformats.org/officeDocument/2006/relationships/hyperlink" Target="https://dev.azure.com/heartlandschools/Mobile/_git/MSBP.MAUI/pullrequest/45337?_a=files" TargetMode="External"/><Relationship Id="rId7" Type="http://schemas.openxmlformats.org/officeDocument/2006/relationships/hyperlink" Target="https://dev.azure.com/heartlandschools/Mobile/_git/MSBA.MAUI/pullrequest/45564" TargetMode="External"/><Relationship Id="rId12" Type="http://schemas.openxmlformats.org/officeDocument/2006/relationships/hyperlink" Target="https://dev.azure.com/heartlandschools/Mobile/_git/MSBP.MAUI/pullrequest/45633" TargetMode="External"/><Relationship Id="rId17" Type="http://schemas.openxmlformats.org/officeDocument/2006/relationships/hyperlink" Target="https://dev.azure.com/heartlandschools/Mobile/_git/MSBP.MAUI/pullrequest/45651" TargetMode="External"/><Relationship Id="rId2" Type="http://schemas.openxmlformats.org/officeDocument/2006/relationships/hyperlink" Target="https://dev.azure.com/heartlandschools/Mobile/_git/MSBA.MAUI/pullrequest/45310" TargetMode="External"/><Relationship Id="rId16" Type="http://schemas.openxmlformats.org/officeDocument/2006/relationships/hyperlink" Target="https://dev.azure.com/heartlandschools/Mobile/_git/MSBP.MAUI/pullrequest/45651" TargetMode="External"/><Relationship Id="rId1" Type="http://schemas.openxmlformats.org/officeDocument/2006/relationships/hyperlink" Target="https://dev.azure.com/heartlandschools/Mobile/_git/MSBA.MAUI/pullrequest/45229" TargetMode="External"/><Relationship Id="rId6" Type="http://schemas.openxmlformats.org/officeDocument/2006/relationships/hyperlink" Target="https://dev.azure.com/heartlandschools/Mobile/_git/MSBP.MAUI/pullrequest/45343" TargetMode="External"/><Relationship Id="rId11" Type="http://schemas.openxmlformats.org/officeDocument/2006/relationships/hyperlink" Target="https://dev.azure.com/heartlandschools/Mobile/_git/MSBP.MAUI/pullrequest/45598" TargetMode="External"/><Relationship Id="rId5" Type="http://schemas.openxmlformats.org/officeDocument/2006/relationships/hyperlink" Target="https://dev.azure.com/heartlandschools/Mobile/_git/MSBP.MAUI/pullrequest/45403" TargetMode="External"/><Relationship Id="rId15" Type="http://schemas.openxmlformats.org/officeDocument/2006/relationships/hyperlink" Target="https://dev.azure.com/heartlandschools/Mobile/_git/MobileAutomation/pullrequest/45165" TargetMode="External"/><Relationship Id="rId10" Type="http://schemas.openxmlformats.org/officeDocument/2006/relationships/hyperlink" Target="https://dev.azure.com/heartlandschools/Mobile/_git/MSBP.MAUI/pullrequest/45606" TargetMode="External"/><Relationship Id="rId19" Type="http://schemas.openxmlformats.org/officeDocument/2006/relationships/hyperlink" Target="https://dev.azure.com/heartlandschools/Mobile/_git/MobileAutomation/pullrequest/45673" TargetMode="External"/><Relationship Id="rId4" Type="http://schemas.openxmlformats.org/officeDocument/2006/relationships/hyperlink" Target="https://dev.azure.com/heartlandschools/Mobile/_git/MSBP.MAUI/pullrequest/45332" TargetMode="External"/><Relationship Id="rId9" Type="http://schemas.openxmlformats.org/officeDocument/2006/relationships/hyperlink" Target="https://dev.azure.com/heartlandschools/Mobile/_git/MSBP.MAUI/pullrequest/45577" TargetMode="External"/><Relationship Id="rId14" Type="http://schemas.openxmlformats.org/officeDocument/2006/relationships/hyperlink" Target="https://dev.azure.com/heartlandschools/Mobile/_git/MobileAutomation/pullrequest/45471"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5235?_a=files" TargetMode="External"/><Relationship Id="rId13" Type="http://schemas.openxmlformats.org/officeDocument/2006/relationships/hyperlink" Target="https://dev.azure.com/heartlandschools/Mobile/_git/MSBA.MAUI/pullrequest/45152" TargetMode="External"/><Relationship Id="rId3" Type="http://schemas.openxmlformats.org/officeDocument/2006/relationships/hyperlink" Target="https://dev.azure.com/heartlandschools/Mobile/_git/MobileAutomation/pullrequest/45165" TargetMode="External"/><Relationship Id="rId7" Type="http://schemas.openxmlformats.org/officeDocument/2006/relationships/hyperlink" Target="https://dev.azure.com/heartlandschools/Mobile/_git/MSBP.MAUI/pullrequest/45227" TargetMode="External"/><Relationship Id="rId12" Type="http://schemas.openxmlformats.org/officeDocument/2006/relationships/hyperlink" Target="https://dev.azure.com/heartlandschools/Mobile/_git/MSBA.MAUI/pullrequest/45309?_a=files" TargetMode="External"/><Relationship Id="rId2" Type="http://schemas.openxmlformats.org/officeDocument/2006/relationships/hyperlink" Target="https://dev.azure.com/heartlandschools/Mobile/_git/MSBA.MAUI/pullrequest/45050" TargetMode="External"/><Relationship Id="rId16" Type="http://schemas.openxmlformats.org/officeDocument/2006/relationships/hyperlink" Target="https://dev.azure.com/heartlandschools/Mobile/_git/MSBP.MAUI/pullrequest/45337?_a=files" TargetMode="External"/><Relationship Id="rId1" Type="http://schemas.openxmlformats.org/officeDocument/2006/relationships/hyperlink" Target="https://dev.azure.com/heartlandschools/Mobile/_git/MSBA.MAUI/pullrequest/45020?_a=files" TargetMode="External"/><Relationship Id="rId6" Type="http://schemas.openxmlformats.org/officeDocument/2006/relationships/hyperlink" Target="https://dev.azure.com/heartlandschools/Mobile/_git/MSBA.MAUI/pullrequest/45225" TargetMode="External"/><Relationship Id="rId11" Type="http://schemas.openxmlformats.org/officeDocument/2006/relationships/hyperlink" Target="https://dev.azure.com/heartlandschools/Mobile/_git/MSBA.MAUI/pullrequest/45229" TargetMode="External"/><Relationship Id="rId5" Type="http://schemas.openxmlformats.org/officeDocument/2006/relationships/hyperlink" Target="https://dev.azure.com/heartlandschools/Mobile/_git/MSBA.MAUI/pullrequest/45212" TargetMode="External"/><Relationship Id="rId15" Type="http://schemas.openxmlformats.org/officeDocument/2006/relationships/hyperlink" Target="https://dev.azure.com/heartlandschools/Mobile/_git/MSBP.MAUI/pullrequest/45332" TargetMode="External"/><Relationship Id="rId10" Type="http://schemas.openxmlformats.org/officeDocument/2006/relationships/hyperlink" Target="https://dev.azure.com/heartlandschools/Mobile/_git/MSBA.MAUI/pullrequest/45256" TargetMode="External"/><Relationship Id="rId4" Type="http://schemas.openxmlformats.org/officeDocument/2006/relationships/hyperlink" Target="https://dev.azure.com/heartlandschools/Mobile/_git/MSBA.MAUI/pullrequest/45186" TargetMode="External"/><Relationship Id="rId9" Type="http://schemas.openxmlformats.org/officeDocument/2006/relationships/hyperlink" Target="https://dev.azure.com/heartlandschools/Mobile/_git/MSBA.MAUI/pullrequest/45257" TargetMode="External"/><Relationship Id="rId14" Type="http://schemas.openxmlformats.org/officeDocument/2006/relationships/hyperlink" Target="https://dev.azure.com/heartlandschools/Mobile/_git/MSBA.MAUI/pullrequest/45310"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5020?_a=files" TargetMode="External"/><Relationship Id="rId3" Type="http://schemas.openxmlformats.org/officeDocument/2006/relationships/hyperlink" Target="https://dev.azure.com/heartlandschools/Mobile/_git/MSBP.MAUI/pullrequest/44884" TargetMode="External"/><Relationship Id="rId7" Type="http://schemas.openxmlformats.org/officeDocument/2006/relationships/hyperlink" Target="https://dev.azure.com/heartlandschools/Mobile/_git/MSBP.MAUI/pullrequest/45008" TargetMode="External"/><Relationship Id="rId12" Type="http://schemas.openxmlformats.org/officeDocument/2006/relationships/hyperlink" Target="https://dev.azure.com/heartlandschools/Mobile/_git/MobileAutomation/pullrequest/45034" TargetMode="External"/><Relationship Id="rId2" Type="http://schemas.openxmlformats.org/officeDocument/2006/relationships/hyperlink" Target="https://dev.azure.com/heartlandschools/Mobile/_git/MSBA.MAUI/pullrequest/44882" TargetMode="External"/><Relationship Id="rId1" Type="http://schemas.openxmlformats.org/officeDocument/2006/relationships/hyperlink" Target="https://dev.azure.com/heartlandschools/Mobile/_git/MSBP.MAUI/pullrequest/44845" TargetMode="External"/><Relationship Id="rId6" Type="http://schemas.openxmlformats.org/officeDocument/2006/relationships/hyperlink" Target="https://dev.azure.com/heartlandschools/Mobile/_git/MSBP.MAUI/pullrequest/44948?path=/MSB.Parent/ViewModels/BaseViewModel.cs&amp;discussionId=291404&amp;_a=files" TargetMode="External"/><Relationship Id="rId11" Type="http://schemas.openxmlformats.org/officeDocument/2006/relationships/hyperlink" Target="https://dev.azure.com/heartlandschools/Mobile/_git/MSBA.MAUI/pullrequest/45086" TargetMode="External"/><Relationship Id="rId5" Type="http://schemas.openxmlformats.org/officeDocument/2006/relationships/hyperlink" Target="https://dev.azure.com/heartlandschools/Mobile/_git/MSBP.MAUI/pullrequest/44949" TargetMode="External"/><Relationship Id="rId10" Type="http://schemas.openxmlformats.org/officeDocument/2006/relationships/hyperlink" Target="https://dev.azure.com/heartlandschools/Mobile/_git/MSBP.MAUI/pullrequest/45089" TargetMode="External"/><Relationship Id="rId4" Type="http://schemas.openxmlformats.org/officeDocument/2006/relationships/hyperlink" Target="https://dev.azure.com/heartlandschools/Mobile/_git/MSBA.MAUI/pullrequest/44951?_a=files" TargetMode="External"/><Relationship Id="rId9" Type="http://schemas.openxmlformats.org/officeDocument/2006/relationships/hyperlink" Target="https://dev.azure.com/heartlandschools/Mobile/_git/MSBA.MAUI/pullrequest/45050"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4677?_a=files" TargetMode="External"/><Relationship Id="rId13" Type="http://schemas.openxmlformats.org/officeDocument/2006/relationships/hyperlink" Target="https://dev.azure.com/heartlandschools/Mobile/_git/MSBP.MAUI/pullrequest/44798" TargetMode="External"/><Relationship Id="rId18" Type="http://schemas.openxmlformats.org/officeDocument/2006/relationships/hyperlink" Target="https://dev.azure.com/heartlandschools/Mobile/_git/MSBP.MAUI/pullrequest/44845" TargetMode="External"/><Relationship Id="rId26" Type="http://schemas.openxmlformats.org/officeDocument/2006/relationships/hyperlink" Target="https://dev.azure.com/heartlandschools/Mobile/_git/MSBP.MAUI/pullrequest/44890?_a=files" TargetMode="External"/><Relationship Id="rId3" Type="http://schemas.openxmlformats.org/officeDocument/2006/relationships/hyperlink" Target="https://dev.azure.com/heartlandschools/Mobile/_git/MSBP.MAUI/pullrequest/44699" TargetMode="External"/><Relationship Id="rId21" Type="http://schemas.openxmlformats.org/officeDocument/2006/relationships/hyperlink" Target="https://dev.azure.com/heartlandschools/Mobile/_git/MSBP.MAUI/pullrequest/44850" TargetMode="External"/><Relationship Id="rId7" Type="http://schemas.openxmlformats.org/officeDocument/2006/relationships/hyperlink" Target="https://dev.azure.com/heartlandschools/Mobile/_git/MSBP.MAUI/pullrequest/44710" TargetMode="External"/><Relationship Id="rId12" Type="http://schemas.openxmlformats.org/officeDocument/2006/relationships/hyperlink" Target="https://dev.azure.com/heartlandschools/Mobile/_git/MSBA.MAUI/pullrequest/44649" TargetMode="External"/><Relationship Id="rId17" Type="http://schemas.openxmlformats.org/officeDocument/2006/relationships/hyperlink" Target="https://dev.azure.com/heartlandschools/Mobile/_git/MSBP.MAUI/pullrequest/44842" TargetMode="External"/><Relationship Id="rId25" Type="http://schemas.openxmlformats.org/officeDocument/2006/relationships/hyperlink" Target="https://dev.azure.com/heartlandschools/Mobile/_git/MSBA.MAUI/pullrequest/44612" TargetMode="External"/><Relationship Id="rId2" Type="http://schemas.openxmlformats.org/officeDocument/2006/relationships/hyperlink" Target="https://dev.azure.com/heartlandschools/Mobile/_git/MSBP.MAUI/pullrequest/44678" TargetMode="External"/><Relationship Id="rId16" Type="http://schemas.openxmlformats.org/officeDocument/2006/relationships/hyperlink" Target="https://dev.azure.com/heartlandschools/Mobile/_git/MobileAutomation/pullrequest/44814" TargetMode="External"/><Relationship Id="rId20" Type="http://schemas.openxmlformats.org/officeDocument/2006/relationships/hyperlink" Target="https://dev.azure.com/heartlandschools/Mobile/_git/MSBP.MAUI/pullrequest/44847" TargetMode="External"/><Relationship Id="rId1" Type="http://schemas.openxmlformats.org/officeDocument/2006/relationships/hyperlink" Target="https://dev.azure.com/heartlandschools/Mobile/_git/MSBA.MAUI/pullrequest/44653" TargetMode="External"/><Relationship Id="rId6" Type="http://schemas.openxmlformats.org/officeDocument/2006/relationships/hyperlink" Target="https://dev.azure.com/heartlandschools/Mobile/_git/MSBP.MAUI/pullrequest/44704" TargetMode="External"/><Relationship Id="rId11" Type="http://schemas.openxmlformats.org/officeDocument/2006/relationships/hyperlink" Target="https://dev.azure.com/heartlandschools/Mobile/_git/MSBA.MAUI/pullrequest/44716" TargetMode="External"/><Relationship Id="rId24" Type="http://schemas.openxmlformats.org/officeDocument/2006/relationships/hyperlink" Target="https://dev.azure.com/heartlandschools/Mobile/_git/MSBP.MAUI/pullrequest/44884" TargetMode="External"/><Relationship Id="rId5" Type="http://schemas.openxmlformats.org/officeDocument/2006/relationships/hyperlink" Target="https://dev.azure.com/heartlandschools/Mobile/_git/MSBA.MAUI/pullrequest/44657" TargetMode="External"/><Relationship Id="rId15" Type="http://schemas.openxmlformats.org/officeDocument/2006/relationships/hyperlink" Target="https://dev.azure.com/heartlandschools/Mobile/_git/MSBP.MAUI/pullrequest/44810" TargetMode="External"/><Relationship Id="rId23" Type="http://schemas.openxmlformats.org/officeDocument/2006/relationships/hyperlink" Target="https://dev.azure.com/heartlandschools/Mobile/_git/MSBA.MAUI/pullrequest/44882" TargetMode="External"/><Relationship Id="rId10" Type="http://schemas.openxmlformats.org/officeDocument/2006/relationships/hyperlink" Target="https://dev.azure.com/heartlandschools/Mobile/_git/MSBP.MAUI/pullrequest/44744" TargetMode="External"/><Relationship Id="rId19" Type="http://schemas.openxmlformats.org/officeDocument/2006/relationships/hyperlink" Target="https://dev.azure.com/heartlandschools/Mobile/_git/MSBP.MAUI/pullrequest/44847?_a=files" TargetMode="External"/><Relationship Id="rId4" Type="http://schemas.openxmlformats.org/officeDocument/2006/relationships/hyperlink" Target="https://dev.azure.com/heartlandschools/Mobile/_git/MSBP.MAUI/pullrequest/44705" TargetMode="External"/><Relationship Id="rId9" Type="http://schemas.openxmlformats.org/officeDocument/2006/relationships/hyperlink" Target="https://dev.azure.com/heartlandschools/Mobile/_git/MSBP.MAUI/pullrequest/44708" TargetMode="External"/><Relationship Id="rId14" Type="http://schemas.openxmlformats.org/officeDocument/2006/relationships/hyperlink" Target="https://dev.azure.com/heartlandschools/Mobile/_git/MSBP.MAUI/pullrequest/44781" TargetMode="External"/><Relationship Id="rId22" Type="http://schemas.openxmlformats.org/officeDocument/2006/relationships/hyperlink" Target="https://dev.azure.com/heartlandschools/Mobile/_git/MSBP.MAUI/pullrequest/44846" TargetMode="External"/><Relationship Id="rId27" Type="http://schemas.openxmlformats.org/officeDocument/2006/relationships/hyperlink" Target="https://dev.azure.com/heartlandschools/Mobile/_git/MSBA.MAUI/pullrequest/44901"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4416?_a=files" TargetMode="External"/><Relationship Id="rId13" Type="http://schemas.openxmlformats.org/officeDocument/2006/relationships/hyperlink" Target="https://dev.azure.com/heartlandschools/Mobile/_git/MSBA.MAUI/pullrequest/44453" TargetMode="External"/><Relationship Id="rId18" Type="http://schemas.openxmlformats.org/officeDocument/2006/relationships/hyperlink" Target="https://dev.azure.com/heartlandschools/Mobile/_git/MSBA.MAUI/pullrequest/44530" TargetMode="External"/><Relationship Id="rId3" Type="http://schemas.openxmlformats.org/officeDocument/2006/relationships/hyperlink" Target="https://dev.azure.com/heartlandschools/Mobile/_git/MSBA.MAUI/pullrequest/44335" TargetMode="External"/><Relationship Id="rId21" Type="http://schemas.openxmlformats.org/officeDocument/2006/relationships/hyperlink" Target="https://dev.azure.com/heartlandschools/Mobile/_git/MSBA.MAUI/pullrequest/44535" TargetMode="External"/><Relationship Id="rId7" Type="http://schemas.openxmlformats.org/officeDocument/2006/relationships/hyperlink" Target="https://dev.azure.com/heartlandschools/Mobile/_git/MSBP.MAUI/pullrequest/44418" TargetMode="External"/><Relationship Id="rId12" Type="http://schemas.openxmlformats.org/officeDocument/2006/relationships/hyperlink" Target="https://dev.azure.com/heartlandschools/Mobile/_git/MSBA.MAUI/pullrequest/44424" TargetMode="External"/><Relationship Id="rId17" Type="http://schemas.openxmlformats.org/officeDocument/2006/relationships/hyperlink" Target="https://dev.azure.com/heartlandschools/Mobile/_git/MSBA.MAUI/pullrequest/44475" TargetMode="External"/><Relationship Id="rId2" Type="http://schemas.openxmlformats.org/officeDocument/2006/relationships/hyperlink" Target="https://dev.azure.com/heartlandschools/Mobile/_git/MSBA.MAUI/pullrequest/44333" TargetMode="External"/><Relationship Id="rId16" Type="http://schemas.openxmlformats.org/officeDocument/2006/relationships/hyperlink" Target="https://dev.azure.com/heartlandschools/Mobile/_git/MSBA.MAUI/pullrequest/44475" TargetMode="External"/><Relationship Id="rId20" Type="http://schemas.openxmlformats.org/officeDocument/2006/relationships/hyperlink" Target="https://dev.azure.com/heartlandschools/Mobile/_git/MSBA.MAUI/pullrequest/44579" TargetMode="External"/><Relationship Id="rId1" Type="http://schemas.openxmlformats.org/officeDocument/2006/relationships/hyperlink" Target="https://dev.azure.com/heartlandschools/Mobile/_git/MSBA.MAUI/pullrequest/44302" TargetMode="External"/><Relationship Id="rId6" Type="http://schemas.openxmlformats.org/officeDocument/2006/relationships/hyperlink" Target="https://dev.azure.com/heartlandschools/Mobile/_git/MSBP.MAUI/pullrequest/44376" TargetMode="External"/><Relationship Id="rId11" Type="http://schemas.openxmlformats.org/officeDocument/2006/relationships/hyperlink" Target="https://dev.azure.com/heartlandschools/Mobile/_git/MSBP.MAUI/pullrequest/44425" TargetMode="External"/><Relationship Id="rId24" Type="http://schemas.openxmlformats.org/officeDocument/2006/relationships/hyperlink" Target="https://dev.azure.com/heartlandschools/Mobile/_git/MSBA.MAUI/pullrequest/44677?_a=files" TargetMode="External"/><Relationship Id="rId5" Type="http://schemas.openxmlformats.org/officeDocument/2006/relationships/hyperlink" Target="https://dev.azure.com/heartlandschools/Mobile/_git/MSBA.MAUI/pullrequest/44384" TargetMode="External"/><Relationship Id="rId15" Type="http://schemas.openxmlformats.org/officeDocument/2006/relationships/hyperlink" Target="https://dev.azure.com/heartlandschools/Mobile/_git/MSBP.MAUI/pullrequest/44464?_a=files" TargetMode="External"/><Relationship Id="rId23" Type="http://schemas.openxmlformats.org/officeDocument/2006/relationships/hyperlink" Target="https://dev.azure.com/heartlandschools/Mobile/_git/MSBP.MAUI/pullrequest/44622" TargetMode="External"/><Relationship Id="rId10" Type="http://schemas.openxmlformats.org/officeDocument/2006/relationships/hyperlink" Target="https://dev.azure.com/heartlandschools/Mobile/_git/MSBP.MAUI/pullrequest/44446" TargetMode="External"/><Relationship Id="rId19" Type="http://schemas.openxmlformats.org/officeDocument/2006/relationships/hyperlink" Target="https://dev.azure.com/heartlandschools/Mobile/_git/MSBA.MAUI/pullrequest/44551" TargetMode="External"/><Relationship Id="rId4" Type="http://schemas.openxmlformats.org/officeDocument/2006/relationships/hyperlink" Target="https://dev.azure.com/heartlandschools/Mobile/_git/MobileAutomation/pullrequest/44354" TargetMode="External"/><Relationship Id="rId9" Type="http://schemas.openxmlformats.org/officeDocument/2006/relationships/hyperlink" Target="https://dev.azure.com/heartlandschools/Mobile/_git/MSBA.MAUI/pullrequest/44417" TargetMode="External"/><Relationship Id="rId14" Type="http://schemas.openxmlformats.org/officeDocument/2006/relationships/hyperlink" Target="https://dev.azure.com/heartlandschools/Mobile/_git/MSBA.MAUI/pullrequest/44466" TargetMode="External"/><Relationship Id="rId22" Type="http://schemas.openxmlformats.org/officeDocument/2006/relationships/hyperlink" Target="https://dev.azure.com/heartlandschools/Mobile/_git/MSBA.MAUI/pullrequest/44577"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https://dev.azure.com/heartlandschools/Mobile/_git/MSBA.MAUI/pullrequest/44132" TargetMode="External"/><Relationship Id="rId18" Type="http://schemas.openxmlformats.org/officeDocument/2006/relationships/hyperlink" Target="https://dev.azure.com/heartlandschools/Mobile/_git/MSBP.MAUI/pullrequest/44167" TargetMode="External"/><Relationship Id="rId26" Type="http://schemas.openxmlformats.org/officeDocument/2006/relationships/hyperlink" Target="https://dev.azure.com/heartlandschools/Mobile/_git/MSBA.MAUI/pullrequest/44302" TargetMode="External"/><Relationship Id="rId3" Type="http://schemas.openxmlformats.org/officeDocument/2006/relationships/hyperlink" Target="https://dev.azure.com/heartlandschools/Mobile/_git/MobileAutomation/pullrequest/43890" TargetMode="External"/><Relationship Id="rId21" Type="http://schemas.openxmlformats.org/officeDocument/2006/relationships/hyperlink" Target="https://dev.azure.com/heartlandschools/Mobile/_git/MSBA.MAUI/pullrequest/44234" TargetMode="External"/><Relationship Id="rId34" Type="http://schemas.openxmlformats.org/officeDocument/2006/relationships/hyperlink" Target="https://dev.azure.com/heartlandschools/Mobile/_git/MSBA.MAUI/pullrequest/44284" TargetMode="External"/><Relationship Id="rId7" Type="http://schemas.openxmlformats.org/officeDocument/2006/relationships/hyperlink" Target="https://dev.azure.com/heartlandschools/Mobile/_git/MSBA.MAUI/pullrequest/44059" TargetMode="External"/><Relationship Id="rId12" Type="http://schemas.openxmlformats.org/officeDocument/2006/relationships/hyperlink" Target="https://dev.azure.com/heartlandschools/Mobile/_git/MSBP.MAUI/pullrequest/44130" TargetMode="External"/><Relationship Id="rId17" Type="http://schemas.openxmlformats.org/officeDocument/2006/relationships/hyperlink" Target="https://dev.azure.com/heartlandschools/Mobile/_git/MSBA.MAUI/pullrequest/44109" TargetMode="External"/><Relationship Id="rId25" Type="http://schemas.openxmlformats.org/officeDocument/2006/relationships/hyperlink" Target="https://dev.azure.com/heartlandschools/Mobile/_git/MSBA.MAUI/pullrequest/44303" TargetMode="External"/><Relationship Id="rId33" Type="http://schemas.openxmlformats.org/officeDocument/2006/relationships/hyperlink" Target="https://dev.azure.com/heartlandschools/Mobile/_git/MSBP.MAUI/pullrequest/44376" TargetMode="External"/><Relationship Id="rId2" Type="http://schemas.openxmlformats.org/officeDocument/2006/relationships/hyperlink" Target="https://dev.azure.com/heartlandschools/Mobile/_git/MSBA.MAUI/pullrequest/43963" TargetMode="External"/><Relationship Id="rId16" Type="http://schemas.openxmlformats.org/officeDocument/2006/relationships/hyperlink" Target="https://dev.azure.com/heartlandschools/Mobile/_git/MSBA.MAUI/pullrequest/44142" TargetMode="External"/><Relationship Id="rId20" Type="http://schemas.openxmlformats.org/officeDocument/2006/relationships/hyperlink" Target="https://dev.azure.com/heartlandschools/Mobile/_git/MSBA.MAUI/pullrequest/44168" TargetMode="External"/><Relationship Id="rId29" Type="http://schemas.openxmlformats.org/officeDocument/2006/relationships/hyperlink" Target="https://dev.azure.com/heartlandschools/Mobile/_git/MSBA.MAUI/pullrequest/44019?_a=files" TargetMode="External"/><Relationship Id="rId1" Type="http://schemas.openxmlformats.org/officeDocument/2006/relationships/hyperlink" Target="https://dev.azure.com/heartlandschools/Mobile/_git/MobileAutomation/pullrequest/43802" TargetMode="External"/><Relationship Id="rId6" Type="http://schemas.openxmlformats.org/officeDocument/2006/relationships/hyperlink" Target="https://dev.azure.com/heartlandschools/Mobile/_git/MSBA.MAUI/pullrequest/44060" TargetMode="External"/><Relationship Id="rId11" Type="http://schemas.openxmlformats.org/officeDocument/2006/relationships/hyperlink" Target="https://dev.azure.com/heartlandschools/Mobile/_git/MSBA.MAUI/pullrequest/44116" TargetMode="External"/><Relationship Id="rId24" Type="http://schemas.openxmlformats.org/officeDocument/2006/relationships/hyperlink" Target="https://dev.azure.com/heartlandschools/Mobile/_git/MSBA.MAUI/pullrequest/44286?_a=files" TargetMode="External"/><Relationship Id="rId32" Type="http://schemas.openxmlformats.org/officeDocument/2006/relationships/hyperlink" Target="https://dev.azure.com/heartlandschools/Mobile/_git/MobileAutomation/pullrequest/44354" TargetMode="External"/><Relationship Id="rId5" Type="http://schemas.openxmlformats.org/officeDocument/2006/relationships/hyperlink" Target="https://dev.azure.com/heartlandschools/Mobile/_git/MSBA.MAUI/pullrequest/44050" TargetMode="External"/><Relationship Id="rId15" Type="http://schemas.openxmlformats.org/officeDocument/2006/relationships/hyperlink" Target="https://dev.azure.com/heartlandschools/Mobile/_git/MSBP.MAUI/pullrequest/44138?_a=files" TargetMode="External"/><Relationship Id="rId23" Type="http://schemas.openxmlformats.org/officeDocument/2006/relationships/hyperlink" Target="https://dev.azure.com/heartlandschools/Mobile/_git/MSBA.MAUI/pullrequest/44236" TargetMode="External"/><Relationship Id="rId28" Type="http://schemas.openxmlformats.org/officeDocument/2006/relationships/hyperlink" Target="https://dev.azure.com/heartlandschools/Mobile/_git/MSBA.MAUI/pullrequest/44323" TargetMode="External"/><Relationship Id="rId10" Type="http://schemas.openxmlformats.org/officeDocument/2006/relationships/hyperlink" Target="https://dev.azure.com/heartlandschools/Mobile/_git/MSBA.MAUI/pullrequest/44108" TargetMode="External"/><Relationship Id="rId19" Type="http://schemas.openxmlformats.org/officeDocument/2006/relationships/hyperlink" Target="https://dev.azure.com/heartlandschools/Mobile/_git/MSBA.MAUI/pullrequest/44183" TargetMode="External"/><Relationship Id="rId31" Type="http://schemas.openxmlformats.org/officeDocument/2006/relationships/hyperlink" Target="https://dev.azure.com/heartlandschools/Mobile/_git/MSBA.MAUI/pullrequest/44335" TargetMode="External"/><Relationship Id="rId4" Type="http://schemas.openxmlformats.org/officeDocument/2006/relationships/hyperlink" Target="https://dev.azure.com/heartlandschools/Mobile/_git/MSBA.MAUI/pullrequest/44019?_a=files" TargetMode="External"/><Relationship Id="rId9" Type="http://schemas.openxmlformats.org/officeDocument/2006/relationships/hyperlink" Target="https://dev.azure.com/heartlandschools/Mobile/_git/MSBA.MAUI/pullrequest/44105?_a=files" TargetMode="External"/><Relationship Id="rId14" Type="http://schemas.openxmlformats.org/officeDocument/2006/relationships/hyperlink" Target="https://dev.azure.com/heartlandschools/Mobile/_git/MSBA.MAUI/pullrequest/44133" TargetMode="External"/><Relationship Id="rId22" Type="http://schemas.openxmlformats.org/officeDocument/2006/relationships/hyperlink" Target="https://dev.azure.com/heartlandschools/Mobile/_git/MSBA.MAUI/pullrequest/44281" TargetMode="External"/><Relationship Id="rId27" Type="http://schemas.openxmlformats.org/officeDocument/2006/relationships/hyperlink" Target="https://dev.azure.com/heartlandschools/Mobile/_git/MSBP.MAUI/pullrequest/44307" TargetMode="External"/><Relationship Id="rId30" Type="http://schemas.openxmlformats.org/officeDocument/2006/relationships/hyperlink" Target="https://dev.azure.com/heartlandschools/Mobile/_git/MSBA.MAUI/pullrequest/44333" TargetMode="External"/><Relationship Id="rId35" Type="http://schemas.openxmlformats.org/officeDocument/2006/relationships/hyperlink" Target="https://dev.azure.com/heartlandschools/Mobile/_git/MSBA.MAUI/pullrequest/44088" TargetMode="External"/><Relationship Id="rId8" Type="http://schemas.openxmlformats.org/officeDocument/2006/relationships/hyperlink" Target="https://dev.azure.com/heartlandschools/Mobile/_git/MSBA.MAUI/pullrequest/44076"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4002" TargetMode="External"/><Relationship Id="rId13" Type="http://schemas.openxmlformats.org/officeDocument/2006/relationships/hyperlink" Target="https://dev.azure.com/heartlandschools/Mobile/_git/MobileAutomation/pullrequest/43890" TargetMode="External"/><Relationship Id="rId18" Type="http://schemas.openxmlformats.org/officeDocument/2006/relationships/hyperlink" Target="https://dev.azure.com/heartlandschools/Mobile/_git/MSBA.MAUI/pullrequest/44050" TargetMode="External"/><Relationship Id="rId3" Type="http://schemas.openxmlformats.org/officeDocument/2006/relationships/hyperlink" Target="https://dev.azure.com/heartlandschools/Mobile/_git/MobileAutomation/pullrequest/43754?_a=files" TargetMode="External"/><Relationship Id="rId21" Type="http://schemas.openxmlformats.org/officeDocument/2006/relationships/hyperlink" Target="https://dev.azure.com/heartlandschools/Mobile/_git/MSBA.MAUI/pullrequest/44059" TargetMode="External"/><Relationship Id="rId7" Type="http://schemas.openxmlformats.org/officeDocument/2006/relationships/hyperlink" Target="https://dev.azure.com/heartlandschools/Mobile/_git/MSBA.MAUI/pullrequest/43961" TargetMode="External"/><Relationship Id="rId12" Type="http://schemas.openxmlformats.org/officeDocument/2006/relationships/hyperlink" Target="https://dev.azure.com/heartlandschools/Mobile/_git/MSBA.MAUI/pullrequest/43963" TargetMode="External"/><Relationship Id="rId17" Type="http://schemas.openxmlformats.org/officeDocument/2006/relationships/hyperlink" Target="https://dev.azure.com/heartlandschools/Mobile/_git/MSBA.MAUI/pullrequest/43970" TargetMode="External"/><Relationship Id="rId2" Type="http://schemas.openxmlformats.org/officeDocument/2006/relationships/hyperlink" Target="https://dev.azure.com/heartlandschools/Mobile/_git/MobileAutomation/pullrequest/43728" TargetMode="External"/><Relationship Id="rId16" Type="http://schemas.openxmlformats.org/officeDocument/2006/relationships/hyperlink" Target="https://dev.azure.com/heartlandschools/Mobile/_git/MSBA.MAUI/pullrequest/44032" TargetMode="External"/><Relationship Id="rId20" Type="http://schemas.openxmlformats.org/officeDocument/2006/relationships/hyperlink" Target="https://dev.azure.com/heartlandschools/Mobile/_git/MSBA.MAUI/pullrequest/44051" TargetMode="External"/><Relationship Id="rId1" Type="http://schemas.openxmlformats.org/officeDocument/2006/relationships/hyperlink" Target="https://dev.azure.com/heartlandschools/Mobile/_git/MobileAutomation/pullrequest/43509" TargetMode="External"/><Relationship Id="rId6" Type="http://schemas.openxmlformats.org/officeDocument/2006/relationships/hyperlink" Target="https://dev.azure.com/heartlandschools/Mobile/_git/MSBA.MAUI/pullrequest/43943" TargetMode="External"/><Relationship Id="rId11" Type="http://schemas.openxmlformats.org/officeDocument/2006/relationships/hyperlink" Target="https://dev.azure.com/heartlandschools/Mobile/_git/MobileAutomation/pullrequest/43887?_a=files" TargetMode="External"/><Relationship Id="rId24" Type="http://schemas.openxmlformats.org/officeDocument/2006/relationships/hyperlink" Target="https://dev.azure.com/heartlandschools/Mobile/_git/MSBA.MAUI/pullrequest/44105?_a=files" TargetMode="External"/><Relationship Id="rId5" Type="http://schemas.openxmlformats.org/officeDocument/2006/relationships/hyperlink" Target="https://dev.azure.com/heartlandschools/Mobile/_git/MobileAutomation/pullrequest/43802" TargetMode="External"/><Relationship Id="rId15" Type="http://schemas.openxmlformats.org/officeDocument/2006/relationships/hyperlink" Target="https://dev.azure.com/heartlandschools/Mobile/_git/MSBA.MAUI/pullrequest/44019?_a=files" TargetMode="External"/><Relationship Id="rId23" Type="http://schemas.openxmlformats.org/officeDocument/2006/relationships/hyperlink" Target="https://dev.azure.com/heartlandschools/Mobile/_git/MSBA.MAUI/pullrequest/44076" TargetMode="External"/><Relationship Id="rId10" Type="http://schemas.openxmlformats.org/officeDocument/2006/relationships/hyperlink" Target="https://dev.azure.com/heartlandschools/Mobile/_git/MSBA.MAUI/pullrequest/44002" TargetMode="External"/><Relationship Id="rId19" Type="http://schemas.openxmlformats.org/officeDocument/2006/relationships/hyperlink" Target="https://dev.azure.com/heartlandschools/Mobile/_git/MSBA.MAUI/pullrequest/44060" TargetMode="External"/><Relationship Id="rId4" Type="http://schemas.openxmlformats.org/officeDocument/2006/relationships/hyperlink" Target="https://dev.azure.com/heartlandschools/Mobile/_git/MSBA.MAUI/pullrequest/43861" TargetMode="External"/><Relationship Id="rId9" Type="http://schemas.openxmlformats.org/officeDocument/2006/relationships/hyperlink" Target="https://dev.azure.com/heartlandschools/Mobile/_git/MSBA.MAUI/pullrequest/44002" TargetMode="External"/><Relationship Id="rId14" Type="http://schemas.openxmlformats.org/officeDocument/2006/relationships/hyperlink" Target="https://dev.azure.com/heartlandschools/Mobile/_git/MSBA.MAUI/pullrequest/43913" TargetMode="External"/><Relationship Id="rId22" Type="http://schemas.openxmlformats.org/officeDocument/2006/relationships/hyperlink" Target="https://dev.azure.com/heartlandschools/Mobile/_git/MSBA.MAUI/pullrequest/44086"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https://dev.azure.com/heartlandschools/Mobile/_git/MobileAutomation/pullrequest/43273" TargetMode="External"/><Relationship Id="rId13" Type="http://schemas.openxmlformats.org/officeDocument/2006/relationships/hyperlink" Target="https://dev.azure.com/heartlandschools/Mobile/_git/MobileAutomation/pullrequest/43702" TargetMode="External"/><Relationship Id="rId3" Type="http://schemas.openxmlformats.org/officeDocument/2006/relationships/hyperlink" Target="https://dev.azure.com/heartlandschools/Mobile/_git/MobileAutomation/pullrequest/43438" TargetMode="External"/><Relationship Id="rId7" Type="http://schemas.openxmlformats.org/officeDocument/2006/relationships/hyperlink" Target="https://dev.azure.com/heartlandschools/Mobile/_git/MSBP.MAUI/pullrequest/43562" TargetMode="External"/><Relationship Id="rId12" Type="http://schemas.openxmlformats.org/officeDocument/2006/relationships/hyperlink" Target="https://dev.azure.com/heartlandschools/Mobile/_git/MobileAutomation/pullrequest/43754?_a=files" TargetMode="External"/><Relationship Id="rId2" Type="http://schemas.openxmlformats.org/officeDocument/2006/relationships/hyperlink" Target="https://dev.azure.com/heartlandschools/Mobile/_git/MobileAutomation/pullrequest/43391" TargetMode="External"/><Relationship Id="rId1" Type="http://schemas.openxmlformats.org/officeDocument/2006/relationships/hyperlink" Target="https://dev.azure.com/heartlandschools/Mobile/_git/MobileAutomation/pullrequest/43305" TargetMode="External"/><Relationship Id="rId6" Type="http://schemas.openxmlformats.org/officeDocument/2006/relationships/hyperlink" Target="https://dev.azure.com/heartlandschools/Mobile/_git/MobileAutomation/pullrequest/43536" TargetMode="External"/><Relationship Id="rId11" Type="http://schemas.openxmlformats.org/officeDocument/2006/relationships/hyperlink" Target="https://dev.azure.com/heartlandschools/Mobile/_git/MobileAutomation/pullrequest/43776" TargetMode="External"/><Relationship Id="rId5" Type="http://schemas.openxmlformats.org/officeDocument/2006/relationships/hyperlink" Target="https://dev.azure.com/heartlandschools/Mobile/_git/MobileAutomation/pullrequest/43503" TargetMode="External"/><Relationship Id="rId10" Type="http://schemas.openxmlformats.org/officeDocument/2006/relationships/hyperlink" Target="https://dev.azure.com/heartlandschools/Mobile/_git/MobileAutomation/pullrequest/43728" TargetMode="External"/><Relationship Id="rId4" Type="http://schemas.openxmlformats.org/officeDocument/2006/relationships/hyperlink" Target="https://dev.azure.com/heartlandschools/Mobile/_git/MobileAutomation/pullrequest/43509" TargetMode="External"/><Relationship Id="rId9" Type="http://schemas.openxmlformats.org/officeDocument/2006/relationships/hyperlink" Target="https://dev.azure.com/heartlandschools/Mobile/_git/MobileAutomation/pullrequest/43574" TargetMode="External"/><Relationship Id="rId14" Type="http://schemas.openxmlformats.org/officeDocument/2006/relationships/hyperlink" Target="https://dev.azure.com/heartlandschools/Mobile/_git/MobileAutomation/pullrequest/43802"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https://dev.azure.com/heartlandschools/Mobile/_git/MobileAutomation/pullrequest/43170" TargetMode="External"/><Relationship Id="rId13" Type="http://schemas.openxmlformats.org/officeDocument/2006/relationships/hyperlink" Target="https://dev.azure.com/heartlandschools/Mobile/_git/MSBP.MAUI/pullrequest/43056?_a=files" TargetMode="External"/><Relationship Id="rId3" Type="http://schemas.openxmlformats.org/officeDocument/2006/relationships/hyperlink" Target="https://dev.azure.com/heartlandschools/Mobile/_git/MSBA.MAUI/pullrequest/42996" TargetMode="External"/><Relationship Id="rId7" Type="http://schemas.openxmlformats.org/officeDocument/2006/relationships/hyperlink" Target="https://dev.azure.com/heartlandschools/Mobile/_git/MSBA.MAUI/pullrequest/43051" TargetMode="External"/><Relationship Id="rId12" Type="http://schemas.openxmlformats.org/officeDocument/2006/relationships/hyperlink" Target="https://dev.azure.com/heartlandschools/Mobile/_git/MSBA.MAUI/pullrequest/43230" TargetMode="External"/><Relationship Id="rId2" Type="http://schemas.openxmlformats.org/officeDocument/2006/relationships/hyperlink" Target="https://dev.azure.com/heartlandschools/Mobile/_git/MSBA.MAUI/pullrequest/42766" TargetMode="External"/><Relationship Id="rId1" Type="http://schemas.openxmlformats.org/officeDocument/2006/relationships/hyperlink" Target="https://dev.azure.com/heartlandschools/Mobile/_git/MSBP.MAUI/pullrequest/43070" TargetMode="External"/><Relationship Id="rId6" Type="http://schemas.openxmlformats.org/officeDocument/2006/relationships/hyperlink" Target="https://dev.azure.com/heartlandschools/Mobile/_git/MSBA.MAUI/pullrequest/43099" TargetMode="External"/><Relationship Id="rId11" Type="http://schemas.openxmlformats.org/officeDocument/2006/relationships/hyperlink" Target="https://dev.azure.com/heartlandschools/Mobile/_git/MobileAutomation/pullrequest/43249" TargetMode="External"/><Relationship Id="rId5" Type="http://schemas.openxmlformats.org/officeDocument/2006/relationships/hyperlink" Target="https://dev.azure.com/heartlandschools/Mobile/_git/MobileAutomation/pullrequest/43125" TargetMode="External"/><Relationship Id="rId10" Type="http://schemas.openxmlformats.org/officeDocument/2006/relationships/hyperlink" Target="https://dev.azure.com/heartlandschools/Mobile/_git/MobileAutomation/pullrequest/43224" TargetMode="External"/><Relationship Id="rId4" Type="http://schemas.openxmlformats.org/officeDocument/2006/relationships/hyperlink" Target="https://dev.azure.com/heartlandschools/Mobile/_git/MSBP.MAUI/pullrequest/43161" TargetMode="External"/><Relationship Id="rId9" Type="http://schemas.openxmlformats.org/officeDocument/2006/relationships/hyperlink" Target="https://dev.azure.com/heartlandschools/Mobile/_git/MSBP.MAUI/pullrequest/43056?_a=files" TargetMode="External"/><Relationship Id="rId14" Type="http://schemas.openxmlformats.org/officeDocument/2006/relationships/hyperlink" Target="https://dev.azure.com/heartlandschools/Mobile/_git/MobileAutomation/pullrequest/43305"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https://dev.azure.com/heartlandschools/Mobile/_git/MobileAutomation/pullrequest/43509" TargetMode="External"/><Relationship Id="rId3" Type="http://schemas.openxmlformats.org/officeDocument/2006/relationships/hyperlink" Target="https://dev.azure.com/heartlandschools/Mobile/_git/MobileAutomation/pullrequest/43170" TargetMode="External"/><Relationship Id="rId7" Type="http://schemas.openxmlformats.org/officeDocument/2006/relationships/hyperlink" Target="https://dev.azure.com/heartlandschools/Mobile/_git/MSBA.MAUI/pullrequest/43297" TargetMode="External"/><Relationship Id="rId12" Type="http://schemas.openxmlformats.org/officeDocument/2006/relationships/hyperlink" Target="https://dev.azure.com/heartlandschools/Mobile/_git/MobileAutomation/pullrequest/43273" TargetMode="External"/><Relationship Id="rId2" Type="http://schemas.openxmlformats.org/officeDocument/2006/relationships/hyperlink" Target="https://dev.azure.com/heartlandschools/Mobile/_git/MobileAutomation/pullrequest/43125" TargetMode="External"/><Relationship Id="rId1" Type="http://schemas.openxmlformats.org/officeDocument/2006/relationships/hyperlink" Target="https://dev.azure.com/heartlandschools/Mobile/_git/MobileAutomation/pullrequest/43305" TargetMode="External"/><Relationship Id="rId6" Type="http://schemas.openxmlformats.org/officeDocument/2006/relationships/hyperlink" Target="https://dev.azure.com/heartlandschools/Mobile/_git/MobileAutomation/pullrequest/43438" TargetMode="External"/><Relationship Id="rId11" Type="http://schemas.openxmlformats.org/officeDocument/2006/relationships/hyperlink" Target="https://dev.azure.com/heartlandschools/Mobile/_git/MSBP.MAUI/pullrequest/43562" TargetMode="External"/><Relationship Id="rId5" Type="http://schemas.openxmlformats.org/officeDocument/2006/relationships/hyperlink" Target="https://dev.azure.com/heartlandschools/Mobile/_git/MobileAutomation/pullrequest/43344" TargetMode="External"/><Relationship Id="rId10" Type="http://schemas.openxmlformats.org/officeDocument/2006/relationships/hyperlink" Target="https://dev.azure.com/heartlandschools/Mobile/_git/MobileAutomation/pullrequest/43536" TargetMode="External"/><Relationship Id="rId4" Type="http://schemas.openxmlformats.org/officeDocument/2006/relationships/hyperlink" Target="https://dev.azure.com/heartlandschools/Mobile/_git/MobileAutomation/pullrequest/43391" TargetMode="External"/><Relationship Id="rId9" Type="http://schemas.openxmlformats.org/officeDocument/2006/relationships/hyperlink" Target="https://dev.azure.com/heartlandschools/Mobile/_git/MobileAutomation/pullrequest/43503"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dev.azure.com/heartlandschools/Mobile/_git/MSBP.MAUI/pullrequest/42911" TargetMode="External"/><Relationship Id="rId2" Type="http://schemas.openxmlformats.org/officeDocument/2006/relationships/hyperlink" Target="https://dev.azure.com/heartlandschools/Mobile/_git/MSBA.MAUI/pullrequest/42868" TargetMode="External"/><Relationship Id="rId1" Type="http://schemas.openxmlformats.org/officeDocument/2006/relationships/hyperlink" Target="https://dev.azure.com/heartlandschools/Mobile/_git/MSBP.MAUI/pullrequest/42842" TargetMode="External"/><Relationship Id="rId5" Type="http://schemas.openxmlformats.org/officeDocument/2006/relationships/hyperlink" Target="https://dev.azure.com/heartlandschools/Mobile/_git/MSBA.MAUI/pullrequest/42696" TargetMode="External"/><Relationship Id="rId4" Type="http://schemas.openxmlformats.org/officeDocument/2006/relationships/hyperlink" Target="https://dev.azure.com/heartlandschools/Mobile/_git/MSBA.MAUI/pullrequest/42789"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https://dev.azure.com/heartlandschools/Mobile/_git/MSBA.MAUI/pullrequest/42696" TargetMode="External"/><Relationship Id="rId3" Type="http://schemas.openxmlformats.org/officeDocument/2006/relationships/hyperlink" Target="https://dev.azure.com/heartlandschools/Mobile/_git/MSBP.MAUI/pullrequest/42589" TargetMode="External"/><Relationship Id="rId7" Type="http://schemas.openxmlformats.org/officeDocument/2006/relationships/hyperlink" Target="https://dev.azure.com/heartlandschools/Mobile/_git/MSBA.MAUI/pullrequest/42789" TargetMode="External"/><Relationship Id="rId12" Type="http://schemas.openxmlformats.org/officeDocument/2006/relationships/hyperlink" Target="https://dev.azure.com/heartlandschools/Mobile/_git/MSBA.MAUI/pullrequest/42498" TargetMode="External"/><Relationship Id="rId2" Type="http://schemas.openxmlformats.org/officeDocument/2006/relationships/hyperlink" Target="https://dev.azure.com/heartlandschools/Mobile/_git/MSBP.MAUI/pullrequest/42698" TargetMode="External"/><Relationship Id="rId1" Type="http://schemas.openxmlformats.org/officeDocument/2006/relationships/hyperlink" Target="https://dev.azure.com/heartlandschools/Mobile/_git/MSBP.MAUI/pullrequest/42506" TargetMode="External"/><Relationship Id="rId6" Type="http://schemas.openxmlformats.org/officeDocument/2006/relationships/hyperlink" Target="https://dev.azure.com/heartlandschools/Mobile/_git/MSBP.MAUI/pullrequest/42589" TargetMode="External"/><Relationship Id="rId11" Type="http://schemas.openxmlformats.org/officeDocument/2006/relationships/hyperlink" Target="https://dev.azure.com/heartlandschools/Mobile/_git/MSBA.MAUI/pullrequest/42765" TargetMode="External"/><Relationship Id="rId5" Type="http://schemas.openxmlformats.org/officeDocument/2006/relationships/hyperlink" Target="https://dev.azure.com/heartlandschools/Mobile/_git/MSBA.MAUI/pullrequest/42657" TargetMode="External"/><Relationship Id="rId10" Type="http://schemas.openxmlformats.org/officeDocument/2006/relationships/hyperlink" Target="https://dev.azure.com/heartlandschools/Mobile/_git/MSBA.MAUI/pullrequest/42733" TargetMode="External"/><Relationship Id="rId4" Type="http://schemas.openxmlformats.org/officeDocument/2006/relationships/hyperlink" Target="https://dev.azure.com/heartlandschools/Mobile/_git/MSBP.MAUI/pullrequest/42736?_a=files" TargetMode="External"/><Relationship Id="rId9" Type="http://schemas.openxmlformats.org/officeDocument/2006/relationships/hyperlink" Target="https://dev.azure.com/heartlandschools/Mobile/_git/MSBA.MAUI/pullrequest/42572" TargetMode="External"/></Relationships>
</file>

<file path=xl/worksheets/_rels/sheet55.xml.rels><?xml version="1.0" encoding="UTF-8" standalone="yes"?>
<Relationships xmlns="http://schemas.openxmlformats.org/package/2006/relationships"><Relationship Id="rId2" Type="http://schemas.openxmlformats.org/officeDocument/2006/relationships/hyperlink" Target="https://dev.azure.com/heartlandschools/Mobile/_git/MSBA.MAUI/pullrequest/42386" TargetMode="External"/><Relationship Id="rId1" Type="http://schemas.openxmlformats.org/officeDocument/2006/relationships/hyperlink" Target="https://dev.azure.com/heartlandschools/Mobile/_git/MSBP.MAUI/pullrequest/42330"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https://dev.azure.com/heartlandschools/Mobile/_git/MSBP.MAUI/pullrequest/42086" TargetMode="External"/><Relationship Id="rId2" Type="http://schemas.openxmlformats.org/officeDocument/2006/relationships/hyperlink" Target="https://dev.azure.com/heartlandschools/Mobile/_git/MSBP.MAUI/pullrequest/42107" TargetMode="External"/><Relationship Id="rId1" Type="http://schemas.openxmlformats.org/officeDocument/2006/relationships/hyperlink" Target="https://dev.azure.com/heartlandschools/Mobile/_git/MSBP.MAUI/pullrequest/42064?_a=files" TargetMode="External"/><Relationship Id="rId4" Type="http://schemas.openxmlformats.org/officeDocument/2006/relationships/hyperlink" Target="https://dev.azure.com/heartlandschools/Mobile/_git/MSBP.MAUI/pullrequest/42095" TargetMode="External"/></Relationships>
</file>

<file path=xl/worksheets/_rels/sheet58.xml.rels><?xml version="1.0" encoding="UTF-8" standalone="yes"?>
<Relationships xmlns="http://schemas.openxmlformats.org/package/2006/relationships"><Relationship Id="rId3" Type="http://schemas.openxmlformats.org/officeDocument/2006/relationships/hyperlink" Target="https://dev.azure.com/heartlandschools/Mobile/_git/MSBP.MAUI/pullrequest/41936" TargetMode="External"/><Relationship Id="rId2" Type="http://schemas.openxmlformats.org/officeDocument/2006/relationships/hyperlink" Target="https://dev.azure.com/heartlandschools/Mobile/_git/MSBP.MAUI/pullrequest/41915" TargetMode="External"/><Relationship Id="rId1" Type="http://schemas.openxmlformats.org/officeDocument/2006/relationships/hyperlink" Target="https://dev.azure.com/heartlandschools/Mobile/_git/MSBP.MAUI/pullrequest/41870" TargetMode="External"/><Relationship Id="rId6" Type="http://schemas.openxmlformats.org/officeDocument/2006/relationships/hyperlink" Target="https://dev.azure.com/heartlandschools/Mobile/_git/MSBP.MAUI/pullrequest/41972" TargetMode="External"/><Relationship Id="rId5" Type="http://schemas.openxmlformats.org/officeDocument/2006/relationships/hyperlink" Target="https://dev.azure.com/heartlandschools/Mobile/_git/MSBP.MAUI/pullrequest/41870" TargetMode="External"/><Relationship Id="rId4" Type="http://schemas.openxmlformats.org/officeDocument/2006/relationships/hyperlink" Target="https://dev.azure.com/heartlandschools/Mobile/_git/MSBP.MAUI/pullrequest/41966"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https://dev.azure.com/heartlandschools/Mobile/_git/MSBP.MAUI/pullrequest/41674" TargetMode="External"/><Relationship Id="rId2" Type="http://schemas.openxmlformats.org/officeDocument/2006/relationships/hyperlink" Target="https://dev.azure.com/heartlandschools/Mobile/_git/MSBP.MAUI/pullrequest/41696" TargetMode="External"/><Relationship Id="rId1" Type="http://schemas.openxmlformats.org/officeDocument/2006/relationships/hyperlink" Target="https://dev.azure.com/heartlandschools/Mobile/_git/MSBP.MAUI/pullrequest/41706" TargetMode="External"/><Relationship Id="rId5" Type="http://schemas.openxmlformats.org/officeDocument/2006/relationships/hyperlink" Target="https://dev.azure.com/heartlandschools/Mobile/_git/MSB.ANxt/pullrequest/41748" TargetMode="External"/><Relationship Id="rId4" Type="http://schemas.openxmlformats.org/officeDocument/2006/relationships/hyperlink" Target="https://dev.azure.com/heartlandschools/Mobile/_git/MSB.ANxt/pullrequest/41708"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https://dev.azure.com/heartlandschools/Mobile/_git/MSBP.MAUI/pullrequest/41547" TargetMode="External"/><Relationship Id="rId2" Type="http://schemas.openxmlformats.org/officeDocument/2006/relationships/hyperlink" Target="https://dev.azure.com/heartlandschools/Mobile/_git/MSBP.MAUI/pullrequest/41567" TargetMode="External"/><Relationship Id="rId1" Type="http://schemas.openxmlformats.org/officeDocument/2006/relationships/hyperlink" Target="https://dev.azure.com/heartlandschools/Mobile/_git/MSB.ANxt/pullrequest/41521" TargetMode="External"/></Relationships>
</file>

<file path=xl/worksheets/_rels/sheet65.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1232" TargetMode="External"/><Relationship Id="rId3" Type="http://schemas.openxmlformats.org/officeDocument/2006/relationships/hyperlink" Target="https://dev.azure.com/heartlandschools/Mobile/_git/MSBP.MAUI/pullrequest/41226" TargetMode="External"/><Relationship Id="rId7" Type="http://schemas.openxmlformats.org/officeDocument/2006/relationships/hyperlink" Target="https://dev.azure.com/heartlandschools/Mobile/_git/MSBP.MAUI/pullrequest/41134" TargetMode="External"/><Relationship Id="rId12" Type="http://schemas.openxmlformats.org/officeDocument/2006/relationships/hyperlink" Target="https://dev.azure.com/heartlandschools/Mobile/_git/MSBP.MAUI/pullrequest/41352" TargetMode="External"/><Relationship Id="rId2" Type="http://schemas.openxmlformats.org/officeDocument/2006/relationships/hyperlink" Target="https://dev.azure.com/heartlandschools/Mobile/_git/MSBP.MAUI/pullrequest/41214" TargetMode="External"/><Relationship Id="rId1" Type="http://schemas.openxmlformats.org/officeDocument/2006/relationships/hyperlink" Target="https://dev.azure.com/heartlandschools/Mobile/_git/MSBP.MAUI/pullrequest/41166?path=/MSB.Parent/Resources/StyleControls/Entry.xaml.cs" TargetMode="External"/><Relationship Id="rId6" Type="http://schemas.openxmlformats.org/officeDocument/2006/relationships/hyperlink" Target="https://dev.azure.com/heartlandschools/Mobile/_git/MSBP.MAUI/pullrequest/41168" TargetMode="External"/><Relationship Id="rId11" Type="http://schemas.openxmlformats.org/officeDocument/2006/relationships/hyperlink" Target="https://dev.azure.com/heartlandschools/Mobile/_git/MSBP.MAUI/pullrequest/41230" TargetMode="External"/><Relationship Id="rId5" Type="http://schemas.openxmlformats.org/officeDocument/2006/relationships/hyperlink" Target="https://dev.azure.com/heartlandschools/Mobile/_git/MSBP.MAUI/pullrequest/41222" TargetMode="External"/><Relationship Id="rId10" Type="http://schemas.openxmlformats.org/officeDocument/2006/relationships/hyperlink" Target="https://dev.azure.com/heartlandschools/Mobile/_git/MSBP.MAUI/pullrequest/41257" TargetMode="External"/><Relationship Id="rId4" Type="http://schemas.openxmlformats.org/officeDocument/2006/relationships/hyperlink" Target="https://dev.azure.com/heartlandschools/Mobile/_git/MSBP.MAUI/pullrequest/41225" TargetMode="External"/><Relationship Id="rId9" Type="http://schemas.openxmlformats.org/officeDocument/2006/relationships/hyperlink" Target="https://dev.azure.com/heartlandschools/Mobile/_git/MSBP.MAUI/pullrequest/41305" TargetMode="External"/></Relationships>
</file>

<file path=xl/worksheets/_rels/sheet67.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0994" TargetMode="External"/><Relationship Id="rId13" Type="http://schemas.openxmlformats.org/officeDocument/2006/relationships/hyperlink" Target="https://dev.azure.com/heartlandschools/Mobile/_git/MSBP.MAUI/pullrequest/41101?_a=files" TargetMode="External"/><Relationship Id="rId3" Type="http://schemas.openxmlformats.org/officeDocument/2006/relationships/hyperlink" Target="https://dev.azure.com/heartlandschools/Mobile/_git/MSBP.MAUI/pullrequest/40918" TargetMode="External"/><Relationship Id="rId7" Type="http://schemas.openxmlformats.org/officeDocument/2006/relationships/hyperlink" Target="https://dev.azure.com/heartlandschools/Mobile/_git/MSBP.MAUI/pullrequest/40972" TargetMode="External"/><Relationship Id="rId12" Type="http://schemas.openxmlformats.org/officeDocument/2006/relationships/hyperlink" Target="https://dev.azure.com/heartlandschools/Mobile/_git/MSBP.MAUI/pullrequest/41028" TargetMode="External"/><Relationship Id="rId2" Type="http://schemas.openxmlformats.org/officeDocument/2006/relationships/hyperlink" Target="https://dev.azure.com/heartlandschools/Mobile/_git/MSBP.MAUI/pullrequest/40898" TargetMode="External"/><Relationship Id="rId1" Type="http://schemas.openxmlformats.org/officeDocument/2006/relationships/hyperlink" Target="https://dev.azure.com/heartlandschools/Mobile/_git/MSBP.MAUI/pullrequest/40891" TargetMode="External"/><Relationship Id="rId6" Type="http://schemas.openxmlformats.org/officeDocument/2006/relationships/hyperlink" Target="https://dev.azure.com/heartlandschools/Mobile/_git/MSBP.MAUI/pullrequest/41001?_a=files" TargetMode="External"/><Relationship Id="rId11" Type="http://schemas.openxmlformats.org/officeDocument/2006/relationships/hyperlink" Target="https://dev.azure.com/heartlandschools/Mobile/_git/MSBP.MAUI/pullrequest/41066?_a=files" TargetMode="External"/><Relationship Id="rId5" Type="http://schemas.openxmlformats.org/officeDocument/2006/relationships/hyperlink" Target="https://dev.azure.com/heartlandschools/Mobile/_git/MSBP.MAUI/pullrequest/40962" TargetMode="External"/><Relationship Id="rId15" Type="http://schemas.openxmlformats.org/officeDocument/2006/relationships/hyperlink" Target="https://dev.azure.com/heartlandschools/Mobile/_git/MSBP.MAUI/pullrequest/41085" TargetMode="External"/><Relationship Id="rId10" Type="http://schemas.openxmlformats.org/officeDocument/2006/relationships/hyperlink" Target="https://dev.azure.com/heartlandschools/Mobile/_git/MSBP.MAUI/pullrequest/40994" TargetMode="External"/><Relationship Id="rId4" Type="http://schemas.openxmlformats.org/officeDocument/2006/relationships/hyperlink" Target="https://dev.azure.com/heartlandschools/Mobile/_git/MSBP.MAUI/pullrequest/40936" TargetMode="External"/><Relationship Id="rId9" Type="http://schemas.openxmlformats.org/officeDocument/2006/relationships/hyperlink" Target="https://dev.azure.com/heartlandschools/Mobile/_git/MSBP.MAUI/pullrequest/40980" TargetMode="External"/><Relationship Id="rId14" Type="http://schemas.openxmlformats.org/officeDocument/2006/relationships/hyperlink" Target="https://dev.azure.com/heartlandschools/Mobile/_git/MSBP.MAUI/pullrequest/41059" TargetMode="External"/></Relationships>
</file>

<file path=xl/worksheets/_rels/sheet69.xml.rels><?xml version="1.0" encoding="UTF-8" standalone="yes"?>
<Relationships xmlns="http://schemas.openxmlformats.org/package/2006/relationships"><Relationship Id="rId8" Type="http://schemas.openxmlformats.org/officeDocument/2006/relationships/hyperlink" Target="https://dev.azure.com/heartlandschools/Mobile/_git/MSBP.MAUI/pullrequest/40849" TargetMode="External"/><Relationship Id="rId3" Type="http://schemas.openxmlformats.org/officeDocument/2006/relationships/hyperlink" Target="https://dev.azure.com/heartlandschools/Mobile/_git/MSBP.MAUI/pullrequest/40714" TargetMode="External"/><Relationship Id="rId7" Type="http://schemas.openxmlformats.org/officeDocument/2006/relationships/hyperlink" Target="https://dev.azure.com/heartlandschools/Mobile/_git/MSBP.MAUI/pullrequest/40826" TargetMode="External"/><Relationship Id="rId2" Type="http://schemas.openxmlformats.org/officeDocument/2006/relationships/hyperlink" Target="https://dev.azure.com/heartlandschools/Mobile/_git/MSBP.MAUI/pullrequest/40775" TargetMode="External"/><Relationship Id="rId1" Type="http://schemas.openxmlformats.org/officeDocument/2006/relationships/hyperlink" Target="https://dev.azure.com/heartlandschools/Mobile/_git/MSBP.MAUI/pullrequest/40699?_a=files" TargetMode="External"/><Relationship Id="rId6" Type="http://schemas.openxmlformats.org/officeDocument/2006/relationships/hyperlink" Target="https://dev.azure.com/heartlandschools/Mobile/_git/MSBP.MAUI/pullrequest/40792" TargetMode="External"/><Relationship Id="rId11" Type="http://schemas.openxmlformats.org/officeDocument/2006/relationships/hyperlink" Target="https://dev.azure.com/heartlandschools/Mobile/_git/MSBP.MAUI/pullrequest/40869" TargetMode="External"/><Relationship Id="rId5" Type="http://schemas.openxmlformats.org/officeDocument/2006/relationships/hyperlink" Target="https://dev.azure.com/heartlandschools/Mobile/_git/MSBP.MAUI/pullrequest/40701?_a=files" TargetMode="External"/><Relationship Id="rId10" Type="http://schemas.openxmlformats.org/officeDocument/2006/relationships/hyperlink" Target="https://dev.azure.com/heartlandschools/Mobile/_git/MSBP.MAUI/pullrequest/40838" TargetMode="External"/><Relationship Id="rId4" Type="http://schemas.openxmlformats.org/officeDocument/2006/relationships/hyperlink" Target="https://dev.azure.com/heartlandschools/Mobile/_git/MSBP.MAUI/pullrequest/40777" TargetMode="External"/><Relationship Id="rId9" Type="http://schemas.openxmlformats.org/officeDocument/2006/relationships/hyperlink" Target="https://dev.azure.com/heartlandschools/Mobile/_git/MSBP.MAUI/pullrequest/40811" TargetMode="External"/></Relationships>
</file>

<file path=xl/worksheets/_rels/sheet71.xml.rels><?xml version="1.0" encoding="UTF-8" standalone="yes"?>
<Relationships xmlns="http://schemas.openxmlformats.org/package/2006/relationships"><Relationship Id="rId3" Type="http://schemas.openxmlformats.org/officeDocument/2006/relationships/hyperlink" Target="https://dev.azure.com/heartlandschools/Mobile/_git/MSBP.MAUI/pullrequest/40592" TargetMode="External"/><Relationship Id="rId2" Type="http://schemas.openxmlformats.org/officeDocument/2006/relationships/hyperlink" Target="https://dev.azure.com/heartlandschools/Mobile/_git/MSBP.MAUI/pullrequest/40520?_a=files" TargetMode="External"/><Relationship Id="rId1" Type="http://schemas.openxmlformats.org/officeDocument/2006/relationships/hyperlink" Target="https://dev.azure.com/heartlandschools/Mobile/_git/MSBP.MAUI/pullrequest/40476" TargetMode="External"/><Relationship Id="rId5" Type="http://schemas.openxmlformats.org/officeDocument/2006/relationships/hyperlink" Target="https://dev.azure.com/heartlandschools/Mobile/_git/MSBP.MAUI/pullrequest/40596" TargetMode="External"/><Relationship Id="rId4" Type="http://schemas.openxmlformats.org/officeDocument/2006/relationships/hyperlink" Target="https://dev.azure.com/heartlandschools/Mobile/_git/MSBP.MAUI/pullrequest/40596"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https://dev.azure.com/heartlandschools/Mobile/_git/MSBP.MAUI/pullrequest/40455?_a=files" TargetMode="External"/></Relationships>
</file>

<file path=xl/worksheets/_rels/sheet75.xml.rels><?xml version="1.0" encoding="UTF-8" standalone="yes"?>
<Relationships xmlns="http://schemas.openxmlformats.org/package/2006/relationships"><Relationship Id="rId3" Type="http://schemas.openxmlformats.org/officeDocument/2006/relationships/hyperlink" Target="https://dev.azure.com/heartlandschools/Mobile/_git/MSBP.MAUI/pullrequest/40208" TargetMode="External"/><Relationship Id="rId2" Type="http://schemas.openxmlformats.org/officeDocument/2006/relationships/hyperlink" Target="https://dev.azure.com/heartlandschools/Mobile/_git/MSBP.MAUI/pullrequest/40167" TargetMode="External"/><Relationship Id="rId1" Type="http://schemas.openxmlformats.org/officeDocument/2006/relationships/hyperlink" Target="https://dev.azure.com/heartlandschools/Mobile/_git/MSBP.MAUI/pullrequest/40141" TargetMode="External"/><Relationship Id="rId6" Type="http://schemas.openxmlformats.org/officeDocument/2006/relationships/hyperlink" Target="https://dev.azure.com/heartlandschools/Mobile/_git/MSBA.MAUI/pullrequest/39236" TargetMode="External"/><Relationship Id="rId5" Type="http://schemas.openxmlformats.org/officeDocument/2006/relationships/hyperlink" Target="https://dev.azure.com/heartlandschools/Mobile/_git/MSBP.MAUI/pullrequest/40237?_a=files" TargetMode="External"/><Relationship Id="rId4" Type="http://schemas.openxmlformats.org/officeDocument/2006/relationships/hyperlink" Target="https://dev.azure.com/heartlandschools/Mobile/_git/MSB.ParentApp/pullrequest/40095" TargetMode="External"/></Relationships>
</file>

<file path=xl/worksheets/_rels/sheet79.xml.rels><?xml version="1.0" encoding="UTF-8" standalone="yes"?>
<Relationships xmlns="http://schemas.openxmlformats.org/package/2006/relationships"><Relationship Id="rId3" Type="http://schemas.openxmlformats.org/officeDocument/2006/relationships/hyperlink" Target="https://dev.azure.com/heartlandschools/Mobile/_git/MSBP.MAUI/pullrequest/39773" TargetMode="External"/><Relationship Id="rId7" Type="http://schemas.openxmlformats.org/officeDocument/2006/relationships/table" Target="../tables/table1.xml"/><Relationship Id="rId2" Type="http://schemas.openxmlformats.org/officeDocument/2006/relationships/hyperlink" Target="https://dev.azure.com/heartlandschools/Mobile/_git/MSB.ParentApp/pullrequest/39756" TargetMode="External"/><Relationship Id="rId1" Type="http://schemas.openxmlformats.org/officeDocument/2006/relationships/hyperlink" Target="https://dev.azure.com/heartlandschools/Mobile/_git/MSB.ParentApp/pullrequest/39756" TargetMode="External"/><Relationship Id="rId6" Type="http://schemas.openxmlformats.org/officeDocument/2006/relationships/hyperlink" Target="https://dev.azure.com/heartlandschools/Mobile/_git/MSBP.MAUI/pullrequest/39887" TargetMode="External"/><Relationship Id="rId5" Type="http://schemas.openxmlformats.org/officeDocument/2006/relationships/hyperlink" Target="https://dev.azure.com/heartlandschools/Mobile/_git/MSBP.MAUI/pullrequest/39887" TargetMode="External"/><Relationship Id="rId4" Type="http://schemas.openxmlformats.org/officeDocument/2006/relationships/hyperlink" Target="https://dev.azure.com/heartlandschools/Mobile/_git/MSBP.MAUI/pullrequest/39773"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https://dev.azure.com/heartlandschools/Mobile/_git/MSB.ParentApp/pullrequest/39656" TargetMode="External"/><Relationship Id="rId2" Type="http://schemas.openxmlformats.org/officeDocument/2006/relationships/hyperlink" Target="https://dev.azure.com/heartlandschools/Mobile/_git/MSBP.MAUI/pullrequest/39645" TargetMode="External"/><Relationship Id="rId1" Type="http://schemas.openxmlformats.org/officeDocument/2006/relationships/hyperlink" Target="https://dev.azure.com/heartlandschools/Mobile/_git/MSB.ParentApp/pullrequest/39579" TargetMode="External"/><Relationship Id="rId5" Type="http://schemas.openxmlformats.org/officeDocument/2006/relationships/hyperlink" Target="https://dev.azure.com/heartlandschools/Mobile/_git/MSBP.MAUI/pullrequest/39715" TargetMode="External"/><Relationship Id="rId4" Type="http://schemas.openxmlformats.org/officeDocument/2006/relationships/hyperlink" Target="https://dev.azure.com/heartlandschools/Mobile/_git/MSB.ParentApp/pullrequest/39671" TargetMode="External"/></Relationships>
</file>

<file path=xl/worksheets/_rels/sheet83.xml.rels><?xml version="1.0" encoding="UTF-8" standalone="yes"?>
<Relationships xmlns="http://schemas.openxmlformats.org/package/2006/relationships"><Relationship Id="rId2" Type="http://schemas.openxmlformats.org/officeDocument/2006/relationships/hyperlink" Target="https://dev.azure.com/heartlandschools/Mobile/_git/MSB.ParentApp/pullrequest/39526" TargetMode="External"/><Relationship Id="rId1" Type="http://schemas.openxmlformats.org/officeDocument/2006/relationships/hyperlink" Target="https://dev.azure.com/heartlandschools/Mobile/_git/MSBP.MAUI/pullrequest/39462" TargetMode="External"/></Relationships>
</file>

<file path=xl/worksheets/_rels/sheet85.xml.rels><?xml version="1.0" encoding="UTF-8" standalone="yes"?>
<Relationships xmlns="http://schemas.openxmlformats.org/package/2006/relationships"><Relationship Id="rId2" Type="http://schemas.openxmlformats.org/officeDocument/2006/relationships/hyperlink" Target="https://dev.azure.com/heartlandschools/Mobile/_git/MSBP.MAUI/pullrequest/39370" TargetMode="External"/><Relationship Id="rId1" Type="http://schemas.openxmlformats.org/officeDocument/2006/relationships/hyperlink" Target="https://dev.azure.com/heartlandschools/Mobile/_git/MSBP.MAUI/pullrequest/39205?_a=files" TargetMode="External"/></Relationships>
</file>

<file path=xl/worksheets/_rels/sheet87.xml.rels><?xml version="1.0" encoding="UTF-8" standalone="yes"?>
<Relationships xmlns="http://schemas.openxmlformats.org/package/2006/relationships"><Relationship Id="rId3" Type="http://schemas.openxmlformats.org/officeDocument/2006/relationships/hyperlink" Target="https://dev.azure.com/heartlandschools/Mobile/_git/MSBP.MAUI/pullrequest/39205?_a=files" TargetMode="External"/><Relationship Id="rId2" Type="http://schemas.openxmlformats.org/officeDocument/2006/relationships/hyperlink" Target="https://dev.azure.com/heartlandschools/Mobile/_git/MSBP.MAUI/pullrequest/39187" TargetMode="External"/><Relationship Id="rId1" Type="http://schemas.openxmlformats.org/officeDocument/2006/relationships/hyperlink" Target="https://dev.azure.com/heartlandschools/Mobile/_git/MSBA.MAUI/pullrequest/39179" TargetMode="External"/><Relationship Id="rId4" Type="http://schemas.openxmlformats.org/officeDocument/2006/relationships/hyperlink" Target="https://dev.azure.com/heartlandschools/Mobile/_git/MSBA.MAUI/pullrequest/39015" TargetMode="External"/></Relationships>
</file>

<file path=xl/worksheets/_rels/sheet89.xml.rels><?xml version="1.0" encoding="UTF-8" standalone="yes"?>
<Relationships xmlns="http://schemas.openxmlformats.org/package/2006/relationships"><Relationship Id="rId2" Type="http://schemas.openxmlformats.org/officeDocument/2006/relationships/hyperlink" Target="https://dev.azure.com/heartlandschools/Mobile/_git/MSBA.MAUI/pullrequest/38885?_a=files" TargetMode="External"/><Relationship Id="rId1" Type="http://schemas.openxmlformats.org/officeDocument/2006/relationships/hyperlink" Target="https://dev.azure.com/heartlandschools/Mobile/_git/MSB.ANxt/pullrequest/38796?_a=commits"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https://dev.azure.com/heartlandschools/Mobile/_git/MSB.ANxt/pullrequest/38752" TargetMode="External"/></Relationships>
</file>

<file path=xl/worksheets/_rels/sheet93.xml.rels><?xml version="1.0" encoding="UTF-8" standalone="yes"?>
<Relationships xmlns="http://schemas.openxmlformats.org/package/2006/relationships"><Relationship Id="rId3" Type="http://schemas.openxmlformats.org/officeDocument/2006/relationships/hyperlink" Target="https://dev.azure.com/heartlandschools/Mobile/_git/MSB.ANxt/pullrequest/38578" TargetMode="External"/><Relationship Id="rId2" Type="http://schemas.openxmlformats.org/officeDocument/2006/relationships/hyperlink" Target="https://dev.azure.com/heartlandschools/Mobile/_git/MSB.ParentApp/pullrequest/38282?_a=files" TargetMode="External"/><Relationship Id="rId1" Type="http://schemas.openxmlformats.org/officeDocument/2006/relationships/hyperlink" Target="https://dev.azure.com/heartlandschools/Mobile/_git/MSBA.MAUI/pullrequest/38395"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https://dev.azure.com/heartlandschools/Mobile/_git/MSBA.MAUI/pullrequest/38218" TargetMode="External"/><Relationship Id="rId1" Type="http://schemas.openxmlformats.org/officeDocument/2006/relationships/hyperlink" Target="https://dev.azure.com/heartlandschools/Mobile/_git/MSBA.MAUI/pullrequest/38071" TargetMode="External"/></Relationships>
</file>

<file path=xl/worksheets/_rels/sheet97.xml.rels><?xml version="1.0" encoding="UTF-8" standalone="yes"?>
<Relationships xmlns="http://schemas.openxmlformats.org/package/2006/relationships"><Relationship Id="rId3" Type="http://schemas.openxmlformats.org/officeDocument/2006/relationships/hyperlink" Target="https://dev.azure.com/heartlandschools/Mobile/_git/MSBA.MAUI/pullrequest/38016" TargetMode="External"/><Relationship Id="rId2" Type="http://schemas.openxmlformats.org/officeDocument/2006/relationships/hyperlink" Target="https://dev.azure.com/heartlandschools/Mobile/_git/MSB.ParentApp/pullrequest/37864" TargetMode="External"/><Relationship Id="rId1" Type="http://schemas.openxmlformats.org/officeDocument/2006/relationships/hyperlink" Target="https://dev.azure.com/heartlandschools/Mobile/_git/MSBA.MAUI/pullrequest/37882" TargetMode="External"/></Relationships>
</file>

<file path=xl/worksheets/_rels/sheet99.xml.rels><?xml version="1.0" encoding="UTF-8" standalone="yes"?>
<Relationships xmlns="http://schemas.openxmlformats.org/package/2006/relationships"><Relationship Id="rId3" Type="http://schemas.openxmlformats.org/officeDocument/2006/relationships/hyperlink" Target="https://dev.azure.com/heartlandschools/Mobile/_git/MSBA.MAUI/pullrequest/37561" TargetMode="External"/><Relationship Id="rId2" Type="http://schemas.openxmlformats.org/officeDocument/2006/relationships/hyperlink" Target="https://dev.azure.com/heartlandschools/Mobile/_git/MSB.ParentApp/pullrequest/37745" TargetMode="External"/><Relationship Id="rId1" Type="http://schemas.openxmlformats.org/officeDocument/2006/relationships/hyperlink" Target="https://dev.azure.com/heartlandschools/Mobile/_git/MSBA.MAUI/pullrequest/37613" TargetMode="External"/><Relationship Id="rId5" Type="http://schemas.openxmlformats.org/officeDocument/2006/relationships/hyperlink" Target="https://dev.azure.com/heartlandschools/Mobile/_git/MSB.ParentApp/pullrequest/37611" TargetMode="External"/><Relationship Id="rId4" Type="http://schemas.openxmlformats.org/officeDocument/2006/relationships/hyperlink" Target="https://dev.azure.com/heartlandschools/Mobile/_git/MSB.ANxt/pullrequest/37757"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https://dev.azure.com/heartlandschools/Mobile/_git/MSB.ParentApp/pullrequest/37460" TargetMode="External"/><Relationship Id="rId2" Type="http://schemas.openxmlformats.org/officeDocument/2006/relationships/hyperlink" Target="https://dev.azure.com/heartlandschools/Mobile/_git/MSBA.MAUI/pullrequest/37574" TargetMode="External"/><Relationship Id="rId1" Type="http://schemas.openxmlformats.org/officeDocument/2006/relationships/hyperlink" Target="https://dev.azure.com/heartlandschools/Mobile/_git/MSBA.MAUI/pullrequest/37453" TargetMode="External"/><Relationship Id="rId5" Type="http://schemas.openxmlformats.org/officeDocument/2006/relationships/hyperlink" Target="https://dev.azure.com/heartlandschools/Mobile/_git/MSB.ParentApp/pullrequest/37405" TargetMode="External"/><Relationship Id="rId4" Type="http://schemas.openxmlformats.org/officeDocument/2006/relationships/hyperlink" Target="https://dev.azure.com/heartlandschools/Mobile/_git/MSB.ParentApp/pullrequest/37451" TargetMode="External"/></Relationships>
</file>

<file path=xl/worksheets/_rels/sheet103.xml.rels><?xml version="1.0" encoding="UTF-8" standalone="yes"?>
<Relationships xmlns="http://schemas.openxmlformats.org/package/2006/relationships"><Relationship Id="rId3" Type="http://schemas.openxmlformats.org/officeDocument/2006/relationships/hyperlink" Target="https://dev.azure.com/heartlandschools/Mobile/_git/MSB.ANxt/pullrequest/37130" TargetMode="External"/><Relationship Id="rId2" Type="http://schemas.openxmlformats.org/officeDocument/2006/relationships/hyperlink" Target="https://dev.azure.com/heartlandschools/Mobile/_git/MSB.ParentApp/pullrequest/37393" TargetMode="External"/><Relationship Id="rId1" Type="http://schemas.openxmlformats.org/officeDocument/2006/relationships/hyperlink" Target="https://dev.azure.com/heartlandschools/Mobile/_git/MSB.ParentApp/pullrequest/37245" TargetMode="External"/><Relationship Id="rId5" Type="http://schemas.openxmlformats.org/officeDocument/2006/relationships/hyperlink" Target="https://dev.azure.com/heartlandschools/Mobile/_git/MSBA.MAUI/pullrequest/37452" TargetMode="External"/><Relationship Id="rId4" Type="http://schemas.openxmlformats.org/officeDocument/2006/relationships/hyperlink" Target="https://dev.azure.com/heartlandschools/Mobile/_git/MSB.ParentApp/pullrequest/37405" TargetMode="External"/></Relationships>
</file>

<file path=xl/worksheets/_rels/sheet105.xml.rels><?xml version="1.0" encoding="UTF-8" standalone="yes"?>
<Relationships xmlns="http://schemas.openxmlformats.org/package/2006/relationships"><Relationship Id="rId2" Type="http://schemas.openxmlformats.org/officeDocument/2006/relationships/hyperlink" Target="https://dev.azure.com/heartlandschools/Mobile/_git/MSBA.MAUI/pullrequest/37048" TargetMode="External"/><Relationship Id="rId1" Type="http://schemas.openxmlformats.org/officeDocument/2006/relationships/hyperlink" Target="https://dev.azure.com/heartlandschools/Mobile/_git/MSBA.MAUI/pullrequest/36716" TargetMode="External"/></Relationships>
</file>

<file path=xl/worksheets/_rels/sheet107.xml.rels><?xml version="1.0" encoding="UTF-8" standalone="yes"?>
<Relationships xmlns="http://schemas.openxmlformats.org/package/2006/relationships"><Relationship Id="rId2" Type="http://schemas.openxmlformats.org/officeDocument/2006/relationships/hyperlink" Target="https://dev.azure.com/heartlandschools/Mobile/_git/MSB.ANxt/pullrequest/36863" TargetMode="External"/><Relationship Id="rId1" Type="http://schemas.openxmlformats.org/officeDocument/2006/relationships/hyperlink" Target="https://dev.azure.com/heartlandschools/Mobile/_git/MSBA.MAUI/pullrequest/36803" TargetMode="External"/></Relationships>
</file>

<file path=xl/worksheets/_rels/sheet109.xml.rels><?xml version="1.0" encoding="UTF-8" standalone="yes"?>
<Relationships xmlns="http://schemas.openxmlformats.org/package/2006/relationships"><Relationship Id="rId3" Type="http://schemas.openxmlformats.org/officeDocument/2006/relationships/hyperlink" Target="https://dev.azure.com/heartlandschools/Mobile/_git/MSBA.MAUI/pullrequest/36597" TargetMode="External"/><Relationship Id="rId2" Type="http://schemas.openxmlformats.org/officeDocument/2006/relationships/hyperlink" Target="https://dev.azure.com/heartlandschools/Mobile/_git/MSB.ParentApp/pullrequest/36627" TargetMode="External"/><Relationship Id="rId1" Type="http://schemas.openxmlformats.org/officeDocument/2006/relationships/hyperlink" Target="https://dev.azure.com/heartlandschools/Mobile/_git/MSB.ParentApp/pullrequest/36550" TargetMode="External"/><Relationship Id="rId5" Type="http://schemas.openxmlformats.org/officeDocument/2006/relationships/hyperlink" Target="https://dev.azure.com/heartlandschools/Mobile/_git/MSB.ParentApp/pullrequest/36637" TargetMode="External"/><Relationship Id="rId4" Type="http://schemas.openxmlformats.org/officeDocument/2006/relationships/hyperlink" Target="https://dev.azure.com/heartlandschools/Mobile/_git/MSB.ANxt/pullrequest/36581" TargetMode="External"/></Relationships>
</file>

<file path=xl/worksheets/_rels/sheet111.xml.rels><?xml version="1.0" encoding="UTF-8" standalone="yes"?>
<Relationships xmlns="http://schemas.openxmlformats.org/package/2006/relationships"><Relationship Id="rId3" Type="http://schemas.openxmlformats.org/officeDocument/2006/relationships/hyperlink" Target="https://dev.azure.com/heartlandschools/Mobile/_git/MSBA.MAUI/pullrequest/36301" TargetMode="External"/><Relationship Id="rId7" Type="http://schemas.openxmlformats.org/officeDocument/2006/relationships/hyperlink" Target="https://dev.azure.com/heartlandschools/Mobile/_git/MSB.ANxt/pullrequest/36446" TargetMode="External"/><Relationship Id="rId2" Type="http://schemas.openxmlformats.org/officeDocument/2006/relationships/hyperlink" Target="https://dev.azure.com/heartlandschools/Mobile/_git/MSBA.MAUI/pullrequest/36377" TargetMode="External"/><Relationship Id="rId1" Type="http://schemas.openxmlformats.org/officeDocument/2006/relationships/hyperlink" Target="https://dev.azure.com/heartlandschools/Mobile/_git/MSB.ANxt/pullrequest/36399" TargetMode="External"/><Relationship Id="rId6" Type="http://schemas.openxmlformats.org/officeDocument/2006/relationships/hyperlink" Target="https://dev.azure.com/heartlandschools/Mobile/_git/MSB.ParentApp/pullrequest/36437" TargetMode="External"/><Relationship Id="rId5" Type="http://schemas.openxmlformats.org/officeDocument/2006/relationships/hyperlink" Target="https://dev.azure.com/heartlandschools/Mobile/_git/MSB.ParentApp/pullrequest/36313" TargetMode="External"/><Relationship Id="rId4" Type="http://schemas.openxmlformats.org/officeDocument/2006/relationships/hyperlink" Target="https://dev.azure.com/heartlandschools/Mobile/_git/MSB.ParentApp/pullrequest/36387?_a=files" TargetMode="External"/></Relationships>
</file>

<file path=xl/worksheets/_rels/sheet112.xml.rels><?xml version="1.0" encoding="UTF-8" standalone="yes"?>
<Relationships xmlns="http://schemas.openxmlformats.org/package/2006/relationships"><Relationship Id="rId3" Type="http://schemas.openxmlformats.org/officeDocument/2006/relationships/hyperlink" Target="https://dev.azure.com/heartlandschools/Mobile/_git/MSB.ParentApp/pullrequest/36226" TargetMode="External"/><Relationship Id="rId2" Type="http://schemas.openxmlformats.org/officeDocument/2006/relationships/hyperlink" Target="https://dev.azure.com/heartlandschools/Mobile/_git/MSB.ParentApp/pullrequest/36078?_a=files" TargetMode="External"/><Relationship Id="rId1" Type="http://schemas.openxmlformats.org/officeDocument/2006/relationships/hyperlink" Target="https://dev.azure.com/heartlandschools/Mobile/_git/MSBA.MAUI/pullrequest/36120?_a=files" TargetMode="External"/></Relationships>
</file>

<file path=xl/worksheets/_rels/sheet114.xml.rels><?xml version="1.0" encoding="UTF-8" standalone="yes"?>
<Relationships xmlns="http://schemas.openxmlformats.org/package/2006/relationships"><Relationship Id="rId3" Type="http://schemas.openxmlformats.org/officeDocument/2006/relationships/hyperlink" Target="https://dev.azure.com/heartlandschools/Mobile/_git/MSB.ParentApp/pullrequest/36061" TargetMode="External"/><Relationship Id="rId2" Type="http://schemas.openxmlformats.org/officeDocument/2006/relationships/hyperlink" Target="https://dev.azure.com/heartlandschools/Mobile/_git/MSB.ParentApp/pullrequest/35851" TargetMode="External"/><Relationship Id="rId1" Type="http://schemas.openxmlformats.org/officeDocument/2006/relationships/hyperlink" Target="https://dev.azure.com/heartlandschools/Mobile/_git/MSBA.MAUI/pullrequest/35610" TargetMode="External"/></Relationships>
</file>

<file path=xl/worksheets/_rels/sheet117.xml.rels><?xml version="1.0" encoding="UTF-8" standalone="yes"?>
<Relationships xmlns="http://schemas.openxmlformats.org/package/2006/relationships"><Relationship Id="rId3" Type="http://schemas.openxmlformats.org/officeDocument/2006/relationships/hyperlink" Target="https://dev.azure.com/heartlandschools/Mobile/_git/MSBA.MAUI/pullrequest/35685" TargetMode="External"/><Relationship Id="rId2" Type="http://schemas.openxmlformats.org/officeDocument/2006/relationships/hyperlink" Target="https://dev.azure.com/heartlandschools/Mobile/_git/MSB.ParentApp/pullrequest/35749" TargetMode="External"/><Relationship Id="rId1" Type="http://schemas.openxmlformats.org/officeDocument/2006/relationships/hyperlink" Target="https://dev.azure.com/heartlandschools/Mobile/_git/MSB.ANxt/pullrequest/35748" TargetMode="External"/><Relationship Id="rId4" Type="http://schemas.openxmlformats.org/officeDocument/2006/relationships/hyperlink" Target="https://dev.azure.com/heartlandschools/Mobile/_git/MSBA.MAUI/pullrequest/35661" TargetMode="External"/></Relationships>
</file>

<file path=xl/worksheets/_rels/sheet119.xml.rels><?xml version="1.0" encoding="UTF-8" standalone="yes"?>
<Relationships xmlns="http://schemas.openxmlformats.org/package/2006/relationships"><Relationship Id="rId2" Type="http://schemas.openxmlformats.org/officeDocument/2006/relationships/hyperlink" Target="https://dev.azure.com/heartlandschools/Mobile/_git/MSB.ANxt/pullrequest/35527" TargetMode="External"/><Relationship Id="rId1" Type="http://schemas.openxmlformats.org/officeDocument/2006/relationships/hyperlink" Target="https://dev.azure.com/heartlandschools/Mobile/_git/MSB.ParentApp/pullrequest/35350" TargetMode="External"/></Relationships>
</file>

<file path=xl/worksheets/_rels/sheet121.xml.rels><?xml version="1.0" encoding="UTF-8" standalone="yes"?>
<Relationships xmlns="http://schemas.openxmlformats.org/package/2006/relationships"><Relationship Id="rId3" Type="http://schemas.openxmlformats.org/officeDocument/2006/relationships/hyperlink" Target="https://dev.azure.com/heartlandschools/Mobile/_git/MSB.ParentApp/pullrequest/35182" TargetMode="External"/><Relationship Id="rId2" Type="http://schemas.openxmlformats.org/officeDocument/2006/relationships/hyperlink" Target="https://dev.azure.com/heartlandschools/Mobile/_git/MSB.ParentApp/pullrequest/35148" TargetMode="External"/><Relationship Id="rId1" Type="http://schemas.openxmlformats.org/officeDocument/2006/relationships/hyperlink" Target="https://dev.azure.com/heartlandschools/Mobile/_git/MSB.ParentApp/pullrequest/35147" TargetMode="External"/><Relationship Id="rId6" Type="http://schemas.openxmlformats.org/officeDocument/2006/relationships/hyperlink" Target="https://dev.azure.com/heartlandschools/Mobile/_git/MSB.ANxt/pullrequest/35257" TargetMode="External"/><Relationship Id="rId5" Type="http://schemas.openxmlformats.org/officeDocument/2006/relationships/hyperlink" Target="https://dev.azure.com/heartlandschools/Mobile/_git/MSB.ParentApp/pullrequest/35298" TargetMode="External"/><Relationship Id="rId4" Type="http://schemas.openxmlformats.org/officeDocument/2006/relationships/hyperlink" Target="https://dev.azure.com/heartlandschools/Mobile/_git/MSB.ANxt/pullrequest/35271" TargetMode="External"/></Relationships>
</file>

<file path=xl/worksheets/_rels/sheet123.xml.rels><?xml version="1.0" encoding="UTF-8" standalone="yes"?>
<Relationships xmlns="http://schemas.openxmlformats.org/package/2006/relationships"><Relationship Id="rId3" Type="http://schemas.openxmlformats.org/officeDocument/2006/relationships/hyperlink" Target="https://dev.azure.com/heartlandschools/Mobile/_git/MSB.ParentApp/pullrequest/34972" TargetMode="External"/><Relationship Id="rId2" Type="http://schemas.openxmlformats.org/officeDocument/2006/relationships/hyperlink" Target="https://dev.azure.com/heartlandschools/Mobile/_git/MSB.ParentApp/pullrequest/35050?_a=files" TargetMode="External"/><Relationship Id="rId1" Type="http://schemas.openxmlformats.org/officeDocument/2006/relationships/hyperlink" Target="https://dev.azure.com/heartlandschools/Mobile/_git/MSB.ParentApp/pullrequest/34993" TargetMode="External"/><Relationship Id="rId4" Type="http://schemas.openxmlformats.org/officeDocument/2006/relationships/hyperlink" Target="https://dev.azure.com/heartlandschools/Mobile/_git/MSB.ANxt/pullrequest/351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964"/>
  <sheetViews>
    <sheetView showGridLines="0" workbookViewId="0">
      <pane ySplit="2" topLeftCell="I60" activePane="bottomLeft" state="frozen"/>
      <selection pane="bottomLeft" activeCell="P61" sqref="P61"/>
    </sheetView>
  </sheetViews>
  <sheetFormatPr defaultColWidth="12.5703125" defaultRowHeight="12.75"/>
  <cols>
    <col min="1" max="1" width="12.5703125" style="102"/>
    <col min="2" max="2" width="14.5703125" style="102" customWidth="1"/>
    <col min="3" max="3" width="19.85546875" style="102" customWidth="1"/>
    <col min="4" max="4" width="24.7109375" style="212" customWidth="1"/>
    <col min="5" max="5" width="17.42578125" style="212" customWidth="1"/>
    <col min="6" max="6" width="11.7109375" style="212" customWidth="1"/>
    <col min="7" max="7" width="16.5703125" style="212" bestFit="1" customWidth="1"/>
    <col min="8" max="8" width="53" style="212" customWidth="1"/>
    <col min="9" max="9" width="45.5703125" style="102" customWidth="1"/>
    <col min="10" max="10" width="53.140625" style="269" customWidth="1"/>
    <col min="11" max="12" width="34.5703125" style="102" customWidth="1"/>
    <col min="13" max="13" width="27.140625" style="102" customWidth="1"/>
    <col min="14" max="16384" width="12.5703125" style="102"/>
  </cols>
  <sheetData>
    <row r="1" spans="1:16" customFormat="1">
      <c r="A1" s="282" t="s">
        <v>0</v>
      </c>
      <c r="B1" t="str" cm="1">
        <f t="array" aca="1" ref="B1" ca="1">INDEX($B$2:$B$101,MATCH(1,(($D$2:$D$101 &gt;=TODAY())*($C$2:$C$101&lt;=TODAY())),0))</f>
        <v>26.7 M Sprint 1</v>
      </c>
      <c r="C1" s="282" t="s">
        <v>1</v>
      </c>
      <c r="D1" s="542" t="str">
        <f ca="1">CONCATENATE(B1,"-Status")</f>
        <v>26.7 M Sprint 1-Status</v>
      </c>
      <c r="E1" s="284" t="s">
        <v>2</v>
      </c>
      <c r="F1" s="283">
        <f ca="1">VLOOKUP($B$1,$B$1:$C$101,2)</f>
        <v>46157</v>
      </c>
      <c r="G1" s="284" t="s">
        <v>3</v>
      </c>
      <c r="H1" s="283">
        <f ca="1">VLOOKUP($B$1,$B$1:$D$101,3)</f>
        <v>46170</v>
      </c>
      <c r="I1" s="284" t="s">
        <v>4</v>
      </c>
      <c r="J1" t="s">
        <v>5</v>
      </c>
      <c r="K1" s="269" t="s">
        <v>6</v>
      </c>
      <c r="L1" s="284" t="s">
        <v>7</v>
      </c>
      <c r="M1" s="284" t="s">
        <v>8</v>
      </c>
      <c r="N1" s="146" t="s">
        <v>9</v>
      </c>
      <c r="O1" s="102"/>
    </row>
    <row r="2" spans="1:16" ht="53.25">
      <c r="A2" s="164" t="s">
        <v>10</v>
      </c>
      <c r="B2" s="164" t="s">
        <v>11</v>
      </c>
      <c r="C2" s="164" t="s">
        <v>2</v>
      </c>
      <c r="D2" s="164" t="s">
        <v>3</v>
      </c>
      <c r="E2" s="164" t="s">
        <v>12</v>
      </c>
      <c r="F2" s="164" t="s">
        <v>13</v>
      </c>
      <c r="G2" s="164" t="s">
        <v>14</v>
      </c>
      <c r="H2" s="164" t="s">
        <v>15</v>
      </c>
      <c r="I2" s="164" t="s">
        <v>16</v>
      </c>
      <c r="J2" s="164" t="s">
        <v>17</v>
      </c>
      <c r="K2" s="164" t="s">
        <v>18</v>
      </c>
      <c r="L2" s="164" t="s">
        <v>19</v>
      </c>
      <c r="M2" s="165" t="s">
        <v>20</v>
      </c>
      <c r="N2" s="165" t="s">
        <v>21</v>
      </c>
      <c r="O2" s="433" t="s">
        <v>22</v>
      </c>
      <c r="P2" s="164" t="s">
        <v>23</v>
      </c>
    </row>
    <row r="3" spans="1:16" ht="60">
      <c r="A3" s="134" t="str">
        <f ca="1">IF(AND($D$1&gt;=C3,$D$1&lt;=D3),"CurrentSprint","NA")</f>
        <v>NA</v>
      </c>
      <c r="B3" s="166" t="s">
        <v>24</v>
      </c>
      <c r="C3" s="167">
        <v>45301</v>
      </c>
      <c r="D3" s="543">
        <v>45314</v>
      </c>
      <c r="E3" s="176">
        <v>26</v>
      </c>
      <c r="F3" s="176">
        <v>26</v>
      </c>
      <c r="G3" s="176"/>
      <c r="H3" s="176"/>
      <c r="I3" s="134"/>
      <c r="J3" s="168" t="s">
        <v>25</v>
      </c>
      <c r="K3" s="50" t="s">
        <v>26</v>
      </c>
      <c r="L3" s="50"/>
      <c r="M3" s="134"/>
      <c r="N3" s="135"/>
      <c r="O3" s="948">
        <v>7</v>
      </c>
      <c r="P3" s="172"/>
    </row>
    <row r="4" spans="1:16" ht="72">
      <c r="A4" s="134" t="str">
        <f t="shared" ref="A4:A25" ca="1" si="0">IF(AND($D$1&gt;=C4,$D$1&lt;=D4),"CurrentSprint","NA")</f>
        <v>NA</v>
      </c>
      <c r="B4" s="134" t="s">
        <v>27</v>
      </c>
      <c r="C4" s="167">
        <v>45315</v>
      </c>
      <c r="D4" s="544">
        <v>45328</v>
      </c>
      <c r="E4" s="176">
        <v>15</v>
      </c>
      <c r="F4" s="176">
        <v>17</v>
      </c>
      <c r="G4" s="176"/>
      <c r="H4" s="176"/>
      <c r="I4" s="134"/>
      <c r="J4" s="50" t="s">
        <v>28</v>
      </c>
      <c r="K4" s="50" t="s">
        <v>26</v>
      </c>
      <c r="L4" s="50"/>
      <c r="M4" s="134"/>
      <c r="N4" s="135"/>
      <c r="O4" s="948">
        <v>8</v>
      </c>
      <c r="P4" s="172"/>
    </row>
    <row r="5" spans="1:16" ht="72">
      <c r="A5" s="134" t="str">
        <f t="shared" ca="1" si="0"/>
        <v>NA</v>
      </c>
      <c r="B5" s="134" t="s">
        <v>29</v>
      </c>
      <c r="C5" s="169">
        <v>45329</v>
      </c>
      <c r="D5" s="545">
        <v>45342</v>
      </c>
      <c r="E5" s="176">
        <v>17</v>
      </c>
      <c r="F5" s="176">
        <v>12</v>
      </c>
      <c r="G5" s="176"/>
      <c r="H5" s="176"/>
      <c r="I5" s="134"/>
      <c r="J5" s="57" t="s">
        <v>30</v>
      </c>
      <c r="K5" s="50" t="s">
        <v>26</v>
      </c>
      <c r="L5" s="50"/>
      <c r="M5" s="134"/>
      <c r="N5" s="135"/>
      <c r="O5" s="948">
        <v>3</v>
      </c>
      <c r="P5" s="172"/>
    </row>
    <row r="6" spans="1:16" ht="118.5">
      <c r="A6" s="134" t="str">
        <f t="shared" ca="1" si="0"/>
        <v>NA</v>
      </c>
      <c r="B6" s="161" t="s">
        <v>31</v>
      </c>
      <c r="C6" s="170">
        <v>45343</v>
      </c>
      <c r="D6" s="546">
        <v>45356</v>
      </c>
      <c r="E6" s="177">
        <v>24</v>
      </c>
      <c r="F6" s="177">
        <v>19</v>
      </c>
      <c r="G6" s="177"/>
      <c r="H6" s="177"/>
      <c r="I6" s="161"/>
      <c r="J6" s="171" t="s">
        <v>32</v>
      </c>
      <c r="K6" s="50" t="s">
        <v>26</v>
      </c>
      <c r="L6" s="50"/>
      <c r="M6" s="134"/>
      <c r="N6" s="135"/>
      <c r="O6" s="949">
        <v>4</v>
      </c>
      <c r="P6" s="172"/>
    </row>
    <row r="7" spans="1:16" ht="44.25" customHeight="1">
      <c r="A7" s="134" t="str">
        <f t="shared" ca="1" si="0"/>
        <v>NA</v>
      </c>
      <c r="B7" s="172" t="s">
        <v>33</v>
      </c>
      <c r="C7" s="173">
        <v>45357</v>
      </c>
      <c r="D7" s="524">
        <v>45370</v>
      </c>
      <c r="E7" s="153">
        <v>13</v>
      </c>
      <c r="F7" s="153">
        <v>13</v>
      </c>
      <c r="G7" s="153">
        <v>13</v>
      </c>
      <c r="H7" s="153"/>
      <c r="I7" s="172"/>
      <c r="J7" s="119" t="s">
        <v>34</v>
      </c>
      <c r="K7" s="50" t="s">
        <v>26</v>
      </c>
      <c r="L7" s="50"/>
      <c r="M7" s="134"/>
      <c r="N7" s="135"/>
      <c r="O7" s="226">
        <v>2</v>
      </c>
      <c r="P7" s="172"/>
    </row>
    <row r="8" spans="1:16" ht="108" customHeight="1">
      <c r="A8" s="134" t="str">
        <f t="shared" ca="1" si="0"/>
        <v>NA</v>
      </c>
      <c r="B8" s="172" t="s">
        <v>35</v>
      </c>
      <c r="C8" s="173">
        <v>45371</v>
      </c>
      <c r="D8" s="524">
        <v>45384</v>
      </c>
      <c r="E8" s="153">
        <v>14</v>
      </c>
      <c r="F8" s="153">
        <v>14</v>
      </c>
      <c r="G8" s="153">
        <v>11</v>
      </c>
      <c r="H8" s="153"/>
      <c r="I8" s="172"/>
      <c r="J8" s="57" t="s">
        <v>36</v>
      </c>
      <c r="K8" s="50" t="s">
        <v>26</v>
      </c>
      <c r="L8" s="50"/>
      <c r="M8" s="134"/>
      <c r="N8" s="135"/>
      <c r="O8" s="226"/>
      <c r="P8" s="172"/>
    </row>
    <row r="9" spans="1:16" ht="118.5">
      <c r="A9" s="134" t="str">
        <f t="shared" ca="1" si="0"/>
        <v>NA</v>
      </c>
      <c r="B9" s="172" t="s">
        <v>37</v>
      </c>
      <c r="C9" s="173">
        <v>45385</v>
      </c>
      <c r="D9" s="524">
        <v>45398</v>
      </c>
      <c r="E9" s="153">
        <v>21</v>
      </c>
      <c r="F9" s="153">
        <v>15</v>
      </c>
      <c r="G9" s="153">
        <v>16</v>
      </c>
      <c r="H9" s="153"/>
      <c r="I9" s="172"/>
      <c r="J9" s="57" t="s">
        <v>38</v>
      </c>
      <c r="K9" s="50" t="s">
        <v>26</v>
      </c>
      <c r="L9" s="50"/>
      <c r="M9" s="134"/>
      <c r="N9" s="135"/>
      <c r="O9" s="226"/>
      <c r="P9" s="172"/>
    </row>
    <row r="10" spans="1:16" ht="154.5">
      <c r="A10" s="134" t="str">
        <f t="shared" ca="1" si="0"/>
        <v>NA</v>
      </c>
      <c r="B10" s="172" t="s">
        <v>39</v>
      </c>
      <c r="C10" s="173">
        <v>45399</v>
      </c>
      <c r="D10" s="524">
        <v>45412</v>
      </c>
      <c r="E10" s="153">
        <v>12</v>
      </c>
      <c r="F10" s="153">
        <v>12</v>
      </c>
      <c r="G10" s="153">
        <v>17</v>
      </c>
      <c r="H10" s="153"/>
      <c r="I10" s="172"/>
      <c r="J10" s="57" t="s">
        <v>40</v>
      </c>
      <c r="K10" s="50" t="s">
        <v>26</v>
      </c>
      <c r="L10" s="50"/>
      <c r="M10" s="134"/>
      <c r="N10" s="135"/>
      <c r="O10" s="226"/>
      <c r="P10" s="172"/>
    </row>
    <row r="11" spans="1:16" ht="24">
      <c r="A11" s="134" t="str">
        <f t="shared" ca="1" si="0"/>
        <v>NA</v>
      </c>
      <c r="B11" s="172" t="s">
        <v>41</v>
      </c>
      <c r="C11" s="173">
        <v>45413</v>
      </c>
      <c r="D11" s="524">
        <v>45426</v>
      </c>
      <c r="E11" s="153">
        <v>10</v>
      </c>
      <c r="F11" s="153">
        <v>10</v>
      </c>
      <c r="G11" s="153"/>
      <c r="H11" s="153"/>
      <c r="I11" s="172"/>
      <c r="J11" s="57" t="s">
        <v>42</v>
      </c>
      <c r="K11" s="50" t="s">
        <v>26</v>
      </c>
      <c r="L11" s="50"/>
      <c r="M11" s="134"/>
      <c r="N11" s="135"/>
      <c r="O11" s="226"/>
      <c r="P11" s="172"/>
    </row>
    <row r="12" spans="1:16" ht="36">
      <c r="A12" s="134" t="str">
        <f t="shared" ca="1" si="0"/>
        <v>NA</v>
      </c>
      <c r="B12" s="172" t="s">
        <v>43</v>
      </c>
      <c r="C12" s="173">
        <v>45427</v>
      </c>
      <c r="D12" s="524">
        <v>45440</v>
      </c>
      <c r="E12" s="153">
        <v>22</v>
      </c>
      <c r="F12" s="153">
        <v>17</v>
      </c>
      <c r="G12" s="153"/>
      <c r="H12" s="153"/>
      <c r="I12" s="172"/>
      <c r="J12" s="57" t="s">
        <v>44</v>
      </c>
      <c r="K12" s="50" t="s">
        <v>26</v>
      </c>
      <c r="L12" s="50"/>
      <c r="M12" s="134"/>
      <c r="N12" s="135"/>
      <c r="O12" s="226"/>
      <c r="P12" s="172"/>
    </row>
    <row r="13" spans="1:16" ht="24">
      <c r="A13" s="134" t="str">
        <f t="shared" ca="1" si="0"/>
        <v>NA</v>
      </c>
      <c r="B13" s="172" t="s">
        <v>45</v>
      </c>
      <c r="C13" s="173">
        <v>45441</v>
      </c>
      <c r="D13" s="524">
        <v>45454</v>
      </c>
      <c r="E13" s="178">
        <v>25</v>
      </c>
      <c r="F13" s="153">
        <v>21</v>
      </c>
      <c r="G13" s="153"/>
      <c r="H13" s="153"/>
      <c r="I13" s="172"/>
      <c r="J13" s="57" t="s">
        <v>46</v>
      </c>
      <c r="K13" s="50" t="s">
        <v>26</v>
      </c>
      <c r="L13" s="50"/>
      <c r="M13" s="134"/>
      <c r="N13" s="135"/>
      <c r="O13" s="226"/>
      <c r="P13" s="172"/>
    </row>
    <row r="14" spans="1:16" ht="33" customHeight="1">
      <c r="A14" s="134" t="str">
        <f t="shared" ca="1" si="0"/>
        <v>NA</v>
      </c>
      <c r="B14" s="172" t="s">
        <v>47</v>
      </c>
      <c r="C14" s="173">
        <v>45455</v>
      </c>
      <c r="D14" s="547">
        <v>45468</v>
      </c>
      <c r="E14" s="153">
        <v>14</v>
      </c>
      <c r="F14" s="179">
        <v>11</v>
      </c>
      <c r="G14" s="153">
        <v>2</v>
      </c>
      <c r="H14" s="153"/>
      <c r="I14" s="172"/>
      <c r="J14" s="57" t="s">
        <v>48</v>
      </c>
      <c r="K14" s="50" t="s">
        <v>26</v>
      </c>
      <c r="L14" s="50"/>
      <c r="M14" s="134"/>
      <c r="N14" s="135"/>
      <c r="O14" s="226"/>
      <c r="P14" s="172"/>
    </row>
    <row r="15" spans="1:16" ht="22.5" customHeight="1">
      <c r="A15" s="134" t="str">
        <f t="shared" ca="1" si="0"/>
        <v>NA</v>
      </c>
      <c r="B15" s="172" t="s">
        <v>49</v>
      </c>
      <c r="C15" s="173">
        <v>45469</v>
      </c>
      <c r="D15" s="547">
        <v>45484</v>
      </c>
      <c r="E15" s="153">
        <v>11</v>
      </c>
      <c r="F15" s="179">
        <v>15.5</v>
      </c>
      <c r="G15" s="153">
        <v>6.5</v>
      </c>
      <c r="H15" s="153"/>
      <c r="I15" s="172"/>
      <c r="J15" s="172" t="s">
        <v>50</v>
      </c>
      <c r="K15" s="50" t="s">
        <v>26</v>
      </c>
      <c r="L15" s="50"/>
      <c r="M15" s="134"/>
      <c r="N15" s="135"/>
      <c r="O15" s="226"/>
      <c r="P15" s="172"/>
    </row>
    <row r="16" spans="1:16" ht="24">
      <c r="A16" s="134" t="str">
        <f t="shared" ca="1" si="0"/>
        <v>NA</v>
      </c>
      <c r="B16" s="172" t="s">
        <v>51</v>
      </c>
      <c r="C16" s="173">
        <v>45485</v>
      </c>
      <c r="D16" s="547">
        <v>45498</v>
      </c>
      <c r="E16" s="153">
        <v>13</v>
      </c>
      <c r="F16" s="180">
        <v>13</v>
      </c>
      <c r="G16" s="153">
        <v>26</v>
      </c>
      <c r="H16" s="153"/>
      <c r="I16" s="172"/>
      <c r="J16" s="172" t="s">
        <v>52</v>
      </c>
      <c r="K16" s="50" t="s">
        <v>26</v>
      </c>
      <c r="L16" s="50"/>
      <c r="M16" s="134"/>
      <c r="N16" s="135"/>
      <c r="O16" s="226"/>
      <c r="P16" s="172"/>
    </row>
    <row r="17" spans="1:16" ht="24">
      <c r="A17" s="134" t="str">
        <f t="shared" ca="1" si="0"/>
        <v>NA</v>
      </c>
      <c r="B17" s="172" t="s">
        <v>53</v>
      </c>
      <c r="C17" s="175">
        <v>45499</v>
      </c>
      <c r="D17" s="547">
        <v>45512</v>
      </c>
      <c r="E17" s="181">
        <v>11</v>
      </c>
      <c r="F17" s="179">
        <v>11</v>
      </c>
      <c r="G17" s="153">
        <v>29</v>
      </c>
      <c r="H17" s="153"/>
      <c r="I17" s="172"/>
      <c r="J17" s="57" t="s">
        <v>54</v>
      </c>
      <c r="K17" s="50" t="s">
        <v>26</v>
      </c>
      <c r="L17" s="50"/>
      <c r="M17" s="134"/>
      <c r="N17" s="135"/>
      <c r="O17" s="226"/>
      <c r="P17" s="172"/>
    </row>
    <row r="18" spans="1:16" ht="24">
      <c r="A18" s="134" t="str">
        <f t="shared" ca="1" si="0"/>
        <v>NA</v>
      </c>
      <c r="B18" s="172" t="s">
        <v>55</v>
      </c>
      <c r="C18" s="175">
        <v>45513</v>
      </c>
      <c r="D18" s="547">
        <v>45526</v>
      </c>
      <c r="E18" s="153">
        <v>7</v>
      </c>
      <c r="F18" s="179">
        <v>7</v>
      </c>
      <c r="G18" s="153">
        <v>25</v>
      </c>
      <c r="H18" s="153"/>
      <c r="I18" s="172"/>
      <c r="J18" s="172" t="s">
        <v>56</v>
      </c>
      <c r="K18" s="50" t="s">
        <v>26</v>
      </c>
      <c r="L18" s="50"/>
      <c r="M18" s="134"/>
      <c r="N18" s="135"/>
      <c r="O18" s="226"/>
      <c r="P18" s="172"/>
    </row>
    <row r="19" spans="1:16" ht="24">
      <c r="A19" s="134" t="str">
        <f t="shared" ca="1" si="0"/>
        <v>NA</v>
      </c>
      <c r="B19" s="172" t="s">
        <v>57</v>
      </c>
      <c r="C19" s="173">
        <v>45527</v>
      </c>
      <c r="D19" s="524">
        <v>45540</v>
      </c>
      <c r="E19" s="153">
        <v>29</v>
      </c>
      <c r="F19" s="179">
        <v>27.5</v>
      </c>
      <c r="G19" s="153">
        <v>21</v>
      </c>
      <c r="H19" s="153"/>
      <c r="I19" s="172"/>
      <c r="J19" s="172" t="s">
        <v>58</v>
      </c>
      <c r="K19" s="50" t="s">
        <v>26</v>
      </c>
      <c r="L19" s="50"/>
      <c r="M19" s="134"/>
      <c r="N19" s="135"/>
      <c r="O19" s="226"/>
      <c r="P19" s="172"/>
    </row>
    <row r="20" spans="1:16" ht="36">
      <c r="A20" s="134" t="str">
        <f t="shared" ca="1" si="0"/>
        <v>NA</v>
      </c>
      <c r="B20" s="172" t="s">
        <v>59</v>
      </c>
      <c r="C20" s="173">
        <v>45541</v>
      </c>
      <c r="D20" s="524">
        <v>45554</v>
      </c>
      <c r="E20" s="153">
        <v>8.5</v>
      </c>
      <c r="F20" s="179">
        <v>13.5</v>
      </c>
      <c r="G20" s="153">
        <v>16</v>
      </c>
      <c r="H20" s="153"/>
      <c r="I20" s="172"/>
      <c r="J20" s="57" t="s">
        <v>60</v>
      </c>
      <c r="K20" s="50" t="s">
        <v>26</v>
      </c>
      <c r="L20" s="50"/>
      <c r="M20" s="134"/>
      <c r="N20" s="135"/>
      <c r="O20" s="226"/>
      <c r="P20" s="172"/>
    </row>
    <row r="21" spans="1:16" ht="45.75" customHeight="1">
      <c r="A21" s="134" t="str">
        <f t="shared" ca="1" si="0"/>
        <v>NA</v>
      </c>
      <c r="B21" s="172" t="s">
        <v>61</v>
      </c>
      <c r="C21" s="173">
        <v>45555</v>
      </c>
      <c r="D21" s="524">
        <v>45568</v>
      </c>
      <c r="E21" s="153">
        <v>4</v>
      </c>
      <c r="F21" s="179">
        <v>4</v>
      </c>
      <c r="G21" s="153">
        <v>14</v>
      </c>
      <c r="H21" s="153"/>
      <c r="I21" s="172"/>
      <c r="J21" s="57" t="s">
        <v>62</v>
      </c>
      <c r="K21" s="50"/>
      <c r="L21" s="50"/>
      <c r="M21" s="134"/>
      <c r="N21" s="135"/>
      <c r="O21" s="226"/>
      <c r="P21" s="172"/>
    </row>
    <row r="22" spans="1:16">
      <c r="A22" s="134" t="str">
        <f t="shared" ca="1" si="0"/>
        <v>NA</v>
      </c>
      <c r="B22" s="172" t="s">
        <v>63</v>
      </c>
      <c r="C22" s="173">
        <v>45569</v>
      </c>
      <c r="D22" s="547">
        <v>45582</v>
      </c>
      <c r="E22" s="153">
        <v>13</v>
      </c>
      <c r="F22" s="179">
        <v>16</v>
      </c>
      <c r="G22" s="153">
        <v>21</v>
      </c>
      <c r="H22" s="153"/>
      <c r="I22" s="172"/>
      <c r="J22" s="249"/>
      <c r="K22" s="50"/>
      <c r="L22" s="50"/>
      <c r="M22" s="134"/>
      <c r="N22" s="135"/>
      <c r="O22" s="226"/>
      <c r="P22" s="172"/>
    </row>
    <row r="23" spans="1:16">
      <c r="A23" s="134" t="str">
        <f t="shared" ca="1" si="0"/>
        <v>NA</v>
      </c>
      <c r="B23" s="172" t="s">
        <v>64</v>
      </c>
      <c r="C23" s="175">
        <v>45583</v>
      </c>
      <c r="D23" s="547">
        <v>45596</v>
      </c>
      <c r="E23" s="153">
        <v>19</v>
      </c>
      <c r="F23" s="179">
        <v>14</v>
      </c>
      <c r="G23" s="153">
        <v>15</v>
      </c>
      <c r="H23" s="153"/>
      <c r="I23" s="172"/>
      <c r="J23" s="249"/>
      <c r="K23" s="50"/>
      <c r="L23" s="50"/>
      <c r="M23" s="134"/>
      <c r="N23" s="135"/>
      <c r="O23" s="226"/>
      <c r="P23" s="172"/>
    </row>
    <row r="24" spans="1:16" ht="24">
      <c r="A24" s="134" t="str">
        <f t="shared" ca="1" si="0"/>
        <v>NA</v>
      </c>
      <c r="B24" s="174" t="s">
        <v>65</v>
      </c>
      <c r="C24" s="250">
        <v>45597</v>
      </c>
      <c r="D24" s="548">
        <v>45610</v>
      </c>
      <c r="E24" s="178">
        <v>17.5</v>
      </c>
      <c r="F24" s="251">
        <v>6.5</v>
      </c>
      <c r="G24" s="178">
        <v>8</v>
      </c>
      <c r="H24" s="178"/>
      <c r="I24" s="252" t="s">
        <v>66</v>
      </c>
      <c r="J24" s="253" t="s">
        <v>67</v>
      </c>
      <c r="K24" s="156"/>
      <c r="L24" s="156"/>
      <c r="M24" s="161"/>
      <c r="N24" s="162"/>
      <c r="O24" s="230"/>
      <c r="P24" s="172"/>
    </row>
    <row r="25" spans="1:16" ht="75" customHeight="1">
      <c r="A25" s="134" t="str">
        <f ca="1">IF(AND($D$1&gt;=C25,$D$1&lt;=D25),"CurrentSprint","NA")</f>
        <v>NA</v>
      </c>
      <c r="B25" s="172" t="s">
        <v>68</v>
      </c>
      <c r="C25" s="250">
        <v>45611</v>
      </c>
      <c r="D25" s="548">
        <v>45628</v>
      </c>
      <c r="E25" s="153">
        <v>18</v>
      </c>
      <c r="F25" s="153">
        <v>5</v>
      </c>
      <c r="G25" s="153">
        <v>10</v>
      </c>
      <c r="H25" s="153"/>
      <c r="I25" s="253" t="s">
        <v>69</v>
      </c>
      <c r="J25" s="253" t="s">
        <v>70</v>
      </c>
      <c r="K25" s="50" t="s">
        <v>71</v>
      </c>
      <c r="L25" s="50"/>
      <c r="M25" s="134"/>
      <c r="N25" s="135"/>
      <c r="O25" s="226"/>
      <c r="P25" s="172"/>
    </row>
    <row r="26" spans="1:16" ht="83.25" customHeight="1">
      <c r="A26" s="134" t="str">
        <f ca="1">IF(AND($D$1&gt;=C26,$D$1&lt;=D26),"CurrentSprint","NA")</f>
        <v>NA</v>
      </c>
      <c r="B26" s="172" t="s">
        <v>72</v>
      </c>
      <c r="C26" s="250">
        <v>45629</v>
      </c>
      <c r="D26" s="548">
        <v>45638</v>
      </c>
      <c r="E26" s="181">
        <v>11</v>
      </c>
      <c r="F26" s="153">
        <v>11.3</v>
      </c>
      <c r="G26" s="181">
        <v>25</v>
      </c>
      <c r="H26" s="181"/>
      <c r="I26" s="253" t="s">
        <v>73</v>
      </c>
      <c r="J26" s="57" t="s">
        <v>74</v>
      </c>
      <c r="K26" s="50" t="s">
        <v>75</v>
      </c>
      <c r="L26" s="50"/>
      <c r="M26" s="134"/>
      <c r="N26" s="135"/>
      <c r="O26" s="226"/>
      <c r="P26" s="172"/>
    </row>
    <row r="27" spans="1:16" ht="24">
      <c r="A27" s="134" t="str">
        <f ca="1">IF(AND($D$1&gt;=C27,$D$1&lt;=D27),"CurrentSprint","NA")</f>
        <v>NA</v>
      </c>
      <c r="B27" s="174" t="s">
        <v>76</v>
      </c>
      <c r="C27" s="173">
        <v>45639</v>
      </c>
      <c r="D27" s="524">
        <v>45666</v>
      </c>
      <c r="E27" s="153">
        <v>10</v>
      </c>
      <c r="F27" s="153">
        <v>16</v>
      </c>
      <c r="G27" s="153">
        <v>5</v>
      </c>
      <c r="H27" s="153"/>
      <c r="I27" s="57" t="s">
        <v>77</v>
      </c>
      <c r="J27" s="50" t="s">
        <v>78</v>
      </c>
      <c r="K27" s="172"/>
      <c r="L27" s="172"/>
      <c r="M27" s="172"/>
      <c r="N27" s="172"/>
      <c r="O27" s="226"/>
      <c r="P27" s="172"/>
    </row>
    <row r="28" spans="1:16" ht="58.5" customHeight="1">
      <c r="A28" s="134" t="str">
        <f ca="1">IF(AND($D$1&gt;=C28,$D$1&lt;=D28),"CurrentSprint","NA")</f>
        <v>NA</v>
      </c>
      <c r="B28" s="172" t="s">
        <v>79</v>
      </c>
      <c r="C28" s="173">
        <v>45667</v>
      </c>
      <c r="D28" s="524">
        <v>45680</v>
      </c>
      <c r="E28" s="153">
        <v>12</v>
      </c>
      <c r="F28" s="153">
        <v>13</v>
      </c>
      <c r="G28" s="153">
        <v>12</v>
      </c>
      <c r="H28" s="153"/>
      <c r="I28" s="57" t="s">
        <v>80</v>
      </c>
      <c r="J28" s="50" t="s">
        <v>81</v>
      </c>
      <c r="K28" s="172"/>
      <c r="L28" s="172"/>
      <c r="M28" s="172"/>
      <c r="N28" s="172"/>
      <c r="O28" s="238">
        <v>1</v>
      </c>
      <c r="P28" s="172"/>
    </row>
    <row r="29" spans="1:16" ht="36">
      <c r="A29" s="134" t="str">
        <f ca="1">IF(AND($D$1&gt;=C29,$D$1&lt;=D29),"CurrentSprint","NA")</f>
        <v>NA</v>
      </c>
      <c r="B29" s="371" t="s">
        <v>82</v>
      </c>
      <c r="C29" s="173">
        <v>45681</v>
      </c>
      <c r="D29" s="524">
        <v>45694</v>
      </c>
      <c r="E29" s="153">
        <v>12</v>
      </c>
      <c r="F29" s="153">
        <v>12</v>
      </c>
      <c r="G29" s="153">
        <v>28</v>
      </c>
      <c r="H29" s="153"/>
      <c r="I29" s="57" t="s">
        <v>83</v>
      </c>
      <c r="J29" s="50"/>
      <c r="K29" s="57" t="s">
        <v>84</v>
      </c>
      <c r="L29" s="57"/>
      <c r="M29" s="172"/>
      <c r="N29" s="172"/>
      <c r="O29" s="238">
        <v>8</v>
      </c>
      <c r="P29" s="172"/>
    </row>
    <row r="30" spans="1:16" ht="54" customHeight="1">
      <c r="A30" s="134" t="str">
        <f t="shared" ref="A30:A32" ca="1" si="1">IF(AND($D$1&gt;=C30,$D$1&lt;=D30),"CurrentSprint","NA")</f>
        <v>NA</v>
      </c>
      <c r="B30" s="432" t="s">
        <v>85</v>
      </c>
      <c r="C30" s="365">
        <v>45695</v>
      </c>
      <c r="D30" s="524">
        <v>45708</v>
      </c>
      <c r="E30" s="153">
        <v>21</v>
      </c>
      <c r="F30" s="153">
        <v>35</v>
      </c>
      <c r="G30" s="153">
        <v>14</v>
      </c>
      <c r="H30" s="153"/>
      <c r="I30" s="253" t="s">
        <v>86</v>
      </c>
      <c r="J30" s="50" t="s">
        <v>87</v>
      </c>
      <c r="K30" s="172"/>
      <c r="L30" s="172"/>
      <c r="M30" s="172"/>
      <c r="N30" s="172"/>
      <c r="O30" s="238">
        <v>8</v>
      </c>
      <c r="P30" s="172"/>
    </row>
    <row r="31" spans="1:16" ht="36">
      <c r="A31" s="134" t="str">
        <f ca="1">IF(AND($D$1&gt;=C31,$D$1&lt;=D31),"CurrentSprint","NA")</f>
        <v>NA</v>
      </c>
      <c r="B31" s="432" t="s">
        <v>88</v>
      </c>
      <c r="C31" s="173">
        <v>45709</v>
      </c>
      <c r="D31" s="524">
        <v>45722</v>
      </c>
      <c r="E31" s="153">
        <v>21</v>
      </c>
      <c r="F31" s="153">
        <v>33.5</v>
      </c>
      <c r="G31" s="153">
        <v>2.5</v>
      </c>
      <c r="H31" s="153"/>
      <c r="I31" s="57" t="s">
        <v>89</v>
      </c>
      <c r="J31" s="50"/>
      <c r="K31" s="172"/>
      <c r="L31" s="172"/>
      <c r="M31" s="172"/>
      <c r="N31" s="172"/>
      <c r="O31" s="238">
        <v>14</v>
      </c>
      <c r="P31" s="172"/>
    </row>
    <row r="32" spans="1:16" ht="93.75" customHeight="1">
      <c r="A32" s="134" t="str">
        <f ca="1">IF(AND($D$1&gt;=C32,$D$1&lt;=D32),"CurrentSprint","NA")</f>
        <v>NA</v>
      </c>
      <c r="B32" s="432" t="s">
        <v>90</v>
      </c>
      <c r="C32" s="173">
        <v>45723</v>
      </c>
      <c r="D32" s="524">
        <v>45740</v>
      </c>
      <c r="E32" s="153">
        <v>26.5</v>
      </c>
      <c r="F32" s="153">
        <v>52.88</v>
      </c>
      <c r="G32" s="153">
        <v>0</v>
      </c>
      <c r="H32" s="153"/>
      <c r="I32" s="57" t="s">
        <v>91</v>
      </c>
      <c r="J32" s="57" t="s">
        <v>92</v>
      </c>
      <c r="K32" s="172"/>
      <c r="L32" s="172"/>
      <c r="M32" s="172"/>
      <c r="N32" s="172"/>
      <c r="O32" s="238">
        <v>0</v>
      </c>
      <c r="P32" s="172"/>
    </row>
    <row r="33" spans="1:16" ht="36">
      <c r="A33" s="134" t="str">
        <f ca="1">IF(AND($D$1&gt;=C33,$D$1&lt;=D33),"CurrentSprint","NA")</f>
        <v>NA</v>
      </c>
      <c r="B33" s="172" t="s">
        <v>93</v>
      </c>
      <c r="C33" s="173">
        <v>45741</v>
      </c>
      <c r="D33" s="524">
        <v>45750</v>
      </c>
      <c r="E33" s="153">
        <v>14.5</v>
      </c>
      <c r="F33" s="153">
        <v>10.5</v>
      </c>
      <c r="G33" s="153">
        <v>0</v>
      </c>
      <c r="H33" s="153"/>
      <c r="I33" s="57" t="s">
        <v>94</v>
      </c>
      <c r="J33" s="50"/>
      <c r="K33" s="172"/>
      <c r="L33" s="172"/>
      <c r="M33" s="172"/>
      <c r="N33" s="172"/>
      <c r="O33" s="238">
        <v>5</v>
      </c>
      <c r="P33" s="172"/>
    </row>
    <row r="34" spans="1:16" ht="66" customHeight="1">
      <c r="A34" s="134" t="str">
        <f ca="1">IF(AND($D$1&gt;=C34,$D$1&lt;=D34),"CurrentSprint","NA")</f>
        <v>NA</v>
      </c>
      <c r="B34" s="172" t="s">
        <v>95</v>
      </c>
      <c r="C34" s="173">
        <v>45751</v>
      </c>
      <c r="D34" s="524">
        <v>45764</v>
      </c>
      <c r="E34" s="153">
        <v>5</v>
      </c>
      <c r="F34" s="153">
        <v>4.5</v>
      </c>
      <c r="G34" s="153">
        <v>0</v>
      </c>
      <c r="H34" s="153"/>
      <c r="I34" s="57" t="s">
        <v>96</v>
      </c>
      <c r="J34" s="50"/>
      <c r="K34" s="172"/>
      <c r="L34" s="172"/>
      <c r="M34" s="172"/>
      <c r="N34" s="172"/>
      <c r="O34" s="238">
        <v>29.25</v>
      </c>
      <c r="P34" s="172"/>
    </row>
    <row r="35" spans="1:16" ht="72">
      <c r="A35" s="134" t="str">
        <f ca="1">IF(AND($D$1&gt;=C35,$D$1&lt;=D35),"CurrentSprint","NA")</f>
        <v>NA</v>
      </c>
      <c r="B35" s="172" t="s">
        <v>97</v>
      </c>
      <c r="C35" s="173">
        <v>45765</v>
      </c>
      <c r="D35" s="524">
        <v>45778</v>
      </c>
      <c r="E35" s="153">
        <v>3</v>
      </c>
      <c r="F35" s="153">
        <v>1</v>
      </c>
      <c r="G35" s="153">
        <v>2</v>
      </c>
      <c r="H35" s="153"/>
      <c r="I35" s="57" t="s">
        <v>98</v>
      </c>
      <c r="J35" s="50" t="s">
        <v>99</v>
      </c>
      <c r="K35" s="172"/>
      <c r="L35" s="172"/>
      <c r="M35" s="172"/>
      <c r="N35" s="172"/>
      <c r="O35" s="238">
        <v>7</v>
      </c>
      <c r="P35" s="172"/>
    </row>
    <row r="36" spans="1:16" ht="83.25" customHeight="1">
      <c r="A36" s="134" t="str">
        <f ca="1">IF(AND($D$1&gt;=C36,$D$1&lt;=D36),"CurrentSprint","NA")</f>
        <v>NA</v>
      </c>
      <c r="B36" s="172" t="s">
        <v>100</v>
      </c>
      <c r="C36" s="173">
        <v>45779</v>
      </c>
      <c r="D36" s="524">
        <v>45792</v>
      </c>
      <c r="E36" s="153">
        <v>18.5</v>
      </c>
      <c r="F36" s="153">
        <v>18.5</v>
      </c>
      <c r="G36" s="153">
        <v>0</v>
      </c>
      <c r="H36" s="153"/>
      <c r="I36" s="57" t="s">
        <v>101</v>
      </c>
      <c r="J36" s="50" t="s">
        <v>102</v>
      </c>
      <c r="K36" s="172"/>
      <c r="L36" s="172"/>
      <c r="M36" s="172"/>
      <c r="N36" s="172"/>
      <c r="O36" s="238">
        <v>2</v>
      </c>
      <c r="P36" s="172"/>
    </row>
    <row r="37" spans="1:16" ht="113.25" customHeight="1">
      <c r="A37" s="134" t="str">
        <f ca="1">IF(AND($D$1&gt;=C37,$D$1&lt;=D37),"CurrentSprint","NA")</f>
        <v>NA</v>
      </c>
      <c r="B37" s="172" t="s">
        <v>103</v>
      </c>
      <c r="C37" s="173">
        <v>45793</v>
      </c>
      <c r="D37" s="524">
        <v>45806</v>
      </c>
      <c r="E37" s="153">
        <v>12</v>
      </c>
      <c r="F37" s="153">
        <v>7</v>
      </c>
      <c r="G37" s="153">
        <v>0</v>
      </c>
      <c r="H37" s="153"/>
      <c r="I37" s="57" t="s">
        <v>104</v>
      </c>
      <c r="J37" s="50" t="s">
        <v>105</v>
      </c>
      <c r="K37" s="172"/>
      <c r="L37" s="172"/>
      <c r="M37" s="172"/>
      <c r="N37" s="172"/>
      <c r="O37" s="238">
        <v>0</v>
      </c>
      <c r="P37" s="172"/>
    </row>
    <row r="38" spans="1:16" ht="125.25" customHeight="1">
      <c r="A38" s="134" t="str">
        <f ca="1">IF(AND($D$1&gt;=C38,$D$1&lt;=D38),"CurrentSprint","NA")</f>
        <v>NA</v>
      </c>
      <c r="B38" s="172" t="s">
        <v>106</v>
      </c>
      <c r="C38" s="173">
        <v>45807</v>
      </c>
      <c r="D38" s="524">
        <v>45820</v>
      </c>
      <c r="E38" s="153">
        <v>42</v>
      </c>
      <c r="F38" s="153">
        <v>23</v>
      </c>
      <c r="G38" s="153">
        <v>0</v>
      </c>
      <c r="H38" s="153"/>
      <c r="I38" s="57" t="s">
        <v>107</v>
      </c>
      <c r="J38" s="50" t="s">
        <v>108</v>
      </c>
      <c r="K38" s="172"/>
      <c r="L38" s="172"/>
      <c r="M38" s="172"/>
      <c r="N38" s="172"/>
      <c r="O38" s="238">
        <v>8</v>
      </c>
      <c r="P38" s="172"/>
    </row>
    <row r="39" spans="1:16" ht="72">
      <c r="A39" s="134" t="str">
        <f ca="1">IF(AND($D$1&gt;=C39,$D$1&lt;=D39),"CurrentSprint","NA")</f>
        <v>NA</v>
      </c>
      <c r="B39" s="172" t="s">
        <v>109</v>
      </c>
      <c r="C39" s="173">
        <v>45821</v>
      </c>
      <c r="D39" s="524">
        <v>45833</v>
      </c>
      <c r="E39" s="153">
        <v>28.5</v>
      </c>
      <c r="F39" s="153">
        <v>22</v>
      </c>
      <c r="G39" s="153">
        <v>0</v>
      </c>
      <c r="H39" s="153"/>
      <c r="I39" s="57" t="s">
        <v>110</v>
      </c>
      <c r="J39" s="50" t="s">
        <v>111</v>
      </c>
      <c r="K39" s="172"/>
      <c r="L39" s="172"/>
      <c r="M39" s="172"/>
      <c r="N39" s="172"/>
      <c r="O39" s="238">
        <v>4</v>
      </c>
      <c r="P39" s="172"/>
    </row>
    <row r="40" spans="1:16" ht="108.75" customHeight="1">
      <c r="A40" s="134" t="str">
        <f ca="1">IF(AND($D$1&gt;=C40,$D$1&lt;=D40),"CurrentSprint","NA")</f>
        <v>NA</v>
      </c>
      <c r="B40" s="172" t="s">
        <v>112</v>
      </c>
      <c r="C40" s="173">
        <v>45834</v>
      </c>
      <c r="D40" s="524">
        <v>45848</v>
      </c>
      <c r="E40" s="153">
        <v>40</v>
      </c>
      <c r="F40" s="153">
        <v>10</v>
      </c>
      <c r="G40" s="153">
        <v>0</v>
      </c>
      <c r="H40" s="153"/>
      <c r="I40" s="57" t="s">
        <v>113</v>
      </c>
      <c r="J40" s="50" t="s">
        <v>114</v>
      </c>
      <c r="K40" s="523" t="s">
        <v>115</v>
      </c>
      <c r="L40" s="523"/>
      <c r="M40" s="172"/>
      <c r="N40" s="172"/>
      <c r="O40" s="238">
        <v>14</v>
      </c>
      <c r="P40" s="172"/>
    </row>
    <row r="41" spans="1:16" ht="83.25" customHeight="1">
      <c r="A41" s="134" t="str">
        <f ca="1">IF(AND($D$1&gt;=C41,$D$1&lt;=D41),"CurrentSprint","NA")</f>
        <v>NA</v>
      </c>
      <c r="B41" s="172" t="s">
        <v>116</v>
      </c>
      <c r="C41" s="232">
        <v>45849</v>
      </c>
      <c r="D41" s="615">
        <v>45862</v>
      </c>
      <c r="E41" s="183">
        <v>38</v>
      </c>
      <c r="F41" s="153">
        <v>14</v>
      </c>
      <c r="G41" s="153">
        <v>0</v>
      </c>
      <c r="H41" s="153"/>
      <c r="I41" s="57" t="s">
        <v>117</v>
      </c>
      <c r="J41" s="50" t="s">
        <v>118</v>
      </c>
      <c r="K41" s="523" t="s">
        <v>119</v>
      </c>
      <c r="L41" s="523"/>
      <c r="M41" s="172"/>
      <c r="N41" s="172"/>
      <c r="O41" s="238">
        <v>0</v>
      </c>
      <c r="P41" s="172"/>
    </row>
    <row r="42" spans="1:16" ht="154.5" customHeight="1">
      <c r="A42" s="161" t="str">
        <f ca="1">IF(AND($D$1&gt;=C42,$D$1&lt;=D42),"CurrentSprint","NA")</f>
        <v>NA</v>
      </c>
      <c r="B42" s="174" t="s">
        <v>120</v>
      </c>
      <c r="C42" s="759">
        <v>45863</v>
      </c>
      <c r="D42" s="759">
        <v>45876</v>
      </c>
      <c r="E42" s="178">
        <v>46</v>
      </c>
      <c r="F42" s="178">
        <v>32</v>
      </c>
      <c r="G42" s="178">
        <v>0</v>
      </c>
      <c r="H42" s="178"/>
      <c r="I42" s="202" t="s">
        <v>121</v>
      </c>
      <c r="J42" s="50" t="s">
        <v>122</v>
      </c>
      <c r="K42" s="174"/>
      <c r="L42" s="174"/>
      <c r="M42" s="174"/>
      <c r="N42" s="174"/>
      <c r="O42" s="950">
        <v>0</v>
      </c>
      <c r="P42" s="172"/>
    </row>
    <row r="43" spans="1:16" ht="171.75" customHeight="1">
      <c r="A43" s="161" t="str">
        <f ca="1">IF(AND($D$1&gt;=C43,$D$1&lt;=D43),"CurrentSprint","NA")</f>
        <v>NA</v>
      </c>
      <c r="B43" s="174" t="s">
        <v>123</v>
      </c>
      <c r="C43" s="232">
        <v>45877</v>
      </c>
      <c r="D43" s="615">
        <v>45890</v>
      </c>
      <c r="E43" s="153">
        <v>25</v>
      </c>
      <c r="F43" s="153">
        <v>14</v>
      </c>
      <c r="G43" s="153">
        <v>0</v>
      </c>
      <c r="H43" s="198" t="s">
        <v>124</v>
      </c>
      <c r="I43" s="202" t="s">
        <v>125</v>
      </c>
      <c r="J43" s="50" t="s">
        <v>126</v>
      </c>
      <c r="K43" s="523" t="s">
        <v>127</v>
      </c>
      <c r="L43" s="523"/>
      <c r="M43" s="172"/>
      <c r="N43" s="172"/>
      <c r="O43" s="238">
        <v>21</v>
      </c>
      <c r="P43" s="172"/>
    </row>
    <row r="44" spans="1:16" ht="146.25" customHeight="1">
      <c r="A44" s="161" t="str">
        <f ca="1">IF(AND($D$1&gt;=C44,$D$1&lt;=D44),"CurrentSprint","NA")</f>
        <v>NA</v>
      </c>
      <c r="B44" s="174" t="s">
        <v>128</v>
      </c>
      <c r="C44" s="232">
        <v>45891</v>
      </c>
      <c r="D44" s="615">
        <v>45904</v>
      </c>
      <c r="E44" s="153">
        <v>23</v>
      </c>
      <c r="F44" s="153">
        <v>20</v>
      </c>
      <c r="G44" s="153">
        <v>0</v>
      </c>
      <c r="H44" s="198" t="s">
        <v>129</v>
      </c>
      <c r="I44" s="198" t="s">
        <v>130</v>
      </c>
      <c r="J44" s="50" t="s">
        <v>131</v>
      </c>
      <c r="K44" s="57" t="s">
        <v>132</v>
      </c>
      <c r="L44" s="57"/>
      <c r="M44" s="172"/>
      <c r="N44" s="172"/>
      <c r="O44" s="238">
        <v>18</v>
      </c>
      <c r="P44" s="172"/>
    </row>
    <row r="45" spans="1:16" ht="214.5" customHeight="1">
      <c r="A45" s="161" t="str">
        <f ca="1">IF(AND($D$1&gt;=C45,$D$1&lt;=D45),"CurrentSprint","NA")</f>
        <v>NA</v>
      </c>
      <c r="B45" s="174" t="s">
        <v>133</v>
      </c>
      <c r="C45" s="232">
        <v>45905</v>
      </c>
      <c r="D45" s="615">
        <v>45918</v>
      </c>
      <c r="E45" s="153">
        <v>18.5</v>
      </c>
      <c r="F45" s="153">
        <v>18</v>
      </c>
      <c r="G45" s="153">
        <v>0</v>
      </c>
      <c r="H45" s="198" t="s">
        <v>134</v>
      </c>
      <c r="I45" s="198" t="s">
        <v>135</v>
      </c>
      <c r="J45" s="57" t="s">
        <v>136</v>
      </c>
      <c r="K45" s="57" t="s">
        <v>137</v>
      </c>
      <c r="L45" s="57"/>
      <c r="M45" s="172"/>
      <c r="N45" s="172"/>
      <c r="O45" s="238">
        <v>21</v>
      </c>
      <c r="P45" s="172"/>
    </row>
    <row r="46" spans="1:16" ht="204" customHeight="1">
      <c r="A46" s="161" t="str">
        <f ca="1">IF(AND($D$1&gt;=C46,$D$1&lt;=D46),"CurrentSprint","NA")</f>
        <v>NA</v>
      </c>
      <c r="B46" s="174" t="s">
        <v>138</v>
      </c>
      <c r="C46" s="232">
        <v>45919</v>
      </c>
      <c r="D46" s="615">
        <v>45932</v>
      </c>
      <c r="E46" s="153">
        <v>50.5</v>
      </c>
      <c r="F46" s="153">
        <v>50.5</v>
      </c>
      <c r="G46" s="238">
        <v>0</v>
      </c>
      <c r="H46" s="203" t="s">
        <v>139</v>
      </c>
      <c r="I46" s="209" t="s">
        <v>140</v>
      </c>
      <c r="J46" s="57" t="s">
        <v>141</v>
      </c>
      <c r="K46" s="57" t="s">
        <v>142</v>
      </c>
      <c r="L46" s="57"/>
      <c r="M46" s="172"/>
      <c r="N46" s="172"/>
      <c r="O46" s="238">
        <v>0</v>
      </c>
      <c r="P46" s="172"/>
    </row>
    <row r="47" spans="1:16" ht="207.75" customHeight="1">
      <c r="A47" s="161" t="str">
        <f ca="1">IF(AND($D$1&gt;=C47,$D$1&lt;=D47),"CurrentSprint","NA")</f>
        <v>NA</v>
      </c>
      <c r="B47" s="174" t="s">
        <v>143</v>
      </c>
      <c r="C47" s="232">
        <v>45933</v>
      </c>
      <c r="D47" s="615">
        <v>45946</v>
      </c>
      <c r="E47" s="183">
        <v>22.5</v>
      </c>
      <c r="F47" s="153">
        <v>18.5</v>
      </c>
      <c r="G47" s="153">
        <v>0</v>
      </c>
      <c r="H47" s="203" t="s">
        <v>144</v>
      </c>
      <c r="I47" s="209" t="s">
        <v>145</v>
      </c>
      <c r="J47" s="57" t="s">
        <v>146</v>
      </c>
      <c r="K47" s="168" t="s">
        <v>147</v>
      </c>
      <c r="L47" s="168"/>
      <c r="M47" s="172"/>
      <c r="N47" s="172"/>
      <c r="O47" s="238">
        <v>6</v>
      </c>
      <c r="P47" s="172"/>
    </row>
    <row r="48" spans="1:16" ht="234.75" customHeight="1">
      <c r="A48" s="161" t="str">
        <f ca="1">IF(AND($D$1&gt;=C48,$D$1&lt;=D48),"CurrentSprint","NA")</f>
        <v>NA</v>
      </c>
      <c r="B48" s="174" t="s">
        <v>148</v>
      </c>
      <c r="C48" s="232">
        <v>45947</v>
      </c>
      <c r="D48" s="615">
        <v>45960</v>
      </c>
      <c r="E48" s="153">
        <v>23.5</v>
      </c>
      <c r="F48" s="153">
        <v>20.5</v>
      </c>
      <c r="G48" s="153">
        <v>0</v>
      </c>
      <c r="H48" s="203" t="s">
        <v>149</v>
      </c>
      <c r="I48" s="209" t="s">
        <v>150</v>
      </c>
      <c r="J48" s="57" t="s">
        <v>151</v>
      </c>
      <c r="K48" s="57" t="s">
        <v>152</v>
      </c>
      <c r="L48" s="57"/>
      <c r="M48" s="172"/>
      <c r="N48" s="172"/>
      <c r="O48" s="238">
        <v>12</v>
      </c>
      <c r="P48" s="172"/>
    </row>
    <row r="49" spans="1:16" ht="168.75" customHeight="1">
      <c r="A49" s="161" t="str">
        <f ca="1">IF(AND($D$1&gt;=C49,$D$1&lt;=D49),"CurrentSprint","NA")</f>
        <v>NA</v>
      </c>
      <c r="B49" s="174" t="s">
        <v>153</v>
      </c>
      <c r="C49" s="232">
        <v>45961</v>
      </c>
      <c r="D49" s="615">
        <v>0</v>
      </c>
      <c r="E49" s="153">
        <v>28.5</v>
      </c>
      <c r="F49" s="153">
        <v>28.5</v>
      </c>
      <c r="G49" s="153">
        <v>0</v>
      </c>
      <c r="H49" s="198" t="s">
        <v>154</v>
      </c>
      <c r="I49" s="198" t="s">
        <v>155</v>
      </c>
      <c r="J49" s="57" t="s">
        <v>156</v>
      </c>
      <c r="K49" s="57" t="s">
        <v>157</v>
      </c>
      <c r="L49" s="57"/>
      <c r="M49" s="172"/>
      <c r="N49" s="172"/>
      <c r="O49" s="238">
        <v>11.5</v>
      </c>
      <c r="P49" s="172"/>
    </row>
    <row r="50" spans="1:16" ht="176.25" customHeight="1">
      <c r="A50" s="161" t="str">
        <f ca="1">IF(AND($D$1&gt;=C50,$D$1&lt;=D50),"CurrentSprint","NA")</f>
        <v>NA</v>
      </c>
      <c r="B50" s="174" t="s">
        <v>158</v>
      </c>
      <c r="C50" s="232">
        <v>45975</v>
      </c>
      <c r="D50" s="615">
        <v>45987</v>
      </c>
      <c r="E50" s="153">
        <v>16.5</v>
      </c>
      <c r="F50" s="153">
        <v>5.5</v>
      </c>
      <c r="G50" s="153">
        <v>0</v>
      </c>
      <c r="H50" s="198" t="s">
        <v>159</v>
      </c>
      <c r="I50" s="198" t="s">
        <v>160</v>
      </c>
      <c r="J50" s="57" t="s">
        <v>161</v>
      </c>
      <c r="K50" s="168" t="s">
        <v>162</v>
      </c>
      <c r="L50" s="168"/>
      <c r="M50" s="172"/>
      <c r="N50" s="172"/>
      <c r="O50" s="238">
        <v>5</v>
      </c>
      <c r="P50" s="172"/>
    </row>
    <row r="51" spans="1:16" ht="204" customHeight="1">
      <c r="A51" s="161" t="str">
        <f ca="1">IF(AND($D$1&gt;=C51,$D$1&lt;=D51),"CurrentSprint","NA")</f>
        <v>NA</v>
      </c>
      <c r="B51" s="174" t="s">
        <v>163</v>
      </c>
      <c r="C51" s="232">
        <v>45988</v>
      </c>
      <c r="D51" s="615">
        <v>46002</v>
      </c>
      <c r="E51" s="153">
        <v>24.5</v>
      </c>
      <c r="F51" s="153">
        <v>21.5</v>
      </c>
      <c r="G51" s="153">
        <v>0</v>
      </c>
      <c r="H51" s="198" t="s">
        <v>164</v>
      </c>
      <c r="I51" s="198" t="s">
        <v>165</v>
      </c>
      <c r="J51" s="57" t="s">
        <v>166</v>
      </c>
      <c r="K51" s="57" t="s">
        <v>167</v>
      </c>
      <c r="L51" s="57"/>
      <c r="M51" s="172"/>
      <c r="N51" s="172"/>
      <c r="O51" s="238">
        <v>5.5</v>
      </c>
      <c r="P51" s="172"/>
    </row>
    <row r="52" spans="1:16" ht="227.25" customHeight="1">
      <c r="A52" s="161" t="str">
        <f ca="1">IF(AND($D$1&gt;=C52,$D$1&lt;=D52),"CurrentSprint","NA")</f>
        <v>NA</v>
      </c>
      <c r="B52" s="174" t="s">
        <v>168</v>
      </c>
      <c r="C52" s="899">
        <v>46003</v>
      </c>
      <c r="D52" s="759">
        <v>46030</v>
      </c>
      <c r="E52" s="178">
        <v>41</v>
      </c>
      <c r="F52" s="178">
        <v>38</v>
      </c>
      <c r="G52" s="178">
        <v>0</v>
      </c>
      <c r="H52" s="198" t="s">
        <v>169</v>
      </c>
      <c r="I52" s="198" t="s">
        <v>170</v>
      </c>
      <c r="J52" s="202" t="s">
        <v>171</v>
      </c>
      <c r="K52" s="202" t="s">
        <v>172</v>
      </c>
      <c r="L52" s="202"/>
      <c r="M52" s="174"/>
      <c r="N52" s="174"/>
      <c r="O52" s="950">
        <v>0</v>
      </c>
      <c r="P52" s="172"/>
    </row>
    <row r="53" spans="1:16" ht="200.25" customHeight="1">
      <c r="A53" s="161" t="str">
        <f t="shared" ref="A53:B56" ca="1" si="2">IF(AND($D$1&gt;=C53,$D$1&lt;=D53),"CurrentSprint","NA")</f>
        <v>NA</v>
      </c>
      <c r="B53" s="174" t="s">
        <v>173</v>
      </c>
      <c r="C53" s="899">
        <v>46031</v>
      </c>
      <c r="D53" s="759">
        <v>46044</v>
      </c>
      <c r="E53" s="178">
        <v>23.5</v>
      </c>
      <c r="F53" s="178">
        <v>21.5</v>
      </c>
      <c r="G53" s="178">
        <v>0</v>
      </c>
      <c r="H53" s="198" t="s">
        <v>174</v>
      </c>
      <c r="I53" s="198" t="s">
        <v>175</v>
      </c>
      <c r="J53" s="202" t="s">
        <v>176</v>
      </c>
      <c r="K53" s="245" t="s">
        <v>177</v>
      </c>
      <c r="L53" s="245"/>
      <c r="M53" s="174"/>
      <c r="N53" s="174"/>
      <c r="O53" s="950">
        <v>14.5</v>
      </c>
      <c r="P53" s="172"/>
    </row>
    <row r="54" spans="1:16" ht="246.75" customHeight="1">
      <c r="A54" s="134" t="str">
        <f t="shared" ca="1" si="2"/>
        <v>NA</v>
      </c>
      <c r="B54" s="172" t="s">
        <v>178</v>
      </c>
      <c r="C54" s="232">
        <v>46045</v>
      </c>
      <c r="D54" s="615">
        <v>46058</v>
      </c>
      <c r="E54" s="153">
        <v>21.5</v>
      </c>
      <c r="F54" s="153">
        <v>19.5</v>
      </c>
      <c r="G54" s="153">
        <v>0</v>
      </c>
      <c r="H54" s="203" t="s">
        <v>179</v>
      </c>
      <c r="I54" s="203" t="s">
        <v>180</v>
      </c>
      <c r="J54" s="57" t="s">
        <v>181</v>
      </c>
      <c r="K54" s="203" t="s">
        <v>182</v>
      </c>
      <c r="L54" s="203"/>
      <c r="M54" s="172"/>
      <c r="N54" s="172"/>
      <c r="O54" s="238">
        <v>19.5</v>
      </c>
      <c r="P54" s="172"/>
    </row>
    <row r="55" spans="1:16" ht="178.5">
      <c r="A55" s="134" t="str">
        <f t="shared" ca="1" si="2"/>
        <v>NA</v>
      </c>
      <c r="B55" s="172" t="s">
        <v>183</v>
      </c>
      <c r="C55" s="232">
        <v>46059</v>
      </c>
      <c r="D55" s="615">
        <v>46072</v>
      </c>
      <c r="E55" s="153">
        <v>38</v>
      </c>
      <c r="F55" s="153">
        <v>22</v>
      </c>
      <c r="G55" s="153">
        <v>0</v>
      </c>
      <c r="H55" s="203" t="s">
        <v>184</v>
      </c>
      <c r="I55" s="203" t="s">
        <v>185</v>
      </c>
      <c r="J55" s="57" t="s">
        <v>186</v>
      </c>
      <c r="L55" s="172"/>
      <c r="M55" s="172"/>
      <c r="N55" s="172"/>
      <c r="O55" s="238">
        <v>0</v>
      </c>
      <c r="P55" s="172"/>
    </row>
    <row r="56" spans="1:16" ht="154.5">
      <c r="A56" s="134" t="str">
        <f ca="1">IF(AND($D$1&gt;=C56,$D$1&lt;=D56),"CurrentSprint","NA")</f>
        <v>NA</v>
      </c>
      <c r="B56" s="172" t="s">
        <v>187</v>
      </c>
      <c r="C56" s="232">
        <v>46073</v>
      </c>
      <c r="D56" s="615">
        <v>46086</v>
      </c>
      <c r="E56" s="153">
        <v>39.5</v>
      </c>
      <c r="F56" s="153">
        <v>26.5</v>
      </c>
      <c r="G56" s="153"/>
      <c r="H56" s="203" t="s">
        <v>188</v>
      </c>
      <c r="I56" s="203" t="s">
        <v>189</v>
      </c>
      <c r="J56" s="57" t="s">
        <v>190</v>
      </c>
      <c r="K56" s="57" t="s">
        <v>191</v>
      </c>
      <c r="L56" s="172"/>
      <c r="M56" s="172"/>
      <c r="N56" s="172"/>
      <c r="O56" s="238">
        <v>10</v>
      </c>
      <c r="P56" s="172"/>
    </row>
    <row r="57" spans="1:16" ht="297.75">
      <c r="A57" s="134" t="str">
        <f ca="1">IF(AND($D$1&gt;=C57,$D$1&lt;=D57),"CurrentSprint","NA")</f>
        <v>NA</v>
      </c>
      <c r="B57" s="212" t="s">
        <v>192</v>
      </c>
      <c r="C57" s="232">
        <v>46087</v>
      </c>
      <c r="D57" s="615">
        <v>46100</v>
      </c>
      <c r="E57" s="153">
        <v>32</v>
      </c>
      <c r="F57" s="153">
        <v>24</v>
      </c>
      <c r="G57" s="153"/>
      <c r="H57" s="262" t="s">
        <v>193</v>
      </c>
      <c r="I57" s="262" t="s">
        <v>194</v>
      </c>
      <c r="J57" s="57" t="s">
        <v>195</v>
      </c>
      <c r="K57" s="57" t="s">
        <v>196</v>
      </c>
      <c r="L57" s="172"/>
      <c r="M57" s="172"/>
      <c r="N57" s="172"/>
      <c r="O57" s="238">
        <v>8.5</v>
      </c>
      <c r="P57" s="172"/>
    </row>
    <row r="58" spans="1:16" ht="226.5">
      <c r="A58" s="134" t="str">
        <f ca="1">IF(AND($D$1&gt;=C58,$D$1&lt;=D58),"CurrentSprint","NA")</f>
        <v>NA</v>
      </c>
      <c r="B58" s="212" t="s">
        <v>197</v>
      </c>
      <c r="C58" s="232">
        <v>46101</v>
      </c>
      <c r="D58" s="615">
        <v>46114</v>
      </c>
      <c r="E58" s="153">
        <v>32</v>
      </c>
      <c r="F58" s="153">
        <v>29</v>
      </c>
      <c r="G58" s="153"/>
      <c r="H58" s="262" t="s">
        <v>198</v>
      </c>
      <c r="I58" s="262" t="s">
        <v>199</v>
      </c>
      <c r="J58" s="57" t="s">
        <v>200</v>
      </c>
      <c r="K58" s="57" t="s">
        <v>201</v>
      </c>
      <c r="L58" s="172"/>
      <c r="M58" s="172"/>
      <c r="N58" s="172"/>
      <c r="O58" s="238">
        <v>0</v>
      </c>
      <c r="P58" s="172"/>
    </row>
    <row r="59" spans="1:16" ht="409.6">
      <c r="A59" s="134" t="str">
        <f ca="1">IF(AND($D$1&gt;=C59,$D$1&lt;=D59),"CurrentSprint","NA")</f>
        <v>NA</v>
      </c>
      <c r="B59" s="102" t="s">
        <v>202</v>
      </c>
      <c r="C59" s="232">
        <v>46115</v>
      </c>
      <c r="D59" s="615">
        <v>46128</v>
      </c>
      <c r="E59" s="153">
        <v>33.5</v>
      </c>
      <c r="F59" s="153">
        <v>17.5</v>
      </c>
      <c r="G59" s="153">
        <v>0</v>
      </c>
      <c r="H59" s="262" t="s">
        <v>203</v>
      </c>
      <c r="I59" s="262" t="s">
        <v>204</v>
      </c>
      <c r="J59" s="57" t="s">
        <v>205</v>
      </c>
      <c r="K59" s="57" t="s">
        <v>206</v>
      </c>
      <c r="L59" s="153">
        <v>3</v>
      </c>
      <c r="M59" s="172"/>
      <c r="N59" s="172"/>
      <c r="O59" s="226"/>
      <c r="P59" s="172"/>
    </row>
    <row r="60" spans="1:16" ht="345.75">
      <c r="A60" s="161" t="str">
        <f ca="1">IF(AND($D$1&gt;=C60,$D$1&lt;=D60),"CurrentSprint","NA")</f>
        <v>NA</v>
      </c>
      <c r="B60" t="s">
        <v>207</v>
      </c>
      <c r="C60" s="899">
        <v>46129</v>
      </c>
      <c r="D60" s="759">
        <v>46142</v>
      </c>
      <c r="E60" s="178">
        <v>19</v>
      </c>
      <c r="F60" s="178">
        <v>26</v>
      </c>
      <c r="G60" s="178">
        <v>0</v>
      </c>
      <c r="H60" s="539" t="s">
        <v>208</v>
      </c>
      <c r="I60" s="539" t="s">
        <v>209</v>
      </c>
      <c r="J60" s="202" t="s">
        <v>210</v>
      </c>
      <c r="K60" s="202" t="s">
        <v>211</v>
      </c>
      <c r="L60" s="174"/>
      <c r="M60" s="174"/>
      <c r="N60" s="174"/>
      <c r="O60" s="230"/>
      <c r="P60" s="174"/>
    </row>
    <row r="61" spans="1:16" s="172" customFormat="1" ht="214.5">
      <c r="A61" s="134" t="str">
        <f ca="1">IF(AND($D$1&gt;=C61,$D$1&lt;=D61),"CurrentSprint","NA")</f>
        <v>NA</v>
      </c>
      <c r="B61" s="58" t="s">
        <v>212</v>
      </c>
      <c r="C61" s="232">
        <v>46143</v>
      </c>
      <c r="D61" s="615">
        <v>46156</v>
      </c>
      <c r="E61" s="153">
        <v>13</v>
      </c>
      <c r="F61" s="153">
        <v>22</v>
      </c>
      <c r="G61" s="153">
        <v>0</v>
      </c>
      <c r="H61" s="539" t="s">
        <v>213</v>
      </c>
      <c r="I61" s="539" t="s">
        <v>214</v>
      </c>
      <c r="J61" s="202" t="s">
        <v>215</v>
      </c>
      <c r="K61" s="57" t="s">
        <v>216</v>
      </c>
      <c r="P61" s="172">
        <v>10</v>
      </c>
    </row>
    <row r="62" spans="1:16">
      <c r="A62" s="955" t="str">
        <f ca="1">IF(AND($D$1&gt;=C62,$D$1&lt;=D62),"CurrentSprint","NA")</f>
        <v>NA</v>
      </c>
      <c r="B62" t="s">
        <v>217</v>
      </c>
      <c r="C62" s="953">
        <v>46157</v>
      </c>
      <c r="D62" s="954">
        <v>46170</v>
      </c>
      <c r="J62" s="101"/>
    </row>
    <row r="63" spans="1:16">
      <c r="J63" s="101"/>
    </row>
    <row r="64" spans="1:16">
      <c r="J64" s="101"/>
    </row>
    <row r="65" spans="5:10" ht="16.5">
      <c r="E65" s="946"/>
      <c r="J65" s="101"/>
    </row>
    <row r="66" spans="5:10">
      <c r="J66" s="101"/>
    </row>
    <row r="67" spans="5:10">
      <c r="J67" s="101"/>
    </row>
    <row r="68" spans="5:10">
      <c r="J68" s="101"/>
    </row>
    <row r="69" spans="5:10">
      <c r="J69" s="101"/>
    </row>
    <row r="70" spans="5:10">
      <c r="J70" s="101"/>
    </row>
    <row r="71" spans="5:10">
      <c r="J71" s="101"/>
    </row>
    <row r="72" spans="5:10">
      <c r="J72" s="101"/>
    </row>
    <row r="73" spans="5:10">
      <c r="J73" s="101"/>
    </row>
    <row r="74" spans="5:10">
      <c r="J74" s="101"/>
    </row>
    <row r="75" spans="5:10">
      <c r="J75" s="101"/>
    </row>
    <row r="76" spans="5:10">
      <c r="J76" s="101"/>
    </row>
    <row r="77" spans="5:10">
      <c r="J77" s="101"/>
    </row>
    <row r="78" spans="5:10">
      <c r="J78" s="101"/>
    </row>
    <row r="79" spans="5:10">
      <c r="J79" s="101"/>
    </row>
    <row r="80" spans="5:10">
      <c r="J80" s="101"/>
    </row>
    <row r="81" spans="10:10">
      <c r="J81" s="101"/>
    </row>
    <row r="82" spans="10:10">
      <c r="J82" s="101"/>
    </row>
    <row r="83" spans="10:10">
      <c r="J83" s="101"/>
    </row>
    <row r="84" spans="10:10">
      <c r="J84" s="101"/>
    </row>
    <row r="85" spans="10:10">
      <c r="J85" s="101"/>
    </row>
    <row r="86" spans="10:10">
      <c r="J86" s="101"/>
    </row>
    <row r="87" spans="10:10">
      <c r="J87" s="101"/>
    </row>
    <row r="88" spans="10:10">
      <c r="J88" s="101"/>
    </row>
    <row r="89" spans="10:10">
      <c r="J89" s="101"/>
    </row>
    <row r="90" spans="10:10">
      <c r="J90" s="101"/>
    </row>
    <row r="91" spans="10:10">
      <c r="J91" s="101"/>
    </row>
    <row r="92" spans="10:10">
      <c r="J92" s="101"/>
    </row>
    <row r="93" spans="10:10">
      <c r="J93" s="101"/>
    </row>
    <row r="94" spans="10:10">
      <c r="J94" s="101"/>
    </row>
    <row r="95" spans="10:10">
      <c r="J95" s="101"/>
    </row>
    <row r="96" spans="10:10">
      <c r="J96" s="101"/>
    </row>
    <row r="97" spans="10:10">
      <c r="J97" s="101"/>
    </row>
    <row r="98" spans="10:10">
      <c r="J98" s="101"/>
    </row>
    <row r="99" spans="10:10">
      <c r="J99" s="101"/>
    </row>
    <row r="100" spans="10:10">
      <c r="J100" s="101"/>
    </row>
    <row r="101" spans="10:10">
      <c r="J101" s="101"/>
    </row>
    <row r="102" spans="10:10">
      <c r="J102" s="101"/>
    </row>
    <row r="103" spans="10:10">
      <c r="J103" s="101"/>
    </row>
    <row r="104" spans="10:10">
      <c r="J104" s="101"/>
    </row>
    <row r="105" spans="10:10">
      <c r="J105" s="101"/>
    </row>
    <row r="106" spans="10:10">
      <c r="J106" s="101"/>
    </row>
    <row r="107" spans="10:10">
      <c r="J107" s="101"/>
    </row>
    <row r="108" spans="10:10">
      <c r="J108" s="101"/>
    </row>
    <row r="109" spans="10:10">
      <c r="J109" s="101"/>
    </row>
    <row r="110" spans="10:10">
      <c r="J110" s="101"/>
    </row>
    <row r="111" spans="10:10">
      <c r="J111" s="101"/>
    </row>
    <row r="112" spans="10:10">
      <c r="J112" s="101"/>
    </row>
    <row r="113" spans="10:10">
      <c r="J113" s="101"/>
    </row>
    <row r="114" spans="10:10">
      <c r="J114" s="101"/>
    </row>
    <row r="115" spans="10:10">
      <c r="J115" s="101"/>
    </row>
    <row r="116" spans="10:10">
      <c r="J116" s="101"/>
    </row>
    <row r="117" spans="10:10">
      <c r="J117" s="101"/>
    </row>
    <row r="118" spans="10:10">
      <c r="J118" s="101"/>
    </row>
    <row r="119" spans="10:10">
      <c r="J119" s="101"/>
    </row>
    <row r="120" spans="10:10">
      <c r="J120" s="101"/>
    </row>
    <row r="121" spans="10:10">
      <c r="J121" s="101"/>
    </row>
    <row r="122" spans="10:10">
      <c r="J122" s="101"/>
    </row>
    <row r="123" spans="10:10">
      <c r="J123" s="101"/>
    </row>
    <row r="124" spans="10:10">
      <c r="J124" s="101"/>
    </row>
    <row r="125" spans="10:10">
      <c r="J125" s="101"/>
    </row>
    <row r="126" spans="10:10">
      <c r="J126" s="101"/>
    </row>
    <row r="127" spans="10:10">
      <c r="J127" s="101"/>
    </row>
    <row r="128" spans="10:10">
      <c r="J128" s="101"/>
    </row>
    <row r="129" spans="10:10">
      <c r="J129" s="101"/>
    </row>
    <row r="130" spans="10:10">
      <c r="J130" s="101"/>
    </row>
    <row r="131" spans="10:10">
      <c r="J131" s="101"/>
    </row>
    <row r="132" spans="10:10">
      <c r="J132" s="101"/>
    </row>
    <row r="133" spans="10:10">
      <c r="J133" s="101"/>
    </row>
    <row r="134" spans="10:10">
      <c r="J134" s="101"/>
    </row>
    <row r="135" spans="10:10">
      <c r="J135" s="101"/>
    </row>
    <row r="136" spans="10:10">
      <c r="J136" s="101"/>
    </row>
    <row r="137" spans="10:10">
      <c r="J137" s="101"/>
    </row>
    <row r="138" spans="10:10">
      <c r="J138" s="101"/>
    </row>
    <row r="139" spans="10:10">
      <c r="J139" s="101"/>
    </row>
    <row r="140" spans="10:10">
      <c r="J140" s="101"/>
    </row>
    <row r="141" spans="10:10">
      <c r="J141" s="101"/>
    </row>
    <row r="142" spans="10:10">
      <c r="J142" s="101"/>
    </row>
    <row r="143" spans="10:10">
      <c r="J143" s="101"/>
    </row>
    <row r="144" spans="10:10">
      <c r="J144" s="101"/>
    </row>
    <row r="145" spans="10:10">
      <c r="J145" s="101"/>
    </row>
    <row r="146" spans="10:10">
      <c r="J146" s="101"/>
    </row>
    <row r="147" spans="10:10">
      <c r="J147" s="101"/>
    </row>
    <row r="148" spans="10:10">
      <c r="J148" s="101"/>
    </row>
    <row r="149" spans="10:10">
      <c r="J149" s="101"/>
    </row>
    <row r="150" spans="10:10">
      <c r="J150" s="101"/>
    </row>
    <row r="151" spans="10:10">
      <c r="J151" s="101"/>
    </row>
    <row r="152" spans="10:10">
      <c r="J152" s="101"/>
    </row>
    <row r="153" spans="10:10">
      <c r="J153" s="101"/>
    </row>
    <row r="154" spans="10:10">
      <c r="J154" s="101"/>
    </row>
    <row r="155" spans="10:10">
      <c r="J155" s="101"/>
    </row>
    <row r="156" spans="10:10">
      <c r="J156" s="101"/>
    </row>
    <row r="157" spans="10:10">
      <c r="J157" s="101"/>
    </row>
    <row r="158" spans="10:10">
      <c r="J158" s="101"/>
    </row>
    <row r="159" spans="10:10">
      <c r="J159" s="101"/>
    </row>
    <row r="160" spans="10:10">
      <c r="J160" s="101"/>
    </row>
    <row r="161" spans="10:10">
      <c r="J161" s="101"/>
    </row>
    <row r="162" spans="10:10">
      <c r="J162" s="101"/>
    </row>
    <row r="163" spans="10:10">
      <c r="J163" s="101"/>
    </row>
    <row r="164" spans="10:10">
      <c r="J164" s="101"/>
    </row>
    <row r="165" spans="10:10">
      <c r="J165" s="101"/>
    </row>
    <row r="166" spans="10:10">
      <c r="J166" s="101"/>
    </row>
    <row r="167" spans="10:10">
      <c r="J167" s="101"/>
    </row>
    <row r="168" spans="10:10">
      <c r="J168" s="101"/>
    </row>
    <row r="169" spans="10:10">
      <c r="J169" s="101"/>
    </row>
    <row r="170" spans="10:10">
      <c r="J170" s="101"/>
    </row>
    <row r="171" spans="10:10">
      <c r="J171" s="101"/>
    </row>
    <row r="172" spans="10:10">
      <c r="J172" s="101"/>
    </row>
    <row r="173" spans="10:10">
      <c r="J173" s="101"/>
    </row>
    <row r="174" spans="10:10">
      <c r="J174" s="101"/>
    </row>
    <row r="175" spans="10:10">
      <c r="J175" s="101"/>
    </row>
    <row r="176" spans="10:10">
      <c r="J176" s="101"/>
    </row>
    <row r="177" spans="10:10">
      <c r="J177" s="101"/>
    </row>
    <row r="178" spans="10:10">
      <c r="J178" s="101"/>
    </row>
    <row r="179" spans="10:10">
      <c r="J179" s="101"/>
    </row>
    <row r="180" spans="10:10">
      <c r="J180" s="101"/>
    </row>
    <row r="181" spans="10:10">
      <c r="J181" s="101"/>
    </row>
    <row r="182" spans="10:10">
      <c r="J182" s="101"/>
    </row>
    <row r="183" spans="10:10">
      <c r="J183" s="101"/>
    </row>
    <row r="184" spans="10:10">
      <c r="J184" s="101"/>
    </row>
    <row r="185" spans="10:10">
      <c r="J185" s="101"/>
    </row>
    <row r="186" spans="10:10">
      <c r="J186" s="101"/>
    </row>
    <row r="187" spans="10:10">
      <c r="J187" s="101"/>
    </row>
    <row r="188" spans="10:10">
      <c r="J188" s="101"/>
    </row>
    <row r="189" spans="10:10">
      <c r="J189" s="101"/>
    </row>
    <row r="190" spans="10:10">
      <c r="J190" s="101"/>
    </row>
    <row r="191" spans="10:10">
      <c r="J191" s="101"/>
    </row>
    <row r="192" spans="10:10">
      <c r="J192" s="101"/>
    </row>
    <row r="193" spans="10:10">
      <c r="J193" s="101"/>
    </row>
    <row r="194" spans="10:10">
      <c r="J194" s="101"/>
    </row>
    <row r="195" spans="10:10">
      <c r="J195" s="101"/>
    </row>
    <row r="196" spans="10:10">
      <c r="J196" s="101"/>
    </row>
    <row r="197" spans="10:10">
      <c r="J197" s="101"/>
    </row>
    <row r="198" spans="10:10">
      <c r="J198" s="101"/>
    </row>
    <row r="199" spans="10:10">
      <c r="J199" s="101"/>
    </row>
    <row r="200" spans="10:10">
      <c r="J200" s="101"/>
    </row>
    <row r="201" spans="10:10">
      <c r="J201" s="101"/>
    </row>
    <row r="202" spans="10:10">
      <c r="J202" s="101"/>
    </row>
    <row r="203" spans="10:10">
      <c r="J203" s="101"/>
    </row>
    <row r="204" spans="10:10">
      <c r="J204" s="101"/>
    </row>
    <row r="205" spans="10:10">
      <c r="J205" s="101"/>
    </row>
    <row r="206" spans="10:10">
      <c r="J206" s="101"/>
    </row>
    <row r="207" spans="10:10">
      <c r="J207" s="101"/>
    </row>
    <row r="208" spans="10:10">
      <c r="J208" s="101"/>
    </row>
    <row r="209" spans="10:10">
      <c r="J209" s="101"/>
    </row>
    <row r="210" spans="10:10">
      <c r="J210" s="101"/>
    </row>
    <row r="211" spans="10:10">
      <c r="J211" s="101"/>
    </row>
    <row r="212" spans="10:10">
      <c r="J212" s="101"/>
    </row>
    <row r="213" spans="10:10">
      <c r="J213" s="101"/>
    </row>
    <row r="214" spans="10:10">
      <c r="J214" s="101"/>
    </row>
    <row r="215" spans="10:10">
      <c r="J215" s="101"/>
    </row>
    <row r="216" spans="10:10">
      <c r="J216" s="101"/>
    </row>
    <row r="217" spans="10:10">
      <c r="J217" s="101"/>
    </row>
    <row r="218" spans="10:10">
      <c r="J218" s="101"/>
    </row>
    <row r="219" spans="10:10">
      <c r="J219" s="101"/>
    </row>
    <row r="220" spans="10:10">
      <c r="J220" s="101"/>
    </row>
    <row r="221" spans="10:10">
      <c r="J221" s="101"/>
    </row>
    <row r="222" spans="10:10">
      <c r="J222" s="101"/>
    </row>
    <row r="223" spans="10:10">
      <c r="J223" s="101"/>
    </row>
    <row r="224" spans="10:10">
      <c r="J224" s="101"/>
    </row>
    <row r="225" spans="10:10">
      <c r="J225" s="101"/>
    </row>
    <row r="226" spans="10:10">
      <c r="J226" s="101"/>
    </row>
    <row r="227" spans="10:10">
      <c r="J227" s="101"/>
    </row>
    <row r="228" spans="10:10">
      <c r="J228" s="101"/>
    </row>
    <row r="229" spans="10:10">
      <c r="J229" s="101"/>
    </row>
    <row r="230" spans="10:10">
      <c r="J230" s="101"/>
    </row>
    <row r="231" spans="10:10">
      <c r="J231" s="101"/>
    </row>
    <row r="232" spans="10:10">
      <c r="J232" s="101"/>
    </row>
    <row r="233" spans="10:10">
      <c r="J233" s="101"/>
    </row>
    <row r="234" spans="10:10">
      <c r="J234" s="101"/>
    </row>
    <row r="235" spans="10:10">
      <c r="J235" s="101"/>
    </row>
    <row r="236" spans="10:10">
      <c r="J236" s="101"/>
    </row>
    <row r="237" spans="10:10">
      <c r="J237" s="101"/>
    </row>
    <row r="238" spans="10:10">
      <c r="J238" s="101"/>
    </row>
    <row r="239" spans="10:10">
      <c r="J239" s="101"/>
    </row>
    <row r="240" spans="10:10">
      <c r="J240" s="101"/>
    </row>
    <row r="241" spans="10:10">
      <c r="J241" s="101"/>
    </row>
    <row r="242" spans="10:10">
      <c r="J242" s="101"/>
    </row>
    <row r="243" spans="10:10">
      <c r="J243" s="101"/>
    </row>
    <row r="244" spans="10:10">
      <c r="J244" s="101"/>
    </row>
    <row r="245" spans="10:10">
      <c r="J245" s="101"/>
    </row>
    <row r="246" spans="10:10">
      <c r="J246" s="101"/>
    </row>
    <row r="247" spans="10:10">
      <c r="J247" s="101"/>
    </row>
    <row r="248" spans="10:10">
      <c r="J248" s="101"/>
    </row>
    <row r="249" spans="10:10">
      <c r="J249" s="101"/>
    </row>
    <row r="250" spans="10:10">
      <c r="J250" s="101"/>
    </row>
    <row r="251" spans="10:10">
      <c r="J251" s="101"/>
    </row>
    <row r="252" spans="10:10">
      <c r="J252" s="101"/>
    </row>
    <row r="253" spans="10:10">
      <c r="J253" s="101"/>
    </row>
    <row r="254" spans="10:10">
      <c r="J254" s="101"/>
    </row>
    <row r="255" spans="10:10">
      <c r="J255" s="101"/>
    </row>
    <row r="256" spans="10:10">
      <c r="J256" s="101"/>
    </row>
    <row r="257" spans="10:10">
      <c r="J257" s="101"/>
    </row>
    <row r="258" spans="10:10">
      <c r="J258" s="101"/>
    </row>
    <row r="259" spans="10:10">
      <c r="J259" s="101"/>
    </row>
    <row r="260" spans="10:10">
      <c r="J260" s="101"/>
    </row>
    <row r="261" spans="10:10">
      <c r="J261" s="101"/>
    </row>
    <row r="262" spans="10:10">
      <c r="J262" s="101"/>
    </row>
    <row r="263" spans="10:10">
      <c r="J263" s="101"/>
    </row>
    <row r="264" spans="10:10">
      <c r="J264" s="101"/>
    </row>
    <row r="265" spans="10:10">
      <c r="J265" s="101"/>
    </row>
    <row r="266" spans="10:10">
      <c r="J266" s="101"/>
    </row>
    <row r="267" spans="10:10">
      <c r="J267" s="101"/>
    </row>
    <row r="268" spans="10:10">
      <c r="J268" s="101"/>
    </row>
    <row r="269" spans="10:10">
      <c r="J269" s="101"/>
    </row>
    <row r="270" spans="10:10">
      <c r="J270" s="101"/>
    </row>
    <row r="271" spans="10:10">
      <c r="J271" s="101"/>
    </row>
    <row r="272" spans="10:10">
      <c r="J272" s="101"/>
    </row>
    <row r="273" spans="10:10">
      <c r="J273" s="101"/>
    </row>
    <row r="274" spans="10:10">
      <c r="J274" s="101"/>
    </row>
    <row r="275" spans="10:10">
      <c r="J275" s="101"/>
    </row>
    <row r="276" spans="10:10">
      <c r="J276" s="101"/>
    </row>
    <row r="277" spans="10:10">
      <c r="J277" s="101"/>
    </row>
    <row r="278" spans="10:10">
      <c r="J278" s="101"/>
    </row>
    <row r="279" spans="10:10">
      <c r="J279" s="101"/>
    </row>
    <row r="280" spans="10:10">
      <c r="J280" s="101"/>
    </row>
    <row r="281" spans="10:10">
      <c r="J281" s="101"/>
    </row>
    <row r="282" spans="10:10">
      <c r="J282" s="101"/>
    </row>
    <row r="283" spans="10:10">
      <c r="J283" s="101"/>
    </row>
    <row r="284" spans="10:10">
      <c r="J284" s="101"/>
    </row>
    <row r="285" spans="10:10">
      <c r="J285" s="101"/>
    </row>
    <row r="286" spans="10:10">
      <c r="J286" s="101"/>
    </row>
    <row r="287" spans="10:10">
      <c r="J287" s="101"/>
    </row>
    <row r="288" spans="10:10">
      <c r="J288" s="101"/>
    </row>
    <row r="289" spans="10:10">
      <c r="J289" s="101"/>
    </row>
    <row r="290" spans="10:10">
      <c r="J290" s="101"/>
    </row>
    <row r="291" spans="10:10">
      <c r="J291" s="101"/>
    </row>
    <row r="292" spans="10:10">
      <c r="J292" s="101"/>
    </row>
    <row r="293" spans="10:10">
      <c r="J293" s="101"/>
    </row>
    <row r="294" spans="10:10">
      <c r="J294" s="101"/>
    </row>
    <row r="295" spans="10:10">
      <c r="J295" s="101"/>
    </row>
    <row r="296" spans="10:10">
      <c r="J296" s="101"/>
    </row>
    <row r="297" spans="10:10">
      <c r="J297" s="101"/>
    </row>
    <row r="298" spans="10:10">
      <c r="J298" s="101"/>
    </row>
    <row r="299" spans="10:10">
      <c r="J299" s="101"/>
    </row>
    <row r="300" spans="10:10">
      <c r="J300" s="101"/>
    </row>
    <row r="301" spans="10:10">
      <c r="J301" s="101"/>
    </row>
    <row r="302" spans="10:10">
      <c r="J302" s="101"/>
    </row>
    <row r="303" spans="10:10">
      <c r="J303" s="101"/>
    </row>
    <row r="304" spans="10:10">
      <c r="J304" s="101"/>
    </row>
    <row r="305" spans="10:10">
      <c r="J305" s="101"/>
    </row>
    <row r="306" spans="10:10">
      <c r="J306" s="101"/>
    </row>
    <row r="307" spans="10:10">
      <c r="J307" s="101"/>
    </row>
    <row r="308" spans="10:10">
      <c r="J308" s="101"/>
    </row>
    <row r="309" spans="10:10">
      <c r="J309" s="101"/>
    </row>
    <row r="310" spans="10:10">
      <c r="J310" s="101"/>
    </row>
    <row r="311" spans="10:10">
      <c r="J311" s="101"/>
    </row>
    <row r="312" spans="10:10">
      <c r="J312" s="101"/>
    </row>
    <row r="313" spans="10:10">
      <c r="J313" s="101"/>
    </row>
    <row r="314" spans="10:10">
      <c r="J314" s="101"/>
    </row>
    <row r="315" spans="10:10">
      <c r="J315" s="101"/>
    </row>
    <row r="316" spans="10:10">
      <c r="J316" s="101"/>
    </row>
    <row r="317" spans="10:10">
      <c r="J317" s="101"/>
    </row>
    <row r="318" spans="10:10">
      <c r="J318" s="101"/>
    </row>
    <row r="319" spans="10:10">
      <c r="J319" s="101"/>
    </row>
    <row r="320" spans="10:10">
      <c r="J320" s="101"/>
    </row>
    <row r="321" spans="10:10">
      <c r="J321" s="101"/>
    </row>
    <row r="322" spans="10:10">
      <c r="J322" s="101"/>
    </row>
    <row r="323" spans="10:10">
      <c r="J323" s="101"/>
    </row>
    <row r="324" spans="10:10">
      <c r="J324" s="101"/>
    </row>
    <row r="325" spans="10:10">
      <c r="J325" s="101"/>
    </row>
    <row r="326" spans="10:10">
      <c r="J326" s="101"/>
    </row>
    <row r="327" spans="10:10">
      <c r="J327" s="101"/>
    </row>
    <row r="328" spans="10:10">
      <c r="J328" s="101"/>
    </row>
    <row r="329" spans="10:10">
      <c r="J329" s="101"/>
    </row>
    <row r="330" spans="10:10">
      <c r="J330" s="101"/>
    </row>
    <row r="331" spans="10:10">
      <c r="J331" s="101"/>
    </row>
    <row r="332" spans="10:10">
      <c r="J332" s="101"/>
    </row>
    <row r="333" spans="10:10">
      <c r="J333" s="101"/>
    </row>
    <row r="334" spans="10:10">
      <c r="J334" s="101"/>
    </row>
    <row r="335" spans="10:10">
      <c r="J335" s="101"/>
    </row>
    <row r="336" spans="10:10">
      <c r="J336" s="101"/>
    </row>
    <row r="337" spans="10:10">
      <c r="J337" s="101"/>
    </row>
    <row r="338" spans="10:10">
      <c r="J338" s="101"/>
    </row>
    <row r="339" spans="10:10">
      <c r="J339" s="101"/>
    </row>
    <row r="340" spans="10:10">
      <c r="J340" s="101"/>
    </row>
    <row r="341" spans="10:10">
      <c r="J341" s="101"/>
    </row>
    <row r="342" spans="10:10">
      <c r="J342" s="101"/>
    </row>
    <row r="343" spans="10:10">
      <c r="J343" s="101"/>
    </row>
    <row r="344" spans="10:10">
      <c r="J344" s="101"/>
    </row>
    <row r="345" spans="10:10">
      <c r="J345" s="101"/>
    </row>
    <row r="346" spans="10:10">
      <c r="J346" s="101"/>
    </row>
    <row r="347" spans="10:10">
      <c r="J347" s="101"/>
    </row>
    <row r="348" spans="10:10">
      <c r="J348" s="101"/>
    </row>
    <row r="349" spans="10:10">
      <c r="J349" s="101"/>
    </row>
    <row r="350" spans="10:10">
      <c r="J350" s="101"/>
    </row>
    <row r="351" spans="10:10">
      <c r="J351" s="101"/>
    </row>
    <row r="352" spans="10:10">
      <c r="J352" s="101"/>
    </row>
    <row r="353" spans="10:10">
      <c r="J353" s="101"/>
    </row>
    <row r="354" spans="10:10">
      <c r="J354" s="101"/>
    </row>
    <row r="355" spans="10:10">
      <c r="J355" s="101"/>
    </row>
    <row r="356" spans="10:10">
      <c r="J356" s="101"/>
    </row>
    <row r="357" spans="10:10">
      <c r="J357" s="101"/>
    </row>
    <row r="358" spans="10:10">
      <c r="J358" s="101"/>
    </row>
    <row r="359" spans="10:10">
      <c r="J359" s="101"/>
    </row>
    <row r="360" spans="10:10">
      <c r="J360" s="101"/>
    </row>
    <row r="361" spans="10:10">
      <c r="J361" s="101"/>
    </row>
    <row r="362" spans="10:10">
      <c r="J362" s="101"/>
    </row>
    <row r="363" spans="10:10">
      <c r="J363" s="101"/>
    </row>
    <row r="364" spans="10:10">
      <c r="J364" s="101"/>
    </row>
    <row r="365" spans="10:10">
      <c r="J365" s="101"/>
    </row>
    <row r="366" spans="10:10">
      <c r="J366" s="101"/>
    </row>
    <row r="367" spans="10:10">
      <c r="J367" s="101"/>
    </row>
    <row r="368" spans="10:10">
      <c r="J368" s="101"/>
    </row>
    <row r="369" spans="10:10">
      <c r="J369" s="101"/>
    </row>
    <row r="370" spans="10:10">
      <c r="J370" s="101"/>
    </row>
    <row r="371" spans="10:10">
      <c r="J371" s="101"/>
    </row>
    <row r="372" spans="10:10">
      <c r="J372" s="101"/>
    </row>
    <row r="373" spans="10:10">
      <c r="J373" s="101"/>
    </row>
    <row r="374" spans="10:10">
      <c r="J374" s="101"/>
    </row>
    <row r="375" spans="10:10">
      <c r="J375" s="101"/>
    </row>
    <row r="376" spans="10:10">
      <c r="J376" s="101"/>
    </row>
    <row r="377" spans="10:10">
      <c r="J377" s="101"/>
    </row>
    <row r="378" spans="10:10">
      <c r="J378" s="101"/>
    </row>
    <row r="379" spans="10:10">
      <c r="J379" s="101"/>
    </row>
    <row r="380" spans="10:10">
      <c r="J380" s="101"/>
    </row>
    <row r="381" spans="10:10">
      <c r="J381" s="101"/>
    </row>
    <row r="382" spans="10:10">
      <c r="J382" s="101"/>
    </row>
    <row r="383" spans="10:10">
      <c r="J383" s="101"/>
    </row>
    <row r="384" spans="10:10">
      <c r="J384" s="101"/>
    </row>
    <row r="385" spans="10:10">
      <c r="J385" s="101"/>
    </row>
    <row r="386" spans="10:10">
      <c r="J386" s="101"/>
    </row>
    <row r="387" spans="10:10">
      <c r="J387" s="101"/>
    </row>
    <row r="388" spans="10:10">
      <c r="J388" s="101"/>
    </row>
    <row r="389" spans="10:10">
      <c r="J389" s="101"/>
    </row>
    <row r="390" spans="10:10">
      <c r="J390" s="101"/>
    </row>
    <row r="391" spans="10:10">
      <c r="J391" s="101"/>
    </row>
    <row r="392" spans="10:10">
      <c r="J392" s="101"/>
    </row>
    <row r="393" spans="10:10">
      <c r="J393" s="101"/>
    </row>
    <row r="394" spans="10:10">
      <c r="J394" s="101"/>
    </row>
    <row r="395" spans="10:10">
      <c r="J395" s="101"/>
    </row>
    <row r="396" spans="10:10">
      <c r="J396" s="101"/>
    </row>
    <row r="397" spans="10:10">
      <c r="J397" s="101"/>
    </row>
    <row r="398" spans="10:10">
      <c r="J398" s="101"/>
    </row>
    <row r="399" spans="10:10">
      <c r="J399" s="101"/>
    </row>
    <row r="400" spans="10:10">
      <c r="J400" s="101"/>
    </row>
    <row r="401" spans="10:10">
      <c r="J401" s="101"/>
    </row>
    <row r="402" spans="10:10">
      <c r="J402" s="101"/>
    </row>
    <row r="403" spans="10:10">
      <c r="J403" s="101"/>
    </row>
    <row r="404" spans="10:10">
      <c r="J404" s="101"/>
    </row>
    <row r="405" spans="10:10">
      <c r="J405" s="101"/>
    </row>
    <row r="406" spans="10:10">
      <c r="J406" s="101"/>
    </row>
    <row r="407" spans="10:10">
      <c r="J407" s="101"/>
    </row>
    <row r="408" spans="10:10">
      <c r="J408" s="101"/>
    </row>
    <row r="409" spans="10:10">
      <c r="J409" s="101"/>
    </row>
    <row r="410" spans="10:10">
      <c r="J410" s="101"/>
    </row>
    <row r="411" spans="10:10">
      <c r="J411" s="101"/>
    </row>
    <row r="412" spans="10:10">
      <c r="J412" s="101"/>
    </row>
    <row r="413" spans="10:10">
      <c r="J413" s="101"/>
    </row>
    <row r="414" spans="10:10">
      <c r="J414" s="101"/>
    </row>
    <row r="415" spans="10:10">
      <c r="J415" s="101"/>
    </row>
    <row r="416" spans="10:10">
      <c r="J416" s="101"/>
    </row>
    <row r="417" spans="10:10">
      <c r="J417" s="101"/>
    </row>
    <row r="418" spans="10:10">
      <c r="J418" s="101"/>
    </row>
    <row r="419" spans="10:10">
      <c r="J419" s="101"/>
    </row>
    <row r="420" spans="10:10">
      <c r="J420" s="101"/>
    </row>
    <row r="421" spans="10:10">
      <c r="J421" s="101"/>
    </row>
    <row r="422" spans="10:10">
      <c r="J422" s="101"/>
    </row>
    <row r="423" spans="10:10">
      <c r="J423" s="101"/>
    </row>
    <row r="424" spans="10:10">
      <c r="J424" s="101"/>
    </row>
    <row r="425" spans="10:10">
      <c r="J425" s="101"/>
    </row>
    <row r="426" spans="10:10">
      <c r="J426" s="101"/>
    </row>
    <row r="427" spans="10:10">
      <c r="J427" s="101"/>
    </row>
    <row r="428" spans="10:10">
      <c r="J428" s="101"/>
    </row>
    <row r="429" spans="10:10">
      <c r="J429" s="101"/>
    </row>
    <row r="430" spans="10:10">
      <c r="J430" s="101"/>
    </row>
    <row r="431" spans="10:10">
      <c r="J431" s="101"/>
    </row>
    <row r="432" spans="10:10">
      <c r="J432" s="101"/>
    </row>
    <row r="433" spans="10:10">
      <c r="J433" s="101"/>
    </row>
    <row r="434" spans="10:10">
      <c r="J434" s="101"/>
    </row>
    <row r="435" spans="10:10">
      <c r="J435" s="101"/>
    </row>
    <row r="436" spans="10:10">
      <c r="J436" s="101"/>
    </row>
    <row r="437" spans="10:10">
      <c r="J437" s="101"/>
    </row>
    <row r="438" spans="10:10">
      <c r="J438" s="101"/>
    </row>
    <row r="439" spans="10:10">
      <c r="J439" s="101"/>
    </row>
    <row r="440" spans="10:10">
      <c r="J440" s="101"/>
    </row>
    <row r="441" spans="10:10">
      <c r="J441" s="101"/>
    </row>
    <row r="442" spans="10:10">
      <c r="J442" s="101"/>
    </row>
    <row r="443" spans="10:10">
      <c r="J443" s="101"/>
    </row>
    <row r="444" spans="10:10">
      <c r="J444" s="101"/>
    </row>
    <row r="445" spans="10:10">
      <c r="J445" s="101"/>
    </row>
    <row r="446" spans="10:10">
      <c r="J446" s="101"/>
    </row>
    <row r="447" spans="10:10">
      <c r="J447" s="101"/>
    </row>
    <row r="448" spans="10:10">
      <c r="J448" s="101"/>
    </row>
    <row r="449" spans="10:10">
      <c r="J449" s="101"/>
    </row>
    <row r="450" spans="10:10">
      <c r="J450" s="101"/>
    </row>
    <row r="451" spans="10:10">
      <c r="J451" s="101"/>
    </row>
    <row r="452" spans="10:10">
      <c r="J452" s="101"/>
    </row>
    <row r="453" spans="10:10">
      <c r="J453" s="101"/>
    </row>
    <row r="454" spans="10:10">
      <c r="J454" s="101"/>
    </row>
    <row r="455" spans="10:10">
      <c r="J455" s="101"/>
    </row>
    <row r="456" spans="10:10">
      <c r="J456" s="101"/>
    </row>
    <row r="457" spans="10:10">
      <c r="J457" s="101"/>
    </row>
    <row r="458" spans="10:10">
      <c r="J458" s="101"/>
    </row>
    <row r="459" spans="10:10">
      <c r="J459" s="101"/>
    </row>
    <row r="460" spans="10:10">
      <c r="J460" s="101"/>
    </row>
    <row r="461" spans="10:10">
      <c r="J461" s="101"/>
    </row>
    <row r="462" spans="10:10">
      <c r="J462" s="101"/>
    </row>
    <row r="463" spans="10:10">
      <c r="J463" s="101"/>
    </row>
    <row r="464" spans="10:10">
      <c r="J464" s="101"/>
    </row>
    <row r="465" spans="10:10">
      <c r="J465" s="101"/>
    </row>
    <row r="466" spans="10:10">
      <c r="J466" s="101"/>
    </row>
    <row r="467" spans="10:10">
      <c r="J467" s="101"/>
    </row>
    <row r="468" spans="10:10">
      <c r="J468" s="101"/>
    </row>
    <row r="469" spans="10:10">
      <c r="J469" s="101"/>
    </row>
    <row r="470" spans="10:10">
      <c r="J470" s="101"/>
    </row>
    <row r="471" spans="10:10">
      <c r="J471" s="101"/>
    </row>
    <row r="472" spans="10:10">
      <c r="J472" s="101"/>
    </row>
    <row r="473" spans="10:10">
      <c r="J473" s="101"/>
    </row>
    <row r="474" spans="10:10">
      <c r="J474" s="101"/>
    </row>
    <row r="475" spans="10:10">
      <c r="J475" s="101"/>
    </row>
    <row r="476" spans="10:10">
      <c r="J476" s="101"/>
    </row>
    <row r="477" spans="10:10">
      <c r="J477" s="101"/>
    </row>
    <row r="478" spans="10:10">
      <c r="J478" s="101"/>
    </row>
    <row r="479" spans="10:10">
      <c r="J479" s="101"/>
    </row>
    <row r="480" spans="10:10">
      <c r="J480" s="101"/>
    </row>
    <row r="481" spans="10:10">
      <c r="J481" s="101"/>
    </row>
    <row r="482" spans="10:10">
      <c r="J482" s="101"/>
    </row>
    <row r="483" spans="10:10">
      <c r="J483" s="101"/>
    </row>
    <row r="484" spans="10:10">
      <c r="J484" s="101"/>
    </row>
    <row r="485" spans="10:10">
      <c r="J485" s="101"/>
    </row>
    <row r="486" spans="10:10">
      <c r="J486" s="101"/>
    </row>
    <row r="487" spans="10:10">
      <c r="J487" s="101"/>
    </row>
    <row r="488" spans="10:10">
      <c r="J488" s="101"/>
    </row>
    <row r="489" spans="10:10">
      <c r="J489" s="101"/>
    </row>
    <row r="490" spans="10:10">
      <c r="J490" s="101"/>
    </row>
    <row r="491" spans="10:10">
      <c r="J491" s="101"/>
    </row>
    <row r="492" spans="10:10">
      <c r="J492" s="101"/>
    </row>
    <row r="493" spans="10:10">
      <c r="J493" s="101"/>
    </row>
    <row r="494" spans="10:10">
      <c r="J494" s="101"/>
    </row>
    <row r="495" spans="10:10">
      <c r="J495" s="101"/>
    </row>
    <row r="496" spans="10:10">
      <c r="J496" s="101"/>
    </row>
    <row r="497" spans="10:10">
      <c r="J497" s="101"/>
    </row>
    <row r="498" spans="10:10">
      <c r="J498" s="101"/>
    </row>
    <row r="499" spans="10:10">
      <c r="J499" s="101"/>
    </row>
    <row r="500" spans="10:10">
      <c r="J500" s="101"/>
    </row>
    <row r="501" spans="10:10">
      <c r="J501" s="101"/>
    </row>
    <row r="502" spans="10:10">
      <c r="J502" s="101"/>
    </row>
    <row r="503" spans="10:10">
      <c r="J503" s="101"/>
    </row>
    <row r="504" spans="10:10">
      <c r="J504" s="101"/>
    </row>
    <row r="505" spans="10:10">
      <c r="J505" s="101"/>
    </row>
    <row r="506" spans="10:10">
      <c r="J506" s="101"/>
    </row>
    <row r="507" spans="10:10">
      <c r="J507" s="101"/>
    </row>
    <row r="508" spans="10:10">
      <c r="J508" s="101"/>
    </row>
    <row r="509" spans="10:10">
      <c r="J509" s="101"/>
    </row>
    <row r="510" spans="10:10">
      <c r="J510" s="101"/>
    </row>
    <row r="511" spans="10:10">
      <c r="J511" s="101"/>
    </row>
    <row r="512" spans="10:10">
      <c r="J512" s="101"/>
    </row>
    <row r="513" spans="10:10">
      <c r="J513" s="101"/>
    </row>
    <row r="514" spans="10:10">
      <c r="J514" s="101"/>
    </row>
    <row r="515" spans="10:10">
      <c r="J515" s="101"/>
    </row>
    <row r="516" spans="10:10">
      <c r="J516" s="101"/>
    </row>
    <row r="517" spans="10:10">
      <c r="J517" s="101"/>
    </row>
    <row r="518" spans="10:10">
      <c r="J518" s="101"/>
    </row>
    <row r="519" spans="10:10">
      <c r="J519" s="101"/>
    </row>
    <row r="520" spans="10:10">
      <c r="J520" s="101"/>
    </row>
    <row r="521" spans="10:10">
      <c r="J521" s="101"/>
    </row>
    <row r="522" spans="10:10">
      <c r="J522" s="101"/>
    </row>
    <row r="523" spans="10:10">
      <c r="J523" s="101"/>
    </row>
    <row r="524" spans="10:10">
      <c r="J524" s="101"/>
    </row>
    <row r="525" spans="10:10">
      <c r="J525" s="101"/>
    </row>
    <row r="526" spans="10:10">
      <c r="J526" s="101"/>
    </row>
    <row r="527" spans="10:10">
      <c r="J527" s="101"/>
    </row>
    <row r="528" spans="10:10">
      <c r="J528" s="101"/>
    </row>
    <row r="529" spans="10:10">
      <c r="J529" s="101"/>
    </row>
    <row r="530" spans="10:10">
      <c r="J530" s="101"/>
    </row>
    <row r="531" spans="10:10">
      <c r="J531" s="101"/>
    </row>
    <row r="532" spans="10:10">
      <c r="J532" s="101"/>
    </row>
    <row r="533" spans="10:10">
      <c r="J533" s="101"/>
    </row>
    <row r="534" spans="10:10">
      <c r="J534" s="101"/>
    </row>
    <row r="535" spans="10:10">
      <c r="J535" s="101"/>
    </row>
    <row r="536" spans="10:10">
      <c r="J536" s="101"/>
    </row>
    <row r="537" spans="10:10">
      <c r="J537" s="101"/>
    </row>
    <row r="538" spans="10:10">
      <c r="J538" s="101"/>
    </row>
    <row r="539" spans="10:10">
      <c r="J539" s="101"/>
    </row>
    <row r="540" spans="10:10">
      <c r="J540" s="101"/>
    </row>
    <row r="541" spans="10:10">
      <c r="J541" s="101"/>
    </row>
    <row r="542" spans="10:10">
      <c r="J542" s="101"/>
    </row>
    <row r="543" spans="10:10">
      <c r="J543" s="101"/>
    </row>
    <row r="544" spans="10:10">
      <c r="J544" s="101"/>
    </row>
    <row r="545" spans="10:10">
      <c r="J545" s="101"/>
    </row>
    <row r="546" spans="10:10">
      <c r="J546" s="101"/>
    </row>
    <row r="547" spans="10:10">
      <c r="J547" s="101"/>
    </row>
    <row r="548" spans="10:10">
      <c r="J548" s="101"/>
    </row>
    <row r="549" spans="10:10">
      <c r="J549" s="101"/>
    </row>
    <row r="550" spans="10:10">
      <c r="J550" s="101"/>
    </row>
    <row r="551" spans="10:10">
      <c r="J551" s="101"/>
    </row>
    <row r="552" spans="10:10">
      <c r="J552" s="101"/>
    </row>
    <row r="553" spans="10:10">
      <c r="J553" s="101"/>
    </row>
    <row r="554" spans="10:10">
      <c r="J554" s="101"/>
    </row>
    <row r="555" spans="10:10">
      <c r="J555" s="101"/>
    </row>
    <row r="556" spans="10:10">
      <c r="J556" s="101"/>
    </row>
    <row r="557" spans="10:10">
      <c r="J557" s="101"/>
    </row>
    <row r="558" spans="10:10">
      <c r="J558" s="101"/>
    </row>
    <row r="559" spans="10:10">
      <c r="J559" s="101"/>
    </row>
    <row r="560" spans="10:10">
      <c r="J560" s="101"/>
    </row>
    <row r="561" spans="10:10">
      <c r="J561" s="101"/>
    </row>
    <row r="562" spans="10:10">
      <c r="J562" s="101"/>
    </row>
    <row r="563" spans="10:10">
      <c r="J563" s="101"/>
    </row>
    <row r="564" spans="10:10">
      <c r="J564" s="101"/>
    </row>
    <row r="565" spans="10:10">
      <c r="J565" s="101"/>
    </row>
    <row r="566" spans="10:10">
      <c r="J566" s="101"/>
    </row>
    <row r="567" spans="10:10">
      <c r="J567" s="101"/>
    </row>
    <row r="568" spans="10:10">
      <c r="J568" s="101"/>
    </row>
    <row r="569" spans="10:10">
      <c r="J569" s="101"/>
    </row>
    <row r="570" spans="10:10">
      <c r="J570" s="101"/>
    </row>
    <row r="571" spans="10:10">
      <c r="J571" s="101"/>
    </row>
    <row r="572" spans="10:10">
      <c r="J572" s="101"/>
    </row>
    <row r="573" spans="10:10">
      <c r="J573" s="101"/>
    </row>
    <row r="574" spans="10:10">
      <c r="J574" s="101"/>
    </row>
    <row r="575" spans="10:10">
      <c r="J575" s="101"/>
    </row>
    <row r="576" spans="10:10">
      <c r="J576" s="101"/>
    </row>
    <row r="577" spans="10:10">
      <c r="J577" s="101"/>
    </row>
    <row r="578" spans="10:10">
      <c r="J578" s="101"/>
    </row>
    <row r="579" spans="10:10">
      <c r="J579" s="101"/>
    </row>
    <row r="580" spans="10:10">
      <c r="J580" s="101"/>
    </row>
    <row r="581" spans="10:10">
      <c r="J581" s="101"/>
    </row>
    <row r="582" spans="10:10">
      <c r="J582" s="101"/>
    </row>
    <row r="583" spans="10:10">
      <c r="J583" s="101"/>
    </row>
    <row r="584" spans="10:10">
      <c r="J584" s="101"/>
    </row>
    <row r="585" spans="10:10">
      <c r="J585" s="101"/>
    </row>
    <row r="586" spans="10:10">
      <c r="J586" s="101"/>
    </row>
    <row r="587" spans="10:10">
      <c r="J587" s="101"/>
    </row>
    <row r="588" spans="10:10">
      <c r="J588" s="101"/>
    </row>
    <row r="589" spans="10:10">
      <c r="J589" s="101"/>
    </row>
    <row r="590" spans="10:10">
      <c r="J590" s="101"/>
    </row>
    <row r="591" spans="10:10">
      <c r="J591" s="101"/>
    </row>
    <row r="592" spans="10:10">
      <c r="J592" s="101"/>
    </row>
    <row r="593" spans="10:10">
      <c r="J593" s="101"/>
    </row>
    <row r="594" spans="10:10">
      <c r="J594" s="101"/>
    </row>
    <row r="595" spans="10:10">
      <c r="J595" s="101"/>
    </row>
    <row r="596" spans="10:10">
      <c r="J596" s="101"/>
    </row>
    <row r="597" spans="10:10">
      <c r="J597" s="101"/>
    </row>
    <row r="598" spans="10:10">
      <c r="J598" s="101"/>
    </row>
    <row r="599" spans="10:10">
      <c r="J599" s="101"/>
    </row>
    <row r="600" spans="10:10">
      <c r="J600" s="101"/>
    </row>
    <row r="601" spans="10:10">
      <c r="J601" s="101"/>
    </row>
    <row r="602" spans="10:10">
      <c r="J602" s="101"/>
    </row>
    <row r="603" spans="10:10">
      <c r="J603" s="101"/>
    </row>
    <row r="604" spans="10:10">
      <c r="J604" s="101"/>
    </row>
    <row r="605" spans="10:10">
      <c r="J605" s="101"/>
    </row>
    <row r="606" spans="10:10">
      <c r="J606" s="101"/>
    </row>
    <row r="607" spans="10:10">
      <c r="J607" s="101"/>
    </row>
    <row r="608" spans="10:10">
      <c r="J608" s="101"/>
    </row>
    <row r="609" spans="10:10">
      <c r="J609" s="101"/>
    </row>
    <row r="610" spans="10:10">
      <c r="J610" s="101"/>
    </row>
    <row r="611" spans="10:10">
      <c r="J611" s="101"/>
    </row>
    <row r="612" spans="10:10">
      <c r="J612" s="101"/>
    </row>
    <row r="613" spans="10:10">
      <c r="J613" s="101"/>
    </row>
    <row r="614" spans="10:10">
      <c r="J614" s="101"/>
    </row>
    <row r="615" spans="10:10">
      <c r="J615" s="101"/>
    </row>
    <row r="616" spans="10:10">
      <c r="J616" s="101"/>
    </row>
    <row r="617" spans="10:10">
      <c r="J617" s="101"/>
    </row>
    <row r="618" spans="10:10">
      <c r="J618" s="101"/>
    </row>
    <row r="619" spans="10:10">
      <c r="J619" s="101"/>
    </row>
    <row r="620" spans="10:10">
      <c r="J620" s="101"/>
    </row>
    <row r="621" spans="10:10">
      <c r="J621" s="101"/>
    </row>
    <row r="622" spans="10:10">
      <c r="J622" s="101"/>
    </row>
    <row r="623" spans="10:10">
      <c r="J623" s="101"/>
    </row>
    <row r="624" spans="10:10">
      <c r="J624" s="101"/>
    </row>
    <row r="625" spans="10:10">
      <c r="J625" s="101"/>
    </row>
    <row r="626" spans="10:10">
      <c r="J626" s="101"/>
    </row>
    <row r="627" spans="10:10">
      <c r="J627" s="101"/>
    </row>
    <row r="628" spans="10:10">
      <c r="J628" s="101"/>
    </row>
    <row r="629" spans="10:10">
      <c r="J629" s="101"/>
    </row>
    <row r="630" spans="10:10">
      <c r="J630" s="101"/>
    </row>
    <row r="631" spans="10:10">
      <c r="J631" s="101"/>
    </row>
    <row r="632" spans="10:10">
      <c r="J632" s="101"/>
    </row>
    <row r="633" spans="10:10">
      <c r="J633" s="101"/>
    </row>
    <row r="634" spans="10:10">
      <c r="J634" s="101"/>
    </row>
    <row r="635" spans="10:10">
      <c r="J635" s="101"/>
    </row>
    <row r="636" spans="10:10">
      <c r="J636" s="101"/>
    </row>
    <row r="637" spans="10:10">
      <c r="J637" s="101"/>
    </row>
    <row r="638" spans="10:10">
      <c r="J638" s="101"/>
    </row>
    <row r="639" spans="10:10">
      <c r="J639" s="101"/>
    </row>
    <row r="640" spans="10:10">
      <c r="J640" s="101"/>
    </row>
    <row r="641" spans="10:10">
      <c r="J641" s="101"/>
    </row>
    <row r="642" spans="10:10">
      <c r="J642" s="101"/>
    </row>
    <row r="643" spans="10:10">
      <c r="J643" s="101"/>
    </row>
    <row r="644" spans="10:10">
      <c r="J644" s="101"/>
    </row>
    <row r="645" spans="10:10">
      <c r="J645" s="101"/>
    </row>
    <row r="646" spans="10:10">
      <c r="J646" s="101"/>
    </row>
    <row r="647" spans="10:10">
      <c r="J647" s="101"/>
    </row>
    <row r="648" spans="10:10">
      <c r="J648" s="101"/>
    </row>
    <row r="649" spans="10:10">
      <c r="J649" s="101"/>
    </row>
    <row r="650" spans="10:10">
      <c r="J650" s="101"/>
    </row>
    <row r="651" spans="10:10">
      <c r="J651" s="101"/>
    </row>
    <row r="652" spans="10:10">
      <c r="J652" s="101"/>
    </row>
    <row r="653" spans="10:10">
      <c r="J653" s="101"/>
    </row>
    <row r="654" spans="10:10">
      <c r="J654" s="101"/>
    </row>
    <row r="655" spans="10:10">
      <c r="J655" s="101"/>
    </row>
    <row r="656" spans="10:10">
      <c r="J656" s="101"/>
    </row>
    <row r="657" spans="10:10">
      <c r="J657" s="101"/>
    </row>
    <row r="658" spans="10:10">
      <c r="J658" s="101"/>
    </row>
    <row r="659" spans="10:10">
      <c r="J659" s="101"/>
    </row>
    <row r="660" spans="10:10">
      <c r="J660" s="101"/>
    </row>
    <row r="661" spans="10:10">
      <c r="J661" s="101"/>
    </row>
    <row r="662" spans="10:10">
      <c r="J662" s="101"/>
    </row>
    <row r="663" spans="10:10">
      <c r="J663" s="101"/>
    </row>
    <row r="664" spans="10:10">
      <c r="J664" s="101"/>
    </row>
    <row r="665" spans="10:10">
      <c r="J665" s="101"/>
    </row>
    <row r="666" spans="10:10">
      <c r="J666" s="101"/>
    </row>
    <row r="667" spans="10:10">
      <c r="J667" s="101"/>
    </row>
    <row r="668" spans="10:10">
      <c r="J668" s="101"/>
    </row>
    <row r="669" spans="10:10">
      <c r="J669" s="101"/>
    </row>
    <row r="670" spans="10:10">
      <c r="J670" s="101"/>
    </row>
    <row r="671" spans="10:10">
      <c r="J671" s="101"/>
    </row>
    <row r="672" spans="10:10">
      <c r="J672" s="101"/>
    </row>
    <row r="673" spans="10:10">
      <c r="J673" s="101"/>
    </row>
    <row r="674" spans="10:10">
      <c r="J674" s="101"/>
    </row>
    <row r="675" spans="10:10">
      <c r="J675" s="101"/>
    </row>
    <row r="676" spans="10:10">
      <c r="J676" s="101"/>
    </row>
    <row r="677" spans="10:10">
      <c r="J677" s="101"/>
    </row>
    <row r="678" spans="10:10">
      <c r="J678" s="101"/>
    </row>
    <row r="679" spans="10:10">
      <c r="J679" s="101"/>
    </row>
    <row r="680" spans="10:10">
      <c r="J680" s="101"/>
    </row>
    <row r="681" spans="10:10">
      <c r="J681" s="101"/>
    </row>
    <row r="682" spans="10:10">
      <c r="J682" s="101"/>
    </row>
    <row r="683" spans="10:10">
      <c r="J683" s="101"/>
    </row>
    <row r="684" spans="10:10">
      <c r="J684" s="101"/>
    </row>
    <row r="685" spans="10:10">
      <c r="J685" s="101"/>
    </row>
    <row r="686" spans="10:10">
      <c r="J686" s="101"/>
    </row>
    <row r="687" spans="10:10">
      <c r="J687" s="101"/>
    </row>
    <row r="688" spans="10:10">
      <c r="J688" s="101"/>
    </row>
    <row r="689" spans="10:10">
      <c r="J689" s="101"/>
    </row>
    <row r="690" spans="10:10">
      <c r="J690" s="101"/>
    </row>
    <row r="691" spans="10:10">
      <c r="J691" s="101"/>
    </row>
    <row r="692" spans="10:10">
      <c r="J692" s="101"/>
    </row>
    <row r="693" spans="10:10">
      <c r="J693" s="101"/>
    </row>
    <row r="694" spans="10:10">
      <c r="J694" s="101"/>
    </row>
    <row r="695" spans="10:10">
      <c r="J695" s="101"/>
    </row>
    <row r="696" spans="10:10">
      <c r="J696" s="101"/>
    </row>
    <row r="697" spans="10:10">
      <c r="J697" s="101"/>
    </row>
    <row r="698" spans="10:10">
      <c r="J698" s="101"/>
    </row>
    <row r="699" spans="10:10">
      <c r="J699" s="101"/>
    </row>
    <row r="700" spans="10:10">
      <c r="J700" s="101"/>
    </row>
    <row r="701" spans="10:10">
      <c r="J701" s="101"/>
    </row>
    <row r="702" spans="10:10">
      <c r="J702" s="101"/>
    </row>
    <row r="703" spans="10:10">
      <c r="J703" s="101"/>
    </row>
    <row r="704" spans="10:10">
      <c r="J704" s="101"/>
    </row>
    <row r="705" spans="10:10">
      <c r="J705" s="101"/>
    </row>
    <row r="706" spans="10:10">
      <c r="J706" s="101"/>
    </row>
    <row r="707" spans="10:10">
      <c r="J707" s="101"/>
    </row>
    <row r="708" spans="10:10">
      <c r="J708" s="101"/>
    </row>
    <row r="709" spans="10:10">
      <c r="J709" s="101"/>
    </row>
    <row r="710" spans="10:10">
      <c r="J710" s="101"/>
    </row>
    <row r="711" spans="10:10">
      <c r="J711" s="101"/>
    </row>
    <row r="712" spans="10:10">
      <c r="J712" s="101"/>
    </row>
    <row r="713" spans="10:10">
      <c r="J713" s="101"/>
    </row>
    <row r="714" spans="10:10">
      <c r="J714" s="101"/>
    </row>
    <row r="715" spans="10:10">
      <c r="J715" s="101"/>
    </row>
    <row r="716" spans="10:10">
      <c r="J716" s="101"/>
    </row>
    <row r="717" spans="10:10">
      <c r="J717" s="101"/>
    </row>
    <row r="718" spans="10:10">
      <c r="J718" s="101"/>
    </row>
    <row r="719" spans="10:10">
      <c r="J719" s="101"/>
    </row>
    <row r="720" spans="10:10">
      <c r="J720" s="101"/>
    </row>
    <row r="721" spans="10:10">
      <c r="J721" s="101"/>
    </row>
    <row r="722" spans="10:10">
      <c r="J722" s="101"/>
    </row>
    <row r="723" spans="10:10">
      <c r="J723" s="101"/>
    </row>
    <row r="724" spans="10:10">
      <c r="J724" s="101"/>
    </row>
    <row r="725" spans="10:10">
      <c r="J725" s="101"/>
    </row>
    <row r="726" spans="10:10">
      <c r="J726" s="101"/>
    </row>
    <row r="727" spans="10:10">
      <c r="J727" s="101"/>
    </row>
    <row r="728" spans="10:10">
      <c r="J728" s="101"/>
    </row>
    <row r="729" spans="10:10">
      <c r="J729" s="101"/>
    </row>
    <row r="730" spans="10:10">
      <c r="J730" s="101"/>
    </row>
    <row r="731" spans="10:10">
      <c r="J731" s="101"/>
    </row>
    <row r="732" spans="10:10">
      <c r="J732" s="101"/>
    </row>
    <row r="733" spans="10:10">
      <c r="J733" s="101"/>
    </row>
    <row r="734" spans="10:10">
      <c r="J734" s="101"/>
    </row>
    <row r="735" spans="10:10">
      <c r="J735" s="101"/>
    </row>
    <row r="736" spans="10:10">
      <c r="J736" s="101"/>
    </row>
    <row r="737" spans="10:10">
      <c r="J737" s="101"/>
    </row>
    <row r="738" spans="10:10">
      <c r="J738" s="101"/>
    </row>
    <row r="739" spans="10:10">
      <c r="J739" s="101"/>
    </row>
    <row r="740" spans="10:10">
      <c r="J740" s="101"/>
    </row>
    <row r="741" spans="10:10">
      <c r="J741" s="101"/>
    </row>
    <row r="742" spans="10:10">
      <c r="J742" s="101"/>
    </row>
    <row r="743" spans="10:10">
      <c r="J743" s="101"/>
    </row>
    <row r="744" spans="10:10">
      <c r="J744" s="101"/>
    </row>
    <row r="745" spans="10:10">
      <c r="J745" s="101"/>
    </row>
    <row r="746" spans="10:10">
      <c r="J746" s="101"/>
    </row>
    <row r="747" spans="10:10">
      <c r="J747" s="101"/>
    </row>
    <row r="748" spans="10:10">
      <c r="J748" s="101"/>
    </row>
    <row r="749" spans="10:10">
      <c r="J749" s="101"/>
    </row>
    <row r="750" spans="10:10">
      <c r="J750" s="101"/>
    </row>
    <row r="751" spans="10:10">
      <c r="J751" s="101"/>
    </row>
    <row r="752" spans="10:10">
      <c r="J752" s="101"/>
    </row>
    <row r="753" spans="10:10">
      <c r="J753" s="101"/>
    </row>
    <row r="754" spans="10:10">
      <c r="J754" s="101"/>
    </row>
    <row r="755" spans="10:10">
      <c r="J755" s="101"/>
    </row>
    <row r="756" spans="10:10">
      <c r="J756" s="101"/>
    </row>
    <row r="757" spans="10:10">
      <c r="J757" s="101"/>
    </row>
    <row r="758" spans="10:10">
      <c r="J758" s="101"/>
    </row>
    <row r="759" spans="10:10">
      <c r="J759" s="101"/>
    </row>
    <row r="760" spans="10:10">
      <c r="J760" s="101"/>
    </row>
    <row r="761" spans="10:10">
      <c r="J761" s="101"/>
    </row>
    <row r="762" spans="10:10">
      <c r="J762" s="101"/>
    </row>
    <row r="763" spans="10:10">
      <c r="J763" s="101"/>
    </row>
    <row r="764" spans="10:10">
      <c r="J764" s="101"/>
    </row>
    <row r="765" spans="10:10">
      <c r="J765" s="101"/>
    </row>
    <row r="766" spans="10:10">
      <c r="J766" s="101"/>
    </row>
    <row r="767" spans="10:10">
      <c r="J767" s="101"/>
    </row>
    <row r="768" spans="10:10">
      <c r="J768" s="101"/>
    </row>
    <row r="769" spans="10:10">
      <c r="J769" s="101"/>
    </row>
    <row r="770" spans="10:10">
      <c r="J770" s="101"/>
    </row>
    <row r="771" spans="10:10">
      <c r="J771" s="101"/>
    </row>
    <row r="772" spans="10:10">
      <c r="J772" s="101"/>
    </row>
    <row r="773" spans="10:10">
      <c r="J773" s="101"/>
    </row>
    <row r="774" spans="10:10">
      <c r="J774" s="101"/>
    </row>
    <row r="775" spans="10:10">
      <c r="J775" s="101"/>
    </row>
    <row r="776" spans="10:10">
      <c r="J776" s="101"/>
    </row>
    <row r="777" spans="10:10">
      <c r="J777" s="101"/>
    </row>
    <row r="778" spans="10:10">
      <c r="J778" s="101"/>
    </row>
    <row r="779" spans="10:10">
      <c r="J779" s="101"/>
    </row>
    <row r="780" spans="10:10">
      <c r="J780" s="101"/>
    </row>
    <row r="781" spans="10:10">
      <c r="J781" s="101"/>
    </row>
    <row r="782" spans="10:10">
      <c r="J782" s="101"/>
    </row>
    <row r="783" spans="10:10">
      <c r="J783" s="101"/>
    </row>
    <row r="784" spans="10:10">
      <c r="J784" s="101"/>
    </row>
    <row r="785" spans="10:10">
      <c r="J785" s="101"/>
    </row>
    <row r="786" spans="10:10">
      <c r="J786" s="101"/>
    </row>
    <row r="787" spans="10:10">
      <c r="J787" s="101"/>
    </row>
    <row r="788" spans="10:10">
      <c r="J788" s="101"/>
    </row>
    <row r="789" spans="10:10">
      <c r="J789" s="101"/>
    </row>
    <row r="790" spans="10:10">
      <c r="J790" s="101"/>
    </row>
    <row r="791" spans="10:10">
      <c r="J791" s="101"/>
    </row>
    <row r="792" spans="10:10">
      <c r="J792" s="101"/>
    </row>
    <row r="793" spans="10:10">
      <c r="J793" s="101"/>
    </row>
    <row r="794" spans="10:10">
      <c r="J794" s="101"/>
    </row>
    <row r="795" spans="10:10">
      <c r="J795" s="101"/>
    </row>
    <row r="796" spans="10:10">
      <c r="J796" s="101"/>
    </row>
    <row r="797" spans="10:10">
      <c r="J797" s="101"/>
    </row>
    <row r="798" spans="10:10">
      <c r="J798" s="101"/>
    </row>
    <row r="799" spans="10:10">
      <c r="J799" s="101"/>
    </row>
    <row r="800" spans="10:10">
      <c r="J800" s="101"/>
    </row>
    <row r="801" spans="10:10">
      <c r="J801" s="101"/>
    </row>
    <row r="802" spans="10:10">
      <c r="J802" s="101"/>
    </row>
    <row r="803" spans="10:10">
      <c r="J803" s="101"/>
    </row>
    <row r="804" spans="10:10">
      <c r="J804" s="101"/>
    </row>
    <row r="805" spans="10:10">
      <c r="J805" s="101"/>
    </row>
    <row r="806" spans="10:10">
      <c r="J806" s="101"/>
    </row>
    <row r="807" spans="10:10">
      <c r="J807" s="101"/>
    </row>
    <row r="808" spans="10:10">
      <c r="J808" s="101"/>
    </row>
    <row r="809" spans="10:10">
      <c r="J809" s="101"/>
    </row>
    <row r="810" spans="10:10">
      <c r="J810" s="101"/>
    </row>
    <row r="811" spans="10:10">
      <c r="J811" s="101"/>
    </row>
    <row r="812" spans="10:10">
      <c r="J812" s="101"/>
    </row>
    <row r="813" spans="10:10">
      <c r="J813" s="101"/>
    </row>
    <row r="814" spans="10:10">
      <c r="J814" s="101"/>
    </row>
    <row r="815" spans="10:10">
      <c r="J815" s="101"/>
    </row>
    <row r="816" spans="10:10">
      <c r="J816" s="101"/>
    </row>
    <row r="817" spans="10:10">
      <c r="J817" s="101"/>
    </row>
    <row r="818" spans="10:10">
      <c r="J818" s="101"/>
    </row>
    <row r="819" spans="10:10">
      <c r="J819" s="101"/>
    </row>
    <row r="820" spans="10:10">
      <c r="J820" s="101"/>
    </row>
    <row r="821" spans="10:10">
      <c r="J821" s="101"/>
    </row>
    <row r="822" spans="10:10">
      <c r="J822" s="101"/>
    </row>
    <row r="823" spans="10:10">
      <c r="J823" s="101"/>
    </row>
    <row r="824" spans="10:10">
      <c r="J824" s="101"/>
    </row>
    <row r="825" spans="10:10">
      <c r="J825" s="101"/>
    </row>
    <row r="826" spans="10:10">
      <c r="J826" s="101"/>
    </row>
    <row r="827" spans="10:10">
      <c r="J827" s="101"/>
    </row>
    <row r="828" spans="10:10">
      <c r="J828" s="101"/>
    </row>
    <row r="829" spans="10:10">
      <c r="J829" s="101"/>
    </row>
    <row r="830" spans="10:10">
      <c r="J830" s="101"/>
    </row>
    <row r="831" spans="10:10">
      <c r="J831" s="101"/>
    </row>
    <row r="832" spans="10:10">
      <c r="J832" s="101"/>
    </row>
    <row r="833" spans="10:10">
      <c r="J833" s="101"/>
    </row>
    <row r="834" spans="10:10">
      <c r="J834" s="101"/>
    </row>
    <row r="835" spans="10:10">
      <c r="J835" s="101"/>
    </row>
    <row r="836" spans="10:10">
      <c r="J836" s="101"/>
    </row>
    <row r="837" spans="10:10">
      <c r="J837" s="101"/>
    </row>
    <row r="838" spans="10:10">
      <c r="J838" s="101"/>
    </row>
    <row r="839" spans="10:10">
      <c r="J839" s="101"/>
    </row>
    <row r="840" spans="10:10">
      <c r="J840" s="101"/>
    </row>
    <row r="841" spans="10:10">
      <c r="J841" s="101"/>
    </row>
    <row r="842" spans="10:10">
      <c r="J842" s="101"/>
    </row>
    <row r="843" spans="10:10">
      <c r="J843" s="101"/>
    </row>
    <row r="844" spans="10:10">
      <c r="J844" s="101"/>
    </row>
    <row r="845" spans="10:10">
      <c r="J845" s="101"/>
    </row>
    <row r="846" spans="10:10">
      <c r="J846" s="101"/>
    </row>
    <row r="847" spans="10:10">
      <c r="J847" s="101"/>
    </row>
    <row r="848" spans="10:10">
      <c r="J848" s="101"/>
    </row>
    <row r="849" spans="10:10">
      <c r="J849" s="101"/>
    </row>
    <row r="850" spans="10:10">
      <c r="J850" s="101"/>
    </row>
    <row r="851" spans="10:10">
      <c r="J851" s="101"/>
    </row>
    <row r="852" spans="10:10">
      <c r="J852" s="101"/>
    </row>
    <row r="853" spans="10:10">
      <c r="J853" s="101"/>
    </row>
    <row r="854" spans="10:10">
      <c r="J854" s="101"/>
    </row>
    <row r="855" spans="10:10">
      <c r="J855" s="101"/>
    </row>
    <row r="856" spans="10:10">
      <c r="J856" s="101"/>
    </row>
    <row r="857" spans="10:10">
      <c r="J857" s="101"/>
    </row>
    <row r="858" spans="10:10">
      <c r="J858" s="101"/>
    </row>
    <row r="859" spans="10:10">
      <c r="J859" s="101"/>
    </row>
    <row r="860" spans="10:10">
      <c r="J860" s="101"/>
    </row>
    <row r="861" spans="10:10">
      <c r="J861" s="101"/>
    </row>
    <row r="862" spans="10:10">
      <c r="J862" s="101"/>
    </row>
    <row r="863" spans="10:10">
      <c r="J863" s="101"/>
    </row>
    <row r="864" spans="10:10">
      <c r="J864" s="101"/>
    </row>
    <row r="865" spans="10:10">
      <c r="J865" s="101"/>
    </row>
    <row r="866" spans="10:10">
      <c r="J866" s="101"/>
    </row>
    <row r="867" spans="10:10">
      <c r="J867" s="101"/>
    </row>
    <row r="868" spans="10:10">
      <c r="J868" s="101"/>
    </row>
    <row r="869" spans="10:10">
      <c r="J869" s="101"/>
    </row>
    <row r="870" spans="10:10">
      <c r="J870" s="101"/>
    </row>
    <row r="871" spans="10:10">
      <c r="J871" s="101"/>
    </row>
    <row r="872" spans="10:10">
      <c r="J872" s="101"/>
    </row>
    <row r="873" spans="10:10">
      <c r="J873" s="101"/>
    </row>
    <row r="874" spans="10:10">
      <c r="J874" s="101"/>
    </row>
    <row r="875" spans="10:10">
      <c r="J875" s="101"/>
    </row>
    <row r="876" spans="10:10">
      <c r="J876" s="101"/>
    </row>
    <row r="877" spans="10:10">
      <c r="J877" s="101"/>
    </row>
    <row r="878" spans="10:10">
      <c r="J878" s="101"/>
    </row>
    <row r="879" spans="10:10">
      <c r="J879" s="101"/>
    </row>
    <row r="880" spans="10:10">
      <c r="J880" s="101"/>
    </row>
    <row r="881" spans="10:10">
      <c r="J881" s="101"/>
    </row>
    <row r="882" spans="10:10">
      <c r="J882" s="101"/>
    </row>
    <row r="883" spans="10:10">
      <c r="J883" s="101"/>
    </row>
    <row r="884" spans="10:10">
      <c r="J884" s="101"/>
    </row>
    <row r="885" spans="10:10">
      <c r="J885" s="101"/>
    </row>
    <row r="886" spans="10:10">
      <c r="J886" s="101"/>
    </row>
    <row r="887" spans="10:10">
      <c r="J887" s="101"/>
    </row>
    <row r="888" spans="10:10">
      <c r="J888" s="101"/>
    </row>
    <row r="889" spans="10:10">
      <c r="J889" s="101"/>
    </row>
    <row r="890" spans="10:10">
      <c r="J890" s="101"/>
    </row>
    <row r="891" spans="10:10">
      <c r="J891" s="101"/>
    </row>
    <row r="892" spans="10:10">
      <c r="J892" s="101"/>
    </row>
    <row r="893" spans="10:10">
      <c r="J893" s="101"/>
    </row>
    <row r="894" spans="10:10">
      <c r="J894" s="101"/>
    </row>
    <row r="895" spans="10:10">
      <c r="J895" s="101"/>
    </row>
    <row r="896" spans="10:10">
      <c r="J896" s="101"/>
    </row>
    <row r="897" spans="10:10">
      <c r="J897" s="101"/>
    </row>
    <row r="898" spans="10:10">
      <c r="J898" s="101"/>
    </row>
    <row r="899" spans="10:10">
      <c r="J899" s="101"/>
    </row>
    <row r="900" spans="10:10">
      <c r="J900" s="101"/>
    </row>
    <row r="901" spans="10:10">
      <c r="J901" s="101"/>
    </row>
    <row r="902" spans="10:10">
      <c r="J902" s="101"/>
    </row>
    <row r="903" spans="10:10">
      <c r="J903" s="101"/>
    </row>
    <row r="904" spans="10:10">
      <c r="J904" s="101"/>
    </row>
    <row r="905" spans="10:10">
      <c r="J905" s="101"/>
    </row>
    <row r="906" spans="10:10">
      <c r="J906" s="101"/>
    </row>
    <row r="907" spans="10:10">
      <c r="J907" s="101"/>
    </row>
    <row r="908" spans="10:10">
      <c r="J908" s="101"/>
    </row>
    <row r="909" spans="10:10">
      <c r="J909" s="101"/>
    </row>
    <row r="910" spans="10:10">
      <c r="J910" s="101"/>
    </row>
    <row r="911" spans="10:10">
      <c r="J911" s="101"/>
    </row>
    <row r="912" spans="10:10">
      <c r="J912" s="101"/>
    </row>
    <row r="913" spans="10:10">
      <c r="J913" s="101"/>
    </row>
    <row r="914" spans="10:10">
      <c r="J914" s="101"/>
    </row>
    <row r="915" spans="10:10">
      <c r="J915" s="101"/>
    </row>
    <row r="916" spans="10:10">
      <c r="J916" s="101"/>
    </row>
    <row r="917" spans="10:10">
      <c r="J917" s="101"/>
    </row>
    <row r="918" spans="10:10">
      <c r="J918" s="101"/>
    </row>
    <row r="919" spans="10:10">
      <c r="J919" s="101"/>
    </row>
    <row r="920" spans="10:10">
      <c r="J920" s="101"/>
    </row>
    <row r="921" spans="10:10">
      <c r="J921" s="101"/>
    </row>
    <row r="922" spans="10:10">
      <c r="J922" s="101"/>
    </row>
    <row r="923" spans="10:10">
      <c r="J923" s="101"/>
    </row>
    <row r="924" spans="10:10">
      <c r="J924" s="101"/>
    </row>
    <row r="925" spans="10:10">
      <c r="J925" s="101"/>
    </row>
    <row r="926" spans="10:10">
      <c r="J926" s="101"/>
    </row>
    <row r="927" spans="10:10">
      <c r="J927" s="101"/>
    </row>
    <row r="928" spans="10:10">
      <c r="J928" s="101"/>
    </row>
    <row r="929" spans="10:10">
      <c r="J929" s="101"/>
    </row>
    <row r="930" spans="10:10">
      <c r="J930" s="101"/>
    </row>
    <row r="931" spans="10:10">
      <c r="J931" s="101"/>
    </row>
    <row r="932" spans="10:10">
      <c r="J932" s="101"/>
    </row>
    <row r="933" spans="10:10">
      <c r="J933" s="101"/>
    </row>
    <row r="934" spans="10:10">
      <c r="J934" s="101"/>
    </row>
    <row r="935" spans="10:10">
      <c r="J935" s="101"/>
    </row>
    <row r="936" spans="10:10">
      <c r="J936" s="101"/>
    </row>
    <row r="937" spans="10:10">
      <c r="J937" s="101"/>
    </row>
    <row r="938" spans="10:10">
      <c r="J938" s="101"/>
    </row>
    <row r="939" spans="10:10">
      <c r="J939" s="101"/>
    </row>
    <row r="940" spans="10:10">
      <c r="J940" s="101"/>
    </row>
    <row r="941" spans="10:10">
      <c r="J941" s="101"/>
    </row>
    <row r="942" spans="10:10">
      <c r="J942" s="101"/>
    </row>
    <row r="943" spans="10:10">
      <c r="J943" s="101"/>
    </row>
    <row r="944" spans="10:10">
      <c r="J944" s="101"/>
    </row>
    <row r="945" spans="10:10">
      <c r="J945" s="101"/>
    </row>
    <row r="946" spans="10:10">
      <c r="J946" s="101"/>
    </row>
    <row r="947" spans="10:10">
      <c r="J947" s="101"/>
    </row>
    <row r="948" spans="10:10">
      <c r="J948" s="101"/>
    </row>
    <row r="949" spans="10:10">
      <c r="J949" s="101"/>
    </row>
    <row r="950" spans="10:10">
      <c r="J950" s="101"/>
    </row>
    <row r="951" spans="10:10">
      <c r="J951" s="101"/>
    </row>
    <row r="952" spans="10:10">
      <c r="J952" s="101"/>
    </row>
    <row r="953" spans="10:10">
      <c r="J953" s="101"/>
    </row>
    <row r="954" spans="10:10">
      <c r="J954" s="101"/>
    </row>
    <row r="955" spans="10:10">
      <c r="J955" s="101"/>
    </row>
    <row r="956" spans="10:10">
      <c r="J956" s="101"/>
    </row>
    <row r="957" spans="10:10">
      <c r="J957" s="101"/>
    </row>
    <row r="958" spans="10:10">
      <c r="J958" s="101"/>
    </row>
    <row r="959" spans="10:10">
      <c r="J959" s="101"/>
    </row>
    <row r="960" spans="10:10">
      <c r="J960" s="101"/>
    </row>
    <row r="961" spans="10:10">
      <c r="J961" s="101"/>
    </row>
    <row r="962" spans="10:10">
      <c r="J962" s="101"/>
    </row>
    <row r="963" spans="10:10">
      <c r="J963" s="101"/>
    </row>
    <row r="964" spans="10:10">
      <c r="J964" s="101"/>
    </row>
  </sheetData>
  <dataValidations count="1">
    <dataValidation type="list" allowBlank="1" showInputMessage="1" showErrorMessage="1" sqref="M3:M20" xr:uid="{0928BCAF-5BDE-437A-B97D-71083E989CE1}">
      <formula1>"Inprogress, Completed"</formula1>
    </dataValidation>
  </dataValidations>
  <hyperlinks>
    <hyperlink ref="N1" r:id="rId1" xr:uid="{304148F7-E544-4915-87F4-41758447B78A}"/>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C982-EE6A-4EEF-B37F-3A0F75511889}">
  <sheetPr>
    <outlinePr summaryBelow="0" summaryRight="0"/>
  </sheetPr>
  <dimension ref="A1:AB992"/>
  <sheetViews>
    <sheetView topLeftCell="B1" workbookViewId="0">
      <selection activeCell="E14" sqref="E14"/>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25.5">
      <c r="A1" s="359" t="s">
        <v>218</v>
      </c>
      <c r="B1" s="1" t="s">
        <v>11</v>
      </c>
      <c r="C1" s="360" t="s">
        <v>219</v>
      </c>
      <c r="D1" s="360" t="s">
        <v>220</v>
      </c>
      <c r="E1" s="1" t="s">
        <v>221</v>
      </c>
      <c r="F1" s="360" t="s">
        <v>222</v>
      </c>
      <c r="G1" s="360" t="s">
        <v>223</v>
      </c>
      <c r="H1" s="1" t="s">
        <v>224</v>
      </c>
      <c r="I1" s="1" t="s">
        <v>225</v>
      </c>
      <c r="J1" s="1" t="s">
        <v>226</v>
      </c>
      <c r="K1" s="1" t="s">
        <v>227</v>
      </c>
      <c r="L1" s="361" t="s">
        <v>228</v>
      </c>
      <c r="M1" s="8" t="s">
        <v>229</v>
      </c>
      <c r="N1" s="36"/>
      <c r="O1" s="36"/>
      <c r="P1" s="36"/>
      <c r="Q1" s="36"/>
      <c r="R1" s="36"/>
      <c r="S1" s="36"/>
      <c r="T1" s="36"/>
      <c r="U1" s="36"/>
      <c r="V1" s="36"/>
      <c r="W1" s="36"/>
      <c r="X1" s="36"/>
      <c r="Y1" s="36"/>
      <c r="Z1" s="36"/>
      <c r="AA1" s="36"/>
      <c r="AB1" s="36"/>
    </row>
    <row r="2" spans="1:28" ht="70.5" customHeight="1">
      <c r="B2" s="2"/>
      <c r="C2" s="146"/>
      <c r="D2" s="362"/>
      <c r="E2" s="58"/>
      <c r="F2" s="363"/>
      <c r="G2" s="309"/>
      <c r="H2" s="2"/>
      <c r="I2" s="363"/>
      <c r="J2" s="2"/>
      <c r="K2" s="363"/>
      <c r="L2" s="2"/>
      <c r="M2" s="58"/>
    </row>
    <row r="3" spans="1:28" ht="33.75" customHeight="1">
      <c r="B3" s="2"/>
      <c r="C3" s="146"/>
      <c r="D3" s="146"/>
      <c r="E3" s="2"/>
      <c r="F3" s="2"/>
      <c r="G3" s="309"/>
      <c r="H3" s="2"/>
      <c r="I3" s="2"/>
      <c r="J3" s="2"/>
      <c r="K3" s="2"/>
      <c r="L3" s="2"/>
      <c r="M3" s="58"/>
    </row>
    <row r="4" spans="1:28" ht="15.75" customHeight="1"/>
    <row r="5" spans="1:28" ht="15.75" customHeight="1"/>
    <row r="6" spans="1:28" ht="15.75" customHeight="1"/>
    <row r="7" spans="1:28" ht="15.75" customHeight="1">
      <c r="F7" s="47"/>
      <c r="I7" s="372"/>
    </row>
    <row r="8" spans="1:28" ht="15.75" customHeight="1"/>
    <row r="9" spans="1:28" ht="15.75" customHeight="1"/>
    <row r="10" spans="1:28" ht="15.75" customHeight="1">
      <c r="K10" s="47"/>
    </row>
    <row r="11" spans="1:28" ht="15.75" customHeight="1"/>
    <row r="12" spans="1:28" ht="15.75" customHeight="1"/>
    <row r="13" spans="1:28" ht="15.75" customHeight="1"/>
    <row r="14" spans="1:28" ht="15.75" customHeight="1">
      <c r="N14" s="47"/>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1859F296-122B-4A46-A13A-4C04B4C89E2F}">
      <formula1>"Internal,External"</formula1>
    </dataValidation>
    <dataValidation type="list" allowBlank="1" showErrorMessage="1" sqref="K3" xr:uid="{A1BDEF5D-25DC-4D6C-B496-A49C72700DA1}">
      <formula1>"Open,Inprogress,Closed"</formula1>
    </dataValidation>
    <dataValidation type="list" allowBlank="1" showErrorMessage="1" sqref="H2:H3" xr:uid="{AC668D1F-9F3F-4D86-8C89-6DB045BEB8FC}">
      <formula1>"Minor,Significant,Major"</formula1>
    </dataValidation>
    <dataValidation type="list" allowBlank="1" showErrorMessage="1" sqref="F3" xr:uid="{AA244107-3319-4007-934C-708F869B6EF0}">
      <formula1>"Bounceback,Defect,None"</formula1>
    </dataValidation>
    <dataValidation type="list" allowBlank="1" showErrorMessage="1" sqref="F2" xr:uid="{43F7ED95-F2C9-4B6E-A7C3-71372329E91B}">
      <formula1>"Bounceback/Sub-Defect,Defect,None"</formula1>
    </dataValidation>
    <dataValidation type="list" allowBlank="1" showErrorMessage="1" sqref="I2:I3" xr:uid="{E7EC3E63-1784-41F7-B0B0-107FF9EA9AF5}">
      <formula1>"Manual, Automation"</formula1>
    </dataValidation>
    <dataValidation type="list" allowBlank="1" showErrorMessage="1" sqref="K2" xr:uid="{0B110094-BDE4-4DE3-BCF9-B1B92265F593}">
      <formula1>"Open,Inprogress,Closed/Rejected"</formula1>
    </dataValidation>
    <dataValidation type="list" allowBlank="1" showErrorMessage="1" sqref="L2:L3" xr:uid="{36B079A9-36D5-4EBC-8F66-0F4727F178EB}">
      <formula1>$A$2:$A$10</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59E19-FE55-46E5-B922-ED8EE4B010F2}">
  <dimension ref="A1:K21"/>
  <sheetViews>
    <sheetView workbookViewId="0">
      <selection activeCell="C9" sqref="C9"/>
    </sheetView>
  </sheetViews>
  <sheetFormatPr defaultRowHeight="12.75"/>
  <cols>
    <col min="1" max="1" width="55" bestFit="1" customWidth="1"/>
    <col min="2" max="2" width="14.140625" bestFit="1" customWidth="1"/>
    <col min="3" max="3" width="17" customWidth="1"/>
    <col min="4" max="4" width="20.140625" bestFit="1" customWidth="1"/>
    <col min="5" max="5" width="19.5703125" bestFit="1" customWidth="1"/>
    <col min="6" max="6" width="16" customWidth="1"/>
    <col min="7" max="7" width="18.28515625" bestFit="1" customWidth="1"/>
    <col min="8" max="8" width="22.28515625" bestFit="1" customWidth="1"/>
    <col min="9" max="9" width="20.28515625" bestFit="1" customWidth="1"/>
    <col min="10" max="10" width="21.28515625" bestFit="1" customWidth="1"/>
    <col min="11" max="11" width="52.42578125" bestFit="1" customWidth="1"/>
  </cols>
  <sheetData>
    <row r="1" spans="1:11">
      <c r="A1" s="923" t="s">
        <v>230</v>
      </c>
      <c r="B1">
        <f>SUM(B21:J21)</f>
        <v>12</v>
      </c>
    </row>
    <row r="2" spans="1:11">
      <c r="B2" s="956" t="s">
        <v>231</v>
      </c>
      <c r="C2" s="956"/>
      <c r="D2" s="956"/>
      <c r="E2" s="956"/>
      <c r="F2" s="956"/>
    </row>
    <row r="3" spans="1:11">
      <c r="A3" s="924" t="s">
        <v>232</v>
      </c>
      <c r="B3" s="924" t="s">
        <v>233</v>
      </c>
      <c r="C3" s="924" t="s">
        <v>234</v>
      </c>
      <c r="D3" s="924" t="s">
        <v>235</v>
      </c>
      <c r="E3" s="924" t="s">
        <v>236</v>
      </c>
      <c r="F3" s="926" t="s">
        <v>237</v>
      </c>
      <c r="G3" s="924" t="s">
        <v>238</v>
      </c>
      <c r="H3" s="924" t="s">
        <v>239</v>
      </c>
      <c r="I3" s="924" t="s">
        <v>240</v>
      </c>
      <c r="J3" s="924" t="s">
        <v>241</v>
      </c>
      <c r="K3" s="924" t="s">
        <v>17</v>
      </c>
    </row>
    <row r="4" spans="1:11" ht="36">
      <c r="A4" s="58" t="s">
        <v>242</v>
      </c>
      <c r="B4" s="58">
        <v>1</v>
      </c>
      <c r="C4" s="58">
        <v>0</v>
      </c>
      <c r="D4" s="58">
        <v>0</v>
      </c>
      <c r="E4" s="58">
        <v>0</v>
      </c>
      <c r="F4" s="58">
        <v>0</v>
      </c>
      <c r="G4" s="58">
        <v>0</v>
      </c>
      <c r="H4" s="58">
        <v>0</v>
      </c>
      <c r="I4" s="58">
        <v>0</v>
      </c>
      <c r="J4" s="58">
        <v>1</v>
      </c>
      <c r="K4" s="47" t="s">
        <v>243</v>
      </c>
    </row>
    <row r="5" spans="1:11">
      <c r="A5" s="58" t="s">
        <v>244</v>
      </c>
      <c r="B5" s="58">
        <v>0</v>
      </c>
      <c r="C5" s="58">
        <v>0</v>
      </c>
      <c r="D5" s="58">
        <v>0</v>
      </c>
      <c r="E5" s="58">
        <v>1</v>
      </c>
      <c r="F5" s="58">
        <v>0</v>
      </c>
      <c r="G5" s="58">
        <v>0</v>
      </c>
      <c r="H5" s="58">
        <v>0</v>
      </c>
      <c r="I5" s="58">
        <v>0</v>
      </c>
      <c r="J5" s="58">
        <v>0</v>
      </c>
      <c r="K5" s="928" t="s">
        <v>245</v>
      </c>
    </row>
    <row r="6" spans="1:11">
      <c r="A6" s="58" t="s">
        <v>246</v>
      </c>
      <c r="B6" s="58">
        <v>0</v>
      </c>
      <c r="C6" s="58">
        <v>1</v>
      </c>
      <c r="D6" s="58">
        <v>0</v>
      </c>
      <c r="E6" s="58">
        <v>0</v>
      </c>
      <c r="F6" s="58">
        <v>0</v>
      </c>
      <c r="G6" s="58">
        <v>0</v>
      </c>
      <c r="H6" s="58">
        <v>0</v>
      </c>
      <c r="I6" s="58">
        <v>0</v>
      </c>
      <c r="J6" s="58">
        <v>0</v>
      </c>
      <c r="K6" s="58" t="s">
        <v>247</v>
      </c>
    </row>
    <row r="7" spans="1:11" ht="24">
      <c r="A7" s="58" t="s">
        <v>244</v>
      </c>
      <c r="B7" s="58">
        <v>0</v>
      </c>
      <c r="C7" s="58">
        <v>1</v>
      </c>
      <c r="D7" s="58">
        <v>1</v>
      </c>
      <c r="E7" s="58">
        <v>0</v>
      </c>
      <c r="F7" s="58">
        <v>0</v>
      </c>
      <c r="G7" s="58">
        <v>1</v>
      </c>
      <c r="H7" s="58">
        <v>0</v>
      </c>
      <c r="I7" s="58">
        <v>0</v>
      </c>
      <c r="J7" s="58">
        <v>0</v>
      </c>
      <c r="K7" s="76" t="s">
        <v>248</v>
      </c>
    </row>
    <row r="8" spans="1:11">
      <c r="A8" s="58" t="s">
        <v>249</v>
      </c>
      <c r="B8" s="58">
        <v>0</v>
      </c>
      <c r="C8" s="58">
        <v>0</v>
      </c>
      <c r="D8" s="58">
        <v>1</v>
      </c>
      <c r="E8" s="58">
        <v>0</v>
      </c>
      <c r="F8" s="58">
        <v>0</v>
      </c>
      <c r="G8" s="58">
        <v>0</v>
      </c>
      <c r="H8" s="58">
        <v>0</v>
      </c>
      <c r="I8" s="58">
        <v>1</v>
      </c>
      <c r="J8" s="58">
        <v>0</v>
      </c>
      <c r="K8" s="58" t="s">
        <v>250</v>
      </c>
    </row>
    <row r="9" spans="1:11" ht="24">
      <c r="A9" t="s">
        <v>251</v>
      </c>
      <c r="B9" s="58">
        <v>1</v>
      </c>
      <c r="C9" s="58">
        <v>0</v>
      </c>
      <c r="D9" s="58">
        <v>0</v>
      </c>
      <c r="E9" s="58">
        <v>0</v>
      </c>
      <c r="F9" s="58">
        <v>0</v>
      </c>
      <c r="G9" s="58">
        <v>1</v>
      </c>
      <c r="H9" s="58">
        <v>0</v>
      </c>
      <c r="I9" s="58">
        <v>0</v>
      </c>
      <c r="J9" s="58">
        <v>1</v>
      </c>
      <c r="K9" s="76" t="s">
        <v>252</v>
      </c>
    </row>
    <row r="10" spans="1:11">
      <c r="A10" s="58"/>
      <c r="B10" s="58"/>
      <c r="C10" s="58"/>
      <c r="D10" s="58"/>
      <c r="E10" s="58"/>
      <c r="F10" s="150"/>
      <c r="G10" s="58"/>
      <c r="H10" s="58"/>
      <c r="I10" s="58"/>
      <c r="J10" s="58"/>
      <c r="K10" s="58"/>
    </row>
    <row r="11" spans="1:11">
      <c r="A11" s="58"/>
      <c r="B11" s="58"/>
      <c r="C11" s="58"/>
      <c r="D11" s="58"/>
      <c r="E11" s="58"/>
      <c r="F11" s="150"/>
      <c r="G11" s="58"/>
      <c r="H11" s="58"/>
      <c r="I11" s="58"/>
      <c r="J11" s="58"/>
      <c r="K11" s="58"/>
    </row>
    <row r="12" spans="1:11">
      <c r="A12" s="58"/>
      <c r="B12" s="58"/>
      <c r="C12" s="58"/>
      <c r="D12" s="58"/>
      <c r="E12" s="58"/>
      <c r="F12" s="150"/>
      <c r="G12" s="58"/>
      <c r="H12" s="58"/>
      <c r="I12" s="58"/>
      <c r="J12" s="58"/>
      <c r="K12" s="58"/>
    </row>
    <row r="13" spans="1:11">
      <c r="A13" s="58"/>
      <c r="B13" s="58"/>
      <c r="C13" s="58"/>
      <c r="D13" s="58"/>
      <c r="E13" s="58"/>
      <c r="F13" s="150"/>
      <c r="G13" s="58"/>
      <c r="H13" s="58"/>
      <c r="I13" s="58"/>
      <c r="J13" s="58"/>
      <c r="K13" s="58"/>
    </row>
    <row r="14" spans="1:11">
      <c r="A14" s="58"/>
      <c r="B14" s="58"/>
      <c r="C14" s="58"/>
      <c r="D14" s="58"/>
      <c r="E14" s="58"/>
      <c r="F14" s="150"/>
      <c r="G14" s="58"/>
      <c r="H14" s="58"/>
      <c r="I14" s="58"/>
      <c r="J14" s="58"/>
      <c r="K14" s="58"/>
    </row>
    <row r="15" spans="1:11">
      <c r="A15" s="58"/>
      <c r="B15" s="58"/>
      <c r="C15" s="58"/>
      <c r="D15" s="58"/>
      <c r="E15" s="58"/>
      <c r="F15" s="150"/>
      <c r="G15" s="58"/>
      <c r="H15" s="58"/>
      <c r="I15" s="58"/>
      <c r="J15" s="58"/>
      <c r="K15" s="58"/>
    </row>
    <row r="16" spans="1:11">
      <c r="A16" s="58"/>
      <c r="B16" s="58"/>
      <c r="C16" s="58"/>
      <c r="D16" s="58"/>
      <c r="E16" s="58"/>
      <c r="F16" s="150"/>
      <c r="G16" s="58"/>
      <c r="H16" s="58"/>
      <c r="I16" s="58"/>
      <c r="J16" s="58"/>
      <c r="K16" s="58"/>
    </row>
    <row r="17" spans="1:11">
      <c r="A17" s="58"/>
      <c r="B17" s="58"/>
      <c r="C17" s="58"/>
      <c r="D17" s="58"/>
      <c r="E17" s="58"/>
      <c r="F17" s="150"/>
      <c r="G17" s="58"/>
      <c r="H17" s="58"/>
      <c r="I17" s="58"/>
      <c r="J17" s="58"/>
      <c r="K17" s="58"/>
    </row>
    <row r="18" spans="1:11">
      <c r="A18" s="58"/>
      <c r="B18" s="58"/>
      <c r="C18" s="58"/>
      <c r="D18" s="58"/>
      <c r="E18" s="58"/>
      <c r="F18" s="150"/>
      <c r="G18" s="58"/>
      <c r="H18" s="58"/>
      <c r="I18" s="58"/>
      <c r="J18" s="58"/>
      <c r="K18" s="58"/>
    </row>
    <row r="19" spans="1:11">
      <c r="A19" s="58"/>
      <c r="B19" s="58"/>
      <c r="C19" s="58"/>
      <c r="D19" s="58"/>
      <c r="E19" s="58"/>
      <c r="F19" s="150"/>
      <c r="G19" s="58"/>
      <c r="H19" s="58"/>
      <c r="I19" s="58"/>
      <c r="J19" s="58"/>
      <c r="K19" s="58"/>
    </row>
    <row r="20" spans="1:11">
      <c r="A20" s="115"/>
      <c r="B20" s="115"/>
      <c r="C20" s="115"/>
      <c r="D20" s="115"/>
      <c r="E20" s="115"/>
      <c r="F20" s="157"/>
      <c r="G20" s="58"/>
      <c r="H20" s="58"/>
      <c r="I20" s="58"/>
      <c r="J20" s="58"/>
      <c r="K20" s="58"/>
    </row>
    <row r="21" spans="1:11">
      <c r="A21" s="925" t="s">
        <v>253</v>
      </c>
      <c r="B21" s="58">
        <f>SUM(B4:B20)</f>
        <v>2</v>
      </c>
      <c r="C21" s="58">
        <f>SUM(C4:C20)</f>
        <v>2</v>
      </c>
      <c r="D21" s="58">
        <f>SUM(D4:D20)</f>
        <v>2</v>
      </c>
      <c r="E21" s="58">
        <f>SUM(E4:E20)</f>
        <v>1</v>
      </c>
      <c r="F21" s="150">
        <f>SUM(F4:F20)</f>
        <v>0</v>
      </c>
      <c r="G21" s="150">
        <f>SUM(G4:G20)</f>
        <v>2</v>
      </c>
      <c r="H21" s="150">
        <f>SUM(H4:H20)</f>
        <v>0</v>
      </c>
      <c r="I21" s="150">
        <f>SUM(I4:I20)</f>
        <v>1</v>
      </c>
      <c r="J21" s="150">
        <f>SUM(J4:J20)</f>
        <v>2</v>
      </c>
      <c r="K21" s="150">
        <f>SUM(K5:K20)</f>
        <v>0</v>
      </c>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04B2F-93F8-4D69-92CB-7292F1E678EE}">
  <dimension ref="A1:AG19"/>
  <sheetViews>
    <sheetView workbookViewId="0">
      <pane xSplit="9" topLeftCell="AC5" activePane="topRight" state="frozen"/>
      <selection pane="topRight" activeCell="AD10" sqref="AD10"/>
    </sheetView>
  </sheetViews>
  <sheetFormatPr defaultColWidth="9.140625" defaultRowHeight="27.75" customHeight="1"/>
  <cols>
    <col min="1" max="1" width="4.42578125" style="203" customWidth="1"/>
    <col min="2" max="2" width="12.140625" style="57" customWidth="1"/>
    <col min="3" max="3" width="10.5703125" style="262" customWidth="1"/>
    <col min="4" max="4" width="11" style="262" customWidth="1"/>
    <col min="5" max="5" width="14.28515625" style="57" customWidth="1"/>
    <col min="6" max="6" width="14.5703125" style="57" customWidth="1"/>
    <col min="7" max="7" width="10.7109375" style="203" customWidth="1"/>
    <col min="8" max="8" width="42" style="57" customWidth="1"/>
    <col min="9" max="9" width="20.85546875" style="57" customWidth="1"/>
    <col min="10" max="10" width="14.28515625" style="183" customWidth="1"/>
    <col min="11" max="11" width="21" style="183" customWidth="1"/>
    <col min="12" max="12" width="9.140625" style="183" customWidth="1"/>
    <col min="13" max="13" width="17.42578125" style="183" customWidth="1"/>
    <col min="14" max="15" width="12.85546875" style="183" customWidth="1"/>
    <col min="16" max="16" width="14.42578125" style="183" customWidth="1"/>
    <col min="17" max="18" width="12.85546875" style="183" customWidth="1"/>
    <col min="19" max="19" width="45" style="183" customWidth="1"/>
    <col min="20" max="20" width="54.42578125" style="183" customWidth="1"/>
    <col min="21" max="22" width="10.140625" style="183" bestFit="1" customWidth="1"/>
    <col min="23" max="23" width="9.140625" style="183" bestFit="1" customWidth="1"/>
    <col min="24" max="24" width="17" style="183" customWidth="1"/>
    <col min="25" max="25" width="9.140625" style="183" bestFit="1" customWidth="1"/>
    <col min="26" max="26" width="27.7109375" style="183" customWidth="1"/>
    <col min="27" max="27" width="43.140625" style="184" customWidth="1"/>
    <col min="28" max="28" width="17.42578125" style="183" customWidth="1"/>
    <col min="29" max="29" width="27.7109375" style="183" customWidth="1"/>
    <col min="30" max="30" width="85.7109375" style="57" customWidth="1"/>
    <col min="31" max="31" width="23.85546875" style="57" customWidth="1"/>
    <col min="32" max="32" width="30.42578125" style="57" customWidth="1"/>
    <col min="33" max="33" width="15.140625" style="57" customWidth="1"/>
    <col min="34" max="34" width="9.140625" style="57" bestFit="1" customWidth="1"/>
    <col min="35" max="35" width="23" style="57" customWidth="1"/>
    <col min="36" max="36" width="9.140625" style="57" customWidth="1"/>
    <col min="37" max="40" width="9.140625" style="57" bestFit="1" customWidth="1"/>
    <col min="41" max="16384" width="9.140625" style="57"/>
  </cols>
  <sheetData>
    <row r="1" spans="1:33"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918" t="s">
        <v>275</v>
      </c>
      <c r="AB1" s="164" t="s">
        <v>276</v>
      </c>
      <c r="AC1" s="164" t="s">
        <v>277</v>
      </c>
      <c r="AD1" s="571" t="s">
        <v>229</v>
      </c>
      <c r="AE1" s="96" t="s">
        <v>278</v>
      </c>
      <c r="AF1" s="525" t="s">
        <v>229</v>
      </c>
      <c r="AG1" s="840" t="s">
        <v>279</v>
      </c>
    </row>
    <row r="2" spans="1:33" ht="51" customHeight="1">
      <c r="A2" s="160">
        <v>1</v>
      </c>
      <c r="B2" s="57" t="s">
        <v>280</v>
      </c>
      <c r="C2" s="852">
        <v>46143</v>
      </c>
      <c r="D2" s="852">
        <v>46156</v>
      </c>
      <c r="E2" s="57" t="s">
        <v>217</v>
      </c>
      <c r="F2" s="57" t="s">
        <v>281</v>
      </c>
      <c r="G2" s="203">
        <v>27320</v>
      </c>
      <c r="H2" s="57" t="s">
        <v>282</v>
      </c>
      <c r="I2" s="57" t="s">
        <v>283</v>
      </c>
      <c r="M2" s="733" t="s">
        <v>284</v>
      </c>
      <c r="N2" s="183" t="s">
        <v>284</v>
      </c>
      <c r="O2" s="733" t="s">
        <v>284</v>
      </c>
      <c r="P2" s="183" t="s">
        <v>284</v>
      </c>
      <c r="Q2" s="733" t="s">
        <v>284</v>
      </c>
      <c r="R2" s="183" t="s">
        <v>284</v>
      </c>
      <c r="S2" s="733" t="s">
        <v>284</v>
      </c>
      <c r="T2" s="183" t="s">
        <v>284</v>
      </c>
      <c r="U2" s="733" t="s">
        <v>284</v>
      </c>
      <c r="V2" s="183" t="s">
        <v>284</v>
      </c>
      <c r="W2" s="733" t="s">
        <v>284</v>
      </c>
      <c r="X2" s="183" t="s">
        <v>284</v>
      </c>
      <c r="Y2" s="733" t="s">
        <v>284</v>
      </c>
      <c r="Z2" s="183" t="s">
        <v>284</v>
      </c>
      <c r="AA2" s="733" t="s">
        <v>284</v>
      </c>
      <c r="AB2" s="183" t="s">
        <v>284</v>
      </c>
      <c r="AC2" s="183" t="s">
        <v>284</v>
      </c>
      <c r="AD2" s="57" t="s">
        <v>285</v>
      </c>
    </row>
    <row r="3" spans="1:33" ht="27.75" customHeight="1">
      <c r="A3" s="160">
        <v>2</v>
      </c>
      <c r="B3" s="57" t="s">
        <v>286</v>
      </c>
      <c r="C3" s="852">
        <v>46157</v>
      </c>
      <c r="D3" s="852">
        <v>46170</v>
      </c>
      <c r="E3" s="57" t="s">
        <v>217</v>
      </c>
      <c r="F3" s="57" t="s">
        <v>287</v>
      </c>
      <c r="G3" s="203">
        <v>52343</v>
      </c>
      <c r="H3" s="57" t="s">
        <v>288</v>
      </c>
      <c r="I3" s="57" t="s">
        <v>289</v>
      </c>
      <c r="M3" s="733">
        <v>46147</v>
      </c>
      <c r="N3" s="733">
        <v>46148</v>
      </c>
      <c r="O3" s="183" t="s">
        <v>284</v>
      </c>
      <c r="P3" s="183" t="s">
        <v>290</v>
      </c>
      <c r="Q3" s="183" t="s">
        <v>284</v>
      </c>
      <c r="R3" s="183" t="s">
        <v>291</v>
      </c>
      <c r="S3" s="183" t="s">
        <v>284</v>
      </c>
      <c r="T3" s="864" t="s">
        <v>292</v>
      </c>
      <c r="U3" s="733">
        <v>46147</v>
      </c>
      <c r="V3" s="733">
        <v>46149</v>
      </c>
      <c r="W3" s="183" t="s">
        <v>293</v>
      </c>
      <c r="X3" s="183" t="s">
        <v>284</v>
      </c>
      <c r="Y3" s="183" t="s">
        <v>294</v>
      </c>
      <c r="Z3" s="733">
        <v>46149</v>
      </c>
      <c r="AA3" s="184" t="s">
        <v>295</v>
      </c>
      <c r="AB3" s="183" t="s">
        <v>296</v>
      </c>
      <c r="AC3" s="183" t="s">
        <v>297</v>
      </c>
      <c r="AD3" s="57" t="s">
        <v>298</v>
      </c>
    </row>
    <row r="4" spans="1:33" ht="27.75" customHeight="1">
      <c r="A4" s="160">
        <v>3</v>
      </c>
      <c r="B4" s="57" t="s">
        <v>5</v>
      </c>
      <c r="C4" s="852">
        <v>46157</v>
      </c>
      <c r="D4" s="852">
        <v>46170</v>
      </c>
      <c r="E4" s="57" t="s">
        <v>217</v>
      </c>
      <c r="F4" s="57" t="s">
        <v>299</v>
      </c>
      <c r="G4" s="203">
        <v>27283</v>
      </c>
      <c r="H4" s="57" t="s">
        <v>300</v>
      </c>
      <c r="I4" s="57" t="s">
        <v>301</v>
      </c>
      <c r="M4" s="733">
        <v>46150</v>
      </c>
      <c r="N4" s="733">
        <v>46153</v>
      </c>
      <c r="O4" s="183" t="s">
        <v>284</v>
      </c>
      <c r="P4" s="183" t="s">
        <v>302</v>
      </c>
      <c r="Q4" s="183" t="s">
        <v>303</v>
      </c>
      <c r="R4" s="183" t="s">
        <v>291</v>
      </c>
      <c r="S4" s="183" t="s">
        <v>284</v>
      </c>
      <c r="T4" s="864" t="s">
        <v>304</v>
      </c>
      <c r="U4" s="733">
        <v>46153</v>
      </c>
      <c r="V4" s="183" t="s">
        <v>284</v>
      </c>
      <c r="W4" s="183" t="s">
        <v>284</v>
      </c>
      <c r="X4" s="183" t="s">
        <v>284</v>
      </c>
      <c r="Y4" s="183" t="s">
        <v>284</v>
      </c>
      <c r="Z4" s="183" t="s">
        <v>305</v>
      </c>
      <c r="AA4" s="184" t="s">
        <v>295</v>
      </c>
      <c r="AB4" s="183" t="s">
        <v>296</v>
      </c>
      <c r="AC4" s="183" t="s">
        <v>284</v>
      </c>
      <c r="AD4" s="57" t="s">
        <v>306</v>
      </c>
    </row>
    <row r="5" spans="1:33" ht="27.75" customHeight="1">
      <c r="A5" s="160">
        <v>4</v>
      </c>
      <c r="B5" s="57" t="s">
        <v>286</v>
      </c>
      <c r="C5" s="852">
        <v>46157</v>
      </c>
      <c r="D5" s="852">
        <v>46170</v>
      </c>
      <c r="E5" s="57" t="s">
        <v>217</v>
      </c>
      <c r="F5" s="57" t="s">
        <v>307</v>
      </c>
      <c r="G5" s="203">
        <v>27276</v>
      </c>
      <c r="H5" s="57" t="s">
        <v>308</v>
      </c>
      <c r="I5" s="57" t="s">
        <v>301</v>
      </c>
      <c r="M5" s="733">
        <v>46148</v>
      </c>
      <c r="N5" s="733">
        <v>46150</v>
      </c>
      <c r="O5" s="183" t="s">
        <v>284</v>
      </c>
      <c r="P5" s="183" t="s">
        <v>302</v>
      </c>
      <c r="Q5" s="183" t="s">
        <v>284</v>
      </c>
      <c r="R5" s="183" t="s">
        <v>291</v>
      </c>
      <c r="S5" s="183" t="s">
        <v>284</v>
      </c>
      <c r="T5" s="864" t="s">
        <v>309</v>
      </c>
      <c r="U5" s="733">
        <v>46149</v>
      </c>
      <c r="V5" s="733">
        <v>46155</v>
      </c>
      <c r="W5" s="183" t="s">
        <v>293</v>
      </c>
      <c r="X5" s="183" t="s">
        <v>284</v>
      </c>
      <c r="Y5" s="183" t="s">
        <v>294</v>
      </c>
      <c r="Z5" s="733">
        <v>46155</v>
      </c>
      <c r="AA5" s="184" t="s">
        <v>295</v>
      </c>
      <c r="AB5" s="183" t="s">
        <v>296</v>
      </c>
      <c r="AC5" s="183" t="s">
        <v>284</v>
      </c>
      <c r="AD5" s="57" t="s">
        <v>310</v>
      </c>
    </row>
    <row r="6" spans="1:33" ht="27.75" customHeight="1">
      <c r="A6" s="160">
        <v>5</v>
      </c>
      <c r="B6" s="57" t="s">
        <v>286</v>
      </c>
      <c r="C6" s="852">
        <v>46157</v>
      </c>
      <c r="D6" s="852">
        <v>46170</v>
      </c>
      <c r="E6" s="57" t="s">
        <v>217</v>
      </c>
      <c r="F6" s="57" t="s">
        <v>311</v>
      </c>
      <c r="G6" s="933">
        <v>27015</v>
      </c>
      <c r="H6" s="57" t="s">
        <v>312</v>
      </c>
      <c r="I6" s="57" t="s">
        <v>313</v>
      </c>
      <c r="M6" s="733">
        <v>46150</v>
      </c>
      <c r="N6" s="733">
        <v>46150</v>
      </c>
      <c r="O6" s="183" t="s">
        <v>284</v>
      </c>
      <c r="P6" s="183" t="s">
        <v>303</v>
      </c>
      <c r="Q6" s="183" t="s">
        <v>284</v>
      </c>
      <c r="R6" s="183" t="s">
        <v>291</v>
      </c>
      <c r="S6" s="183" t="s">
        <v>284</v>
      </c>
      <c r="T6" s="864" t="s">
        <v>314</v>
      </c>
      <c r="U6" s="733">
        <v>46150</v>
      </c>
      <c r="V6" s="733">
        <v>46150</v>
      </c>
      <c r="W6" s="183" t="s">
        <v>284</v>
      </c>
      <c r="X6" s="183" t="s">
        <v>284</v>
      </c>
      <c r="Y6" s="183" t="s">
        <v>284</v>
      </c>
      <c r="Z6" s="183" t="s">
        <v>284</v>
      </c>
      <c r="AA6" s="183" t="s">
        <v>284</v>
      </c>
      <c r="AB6" s="183" t="s">
        <v>296</v>
      </c>
      <c r="AC6" s="183" t="s">
        <v>284</v>
      </c>
      <c r="AD6" s="57" t="s">
        <v>315</v>
      </c>
    </row>
    <row r="7" spans="1:33" ht="27.75" customHeight="1">
      <c r="A7" s="160">
        <v>6</v>
      </c>
      <c r="B7" s="57" t="s">
        <v>5</v>
      </c>
      <c r="C7" s="852">
        <v>46157</v>
      </c>
      <c r="D7" s="852">
        <v>46170</v>
      </c>
      <c r="E7" s="57" t="s">
        <v>217</v>
      </c>
      <c r="F7" s="57" t="s">
        <v>316</v>
      </c>
      <c r="G7" s="203">
        <v>27006</v>
      </c>
      <c r="H7" s="57" t="s">
        <v>317</v>
      </c>
      <c r="I7" s="57" t="s">
        <v>301</v>
      </c>
      <c r="M7" s="733">
        <v>46150</v>
      </c>
      <c r="N7" s="733">
        <v>46153</v>
      </c>
      <c r="O7" s="183" t="s">
        <v>284</v>
      </c>
      <c r="P7" s="183" t="s">
        <v>302</v>
      </c>
      <c r="Q7" s="183" t="s">
        <v>303</v>
      </c>
      <c r="R7" s="183" t="s">
        <v>291</v>
      </c>
      <c r="S7" s="183" t="s">
        <v>284</v>
      </c>
      <c r="T7" s="864" t="s">
        <v>318</v>
      </c>
      <c r="U7" s="733">
        <v>46153</v>
      </c>
      <c r="V7" s="183" t="s">
        <v>284</v>
      </c>
      <c r="W7" s="183" t="s">
        <v>284</v>
      </c>
      <c r="X7" s="183" t="s">
        <v>284</v>
      </c>
      <c r="Y7" s="183" t="s">
        <v>284</v>
      </c>
      <c r="Z7" s="183" t="s">
        <v>284</v>
      </c>
      <c r="AA7" s="184" t="s">
        <v>295</v>
      </c>
      <c r="AB7" s="183" t="s">
        <v>319</v>
      </c>
      <c r="AC7" s="183" t="s">
        <v>284</v>
      </c>
      <c r="AD7" s="57" t="s">
        <v>306</v>
      </c>
    </row>
    <row r="8" spans="1:33" ht="27.75" customHeight="1">
      <c r="A8" s="160">
        <v>7</v>
      </c>
      <c r="B8" s="57" t="s">
        <v>286</v>
      </c>
      <c r="C8" s="852">
        <v>46157</v>
      </c>
      <c r="D8" s="852">
        <v>46170</v>
      </c>
      <c r="E8" s="57" t="s">
        <v>217</v>
      </c>
      <c r="F8" s="57" t="s">
        <v>307</v>
      </c>
      <c r="G8" s="203">
        <v>27255</v>
      </c>
      <c r="H8" s="57" t="s">
        <v>320</v>
      </c>
      <c r="I8" s="57" t="s">
        <v>321</v>
      </c>
      <c r="M8" s="733">
        <v>46150</v>
      </c>
      <c r="N8" s="733">
        <v>46153</v>
      </c>
      <c r="O8" s="183" t="s">
        <v>284</v>
      </c>
      <c r="P8" s="183" t="s">
        <v>316</v>
      </c>
      <c r="Q8" s="183" t="s">
        <v>284</v>
      </c>
      <c r="R8" s="183" t="s">
        <v>322</v>
      </c>
      <c r="S8" s="183" t="s">
        <v>284</v>
      </c>
      <c r="T8" s="864" t="s">
        <v>323</v>
      </c>
      <c r="U8" s="733">
        <v>46153</v>
      </c>
      <c r="V8" s="183" t="s">
        <v>284</v>
      </c>
      <c r="W8" s="183" t="s">
        <v>284</v>
      </c>
      <c r="X8" s="183" t="s">
        <v>284</v>
      </c>
      <c r="Y8" s="183" t="s">
        <v>284</v>
      </c>
      <c r="Z8" s="183" t="s">
        <v>284</v>
      </c>
      <c r="AA8" s="184" t="s">
        <v>295</v>
      </c>
      <c r="AB8" s="183" t="s">
        <v>296</v>
      </c>
      <c r="AC8" s="183" t="s">
        <v>284</v>
      </c>
      <c r="AD8" s="57" t="s">
        <v>324</v>
      </c>
    </row>
    <row r="9" spans="1:33" ht="27.75" customHeight="1">
      <c r="A9" s="160">
        <v>8</v>
      </c>
      <c r="B9" s="57" t="s">
        <v>286</v>
      </c>
      <c r="C9" s="852">
        <v>46157</v>
      </c>
      <c r="D9" s="852">
        <v>46170</v>
      </c>
      <c r="E9" s="57" t="s">
        <v>217</v>
      </c>
      <c r="F9" s="57" t="s">
        <v>302</v>
      </c>
      <c r="G9" s="203">
        <v>26881</v>
      </c>
      <c r="H9" s="57" t="s">
        <v>325</v>
      </c>
      <c r="I9" s="57" t="s">
        <v>301</v>
      </c>
      <c r="M9" s="733">
        <v>46150</v>
      </c>
      <c r="N9" s="733">
        <v>46153</v>
      </c>
      <c r="O9" s="183" t="s">
        <v>284</v>
      </c>
      <c r="P9" s="183" t="s">
        <v>303</v>
      </c>
      <c r="Q9" s="183" t="s">
        <v>284</v>
      </c>
      <c r="R9" s="183" t="s">
        <v>291</v>
      </c>
      <c r="S9" s="183" t="s">
        <v>284</v>
      </c>
      <c r="T9" s="864" t="s">
        <v>326</v>
      </c>
      <c r="U9" s="733">
        <v>46153</v>
      </c>
      <c r="V9" s="733">
        <v>46153</v>
      </c>
      <c r="W9" s="183" t="s">
        <v>284</v>
      </c>
      <c r="X9" s="183" t="s">
        <v>284</v>
      </c>
      <c r="Y9" s="183" t="s">
        <v>284</v>
      </c>
      <c r="Z9" s="183" t="s">
        <v>284</v>
      </c>
      <c r="AA9" s="183" t="s">
        <v>284</v>
      </c>
      <c r="AB9" s="183" t="s">
        <v>296</v>
      </c>
      <c r="AC9" s="183" t="s">
        <v>284</v>
      </c>
      <c r="AD9" s="57" t="s">
        <v>327</v>
      </c>
    </row>
    <row r="10" spans="1:33" ht="27.75" customHeight="1">
      <c r="A10" s="160">
        <v>9</v>
      </c>
      <c r="B10" s="57" t="s">
        <v>5</v>
      </c>
      <c r="C10" s="852">
        <v>46157</v>
      </c>
      <c r="D10" s="852">
        <v>46170</v>
      </c>
      <c r="E10" s="57" t="s">
        <v>217</v>
      </c>
      <c r="F10" s="57" t="s">
        <v>328</v>
      </c>
      <c r="G10" s="203">
        <v>53092</v>
      </c>
      <c r="H10" s="57" t="s">
        <v>329</v>
      </c>
      <c r="I10" s="57" t="s">
        <v>289</v>
      </c>
      <c r="M10" s="183" t="s">
        <v>284</v>
      </c>
      <c r="N10" s="183" t="s">
        <v>284</v>
      </c>
      <c r="O10" s="183" t="s">
        <v>284</v>
      </c>
      <c r="P10" s="183" t="s">
        <v>284</v>
      </c>
      <c r="Q10" s="183" t="s">
        <v>284</v>
      </c>
      <c r="R10" s="183" t="s">
        <v>284</v>
      </c>
      <c r="S10" s="183" t="s">
        <v>284</v>
      </c>
      <c r="T10" s="183" t="s">
        <v>284</v>
      </c>
      <c r="U10" s="183" t="s">
        <v>284</v>
      </c>
      <c r="V10" s="183" t="s">
        <v>284</v>
      </c>
      <c r="W10" s="183" t="s">
        <v>284</v>
      </c>
      <c r="X10" s="183" t="s">
        <v>284</v>
      </c>
      <c r="Y10" s="183" t="s">
        <v>284</v>
      </c>
      <c r="Z10" s="183" t="s">
        <v>284</v>
      </c>
      <c r="AA10" s="183" t="s">
        <v>284</v>
      </c>
      <c r="AB10" s="183" t="s">
        <v>284</v>
      </c>
      <c r="AC10" s="183" t="s">
        <v>284</v>
      </c>
      <c r="AD10" s="57" t="s">
        <v>330</v>
      </c>
    </row>
    <row r="11" spans="1:33" ht="27.75" customHeight="1">
      <c r="A11" s="160">
        <v>10</v>
      </c>
      <c r="B11" s="57" t="s">
        <v>5</v>
      </c>
      <c r="C11" s="852">
        <v>46157</v>
      </c>
      <c r="D11" s="852">
        <v>46170</v>
      </c>
      <c r="E11" s="57" t="s">
        <v>217</v>
      </c>
      <c r="F11" s="57" t="s">
        <v>331</v>
      </c>
      <c r="G11" s="203">
        <v>27394</v>
      </c>
      <c r="H11" s="952" t="s">
        <v>332</v>
      </c>
      <c r="I11" s="57" t="s">
        <v>283</v>
      </c>
      <c r="M11" s="733">
        <v>46155</v>
      </c>
      <c r="AD11" s="57" t="s">
        <v>333</v>
      </c>
    </row>
    <row r="12" spans="1:33" ht="27.75" customHeight="1">
      <c r="A12" s="160">
        <v>12</v>
      </c>
      <c r="B12" s="57" t="s">
        <v>334</v>
      </c>
      <c r="C12" s="852">
        <v>46157</v>
      </c>
      <c r="D12" s="852">
        <v>46170</v>
      </c>
      <c r="E12" s="57" t="s">
        <v>217</v>
      </c>
      <c r="F12" s="57" t="s">
        <v>335</v>
      </c>
      <c r="G12" s="203">
        <v>53090</v>
      </c>
      <c r="H12" s="57" t="s">
        <v>336</v>
      </c>
      <c r="I12" s="57" t="s">
        <v>289</v>
      </c>
      <c r="J12" s="183">
        <v>1</v>
      </c>
      <c r="M12" s="183" t="s">
        <v>284</v>
      </c>
      <c r="N12" s="183" t="s">
        <v>284</v>
      </c>
      <c r="O12" s="183" t="s">
        <v>284</v>
      </c>
      <c r="P12" s="183" t="s">
        <v>337</v>
      </c>
      <c r="Q12" s="183" t="s">
        <v>284</v>
      </c>
      <c r="R12" s="183" t="s">
        <v>284</v>
      </c>
      <c r="S12" s="183" t="s">
        <v>284</v>
      </c>
      <c r="T12" s="183" t="s">
        <v>284</v>
      </c>
      <c r="U12" s="183" t="s">
        <v>284</v>
      </c>
      <c r="V12" s="183" t="s">
        <v>284</v>
      </c>
      <c r="W12" s="183" t="s">
        <v>284</v>
      </c>
      <c r="X12" s="183" t="s">
        <v>284</v>
      </c>
      <c r="Y12" s="183" t="s">
        <v>284</v>
      </c>
      <c r="Z12" s="183" t="s">
        <v>284</v>
      </c>
      <c r="AA12" s="184" t="s">
        <v>284</v>
      </c>
      <c r="AB12" s="183" t="s">
        <v>284</v>
      </c>
      <c r="AC12" s="183" t="s">
        <v>284</v>
      </c>
      <c r="AD12" s="57" t="s">
        <v>338</v>
      </c>
    </row>
    <row r="13" spans="1:33" ht="27.75" customHeight="1">
      <c r="A13" s="160">
        <v>13</v>
      </c>
      <c r="B13" s="57" t="s">
        <v>280</v>
      </c>
      <c r="C13" s="852">
        <v>46157</v>
      </c>
      <c r="D13" s="852">
        <v>46170</v>
      </c>
      <c r="E13" s="57" t="s">
        <v>339</v>
      </c>
      <c r="F13" s="57" t="s">
        <v>340</v>
      </c>
      <c r="G13" s="203">
        <v>52344</v>
      </c>
      <c r="H13" s="57" t="s">
        <v>341</v>
      </c>
      <c r="I13" s="57" t="s">
        <v>342</v>
      </c>
      <c r="M13" s="733">
        <v>46132</v>
      </c>
      <c r="N13" s="733">
        <v>46134</v>
      </c>
      <c r="O13" s="183" t="s">
        <v>284</v>
      </c>
      <c r="P13" s="183" t="s">
        <v>307</v>
      </c>
      <c r="Q13" s="183" t="s">
        <v>284</v>
      </c>
      <c r="R13" s="183" t="s">
        <v>307</v>
      </c>
      <c r="S13" s="183" t="s">
        <v>284</v>
      </c>
      <c r="T13" s="864" t="s">
        <v>343</v>
      </c>
      <c r="U13" s="733">
        <v>46138</v>
      </c>
      <c r="V13" s="733">
        <v>46140</v>
      </c>
      <c r="W13" s="183" t="s">
        <v>344</v>
      </c>
      <c r="X13" s="183" t="s">
        <v>284</v>
      </c>
      <c r="Y13" s="183" t="s">
        <v>294</v>
      </c>
      <c r="Z13" s="733">
        <v>46140</v>
      </c>
      <c r="AA13" s="183" t="s">
        <v>295</v>
      </c>
      <c r="AB13" s="183" t="s">
        <v>296</v>
      </c>
      <c r="AC13" s="183" t="s">
        <v>284</v>
      </c>
      <c r="AD13" s="57" t="s">
        <v>345</v>
      </c>
    </row>
    <row r="14" spans="1:33" ht="27.75" customHeight="1">
      <c r="A14" s="160">
        <v>14</v>
      </c>
      <c r="B14" s="57" t="s">
        <v>286</v>
      </c>
      <c r="C14" s="852">
        <v>46157</v>
      </c>
      <c r="D14" s="852">
        <v>46170</v>
      </c>
      <c r="E14" s="57" t="s">
        <v>339</v>
      </c>
      <c r="F14" s="57" t="s">
        <v>302</v>
      </c>
      <c r="G14" s="203">
        <v>52346</v>
      </c>
      <c r="H14" s="57" t="s">
        <v>346</v>
      </c>
      <c r="I14" s="57" t="s">
        <v>342</v>
      </c>
      <c r="M14" s="733">
        <v>46133</v>
      </c>
      <c r="N14" s="733">
        <v>46142</v>
      </c>
      <c r="O14" s="183" t="s">
        <v>284</v>
      </c>
      <c r="P14" s="183" t="s">
        <v>303</v>
      </c>
      <c r="Q14" s="183" t="s">
        <v>284</v>
      </c>
      <c r="R14" s="183" t="s">
        <v>291</v>
      </c>
      <c r="S14" s="262" t="s">
        <v>347</v>
      </c>
      <c r="T14" s="864" t="s">
        <v>348</v>
      </c>
      <c r="U14" s="733">
        <v>46142</v>
      </c>
      <c r="V14" s="733">
        <v>46142</v>
      </c>
      <c r="W14" s="183" t="s">
        <v>293</v>
      </c>
      <c r="X14" s="183" t="s">
        <v>284</v>
      </c>
      <c r="Y14" s="183" t="s">
        <v>294</v>
      </c>
      <c r="Z14" s="733">
        <v>46148</v>
      </c>
      <c r="AA14" s="262" t="s">
        <v>349</v>
      </c>
      <c r="AB14" s="183" t="s">
        <v>296</v>
      </c>
      <c r="AC14" s="183" t="s">
        <v>297</v>
      </c>
      <c r="AD14" s="57" t="s">
        <v>345</v>
      </c>
    </row>
    <row r="15" spans="1:33" ht="27.75" customHeight="1">
      <c r="A15" s="160">
        <v>15</v>
      </c>
      <c r="B15" s="57" t="s">
        <v>280</v>
      </c>
      <c r="C15" s="852">
        <v>46157</v>
      </c>
      <c r="D15" s="852">
        <v>46170</v>
      </c>
      <c r="E15" s="57" t="s">
        <v>339</v>
      </c>
      <c r="F15" s="57" t="s">
        <v>344</v>
      </c>
      <c r="G15" s="203">
        <v>52347</v>
      </c>
      <c r="H15" s="57" t="s">
        <v>350</v>
      </c>
      <c r="I15" s="57" t="s">
        <v>342</v>
      </c>
      <c r="M15" s="733">
        <v>46133</v>
      </c>
      <c r="N15" s="733">
        <v>46146</v>
      </c>
      <c r="O15" s="183" t="s">
        <v>284</v>
      </c>
      <c r="P15" s="183" t="s">
        <v>322</v>
      </c>
      <c r="Q15" s="183" t="s">
        <v>284</v>
      </c>
      <c r="R15" s="183" t="s">
        <v>322</v>
      </c>
      <c r="S15" s="262" t="s">
        <v>351</v>
      </c>
      <c r="T15" s="864" t="s">
        <v>352</v>
      </c>
      <c r="U15" s="733">
        <v>46146</v>
      </c>
      <c r="V15" s="733">
        <v>46146</v>
      </c>
      <c r="W15" s="183" t="s">
        <v>284</v>
      </c>
      <c r="X15" s="183" t="s">
        <v>284</v>
      </c>
      <c r="Y15" s="183" t="s">
        <v>294</v>
      </c>
      <c r="Z15" s="733">
        <v>46153</v>
      </c>
      <c r="AA15" s="262" t="s">
        <v>353</v>
      </c>
      <c r="AB15" s="183" t="s">
        <v>354</v>
      </c>
      <c r="AD15" s="57" t="s">
        <v>345</v>
      </c>
    </row>
    <row r="16" spans="1:33" ht="27.75" customHeight="1">
      <c r="A16" s="160">
        <v>16</v>
      </c>
      <c r="B16" s="57" t="s">
        <v>280</v>
      </c>
      <c r="C16" s="852">
        <v>46157</v>
      </c>
      <c r="D16" s="852">
        <v>46170</v>
      </c>
      <c r="E16" s="57" t="s">
        <v>339</v>
      </c>
      <c r="F16" s="57" t="s">
        <v>355</v>
      </c>
      <c r="G16" s="203">
        <v>52348</v>
      </c>
      <c r="H16" s="57" t="s">
        <v>356</v>
      </c>
      <c r="I16" s="57" t="s">
        <v>342</v>
      </c>
      <c r="M16" s="733">
        <v>46134</v>
      </c>
      <c r="N16" s="183" t="s">
        <v>284</v>
      </c>
      <c r="O16" s="183" t="s">
        <v>284</v>
      </c>
      <c r="P16" s="183" t="s">
        <v>307</v>
      </c>
      <c r="Q16" s="183" t="s">
        <v>284</v>
      </c>
      <c r="R16" s="183" t="s">
        <v>357</v>
      </c>
      <c r="S16" s="183" t="s">
        <v>284</v>
      </c>
      <c r="T16" s="864" t="s">
        <v>358</v>
      </c>
      <c r="U16" s="733">
        <v>46139</v>
      </c>
      <c r="V16" s="733">
        <v>46146</v>
      </c>
      <c r="W16" s="183" t="s">
        <v>293</v>
      </c>
      <c r="X16" s="183" t="s">
        <v>284</v>
      </c>
      <c r="Y16" s="183" t="s">
        <v>294</v>
      </c>
      <c r="Z16" s="733">
        <v>46148</v>
      </c>
      <c r="AA16" s="184" t="s">
        <v>359</v>
      </c>
      <c r="AB16" s="183" t="s">
        <v>319</v>
      </c>
      <c r="AC16" s="183" t="s">
        <v>284</v>
      </c>
      <c r="AD16" s="57" t="s">
        <v>345</v>
      </c>
    </row>
    <row r="17" spans="1:33" ht="27.75" customHeight="1">
      <c r="A17" s="203">
        <v>17</v>
      </c>
      <c r="B17" s="57" t="s">
        <v>280</v>
      </c>
      <c r="C17" s="852">
        <v>46157</v>
      </c>
      <c r="D17" s="852">
        <v>46170</v>
      </c>
      <c r="E17" s="57" t="s">
        <v>217</v>
      </c>
      <c r="F17" s="57" t="s">
        <v>322</v>
      </c>
      <c r="G17" s="203">
        <v>27406</v>
      </c>
      <c r="H17" s="931" t="s">
        <v>360</v>
      </c>
      <c r="I17" s="57" t="s">
        <v>361</v>
      </c>
      <c r="J17" s="183">
        <v>3</v>
      </c>
      <c r="M17" s="733">
        <v>46157</v>
      </c>
    </row>
    <row r="18" spans="1:33" ht="27.75" customHeight="1">
      <c r="A18" s="203">
        <v>18</v>
      </c>
      <c r="B18" s="57" t="s">
        <v>286</v>
      </c>
      <c r="C18" s="852">
        <v>46157</v>
      </c>
      <c r="D18" s="852">
        <v>46170</v>
      </c>
      <c r="E18" s="57" t="s">
        <v>217</v>
      </c>
      <c r="F18" s="57" t="s">
        <v>302</v>
      </c>
      <c r="G18" s="933">
        <v>53208</v>
      </c>
      <c r="H18" s="57" t="s">
        <v>362</v>
      </c>
      <c r="I18" s="57" t="s">
        <v>363</v>
      </c>
      <c r="J18" s="183">
        <v>3</v>
      </c>
      <c r="M18" s="733">
        <v>46157</v>
      </c>
      <c r="Z18" s="733"/>
      <c r="AD18" s="57" t="s">
        <v>364</v>
      </c>
    </row>
    <row r="19" spans="1:33" ht="27.75" customHeight="1">
      <c r="A19" s="203">
        <v>19</v>
      </c>
      <c r="B19" s="57" t="s">
        <v>286</v>
      </c>
      <c r="C19" s="852">
        <v>46157</v>
      </c>
      <c r="D19" s="852">
        <v>46170</v>
      </c>
      <c r="E19" s="57" t="s">
        <v>217</v>
      </c>
      <c r="F19" s="57" t="s">
        <v>307</v>
      </c>
      <c r="G19" s="203">
        <v>53209</v>
      </c>
      <c r="H19" s="57" t="s">
        <v>365</v>
      </c>
      <c r="I19" s="57" t="s">
        <v>363</v>
      </c>
      <c r="J19" s="183">
        <v>3</v>
      </c>
      <c r="M19" s="733">
        <v>46157</v>
      </c>
      <c r="N19" s="183" t="s">
        <v>284</v>
      </c>
      <c r="O19" s="183" t="s">
        <v>284</v>
      </c>
      <c r="P19" s="183" t="s">
        <v>337</v>
      </c>
      <c r="Q19" s="183" t="s">
        <v>284</v>
      </c>
      <c r="R19" s="183" t="s">
        <v>284</v>
      </c>
      <c r="S19" s="183" t="s">
        <v>284</v>
      </c>
      <c r="T19" s="183" t="s">
        <v>284</v>
      </c>
      <c r="U19" s="183" t="s">
        <v>284</v>
      </c>
      <c r="V19" s="183" t="s">
        <v>284</v>
      </c>
      <c r="W19" s="183" t="s">
        <v>284</v>
      </c>
      <c r="X19" s="183" t="s">
        <v>284</v>
      </c>
      <c r="Y19" s="183" t="s">
        <v>284</v>
      </c>
      <c r="Z19" s="733" t="s">
        <v>284</v>
      </c>
      <c r="AA19" s="184" t="s">
        <v>295</v>
      </c>
      <c r="AB19" s="183" t="s">
        <v>284</v>
      </c>
      <c r="AC19" s="183" t="s">
        <v>284</v>
      </c>
      <c r="AD19" s="57" t="s">
        <v>364</v>
      </c>
      <c r="AG19" s="57" t="s">
        <v>366</v>
      </c>
    </row>
  </sheetData>
  <dataValidations count="2">
    <dataValidation type="list" allowBlank="1" showInputMessage="1" showErrorMessage="1" sqref="AG1" xr:uid="{D068F354-8996-4085-9578-14093CA22C80}">
      <formula1>"Main Sprint,Stretch,Backlog"</formula1>
    </dataValidation>
    <dataValidation type="list" allowBlank="1" showInputMessage="1" showErrorMessage="1" sqref="AE1:AE1048576" xr:uid="{5A2D4942-AAD3-45CD-BAD1-2B57B2BDFC61}">
      <formula1>"Exceeds Expectation, Meets Expectation, Needs Improvement"</formula1>
    </dataValidation>
  </dataValidations>
  <hyperlinks>
    <hyperlink ref="T13" r:id="rId1" xr:uid="{4F931065-BEFA-464F-8AEC-10E2213BA7A3}"/>
    <hyperlink ref="T14" r:id="rId2" xr:uid="{1E54F779-F74C-4B19-9523-EC4ED8CDD1AB}"/>
    <hyperlink ref="T15" r:id="rId3" xr:uid="{3EB617C9-60FD-483D-8A24-E1BAE119F8D5}"/>
    <hyperlink ref="T3" r:id="rId4" xr:uid="{5FD34506-11A1-4B13-BEB4-0CB4DF1DB31C}"/>
    <hyperlink ref="T5" r:id="rId5" xr:uid="{EB6A0496-AE59-406D-8E05-093465390626}"/>
    <hyperlink ref="T6" r:id="rId6" xr:uid="{B102DAA5-A2F5-4F35-9F39-A4D5C02FEB12}"/>
    <hyperlink ref="T9" r:id="rId7" xr:uid="{BE02FCA9-914E-4889-8F1C-EEC916B15D60}"/>
    <hyperlink ref="T7" r:id="rId8" xr:uid="{54C51B31-33F3-46BF-93E9-9D3916CAC954}"/>
    <hyperlink ref="T4" r:id="rId9" xr:uid="{F12B33AC-A195-4BD1-A2A2-0A9C68C9D005}"/>
    <hyperlink ref="T8" r:id="rId10" xr:uid="{838B1B15-EC5E-4B3A-A514-72158052FCB0}"/>
    <hyperlink ref="T16" r:id="rId11" xr:uid="{4A380394-8E84-4952-B3B4-E9F780BE58F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F7C13E9-FFC7-4CEE-88E4-E9A93F11FB59}">
          <x14:formula1>
            <xm:f>Settings!$C$3:$C$20</xm:f>
          </x14:formula1>
          <xm:sqref>I5:I6 I2:I3 I8:I19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8D9D-FA46-49C1-91FF-06381FFE58CF}">
  <dimension ref="A1:AG25"/>
  <sheetViews>
    <sheetView tabSelected="1" workbookViewId="0">
      <pane xSplit="9" topLeftCell="AE18" activePane="topRight" state="frozen"/>
      <selection pane="topRight" activeCell="AF24" sqref="AF24"/>
    </sheetView>
  </sheetViews>
  <sheetFormatPr defaultColWidth="9.140625" defaultRowHeight="27.75" customHeight="1"/>
  <cols>
    <col min="1" max="1" width="4.42578125" style="203" customWidth="1"/>
    <col min="2" max="2" width="12.140625" style="57" customWidth="1"/>
    <col min="3" max="3" width="10.5703125" style="262" customWidth="1"/>
    <col min="4" max="4" width="11" style="262" customWidth="1"/>
    <col min="5" max="5" width="14.28515625" style="57" customWidth="1"/>
    <col min="6" max="6" width="14.5703125" style="57" customWidth="1"/>
    <col min="7" max="7" width="10.7109375" style="203" customWidth="1"/>
    <col min="8" max="8" width="42" style="57" customWidth="1"/>
    <col min="9" max="9" width="20.85546875" style="57" customWidth="1"/>
    <col min="10" max="10" width="14.28515625" style="183" customWidth="1"/>
    <col min="11" max="11" width="21" style="183" customWidth="1"/>
    <col min="12" max="12" width="9.140625" style="183" customWidth="1"/>
    <col min="13" max="13" width="17.42578125" style="183" customWidth="1"/>
    <col min="14" max="15" width="12.85546875" style="183" customWidth="1"/>
    <col min="16" max="16" width="14.42578125" style="183" customWidth="1"/>
    <col min="17" max="18" width="12.85546875" style="183" customWidth="1"/>
    <col min="19" max="19" width="45" style="183" customWidth="1"/>
    <col min="20" max="20" width="54.42578125" style="183" customWidth="1"/>
    <col min="21" max="22" width="10.140625" style="183" bestFit="1" customWidth="1"/>
    <col min="23" max="23" width="9.140625" style="183" bestFit="1" customWidth="1"/>
    <col min="24" max="24" width="17" style="183" customWidth="1"/>
    <col min="25" max="25" width="9.140625" style="183" bestFit="1" customWidth="1"/>
    <col min="26" max="26" width="27.7109375" style="183" customWidth="1"/>
    <col min="27" max="27" width="43.140625" style="184" customWidth="1"/>
    <col min="28" max="28" width="17.42578125" style="183" customWidth="1"/>
    <col min="29" max="29" width="27.7109375" style="183" customWidth="1"/>
    <col min="30" max="30" width="85.7109375" style="57" customWidth="1"/>
    <col min="31" max="31" width="23.85546875" style="57" customWidth="1"/>
    <col min="32" max="32" width="30.42578125" style="57" customWidth="1"/>
    <col min="33" max="33" width="15.140625" style="57" customWidth="1"/>
    <col min="34" max="34" width="9.140625" style="57" bestFit="1" customWidth="1"/>
    <col min="35" max="35" width="23" style="57" customWidth="1"/>
    <col min="36" max="36" width="9.140625" style="57" customWidth="1"/>
    <col min="37" max="40" width="9.140625" style="57" bestFit="1" customWidth="1"/>
    <col min="41" max="16384" width="9.140625" style="57"/>
  </cols>
  <sheetData>
    <row r="1" spans="1:33"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918" t="s">
        <v>275</v>
      </c>
      <c r="AB1" s="164" t="s">
        <v>276</v>
      </c>
      <c r="AC1" s="164" t="s">
        <v>277</v>
      </c>
      <c r="AD1" s="571" t="s">
        <v>229</v>
      </c>
      <c r="AE1" s="96" t="s">
        <v>278</v>
      </c>
      <c r="AF1" s="525" t="s">
        <v>229</v>
      </c>
      <c r="AG1" s="840" t="s">
        <v>279</v>
      </c>
    </row>
    <row r="2" spans="1:33" ht="27.75" customHeight="1">
      <c r="A2" s="160">
        <v>2</v>
      </c>
      <c r="B2" s="57" t="s">
        <v>280</v>
      </c>
      <c r="C2" s="852">
        <v>46143</v>
      </c>
      <c r="D2" s="852">
        <v>46156</v>
      </c>
      <c r="E2" s="57" t="s">
        <v>367</v>
      </c>
      <c r="F2" s="57" t="s">
        <v>340</v>
      </c>
      <c r="G2" s="203">
        <v>52344</v>
      </c>
      <c r="H2" s="57" t="s">
        <v>341</v>
      </c>
      <c r="I2" s="57" t="s">
        <v>342</v>
      </c>
      <c r="J2" s="183">
        <v>3</v>
      </c>
      <c r="L2" s="183">
        <v>8.5</v>
      </c>
      <c r="M2" s="733">
        <v>46132</v>
      </c>
      <c r="N2" s="733">
        <v>46134</v>
      </c>
      <c r="O2" s="183" t="s">
        <v>284</v>
      </c>
      <c r="P2" s="183" t="s">
        <v>307</v>
      </c>
      <c r="Q2" s="183" t="s">
        <v>284</v>
      </c>
      <c r="R2" s="183" t="s">
        <v>307</v>
      </c>
      <c r="S2" s="183" t="s">
        <v>284</v>
      </c>
      <c r="T2" s="864" t="s">
        <v>343</v>
      </c>
      <c r="U2" s="733">
        <v>46138</v>
      </c>
      <c r="V2" s="733">
        <v>46140</v>
      </c>
      <c r="W2" s="183" t="s">
        <v>344</v>
      </c>
      <c r="X2" s="183" t="s">
        <v>284</v>
      </c>
      <c r="Y2" s="183" t="s">
        <v>294</v>
      </c>
      <c r="Z2" s="733">
        <v>46140</v>
      </c>
      <c r="AA2" s="183" t="s">
        <v>295</v>
      </c>
      <c r="AB2" s="183" t="s">
        <v>296</v>
      </c>
      <c r="AC2" s="183" t="s">
        <v>284</v>
      </c>
      <c r="AD2" s="57" t="s">
        <v>368</v>
      </c>
      <c r="AE2" s="57" t="s">
        <v>369</v>
      </c>
      <c r="AF2" s="57" t="s">
        <v>370</v>
      </c>
      <c r="AG2" s="57" t="s">
        <v>371</v>
      </c>
    </row>
    <row r="3" spans="1:33" ht="27.75" customHeight="1">
      <c r="A3" s="160">
        <v>4</v>
      </c>
      <c r="B3" s="57" t="s">
        <v>286</v>
      </c>
      <c r="C3" s="852">
        <v>46143</v>
      </c>
      <c r="D3" s="852">
        <v>46156</v>
      </c>
      <c r="E3" s="57" t="s">
        <v>367</v>
      </c>
      <c r="F3" s="57" t="s">
        <v>302</v>
      </c>
      <c r="G3" s="203">
        <v>52346</v>
      </c>
      <c r="H3" s="57" t="s">
        <v>346</v>
      </c>
      <c r="I3" s="57" t="s">
        <v>342</v>
      </c>
      <c r="J3" s="183">
        <v>2</v>
      </c>
      <c r="L3" s="183">
        <v>4</v>
      </c>
      <c r="M3" s="733">
        <v>46133</v>
      </c>
      <c r="N3" s="733">
        <v>46142</v>
      </c>
      <c r="O3" s="183" t="s">
        <v>284</v>
      </c>
      <c r="P3" s="183" t="s">
        <v>303</v>
      </c>
      <c r="Q3" s="183" t="s">
        <v>284</v>
      </c>
      <c r="R3" s="183" t="s">
        <v>291</v>
      </c>
      <c r="S3" s="262" t="s">
        <v>347</v>
      </c>
      <c r="T3" s="864" t="s">
        <v>348</v>
      </c>
      <c r="U3" s="733">
        <v>46142</v>
      </c>
      <c r="V3" s="733">
        <v>46142</v>
      </c>
      <c r="W3" s="183" t="s">
        <v>293</v>
      </c>
      <c r="X3" s="183" t="s">
        <v>284</v>
      </c>
      <c r="Y3" s="183" t="s">
        <v>294</v>
      </c>
      <c r="Z3" s="733">
        <v>46148</v>
      </c>
      <c r="AA3" s="262" t="s">
        <v>349</v>
      </c>
      <c r="AB3" s="183" t="s">
        <v>296</v>
      </c>
      <c r="AC3" s="183" t="s">
        <v>297</v>
      </c>
      <c r="AD3" s="57" t="s">
        <v>372</v>
      </c>
      <c r="AE3" s="57" t="s">
        <v>369</v>
      </c>
      <c r="AF3" s="57" t="s">
        <v>370</v>
      </c>
      <c r="AG3" s="57" t="s">
        <v>371</v>
      </c>
    </row>
    <row r="4" spans="1:33" ht="32.25" customHeight="1">
      <c r="A4" s="160">
        <v>5</v>
      </c>
      <c r="B4" s="57" t="s">
        <v>280</v>
      </c>
      <c r="C4" s="852">
        <v>46143</v>
      </c>
      <c r="D4" s="852">
        <v>46156</v>
      </c>
      <c r="E4" s="57" t="s">
        <v>367</v>
      </c>
      <c r="F4" s="57" t="s">
        <v>344</v>
      </c>
      <c r="G4" s="203">
        <v>52347</v>
      </c>
      <c r="H4" s="57" t="s">
        <v>350</v>
      </c>
      <c r="I4" s="57" t="s">
        <v>342</v>
      </c>
      <c r="J4" s="183">
        <v>8</v>
      </c>
      <c r="L4" s="183">
        <v>35</v>
      </c>
      <c r="M4" s="733">
        <v>46133</v>
      </c>
      <c r="N4" s="733">
        <v>46146</v>
      </c>
      <c r="O4" s="183" t="s">
        <v>284</v>
      </c>
      <c r="P4" s="183" t="s">
        <v>322</v>
      </c>
      <c r="Q4" s="183" t="s">
        <v>284</v>
      </c>
      <c r="R4" s="183" t="s">
        <v>322</v>
      </c>
      <c r="S4" s="262" t="s">
        <v>351</v>
      </c>
      <c r="T4" s="864" t="s">
        <v>352</v>
      </c>
      <c r="U4" s="733">
        <v>46146</v>
      </c>
      <c r="V4" s="733">
        <v>46146</v>
      </c>
      <c r="W4" s="183" t="s">
        <v>284</v>
      </c>
      <c r="X4" s="183" t="s">
        <v>284</v>
      </c>
      <c r="Y4" s="183" t="s">
        <v>294</v>
      </c>
      <c r="Z4" s="733">
        <v>46153</v>
      </c>
      <c r="AA4" s="262" t="s">
        <v>353</v>
      </c>
      <c r="AB4" s="183" t="s">
        <v>354</v>
      </c>
      <c r="AD4" s="57" t="s">
        <v>373</v>
      </c>
      <c r="AE4" s="57" t="s">
        <v>374</v>
      </c>
      <c r="AF4" s="57" t="s">
        <v>375</v>
      </c>
      <c r="AG4" s="57" t="s">
        <v>371</v>
      </c>
    </row>
    <row r="5" spans="1:33" ht="27.75" customHeight="1">
      <c r="A5" s="160">
        <v>6</v>
      </c>
      <c r="B5" s="57" t="s">
        <v>280</v>
      </c>
      <c r="C5" s="852">
        <v>46143</v>
      </c>
      <c r="D5" s="852">
        <v>46156</v>
      </c>
      <c r="E5" s="57" t="s">
        <v>367</v>
      </c>
      <c r="F5" s="57" t="s">
        <v>355</v>
      </c>
      <c r="G5" s="203">
        <v>52348</v>
      </c>
      <c r="H5" s="57" t="s">
        <v>356</v>
      </c>
      <c r="I5" s="57" t="s">
        <v>342</v>
      </c>
      <c r="J5" s="183">
        <v>3</v>
      </c>
      <c r="L5" s="183">
        <v>6</v>
      </c>
      <c r="M5" s="733">
        <v>46134</v>
      </c>
      <c r="N5" s="183" t="s">
        <v>284</v>
      </c>
      <c r="O5" s="183" t="s">
        <v>284</v>
      </c>
      <c r="P5" s="183" t="s">
        <v>307</v>
      </c>
      <c r="Q5" s="183" t="s">
        <v>284</v>
      </c>
      <c r="R5" s="183" t="s">
        <v>357</v>
      </c>
      <c r="S5" s="183" t="s">
        <v>284</v>
      </c>
      <c r="T5" s="864" t="s">
        <v>358</v>
      </c>
      <c r="U5" s="733">
        <v>46139</v>
      </c>
      <c r="V5" s="733">
        <v>46146</v>
      </c>
      <c r="W5" s="183" t="s">
        <v>293</v>
      </c>
      <c r="X5" s="183" t="s">
        <v>284</v>
      </c>
      <c r="Y5" s="183" t="s">
        <v>294</v>
      </c>
      <c r="Z5" s="733">
        <v>46148</v>
      </c>
      <c r="AA5" s="184" t="s">
        <v>359</v>
      </c>
      <c r="AB5" s="183" t="s">
        <v>319</v>
      </c>
      <c r="AC5" s="183" t="s">
        <v>284</v>
      </c>
      <c r="AD5" s="57" t="s">
        <v>376</v>
      </c>
      <c r="AE5" s="57" t="s">
        <v>369</v>
      </c>
      <c r="AF5" s="57" t="s">
        <v>370</v>
      </c>
      <c r="AG5" s="57" t="s">
        <v>371</v>
      </c>
    </row>
    <row r="6" spans="1:33" ht="27.75" customHeight="1">
      <c r="A6" s="160">
        <v>9</v>
      </c>
      <c r="B6" s="57" t="s">
        <v>286</v>
      </c>
      <c r="C6" s="852">
        <v>46143</v>
      </c>
      <c r="D6" s="852">
        <v>46156</v>
      </c>
      <c r="E6" s="57" t="s">
        <v>212</v>
      </c>
      <c r="F6" s="57" t="s">
        <v>377</v>
      </c>
      <c r="G6" s="203">
        <v>52633</v>
      </c>
      <c r="H6" s="57" t="s">
        <v>378</v>
      </c>
      <c r="I6" s="57" t="s">
        <v>379</v>
      </c>
      <c r="J6" s="183">
        <v>1</v>
      </c>
      <c r="L6" s="183">
        <v>4</v>
      </c>
      <c r="M6" s="733">
        <v>46139</v>
      </c>
      <c r="N6" s="733">
        <v>46139</v>
      </c>
      <c r="O6" s="183" t="s">
        <v>284</v>
      </c>
      <c r="P6" s="183" t="s">
        <v>307</v>
      </c>
      <c r="Q6" s="183" t="s">
        <v>284</v>
      </c>
      <c r="R6" s="183" t="s">
        <v>291</v>
      </c>
      <c r="S6" s="183" t="s">
        <v>284</v>
      </c>
      <c r="T6" s="864" t="s">
        <v>380</v>
      </c>
      <c r="U6" s="733">
        <v>46139</v>
      </c>
      <c r="V6" s="733">
        <v>46139</v>
      </c>
      <c r="W6" s="183" t="s">
        <v>293</v>
      </c>
      <c r="X6" s="183" t="s">
        <v>284</v>
      </c>
      <c r="Y6" s="183" t="s">
        <v>294</v>
      </c>
      <c r="Z6" s="733">
        <v>46142</v>
      </c>
      <c r="AA6" s="184" t="s">
        <v>284</v>
      </c>
      <c r="AB6" s="183" t="s">
        <v>296</v>
      </c>
      <c r="AC6" s="183" t="s">
        <v>284</v>
      </c>
      <c r="AD6" s="57" t="s">
        <v>381</v>
      </c>
      <c r="AE6" s="57" t="s">
        <v>369</v>
      </c>
      <c r="AG6" s="57" t="s">
        <v>366</v>
      </c>
    </row>
    <row r="7" spans="1:33" ht="27.75" customHeight="1">
      <c r="A7" s="160">
        <v>12</v>
      </c>
      <c r="B7" s="57" t="s">
        <v>286</v>
      </c>
      <c r="C7" s="852">
        <v>46143</v>
      </c>
      <c r="D7" s="852">
        <v>46156</v>
      </c>
      <c r="E7" s="57" t="s">
        <v>212</v>
      </c>
      <c r="F7" s="57" t="s">
        <v>377</v>
      </c>
      <c r="G7" s="203">
        <v>26882</v>
      </c>
      <c r="H7" s="57" t="s">
        <v>382</v>
      </c>
      <c r="I7" s="57" t="s">
        <v>313</v>
      </c>
      <c r="J7" s="183">
        <v>1</v>
      </c>
      <c r="L7" s="183">
        <v>4</v>
      </c>
      <c r="M7" s="733">
        <v>46141</v>
      </c>
      <c r="N7" s="733">
        <v>46141</v>
      </c>
      <c r="O7" s="183" t="s">
        <v>284</v>
      </c>
      <c r="P7" s="183" t="s">
        <v>322</v>
      </c>
      <c r="Q7" s="183" t="s">
        <v>284</v>
      </c>
      <c r="R7" s="183" t="s">
        <v>291</v>
      </c>
      <c r="S7" s="183" t="s">
        <v>284</v>
      </c>
      <c r="T7" s="864" t="s">
        <v>383</v>
      </c>
      <c r="U7" s="733">
        <v>46142</v>
      </c>
      <c r="V7" s="733">
        <v>46142</v>
      </c>
      <c r="W7" s="183" t="s">
        <v>293</v>
      </c>
      <c r="X7" s="183" t="s">
        <v>284</v>
      </c>
      <c r="Y7" s="183" t="s">
        <v>284</v>
      </c>
      <c r="Z7" s="733">
        <v>46142</v>
      </c>
      <c r="AA7" s="184" t="s">
        <v>295</v>
      </c>
      <c r="AB7" s="183" t="s">
        <v>296</v>
      </c>
      <c r="AC7" s="183" t="s">
        <v>284</v>
      </c>
      <c r="AD7" s="57" t="s">
        <v>381</v>
      </c>
      <c r="AE7" s="57" t="s">
        <v>369</v>
      </c>
      <c r="AG7" s="57" t="s">
        <v>366</v>
      </c>
    </row>
    <row r="8" spans="1:33" ht="27.75" customHeight="1">
      <c r="A8" s="160">
        <v>13</v>
      </c>
      <c r="B8" s="57" t="s">
        <v>280</v>
      </c>
      <c r="C8" s="852">
        <v>46143</v>
      </c>
      <c r="D8" s="852">
        <v>46156</v>
      </c>
      <c r="E8" s="57" t="s">
        <v>212</v>
      </c>
      <c r="F8" s="57" t="s">
        <v>331</v>
      </c>
      <c r="G8" s="203">
        <v>52964</v>
      </c>
      <c r="H8" s="57" t="s">
        <v>384</v>
      </c>
      <c r="I8" s="203" t="s">
        <v>379</v>
      </c>
      <c r="J8" s="183">
        <v>3</v>
      </c>
      <c r="L8" s="183">
        <v>18</v>
      </c>
      <c r="M8" s="733">
        <v>46141</v>
      </c>
      <c r="N8" s="733">
        <v>46153</v>
      </c>
      <c r="O8" s="183" t="s">
        <v>284</v>
      </c>
      <c r="P8" s="183" t="s">
        <v>307</v>
      </c>
      <c r="Q8" s="183" t="s">
        <v>284</v>
      </c>
      <c r="R8" s="183" t="s">
        <v>357</v>
      </c>
      <c r="S8" s="717" t="s">
        <v>385</v>
      </c>
      <c r="T8" s="864" t="s">
        <v>386</v>
      </c>
      <c r="U8" s="733">
        <v>46148</v>
      </c>
      <c r="V8" s="733">
        <v>46148</v>
      </c>
      <c r="W8" s="183" t="s">
        <v>293</v>
      </c>
      <c r="X8" s="183" t="s">
        <v>284</v>
      </c>
      <c r="Y8" s="183" t="s">
        <v>294</v>
      </c>
      <c r="Z8" s="733">
        <v>46150</v>
      </c>
      <c r="AA8" s="262" t="s">
        <v>387</v>
      </c>
      <c r="AB8" s="183" t="s">
        <v>296</v>
      </c>
      <c r="AC8" s="183" t="s">
        <v>284</v>
      </c>
      <c r="AD8" s="57" t="s">
        <v>388</v>
      </c>
      <c r="AE8" s="57" t="s">
        <v>369</v>
      </c>
      <c r="AG8" s="57" t="s">
        <v>366</v>
      </c>
    </row>
    <row r="9" spans="1:33" ht="27.75" customHeight="1">
      <c r="A9" s="160">
        <v>15</v>
      </c>
      <c r="B9" s="57" t="s">
        <v>286</v>
      </c>
      <c r="C9" s="852">
        <v>46143</v>
      </c>
      <c r="D9" s="852">
        <v>46156</v>
      </c>
      <c r="E9" s="57" t="s">
        <v>212</v>
      </c>
      <c r="F9" s="57" t="s">
        <v>389</v>
      </c>
      <c r="G9" s="203">
        <v>48498</v>
      </c>
      <c r="H9" s="57" t="s">
        <v>390</v>
      </c>
      <c r="I9" s="57" t="s">
        <v>379</v>
      </c>
      <c r="J9" s="183">
        <v>1</v>
      </c>
      <c r="L9" s="183">
        <v>11</v>
      </c>
      <c r="M9" s="733">
        <v>46142</v>
      </c>
      <c r="N9" s="733">
        <v>46146</v>
      </c>
      <c r="O9" s="183" t="s">
        <v>284</v>
      </c>
      <c r="P9" s="183" t="s">
        <v>322</v>
      </c>
      <c r="Q9" s="183" t="s">
        <v>284</v>
      </c>
      <c r="R9" s="183" t="s">
        <v>291</v>
      </c>
      <c r="S9" s="183" t="s">
        <v>284</v>
      </c>
      <c r="T9" s="864" t="s">
        <v>391</v>
      </c>
      <c r="U9" s="733">
        <v>46146</v>
      </c>
      <c r="V9" s="733">
        <v>46147</v>
      </c>
      <c r="W9" s="183" t="s">
        <v>293</v>
      </c>
      <c r="X9" s="183" t="s">
        <v>284</v>
      </c>
      <c r="Y9" s="183" t="s">
        <v>294</v>
      </c>
      <c r="Z9" s="733">
        <v>46147</v>
      </c>
      <c r="AA9" s="184" t="s">
        <v>392</v>
      </c>
      <c r="AB9" s="183" t="s">
        <v>296</v>
      </c>
      <c r="AC9" s="183" t="s">
        <v>297</v>
      </c>
      <c r="AD9" s="57" t="s">
        <v>393</v>
      </c>
      <c r="AE9" s="57" t="s">
        <v>369</v>
      </c>
      <c r="AG9" s="57" t="s">
        <v>366</v>
      </c>
    </row>
    <row r="10" spans="1:33" ht="27.75" customHeight="1">
      <c r="A10" s="160">
        <v>16</v>
      </c>
      <c r="B10" s="57" t="s">
        <v>286</v>
      </c>
      <c r="C10" s="852">
        <v>46143</v>
      </c>
      <c r="D10" s="852">
        <v>46156</v>
      </c>
      <c r="E10" s="57" t="s">
        <v>367</v>
      </c>
      <c r="F10" s="57" t="s">
        <v>394</v>
      </c>
      <c r="G10" s="203">
        <v>27318</v>
      </c>
      <c r="H10" s="57" t="s">
        <v>395</v>
      </c>
      <c r="I10" s="57" t="s">
        <v>313</v>
      </c>
      <c r="J10" s="183">
        <v>3</v>
      </c>
      <c r="L10" s="183">
        <v>14</v>
      </c>
      <c r="M10" s="733">
        <v>46146</v>
      </c>
      <c r="N10" s="733">
        <v>46149</v>
      </c>
      <c r="O10" s="183" t="s">
        <v>284</v>
      </c>
      <c r="P10" s="183" t="s">
        <v>303</v>
      </c>
      <c r="Q10" s="183" t="s">
        <v>284</v>
      </c>
      <c r="R10" s="183" t="s">
        <v>284</v>
      </c>
      <c r="S10" s="183" t="s">
        <v>284</v>
      </c>
      <c r="T10" s="864" t="s">
        <v>396</v>
      </c>
      <c r="U10" s="733">
        <v>46149</v>
      </c>
      <c r="V10" s="733">
        <v>46149</v>
      </c>
      <c r="W10" s="183" t="s">
        <v>293</v>
      </c>
      <c r="X10" s="183" t="s">
        <v>284</v>
      </c>
      <c r="Y10" s="183" t="s">
        <v>294</v>
      </c>
      <c r="Z10" s="733">
        <v>46149</v>
      </c>
      <c r="AA10" s="184" t="s">
        <v>284</v>
      </c>
      <c r="AB10" s="183" t="s">
        <v>296</v>
      </c>
      <c r="AC10" s="183" t="s">
        <v>284</v>
      </c>
      <c r="AD10" s="57" t="s">
        <v>397</v>
      </c>
      <c r="AE10" s="57" t="s">
        <v>369</v>
      </c>
      <c r="AF10" s="57" t="s">
        <v>284</v>
      </c>
      <c r="AG10" s="57" t="s">
        <v>371</v>
      </c>
    </row>
    <row r="11" spans="1:33" ht="51" customHeight="1">
      <c r="A11" s="160">
        <v>17</v>
      </c>
      <c r="B11" s="57" t="s">
        <v>280</v>
      </c>
      <c r="C11" s="852">
        <v>46143</v>
      </c>
      <c r="D11" s="852">
        <v>46156</v>
      </c>
      <c r="E11" s="57" t="s">
        <v>212</v>
      </c>
      <c r="F11" s="57" t="s">
        <v>281</v>
      </c>
      <c r="G11" s="203">
        <v>27320</v>
      </c>
      <c r="H11" s="57" t="s">
        <v>282</v>
      </c>
      <c r="I11" s="57" t="s">
        <v>283</v>
      </c>
      <c r="J11" s="183">
        <v>2</v>
      </c>
      <c r="M11" s="733" t="s">
        <v>284</v>
      </c>
      <c r="N11" s="183" t="s">
        <v>284</v>
      </c>
      <c r="O11" s="733" t="s">
        <v>284</v>
      </c>
      <c r="P11" s="183" t="s">
        <v>284</v>
      </c>
      <c r="Q11" s="733" t="s">
        <v>284</v>
      </c>
      <c r="R11" s="183" t="s">
        <v>284</v>
      </c>
      <c r="S11" s="733" t="s">
        <v>284</v>
      </c>
      <c r="T11" s="183" t="s">
        <v>284</v>
      </c>
      <c r="U11" s="733" t="s">
        <v>284</v>
      </c>
      <c r="V11" s="183" t="s">
        <v>284</v>
      </c>
      <c r="W11" s="733" t="s">
        <v>284</v>
      </c>
      <c r="X11" s="183" t="s">
        <v>284</v>
      </c>
      <c r="Y11" s="733" t="s">
        <v>284</v>
      </c>
      <c r="Z11" s="183" t="s">
        <v>284</v>
      </c>
      <c r="AA11" s="733" t="s">
        <v>284</v>
      </c>
      <c r="AB11" s="183" t="s">
        <v>284</v>
      </c>
      <c r="AC11" s="183" t="s">
        <v>284</v>
      </c>
      <c r="AD11" s="57" t="s">
        <v>398</v>
      </c>
      <c r="AG11" s="57" t="s">
        <v>366</v>
      </c>
    </row>
    <row r="12" spans="1:33" ht="27.75" customHeight="1">
      <c r="A12" s="160">
        <v>18</v>
      </c>
      <c r="B12" s="57" t="s">
        <v>286</v>
      </c>
      <c r="C12" s="852">
        <v>46143</v>
      </c>
      <c r="D12" s="852">
        <v>46156</v>
      </c>
      <c r="E12" s="57" t="s">
        <v>212</v>
      </c>
      <c r="F12" s="57" t="s">
        <v>335</v>
      </c>
      <c r="G12" s="203">
        <v>52989</v>
      </c>
      <c r="H12" s="57" t="s">
        <v>399</v>
      </c>
      <c r="I12" s="57" t="s">
        <v>379</v>
      </c>
      <c r="J12" s="183">
        <v>2</v>
      </c>
      <c r="L12" s="183">
        <v>8</v>
      </c>
      <c r="M12" s="733" t="s">
        <v>284</v>
      </c>
      <c r="N12" s="183" t="s">
        <v>284</v>
      </c>
      <c r="O12" s="183" t="s">
        <v>284</v>
      </c>
      <c r="P12" s="183" t="s">
        <v>284</v>
      </c>
      <c r="Q12" s="183" t="s">
        <v>284</v>
      </c>
      <c r="R12" s="183" t="s">
        <v>284</v>
      </c>
      <c r="S12" s="183" t="s">
        <v>284</v>
      </c>
      <c r="T12" s="183" t="s">
        <v>284</v>
      </c>
      <c r="U12" s="183" t="s">
        <v>284</v>
      </c>
      <c r="V12" s="183" t="s">
        <v>284</v>
      </c>
      <c r="W12" s="183" t="s">
        <v>284</v>
      </c>
      <c r="X12" s="183" t="s">
        <v>284</v>
      </c>
      <c r="Y12" s="183" t="s">
        <v>284</v>
      </c>
      <c r="Z12" s="183" t="s">
        <v>284</v>
      </c>
      <c r="AA12" s="184" t="s">
        <v>295</v>
      </c>
      <c r="AB12" s="183" t="s">
        <v>284</v>
      </c>
      <c r="AC12" s="183" t="s">
        <v>284</v>
      </c>
      <c r="AD12" s="57" t="s">
        <v>400</v>
      </c>
      <c r="AE12" s="57" t="s">
        <v>369</v>
      </c>
      <c r="AG12" s="57" t="s">
        <v>366</v>
      </c>
    </row>
    <row r="13" spans="1:33" ht="27.75" customHeight="1">
      <c r="A13" s="160">
        <v>19</v>
      </c>
      <c r="B13" s="57" t="s">
        <v>286</v>
      </c>
      <c r="C13" s="852">
        <v>46143</v>
      </c>
      <c r="D13" s="852">
        <v>46156</v>
      </c>
      <c r="E13" s="57" t="s">
        <v>367</v>
      </c>
      <c r="F13" s="57" t="s">
        <v>287</v>
      </c>
      <c r="G13" s="203">
        <v>52343</v>
      </c>
      <c r="H13" s="57" t="s">
        <v>288</v>
      </c>
      <c r="I13" s="57" t="s">
        <v>289</v>
      </c>
      <c r="J13" s="183">
        <v>2</v>
      </c>
      <c r="L13" s="183">
        <v>5</v>
      </c>
      <c r="M13" s="733">
        <v>46147</v>
      </c>
      <c r="N13" s="733">
        <v>46148</v>
      </c>
      <c r="O13" s="183" t="s">
        <v>284</v>
      </c>
      <c r="P13" s="183" t="s">
        <v>290</v>
      </c>
      <c r="Q13" s="183" t="s">
        <v>284</v>
      </c>
      <c r="R13" s="183" t="s">
        <v>291</v>
      </c>
      <c r="S13" s="183" t="s">
        <v>284</v>
      </c>
      <c r="T13" s="864" t="s">
        <v>292</v>
      </c>
      <c r="U13" s="733">
        <v>46147</v>
      </c>
      <c r="V13" s="733">
        <v>46149</v>
      </c>
      <c r="W13" s="183" t="s">
        <v>293</v>
      </c>
      <c r="X13" s="183" t="s">
        <v>284</v>
      </c>
      <c r="Y13" s="183" t="s">
        <v>294</v>
      </c>
      <c r="Z13" s="733">
        <v>46149</v>
      </c>
      <c r="AA13" s="184" t="s">
        <v>295</v>
      </c>
      <c r="AB13" s="183" t="s">
        <v>296</v>
      </c>
      <c r="AC13" s="183" t="s">
        <v>297</v>
      </c>
      <c r="AD13" s="57" t="s">
        <v>401</v>
      </c>
      <c r="AF13" s="57" t="s">
        <v>402</v>
      </c>
      <c r="AG13" s="57" t="s">
        <v>371</v>
      </c>
    </row>
    <row r="14" spans="1:33" ht="27.75" customHeight="1">
      <c r="A14" s="160">
        <v>20</v>
      </c>
      <c r="B14" s="57" t="s">
        <v>280</v>
      </c>
      <c r="C14" s="852">
        <v>46143</v>
      </c>
      <c r="D14" s="852">
        <v>46156</v>
      </c>
      <c r="E14" s="57" t="s">
        <v>367</v>
      </c>
      <c r="F14" s="57" t="s">
        <v>322</v>
      </c>
      <c r="G14" s="203">
        <v>27234</v>
      </c>
      <c r="H14" s="931" t="s">
        <v>403</v>
      </c>
      <c r="I14" s="57" t="s">
        <v>404</v>
      </c>
      <c r="J14" s="183">
        <v>2</v>
      </c>
      <c r="L14" s="183">
        <v>4</v>
      </c>
      <c r="M14" s="733">
        <v>46147</v>
      </c>
      <c r="N14" s="183" t="s">
        <v>284</v>
      </c>
      <c r="O14" s="183" t="s">
        <v>284</v>
      </c>
      <c r="P14" s="183" t="s">
        <v>284</v>
      </c>
      <c r="Q14" s="183" t="s">
        <v>284</v>
      </c>
      <c r="R14" s="183" t="s">
        <v>284</v>
      </c>
      <c r="S14" s="183" t="s">
        <v>284</v>
      </c>
      <c r="T14" s="183" t="s">
        <v>284</v>
      </c>
      <c r="U14" s="183" t="s">
        <v>284</v>
      </c>
      <c r="V14" s="183" t="s">
        <v>284</v>
      </c>
      <c r="W14" s="183" t="s">
        <v>284</v>
      </c>
      <c r="X14" s="183" t="s">
        <v>284</v>
      </c>
      <c r="Y14" s="183" t="s">
        <v>284</v>
      </c>
      <c r="Z14" s="183" t="s">
        <v>284</v>
      </c>
      <c r="AA14" s="184" t="s">
        <v>295</v>
      </c>
      <c r="AB14" s="183" t="s">
        <v>284</v>
      </c>
      <c r="AC14" s="183" t="s">
        <v>284</v>
      </c>
      <c r="AD14" s="57" t="s">
        <v>405</v>
      </c>
      <c r="AE14" s="57" t="s">
        <v>369</v>
      </c>
      <c r="AF14" s="57" t="s">
        <v>406</v>
      </c>
      <c r="AG14" s="57" t="s">
        <v>371</v>
      </c>
    </row>
    <row r="15" spans="1:33" ht="42.75" customHeight="1">
      <c r="A15" s="203">
        <v>21</v>
      </c>
      <c r="B15" s="57" t="s">
        <v>280</v>
      </c>
      <c r="C15" s="852">
        <v>46143</v>
      </c>
      <c r="D15" s="852">
        <v>46156</v>
      </c>
      <c r="E15" s="57" t="s">
        <v>212</v>
      </c>
      <c r="F15" s="57" t="s">
        <v>407</v>
      </c>
      <c r="G15" s="618">
        <v>52988</v>
      </c>
      <c r="H15" s="57" t="s">
        <v>408</v>
      </c>
      <c r="I15" s="57" t="s">
        <v>379</v>
      </c>
      <c r="J15" s="183">
        <v>3</v>
      </c>
      <c r="L15" s="183">
        <v>5</v>
      </c>
      <c r="M15" s="733" t="s">
        <v>284</v>
      </c>
      <c r="N15" s="183" t="s">
        <v>284</v>
      </c>
      <c r="O15" s="183" t="s">
        <v>284</v>
      </c>
      <c r="P15" s="733" t="s">
        <v>284</v>
      </c>
      <c r="Q15" s="183" t="s">
        <v>284</v>
      </c>
      <c r="R15" s="183" t="s">
        <v>284</v>
      </c>
      <c r="S15" s="733" t="s">
        <v>284</v>
      </c>
      <c r="T15" s="183" t="s">
        <v>284</v>
      </c>
      <c r="U15" s="183" t="s">
        <v>284</v>
      </c>
      <c r="V15" s="733" t="s">
        <v>284</v>
      </c>
      <c r="W15" s="183" t="s">
        <v>284</v>
      </c>
      <c r="X15" s="183" t="s">
        <v>284</v>
      </c>
      <c r="Y15" s="733" t="s">
        <v>284</v>
      </c>
      <c r="Z15" s="183" t="s">
        <v>284</v>
      </c>
      <c r="AA15" s="733" t="s">
        <v>284</v>
      </c>
      <c r="AB15" s="183" t="s">
        <v>284</v>
      </c>
      <c r="AC15" s="183" t="s">
        <v>284</v>
      </c>
      <c r="AD15" s="57" t="s">
        <v>409</v>
      </c>
      <c r="AG15" s="57" t="s">
        <v>366</v>
      </c>
    </row>
    <row r="16" spans="1:33" ht="27.75" customHeight="1">
      <c r="A16" s="203">
        <v>22</v>
      </c>
      <c r="B16" s="57" t="s">
        <v>5</v>
      </c>
      <c r="C16" s="501">
        <v>46143</v>
      </c>
      <c r="D16" s="501">
        <v>46156</v>
      </c>
      <c r="E16" s="57" t="s">
        <v>367</v>
      </c>
      <c r="F16" s="57" t="s">
        <v>299</v>
      </c>
      <c r="G16" s="203">
        <v>27283</v>
      </c>
      <c r="H16" s="57" t="s">
        <v>300</v>
      </c>
      <c r="I16" s="57" t="s">
        <v>321</v>
      </c>
      <c r="J16" s="183">
        <v>1</v>
      </c>
      <c r="L16" s="183">
        <v>6</v>
      </c>
      <c r="M16" s="733">
        <v>46150</v>
      </c>
      <c r="N16" s="733">
        <v>46153</v>
      </c>
      <c r="O16" s="183" t="s">
        <v>284</v>
      </c>
      <c r="P16" s="183" t="s">
        <v>302</v>
      </c>
      <c r="Q16" s="183" t="s">
        <v>284</v>
      </c>
      <c r="R16" s="183" t="s">
        <v>291</v>
      </c>
      <c r="S16" s="183" t="s">
        <v>284</v>
      </c>
      <c r="T16" s="864" t="s">
        <v>304</v>
      </c>
      <c r="U16" s="733">
        <v>46153</v>
      </c>
      <c r="V16" s="183" t="s">
        <v>284</v>
      </c>
      <c r="W16" s="183" t="s">
        <v>284</v>
      </c>
      <c r="X16" s="183" t="s">
        <v>284</v>
      </c>
      <c r="Y16" s="183" t="s">
        <v>284</v>
      </c>
      <c r="Z16" s="183" t="s">
        <v>305</v>
      </c>
      <c r="AA16" s="184" t="s">
        <v>295</v>
      </c>
      <c r="AB16" s="183" t="s">
        <v>296</v>
      </c>
      <c r="AC16" s="183" t="s">
        <v>284</v>
      </c>
      <c r="AD16" s="57" t="s">
        <v>410</v>
      </c>
      <c r="AE16" s="57" t="s">
        <v>369</v>
      </c>
      <c r="AF16" s="57" t="s">
        <v>411</v>
      </c>
      <c r="AG16" s="57" t="s">
        <v>371</v>
      </c>
    </row>
    <row r="17" spans="1:33" ht="27.75" customHeight="1">
      <c r="A17" s="203">
        <v>23</v>
      </c>
      <c r="B17" s="57" t="s">
        <v>286</v>
      </c>
      <c r="C17" s="852">
        <v>46143</v>
      </c>
      <c r="D17" s="852">
        <v>46156</v>
      </c>
      <c r="E17" s="57" t="s">
        <v>367</v>
      </c>
      <c r="F17" s="57" t="s">
        <v>307</v>
      </c>
      <c r="G17" s="203">
        <v>27276</v>
      </c>
      <c r="H17" s="57" t="s">
        <v>308</v>
      </c>
      <c r="I17" s="57" t="s">
        <v>301</v>
      </c>
      <c r="J17" s="183">
        <v>3</v>
      </c>
      <c r="L17" s="183">
        <v>9</v>
      </c>
      <c r="M17" s="733">
        <v>46148</v>
      </c>
      <c r="N17" s="733">
        <v>46150</v>
      </c>
      <c r="O17" s="183" t="s">
        <v>284</v>
      </c>
      <c r="P17" s="183" t="s">
        <v>302</v>
      </c>
      <c r="Q17" s="183" t="s">
        <v>284</v>
      </c>
      <c r="R17" s="183" t="s">
        <v>291</v>
      </c>
      <c r="S17" s="183" t="s">
        <v>284</v>
      </c>
      <c r="T17" s="864" t="s">
        <v>309</v>
      </c>
      <c r="U17" s="733">
        <v>46149</v>
      </c>
      <c r="V17" s="733">
        <v>46155</v>
      </c>
      <c r="W17" s="183" t="s">
        <v>293</v>
      </c>
      <c r="X17" s="183" t="s">
        <v>284</v>
      </c>
      <c r="Y17" s="183" t="s">
        <v>294</v>
      </c>
      <c r="Z17" s="733">
        <v>46155</v>
      </c>
      <c r="AA17" s="184" t="s">
        <v>295</v>
      </c>
      <c r="AB17" s="183" t="s">
        <v>296</v>
      </c>
      <c r="AC17" s="183" t="s">
        <v>284</v>
      </c>
      <c r="AD17" s="57" t="s">
        <v>412</v>
      </c>
      <c r="AF17" s="57" t="s">
        <v>402</v>
      </c>
      <c r="AG17" s="57" t="s">
        <v>371</v>
      </c>
    </row>
    <row r="18" spans="1:33" ht="27.75" customHeight="1">
      <c r="A18" s="203">
        <v>25</v>
      </c>
      <c r="B18" s="57" t="s">
        <v>286</v>
      </c>
      <c r="C18" s="733">
        <v>46143</v>
      </c>
      <c r="D18" s="634">
        <v>46156</v>
      </c>
      <c r="E18" s="57" t="s">
        <v>367</v>
      </c>
      <c r="F18" s="57" t="s">
        <v>302</v>
      </c>
      <c r="G18" s="933">
        <v>27015</v>
      </c>
      <c r="H18" s="57" t="s">
        <v>312</v>
      </c>
      <c r="I18" s="57" t="s">
        <v>301</v>
      </c>
      <c r="J18" s="183">
        <v>1</v>
      </c>
      <c r="L18" s="183">
        <v>2.5</v>
      </c>
      <c r="M18" s="733">
        <v>46150</v>
      </c>
      <c r="N18" s="733">
        <v>46150</v>
      </c>
      <c r="O18" s="183" t="s">
        <v>284</v>
      </c>
      <c r="P18" s="183" t="s">
        <v>303</v>
      </c>
      <c r="Q18" s="183" t="s">
        <v>284</v>
      </c>
      <c r="R18" s="183" t="s">
        <v>291</v>
      </c>
      <c r="S18" s="183" t="s">
        <v>284</v>
      </c>
      <c r="T18" s="864" t="s">
        <v>314</v>
      </c>
      <c r="U18" s="733">
        <v>46150</v>
      </c>
      <c r="V18" s="733">
        <v>46150</v>
      </c>
      <c r="W18" s="183" t="s">
        <v>284</v>
      </c>
      <c r="X18" s="183" t="s">
        <v>284</v>
      </c>
      <c r="Y18" s="183" t="s">
        <v>284</v>
      </c>
      <c r="Z18" s="183" t="s">
        <v>284</v>
      </c>
      <c r="AA18" s="183" t="s">
        <v>284</v>
      </c>
      <c r="AB18" s="183" t="s">
        <v>296</v>
      </c>
      <c r="AC18" s="183" t="s">
        <v>284</v>
      </c>
      <c r="AD18" s="57" t="s">
        <v>413</v>
      </c>
      <c r="AE18" s="57" t="s">
        <v>369</v>
      </c>
      <c r="AF18" s="57" t="s">
        <v>284</v>
      </c>
      <c r="AG18" s="57" t="s">
        <v>371</v>
      </c>
    </row>
    <row r="19" spans="1:33" ht="27.75" customHeight="1">
      <c r="A19" s="203">
        <v>26</v>
      </c>
      <c r="B19" s="57" t="s">
        <v>5</v>
      </c>
      <c r="C19" s="634">
        <v>46143</v>
      </c>
      <c r="D19" s="634">
        <v>46156</v>
      </c>
      <c r="E19" s="57" t="s">
        <v>367</v>
      </c>
      <c r="F19" s="57" t="s">
        <v>316</v>
      </c>
      <c r="G19" s="203">
        <v>27006</v>
      </c>
      <c r="H19" s="57" t="s">
        <v>317</v>
      </c>
      <c r="I19" s="57" t="s">
        <v>321</v>
      </c>
      <c r="J19" s="183">
        <v>1</v>
      </c>
      <c r="L19" s="183">
        <v>6</v>
      </c>
      <c r="M19" s="733">
        <v>46150</v>
      </c>
      <c r="N19" s="733">
        <v>46153</v>
      </c>
      <c r="O19" s="183" t="s">
        <v>284</v>
      </c>
      <c r="P19" s="183" t="s">
        <v>302</v>
      </c>
      <c r="Q19" s="183" t="s">
        <v>284</v>
      </c>
      <c r="R19" s="183" t="s">
        <v>291</v>
      </c>
      <c r="S19" s="183" t="s">
        <v>284</v>
      </c>
      <c r="T19" s="864" t="s">
        <v>318</v>
      </c>
      <c r="U19" s="733">
        <v>46153</v>
      </c>
      <c r="V19" s="183" t="s">
        <v>284</v>
      </c>
      <c r="W19" s="183" t="s">
        <v>284</v>
      </c>
      <c r="X19" s="183" t="s">
        <v>284</v>
      </c>
      <c r="Y19" s="183" t="s">
        <v>284</v>
      </c>
      <c r="Z19" s="183" t="s">
        <v>284</v>
      </c>
      <c r="AA19" s="184" t="s">
        <v>295</v>
      </c>
      <c r="AB19" s="183" t="s">
        <v>319</v>
      </c>
      <c r="AC19" s="183" t="s">
        <v>284</v>
      </c>
      <c r="AD19" s="57" t="s">
        <v>414</v>
      </c>
      <c r="AE19" s="57" t="s">
        <v>369</v>
      </c>
      <c r="AF19" s="57" t="s">
        <v>411</v>
      </c>
      <c r="AG19" s="57" t="s">
        <v>371</v>
      </c>
    </row>
    <row r="20" spans="1:33" ht="27.75" customHeight="1">
      <c r="A20" s="203">
        <v>27</v>
      </c>
      <c r="B20" s="57" t="s">
        <v>286</v>
      </c>
      <c r="C20" s="852">
        <v>46143</v>
      </c>
      <c r="D20" s="852">
        <v>46156</v>
      </c>
      <c r="E20" s="57" t="s">
        <v>367</v>
      </c>
      <c r="F20" s="57" t="s">
        <v>307</v>
      </c>
      <c r="G20" s="203">
        <v>27255</v>
      </c>
      <c r="H20" s="57" t="s">
        <v>320</v>
      </c>
      <c r="I20" s="57" t="s">
        <v>321</v>
      </c>
      <c r="J20" s="183">
        <v>1</v>
      </c>
      <c r="L20" s="183">
        <v>3</v>
      </c>
      <c r="M20" s="733">
        <v>46150</v>
      </c>
      <c r="N20" s="733">
        <v>46153</v>
      </c>
      <c r="O20" s="183" t="s">
        <v>284</v>
      </c>
      <c r="P20" s="183" t="s">
        <v>316</v>
      </c>
      <c r="Q20" s="183" t="s">
        <v>284</v>
      </c>
      <c r="R20" s="183" t="s">
        <v>322</v>
      </c>
      <c r="S20" s="183" t="s">
        <v>284</v>
      </c>
      <c r="T20" s="864" t="s">
        <v>323</v>
      </c>
      <c r="U20" s="733">
        <v>46153</v>
      </c>
      <c r="V20" s="183" t="s">
        <v>284</v>
      </c>
      <c r="W20" s="183" t="s">
        <v>284</v>
      </c>
      <c r="X20" s="183" t="s">
        <v>284</v>
      </c>
      <c r="Y20" s="183" t="s">
        <v>284</v>
      </c>
      <c r="Z20" s="183" t="s">
        <v>284</v>
      </c>
      <c r="AA20" s="184" t="s">
        <v>295</v>
      </c>
      <c r="AB20" s="183" t="s">
        <v>296</v>
      </c>
      <c r="AC20" s="183" t="s">
        <v>284</v>
      </c>
      <c r="AD20" s="57" t="s">
        <v>415</v>
      </c>
      <c r="AF20" s="57" t="s">
        <v>416</v>
      </c>
      <c r="AG20" s="57" t="s">
        <v>371</v>
      </c>
    </row>
    <row r="21" spans="1:33" ht="27.75" customHeight="1">
      <c r="A21" s="203">
        <v>28</v>
      </c>
      <c r="B21" s="57" t="s">
        <v>286</v>
      </c>
      <c r="C21" s="852">
        <v>46143</v>
      </c>
      <c r="D21" s="852">
        <v>46156</v>
      </c>
      <c r="E21" s="57" t="s">
        <v>367</v>
      </c>
      <c r="F21" s="57" t="s">
        <v>302</v>
      </c>
      <c r="G21" s="203">
        <v>26881</v>
      </c>
      <c r="H21" s="57" t="s">
        <v>325</v>
      </c>
      <c r="I21" s="57" t="s">
        <v>301</v>
      </c>
      <c r="J21" s="183">
        <v>1</v>
      </c>
      <c r="L21" s="183">
        <v>4.5</v>
      </c>
      <c r="M21" s="733">
        <v>46150</v>
      </c>
      <c r="N21" s="733">
        <v>46153</v>
      </c>
      <c r="O21" s="183" t="s">
        <v>284</v>
      </c>
      <c r="P21" s="183" t="s">
        <v>303</v>
      </c>
      <c r="Q21" s="183" t="s">
        <v>284</v>
      </c>
      <c r="R21" s="183" t="s">
        <v>291</v>
      </c>
      <c r="S21" s="183" t="s">
        <v>284</v>
      </c>
      <c r="T21" s="864" t="s">
        <v>326</v>
      </c>
      <c r="U21" s="733">
        <v>46153</v>
      </c>
      <c r="V21" s="733">
        <v>46153</v>
      </c>
      <c r="W21" s="183" t="s">
        <v>284</v>
      </c>
      <c r="X21" s="183" t="s">
        <v>284</v>
      </c>
      <c r="Y21" s="183" t="s">
        <v>284</v>
      </c>
      <c r="Z21" s="183" t="s">
        <v>284</v>
      </c>
      <c r="AA21" s="183" t="s">
        <v>284</v>
      </c>
      <c r="AB21" s="183" t="s">
        <v>296</v>
      </c>
      <c r="AC21" s="183" t="s">
        <v>284</v>
      </c>
      <c r="AD21" s="57" t="s">
        <v>417</v>
      </c>
      <c r="AE21" s="57" t="s">
        <v>369</v>
      </c>
      <c r="AF21" s="57" t="s">
        <v>284</v>
      </c>
      <c r="AG21" s="57" t="s">
        <v>371</v>
      </c>
    </row>
    <row r="22" spans="1:33" ht="27.75" customHeight="1">
      <c r="A22" s="203">
        <v>29</v>
      </c>
      <c r="B22" s="57" t="s">
        <v>5</v>
      </c>
      <c r="C22" s="634">
        <v>46143</v>
      </c>
      <c r="D22" s="634">
        <v>46156</v>
      </c>
      <c r="E22" s="57" t="s">
        <v>367</v>
      </c>
      <c r="F22" s="57" t="s">
        <v>328</v>
      </c>
      <c r="G22" s="203">
        <v>53092</v>
      </c>
      <c r="H22" s="57" t="s">
        <v>329</v>
      </c>
      <c r="I22" s="57" t="s">
        <v>289</v>
      </c>
      <c r="J22" s="183">
        <v>8</v>
      </c>
      <c r="M22" s="183" t="s">
        <v>284</v>
      </c>
      <c r="N22" s="183" t="s">
        <v>284</v>
      </c>
      <c r="O22" s="183" t="s">
        <v>284</v>
      </c>
      <c r="P22" s="183" t="s">
        <v>284</v>
      </c>
      <c r="Q22" s="183" t="s">
        <v>284</v>
      </c>
      <c r="R22" s="183" t="s">
        <v>284</v>
      </c>
      <c r="S22" s="183" t="s">
        <v>284</v>
      </c>
      <c r="T22" s="183" t="s">
        <v>284</v>
      </c>
      <c r="U22" s="183" t="s">
        <v>284</v>
      </c>
      <c r="V22" s="183" t="s">
        <v>284</v>
      </c>
      <c r="W22" s="183" t="s">
        <v>284</v>
      </c>
      <c r="X22" s="183" t="s">
        <v>284</v>
      </c>
      <c r="Y22" s="183" t="s">
        <v>284</v>
      </c>
      <c r="Z22" s="183" t="s">
        <v>284</v>
      </c>
      <c r="AA22" s="183" t="s">
        <v>284</v>
      </c>
      <c r="AB22" s="183" t="s">
        <v>284</v>
      </c>
      <c r="AC22" s="183" t="s">
        <v>284</v>
      </c>
      <c r="AD22" s="57" t="s">
        <v>418</v>
      </c>
      <c r="AG22" s="57" t="s">
        <v>371</v>
      </c>
    </row>
    <row r="23" spans="1:33" ht="27.75" customHeight="1">
      <c r="A23" s="203">
        <v>30</v>
      </c>
      <c r="B23" s="57" t="s">
        <v>286</v>
      </c>
      <c r="C23" s="852">
        <v>46143</v>
      </c>
      <c r="D23" s="852">
        <v>46156</v>
      </c>
      <c r="E23" s="57" t="s">
        <v>212</v>
      </c>
      <c r="F23" s="57" t="s">
        <v>307</v>
      </c>
      <c r="G23" s="203">
        <v>27389</v>
      </c>
      <c r="H23" s="57" t="s">
        <v>419</v>
      </c>
      <c r="I23" s="57" t="s">
        <v>313</v>
      </c>
      <c r="J23" s="183">
        <v>0</v>
      </c>
      <c r="L23" s="183">
        <v>4</v>
      </c>
      <c r="M23" s="733">
        <v>46155</v>
      </c>
      <c r="N23" s="733">
        <v>46155</v>
      </c>
      <c r="O23" s="183" t="s">
        <v>284</v>
      </c>
      <c r="P23" s="183" t="s">
        <v>302</v>
      </c>
      <c r="Q23" s="183" t="s">
        <v>284</v>
      </c>
      <c r="R23" s="183" t="s">
        <v>291</v>
      </c>
      <c r="S23" s="183" t="s">
        <v>284</v>
      </c>
      <c r="T23" s="864" t="s">
        <v>420</v>
      </c>
      <c r="U23" s="733">
        <v>46155</v>
      </c>
      <c r="V23" s="733">
        <v>46155</v>
      </c>
      <c r="W23" s="183" t="s">
        <v>293</v>
      </c>
      <c r="X23" s="183" t="s">
        <v>284</v>
      </c>
      <c r="Y23" s="183" t="s">
        <v>294</v>
      </c>
      <c r="Z23" s="733">
        <v>46155</v>
      </c>
      <c r="AA23" s="184" t="s">
        <v>295</v>
      </c>
      <c r="AB23" s="183" t="s">
        <v>319</v>
      </c>
      <c r="AC23" s="183" t="s">
        <v>284</v>
      </c>
      <c r="AD23" s="57" t="s">
        <v>421</v>
      </c>
      <c r="AG23" s="57" t="s">
        <v>366</v>
      </c>
    </row>
    <row r="24" spans="1:33" ht="27.75" customHeight="1">
      <c r="A24" s="203">
        <v>31</v>
      </c>
      <c r="B24" s="57" t="s">
        <v>5</v>
      </c>
      <c r="C24" s="852">
        <v>46143</v>
      </c>
      <c r="D24" s="852">
        <v>46156</v>
      </c>
      <c r="E24" s="57" t="s">
        <v>212</v>
      </c>
      <c r="F24" s="57" t="s">
        <v>322</v>
      </c>
      <c r="G24" s="203">
        <v>27394</v>
      </c>
      <c r="H24" s="952" t="s">
        <v>332</v>
      </c>
      <c r="I24" s="57" t="s">
        <v>321</v>
      </c>
      <c r="J24" s="183">
        <v>0</v>
      </c>
      <c r="L24" s="183">
        <v>8</v>
      </c>
      <c r="M24" s="733">
        <v>46155</v>
      </c>
      <c r="AD24" s="57" t="s">
        <v>422</v>
      </c>
      <c r="AF24" s="57" t="s">
        <v>423</v>
      </c>
      <c r="AG24" s="57" t="s">
        <v>366</v>
      </c>
    </row>
    <row r="25" spans="1:33" ht="27.75" customHeight="1">
      <c r="B25" s="57" t="s">
        <v>5</v>
      </c>
      <c r="C25" s="852">
        <v>46143</v>
      </c>
      <c r="D25" s="852">
        <v>46156</v>
      </c>
      <c r="E25" s="57" t="s">
        <v>212</v>
      </c>
      <c r="F25" s="57" t="s">
        <v>424</v>
      </c>
      <c r="G25" s="933">
        <v>87660</v>
      </c>
      <c r="H25" s="57" t="s">
        <v>425</v>
      </c>
      <c r="I25" s="57" t="s">
        <v>379</v>
      </c>
      <c r="J25" s="183">
        <v>8</v>
      </c>
      <c r="L25" s="183">
        <v>62</v>
      </c>
    </row>
  </sheetData>
  <autoFilter ref="A1:AG24" xr:uid="{3ABF8D9D-FA46-49C1-91FF-06381FFE58CF}"/>
  <dataValidations count="2">
    <dataValidation type="list" allowBlank="1" showInputMessage="1" showErrorMessage="1" sqref="AG1" xr:uid="{BB1D86E7-1719-428F-A2A6-76D2347A1F65}">
      <formula1>"Main Sprint,Stretch,Backlog"</formula1>
    </dataValidation>
    <dataValidation type="list" allowBlank="1" showInputMessage="1" showErrorMessage="1" sqref="AE1:AE1048576" xr:uid="{FBDAF5B3-DB7F-4EE4-8820-5B5D68E9BC4D}">
      <formula1>"Exceeds Expectation, Meets Expectation, Needs Improvement"</formula1>
    </dataValidation>
  </dataValidations>
  <hyperlinks>
    <hyperlink ref="T2" r:id="rId1" xr:uid="{34DE096D-42A3-488C-B74F-716672471E54}"/>
    <hyperlink ref="T3" r:id="rId2" xr:uid="{0DFDC8E1-7467-465F-BEAB-784B11C8A1C1}"/>
    <hyperlink ref="T6" r:id="rId3" xr:uid="{35C68769-F1CA-44AB-9E13-FF04B194BD22}"/>
    <hyperlink ref="T7" r:id="rId4" xr:uid="{A6712F3B-196B-4859-8F3F-9074B964114A}"/>
    <hyperlink ref="T9" r:id="rId5" xr:uid="{5106B041-856B-4CD5-8E3D-2B81B082E7D9}"/>
    <hyperlink ref="T4" r:id="rId6" xr:uid="{F0E9B6B7-5A37-4F81-9A93-9B5C2720BDB7}"/>
    <hyperlink ref="T13" r:id="rId7" xr:uid="{95C6DA68-F6E5-4CFA-BB3D-EB2F5E10C808}"/>
    <hyperlink ref="T10" r:id="rId8" xr:uid="{F7F5928E-6F70-427F-A5E7-0197E21AB1BB}"/>
    <hyperlink ref="T17" r:id="rId9" xr:uid="{8830E975-58AF-4482-B59B-55CB3635E87E}"/>
    <hyperlink ref="T18" r:id="rId10" xr:uid="{0EF6B272-E954-4C8A-9DC8-F264C476F32E}"/>
    <hyperlink ref="T21" r:id="rId11" xr:uid="{061CD44F-6E6E-454B-908D-EB95A4B3C737}"/>
    <hyperlink ref="T19" r:id="rId12" xr:uid="{BD377493-09F3-4D65-9CE3-E3218566301C}"/>
    <hyperlink ref="T16" r:id="rId13" xr:uid="{40D040BB-4BD3-4440-A91A-02EE9A3759EA}"/>
    <hyperlink ref="T20" r:id="rId14" xr:uid="{E2C38E3C-3437-4631-9EC0-3674E7909693}"/>
    <hyperlink ref="T23" r:id="rId15" xr:uid="{9BBA5CBB-4ECA-4866-986D-9408EC486213}"/>
    <hyperlink ref="T8" r:id="rId16" xr:uid="{76947A99-98BE-4443-BADA-F5A69658D0F8}"/>
    <hyperlink ref="T5" r:id="rId17" xr:uid="{6A9F6343-D709-4D3E-BCAA-F42CD40E028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B5758BE-D5F1-46D8-9A07-597CDAF838E4}">
          <x14:formula1>
            <xm:f>Settings!$C$3:$C$20</xm:f>
          </x14:formula1>
          <xm:sqref>I2:I15 I17:I18 I20:I25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88D2-6A7D-4B33-8071-94CBDD291DA7}">
  <sheetPr>
    <outlinePr summaryBelow="0" summaryRight="0"/>
  </sheetPr>
  <dimension ref="A1:AC791"/>
  <sheetViews>
    <sheetView workbookViewId="0">
      <pane xSplit="3" topLeftCell="F7" activePane="topRight" state="frozen"/>
      <selection pane="topRight" activeCell="J11" sqref="J11"/>
    </sheetView>
  </sheetViews>
  <sheetFormatPr defaultColWidth="12.5703125" defaultRowHeight="15" customHeight="1"/>
  <cols>
    <col min="1" max="1" width="12.5703125" hidden="1" customWidth="1"/>
    <col min="2" max="2" width="22.7109375" customWidth="1"/>
    <col min="3" max="3" width="48.57031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212</v>
      </c>
      <c r="C2" s="837" t="s">
        <v>427</v>
      </c>
      <c r="D2" s="837" t="s">
        <v>427</v>
      </c>
      <c r="E2" s="57" t="s">
        <v>428</v>
      </c>
      <c r="F2" s="166" t="s">
        <v>429</v>
      </c>
      <c r="H2" s="166" t="s">
        <v>430</v>
      </c>
      <c r="I2" s="166" t="s">
        <v>431</v>
      </c>
      <c r="J2" s="166" t="s">
        <v>432</v>
      </c>
      <c r="K2" s="276" t="s">
        <v>433</v>
      </c>
      <c r="L2" s="237" t="s">
        <v>434</v>
      </c>
      <c r="M2" s="237" t="s">
        <v>435</v>
      </c>
      <c r="N2" s="766" t="s">
        <v>436</v>
      </c>
    </row>
    <row r="3" spans="1:29" ht="33.75" customHeight="1">
      <c r="B3" s="57" t="s">
        <v>367</v>
      </c>
      <c r="C3" s="816" t="s">
        <v>437</v>
      </c>
      <c r="D3" s="816" t="s">
        <v>437</v>
      </c>
      <c r="E3" s="57" t="s">
        <v>438</v>
      </c>
      <c r="F3" s="166" t="s">
        <v>429</v>
      </c>
      <c r="H3" s="166" t="s">
        <v>430</v>
      </c>
      <c r="I3" s="166" t="s">
        <v>431</v>
      </c>
      <c r="J3" s="166" t="s">
        <v>432</v>
      </c>
      <c r="K3" s="276" t="s">
        <v>433</v>
      </c>
      <c r="L3" s="237" t="s">
        <v>434</v>
      </c>
      <c r="M3" s="237" t="s">
        <v>435</v>
      </c>
      <c r="N3" s="766" t="s">
        <v>439</v>
      </c>
    </row>
    <row r="4" spans="1:29" ht="33.75" customHeight="1">
      <c r="B4" s="57" t="s">
        <v>212</v>
      </c>
      <c r="C4" s="816" t="s">
        <v>440</v>
      </c>
      <c r="D4" s="816" t="s">
        <v>440</v>
      </c>
      <c r="E4" s="57" t="s">
        <v>441</v>
      </c>
      <c r="F4" s="166" t="s">
        <v>429</v>
      </c>
      <c r="H4" s="166" t="s">
        <v>430</v>
      </c>
      <c r="I4" s="166" t="s">
        <v>431</v>
      </c>
      <c r="J4" s="166" t="s">
        <v>442</v>
      </c>
      <c r="K4" s="276" t="s">
        <v>443</v>
      </c>
      <c r="L4" s="237" t="s">
        <v>434</v>
      </c>
      <c r="M4" s="237" t="s">
        <v>444</v>
      </c>
      <c r="N4" s="766" t="s">
        <v>436</v>
      </c>
    </row>
    <row r="5" spans="1:29" ht="54" customHeight="1">
      <c r="B5" s="57" t="s">
        <v>367</v>
      </c>
      <c r="C5" s="816" t="s">
        <v>445</v>
      </c>
      <c r="D5" s="816" t="s">
        <v>445</v>
      </c>
      <c r="E5" s="57" t="s">
        <v>322</v>
      </c>
      <c r="F5" s="166" t="s">
        <v>429</v>
      </c>
      <c r="H5" s="166" t="s">
        <v>430</v>
      </c>
      <c r="I5" s="166" t="s">
        <v>431</v>
      </c>
      <c r="J5" s="166" t="s">
        <v>442</v>
      </c>
      <c r="K5" s="276" t="s">
        <v>433</v>
      </c>
      <c r="L5" s="237" t="s">
        <v>434</v>
      </c>
      <c r="M5" s="237" t="s">
        <v>444</v>
      </c>
      <c r="N5" s="766" t="s">
        <v>446</v>
      </c>
    </row>
    <row r="6" spans="1:29" ht="47.25" customHeight="1">
      <c r="B6" s="57" t="s">
        <v>367</v>
      </c>
      <c r="C6" s="816" t="s">
        <v>447</v>
      </c>
      <c r="D6" s="816" t="s">
        <v>447</v>
      </c>
      <c r="E6" s="57" t="s">
        <v>299</v>
      </c>
      <c r="F6" s="166" t="s">
        <v>429</v>
      </c>
      <c r="H6" s="166" t="s">
        <v>430</v>
      </c>
      <c r="I6" s="166" t="s">
        <v>431</v>
      </c>
      <c r="J6" s="166" t="s">
        <v>442</v>
      </c>
      <c r="K6" s="276" t="s">
        <v>443</v>
      </c>
      <c r="L6" s="237" t="s">
        <v>434</v>
      </c>
      <c r="M6" s="237" t="s">
        <v>444</v>
      </c>
      <c r="N6" s="766" t="s">
        <v>436</v>
      </c>
    </row>
    <row r="7" spans="1:29" ht="61.5" customHeight="1">
      <c r="B7" s="57" t="s">
        <v>367</v>
      </c>
      <c r="C7" s="816" t="s">
        <v>448</v>
      </c>
      <c r="D7" s="816" t="s">
        <v>448</v>
      </c>
      <c r="E7" s="57" t="s">
        <v>307</v>
      </c>
      <c r="F7" s="166" t="s">
        <v>429</v>
      </c>
      <c r="H7" s="166" t="s">
        <v>430</v>
      </c>
      <c r="I7" s="166" t="s">
        <v>431</v>
      </c>
      <c r="J7" s="166" t="s">
        <v>442</v>
      </c>
      <c r="K7" s="276" t="s">
        <v>443</v>
      </c>
      <c r="L7" s="237" t="s">
        <v>434</v>
      </c>
      <c r="M7" s="237" t="s">
        <v>444</v>
      </c>
      <c r="N7" s="766" t="s">
        <v>436</v>
      </c>
    </row>
    <row r="8" spans="1:29" ht="48" customHeight="1">
      <c r="B8" s="57" t="s">
        <v>367</v>
      </c>
      <c r="C8" s="816" t="s">
        <v>449</v>
      </c>
      <c r="D8" s="816" t="s">
        <v>449</v>
      </c>
      <c r="E8" s="57" t="s">
        <v>302</v>
      </c>
      <c r="F8" s="166" t="s">
        <v>429</v>
      </c>
      <c r="H8" s="166" t="s">
        <v>430</v>
      </c>
      <c r="I8" s="166" t="s">
        <v>431</v>
      </c>
      <c r="J8" s="166" t="s">
        <v>442</v>
      </c>
      <c r="K8" s="276" t="s">
        <v>433</v>
      </c>
      <c r="L8" s="237" t="s">
        <v>434</v>
      </c>
      <c r="M8" s="237" t="s">
        <v>444</v>
      </c>
      <c r="N8" s="766" t="s">
        <v>450</v>
      </c>
    </row>
    <row r="9" spans="1:29" ht="47.25" customHeight="1">
      <c r="B9" s="57" t="s">
        <v>367</v>
      </c>
      <c r="C9" s="816" t="s">
        <v>451</v>
      </c>
      <c r="D9" s="816" t="s">
        <v>451</v>
      </c>
      <c r="E9" s="57" t="s">
        <v>316</v>
      </c>
      <c r="F9" s="166" t="s">
        <v>429</v>
      </c>
      <c r="H9" s="166" t="s">
        <v>430</v>
      </c>
      <c r="I9" s="166" t="s">
        <v>431</v>
      </c>
      <c r="J9" s="166" t="s">
        <v>432</v>
      </c>
      <c r="K9" s="276" t="s">
        <v>443</v>
      </c>
      <c r="L9" s="237" t="s">
        <v>434</v>
      </c>
      <c r="M9" s="237" t="s">
        <v>435</v>
      </c>
      <c r="N9" s="766" t="s">
        <v>450</v>
      </c>
    </row>
    <row r="10" spans="1:29" ht="48" customHeight="1">
      <c r="B10" s="57" t="s">
        <v>367</v>
      </c>
      <c r="C10" s="816" t="s">
        <v>452</v>
      </c>
      <c r="D10" s="816" t="s">
        <v>452</v>
      </c>
      <c r="E10" s="57" t="s">
        <v>307</v>
      </c>
      <c r="F10" s="166" t="s">
        <v>429</v>
      </c>
      <c r="H10" s="166" t="s">
        <v>430</v>
      </c>
      <c r="I10" s="166" t="s">
        <v>431</v>
      </c>
      <c r="J10" s="166" t="s">
        <v>442</v>
      </c>
      <c r="K10" s="276" t="s">
        <v>443</v>
      </c>
      <c r="L10" s="237" t="s">
        <v>434</v>
      </c>
      <c r="M10" s="237" t="s">
        <v>444</v>
      </c>
      <c r="N10" s="766" t="s">
        <v>436</v>
      </c>
    </row>
    <row r="11" spans="1:29" ht="47.25" customHeight="1">
      <c r="B11" s="57" t="s">
        <v>367</v>
      </c>
      <c r="C11" s="815" t="s">
        <v>453</v>
      </c>
      <c r="D11" s="815" t="s">
        <v>453</v>
      </c>
      <c r="E11" s="57" t="s">
        <v>302</v>
      </c>
      <c r="F11" s="166" t="s">
        <v>429</v>
      </c>
      <c r="H11" s="166" t="s">
        <v>430</v>
      </c>
      <c r="I11" s="166" t="s">
        <v>431</v>
      </c>
      <c r="J11" s="166" t="s">
        <v>442</v>
      </c>
      <c r="K11" s="276" t="s">
        <v>443</v>
      </c>
      <c r="L11" s="237" t="s">
        <v>434</v>
      </c>
      <c r="M11" s="237" t="s">
        <v>444</v>
      </c>
      <c r="N11" s="766" t="s">
        <v>450</v>
      </c>
    </row>
    <row r="12" spans="1:29" ht="54.75" customHeight="1">
      <c r="B12" s="57" t="s">
        <v>212</v>
      </c>
      <c r="C12" s="816" t="s">
        <v>454</v>
      </c>
      <c r="D12" s="816" t="s">
        <v>454</v>
      </c>
      <c r="E12" s="57" t="s">
        <v>307</v>
      </c>
      <c r="F12" s="166" t="s">
        <v>429</v>
      </c>
      <c r="H12" s="166" t="s">
        <v>430</v>
      </c>
      <c r="I12" s="166" t="s">
        <v>431</v>
      </c>
      <c r="J12" s="166" t="s">
        <v>432</v>
      </c>
      <c r="K12" s="276" t="s">
        <v>433</v>
      </c>
      <c r="L12" s="237" t="s">
        <v>434</v>
      </c>
      <c r="M12" s="237" t="s">
        <v>435</v>
      </c>
      <c r="N12" s="766" t="s">
        <v>450</v>
      </c>
    </row>
    <row r="13" spans="1:29" ht="48.75" customHeight="1">
      <c r="B13" s="57" t="s">
        <v>212</v>
      </c>
      <c r="C13" s="817" t="s">
        <v>455</v>
      </c>
      <c r="D13" s="817" t="s">
        <v>455</v>
      </c>
      <c r="E13" s="57" t="s">
        <v>322</v>
      </c>
      <c r="F13" s="166" t="s">
        <v>429</v>
      </c>
      <c r="H13" s="166" t="s">
        <v>430</v>
      </c>
      <c r="I13" s="166" t="s">
        <v>431</v>
      </c>
      <c r="J13" s="166" t="s">
        <v>442</v>
      </c>
      <c r="K13" s="276" t="s">
        <v>443</v>
      </c>
      <c r="L13" s="237" t="s">
        <v>434</v>
      </c>
      <c r="M13" s="237" t="s">
        <v>444</v>
      </c>
      <c r="N13" s="766" t="s">
        <v>450</v>
      </c>
    </row>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sheetData>
  <autoFilter ref="A1:N1" xr:uid="{CBC57778-BDAC-45F3-B054-41C08E359691}"/>
  <dataValidations count="6">
    <dataValidation type="list" allowBlank="1" showInputMessage="1" showErrorMessage="1" sqref="M1:M1048576" xr:uid="{FC8782A4-41D9-4CA7-ADB7-23B9EF062E9E}">
      <formula1>"Client QA, Relevantz QA, Relevantz Dev, Client Dev, Others"</formula1>
    </dataValidation>
    <dataValidation type="list" allowBlank="1" showErrorMessage="1" sqref="F2:F13" xr:uid="{9AE7F755-0420-486E-A4EE-0ED68F603492}">
      <formula1>"Bounceback/Sub-Defect,Defect,None"</formula1>
    </dataValidation>
    <dataValidation type="list" allowBlank="1" showErrorMessage="1" sqref="I2:I13" xr:uid="{B93425E8-1F0C-4A4D-B3A2-DE1940197FE6}">
      <formula1>"Manual, Automation"</formula1>
    </dataValidation>
    <dataValidation type="list" allowBlank="1" showErrorMessage="1" sqref="J2:J13" xr:uid="{104F00DB-3E7E-4A50-8F50-222C1E8CFA5C}">
      <formula1>"Internal,External"</formula1>
    </dataValidation>
    <dataValidation type="list" allowBlank="1" showErrorMessage="1" sqref="H2:H13" xr:uid="{41B9D51C-F24E-409E-9DD6-7F32A87A2831}">
      <formula1>"Minor,Significant,Major"</formula1>
    </dataValidation>
    <dataValidation type="list" allowBlank="1" showErrorMessage="1" sqref="K2:K13" xr:uid="{91EC1ABF-48B8-4710-B3C4-96A4D2CAED84}">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388CBAC-1930-4014-8384-EB8934563C7E}">
          <x14:formula1>
            <xm:f>Details!$A$2:$A$10</xm:f>
          </x14:formula1>
          <xm:sqref>L2:L13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9095-8F2D-4F67-BAFE-2BBCADAB5180}">
  <sheetPr filterMode="1"/>
  <dimension ref="A1:AG26"/>
  <sheetViews>
    <sheetView workbookViewId="0">
      <selection activeCell="AF11" sqref="AF11"/>
    </sheetView>
  </sheetViews>
  <sheetFormatPr defaultColWidth="9.140625" defaultRowHeight="27.75" customHeight="1"/>
  <cols>
    <col min="1" max="1" width="4.42578125" style="203" customWidth="1"/>
    <col min="2" max="2" width="12.140625" style="57" customWidth="1"/>
    <col min="3" max="3" width="10.5703125" style="262" customWidth="1"/>
    <col min="4" max="4" width="11" style="262" customWidth="1"/>
    <col min="5" max="5" width="14.28515625" style="57" customWidth="1"/>
    <col min="6" max="6" width="14.5703125" style="57" customWidth="1"/>
    <col min="7" max="7" width="10.7109375" style="203" customWidth="1"/>
    <col min="8" max="8" width="42" style="57" customWidth="1"/>
    <col min="9" max="9" width="20.85546875" style="57" customWidth="1"/>
    <col min="10" max="10" width="14.28515625" style="183" customWidth="1"/>
    <col min="11" max="11" width="21" style="183" customWidth="1"/>
    <col min="12" max="12" width="9.140625" style="183" customWidth="1"/>
    <col min="13" max="13" width="17.42578125" style="183" customWidth="1"/>
    <col min="14" max="15" width="12.85546875" style="183" customWidth="1"/>
    <col min="16" max="16" width="14.42578125" style="183" customWidth="1"/>
    <col min="17" max="18" width="12.85546875" style="183" customWidth="1"/>
    <col min="19" max="19" width="45" style="183" customWidth="1"/>
    <col min="20" max="20" width="54.42578125" style="183" customWidth="1"/>
    <col min="21" max="22" width="10.140625" style="183" bestFit="1" customWidth="1"/>
    <col min="23" max="23" width="9.140625" style="183" bestFit="1" customWidth="1"/>
    <col min="24" max="24" width="17" style="183" customWidth="1"/>
    <col min="25" max="25" width="9.140625" style="183" bestFit="1" customWidth="1"/>
    <col min="26" max="26" width="27.7109375" style="183" customWidth="1"/>
    <col min="27" max="27" width="43.140625" style="184" customWidth="1"/>
    <col min="28" max="28" width="17.42578125" style="183" customWidth="1"/>
    <col min="29" max="29" width="27.7109375" style="183" customWidth="1"/>
    <col min="30" max="30" width="85.7109375" style="57" customWidth="1"/>
    <col min="31" max="31" width="23.85546875" style="57" customWidth="1"/>
    <col min="32" max="32" width="30.42578125" style="57" customWidth="1"/>
    <col min="33" max="33" width="15.140625" style="57" customWidth="1"/>
    <col min="34" max="34" width="9.140625" style="57" bestFit="1" customWidth="1"/>
    <col min="35" max="35" width="23" style="57" customWidth="1"/>
    <col min="36" max="36" width="9.140625" style="57" customWidth="1"/>
    <col min="37" max="40" width="9.140625" style="57" bestFit="1" customWidth="1"/>
    <col min="41" max="16384" width="9.140625" style="57"/>
  </cols>
  <sheetData>
    <row r="1" spans="1:33"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918" t="s">
        <v>275</v>
      </c>
      <c r="AB1" s="164" t="s">
        <v>276</v>
      </c>
      <c r="AC1" s="164" t="s">
        <v>277</v>
      </c>
      <c r="AD1" s="571" t="s">
        <v>229</v>
      </c>
      <c r="AE1" s="96" t="s">
        <v>278</v>
      </c>
      <c r="AF1" s="525" t="s">
        <v>229</v>
      </c>
      <c r="AG1" s="840" t="s">
        <v>279</v>
      </c>
    </row>
    <row r="2" spans="1:33" ht="36" hidden="1" customHeight="1">
      <c r="A2" s="160">
        <v>1</v>
      </c>
      <c r="B2" s="57" t="s">
        <v>280</v>
      </c>
      <c r="C2" s="852">
        <v>46129</v>
      </c>
      <c r="D2" s="852">
        <v>46142</v>
      </c>
      <c r="E2" s="57" t="s">
        <v>207</v>
      </c>
      <c r="F2" s="57" t="s">
        <v>456</v>
      </c>
      <c r="G2" s="203">
        <v>51966</v>
      </c>
      <c r="H2" s="57" t="s">
        <v>457</v>
      </c>
      <c r="I2" s="57" t="s">
        <v>363</v>
      </c>
      <c r="J2" s="183">
        <v>5</v>
      </c>
      <c r="M2" s="733">
        <v>46071</v>
      </c>
      <c r="N2" s="183" t="s">
        <v>284</v>
      </c>
      <c r="O2" s="183" t="s">
        <v>284</v>
      </c>
      <c r="P2" s="183" t="s">
        <v>284</v>
      </c>
      <c r="Q2" s="183" t="s">
        <v>284</v>
      </c>
      <c r="R2" s="183" t="s">
        <v>284</v>
      </c>
      <c r="S2" s="183" t="s">
        <v>284</v>
      </c>
      <c r="T2" s="864" t="s">
        <v>458</v>
      </c>
      <c r="U2" s="183" t="s">
        <v>459</v>
      </c>
      <c r="V2" s="733">
        <v>46094</v>
      </c>
      <c r="W2" s="183" t="s">
        <v>293</v>
      </c>
      <c r="X2" s="183" t="s">
        <v>284</v>
      </c>
      <c r="Y2" s="183" t="s">
        <v>294</v>
      </c>
      <c r="Z2" s="733">
        <v>46101</v>
      </c>
      <c r="AA2" s="184" t="s">
        <v>284</v>
      </c>
      <c r="AB2" s="183" t="s">
        <v>460</v>
      </c>
      <c r="AD2" s="57" t="s">
        <v>461</v>
      </c>
      <c r="AG2" s="57" t="s">
        <v>366</v>
      </c>
    </row>
    <row r="3" spans="1:33" ht="27.75" customHeight="1">
      <c r="A3" s="160">
        <v>2</v>
      </c>
      <c r="B3" s="57" t="s">
        <v>5</v>
      </c>
      <c r="C3" s="852">
        <v>46129</v>
      </c>
      <c r="D3" s="852">
        <v>46142</v>
      </c>
      <c r="E3" s="57" t="s">
        <v>207</v>
      </c>
      <c r="F3" s="57" t="s">
        <v>355</v>
      </c>
      <c r="G3" s="203">
        <v>52056</v>
      </c>
      <c r="H3" s="854" t="s">
        <v>462</v>
      </c>
      <c r="I3" s="57" t="s">
        <v>379</v>
      </c>
      <c r="J3" s="183">
        <v>3</v>
      </c>
      <c r="K3" s="57"/>
      <c r="L3" s="183">
        <v>20</v>
      </c>
      <c r="M3" s="733">
        <v>46097</v>
      </c>
      <c r="N3" s="733">
        <v>46135</v>
      </c>
      <c r="O3" s="183" t="s">
        <v>284</v>
      </c>
      <c r="P3" s="183" t="s">
        <v>284</v>
      </c>
      <c r="Q3" s="183" t="s">
        <v>284</v>
      </c>
      <c r="R3" s="183" t="s">
        <v>344</v>
      </c>
      <c r="S3" s="183" t="s">
        <v>284</v>
      </c>
      <c r="T3" s="98" t="s">
        <v>463</v>
      </c>
      <c r="U3" s="231">
        <v>46128</v>
      </c>
      <c r="V3" s="231">
        <v>46135</v>
      </c>
      <c r="W3" s="183" t="s">
        <v>293</v>
      </c>
      <c r="X3" s="183" t="s">
        <v>464</v>
      </c>
      <c r="Y3" s="183" t="s">
        <v>294</v>
      </c>
      <c r="Z3" s="733">
        <v>46135</v>
      </c>
      <c r="AA3" s="183" t="s">
        <v>284</v>
      </c>
      <c r="AB3" s="183" t="s">
        <v>460</v>
      </c>
      <c r="AC3" s="183" t="s">
        <v>284</v>
      </c>
      <c r="AD3" s="57" t="s">
        <v>465</v>
      </c>
      <c r="AE3" s="57" t="s">
        <v>369</v>
      </c>
      <c r="AF3" s="932"/>
      <c r="AG3" s="57" t="s">
        <v>366</v>
      </c>
    </row>
    <row r="4" spans="1:33" ht="27.75" customHeight="1">
      <c r="A4" s="160">
        <v>3</v>
      </c>
      <c r="B4" s="57" t="s">
        <v>286</v>
      </c>
      <c r="C4" s="501">
        <v>46129</v>
      </c>
      <c r="D4" s="501">
        <v>46142</v>
      </c>
      <c r="E4" s="57" t="s">
        <v>207</v>
      </c>
      <c r="F4" s="57" t="s">
        <v>466</v>
      </c>
      <c r="G4" s="203">
        <v>51972</v>
      </c>
      <c r="H4" s="57" t="s">
        <v>467</v>
      </c>
      <c r="I4" s="57" t="s">
        <v>379</v>
      </c>
      <c r="J4" s="183">
        <v>2</v>
      </c>
      <c r="L4" s="183">
        <v>12</v>
      </c>
      <c r="M4" s="733">
        <v>46105</v>
      </c>
      <c r="N4" s="733">
        <v>46125</v>
      </c>
      <c r="O4" s="183" t="s">
        <v>284</v>
      </c>
      <c r="P4" s="183" t="s">
        <v>284</v>
      </c>
      <c r="Q4" s="183" t="s">
        <v>284</v>
      </c>
      <c r="R4" s="183" t="s">
        <v>291</v>
      </c>
      <c r="S4" s="184" t="s">
        <v>468</v>
      </c>
      <c r="T4" s="864" t="s">
        <v>469</v>
      </c>
      <c r="U4" s="733">
        <v>46119</v>
      </c>
      <c r="V4" s="733">
        <v>46127</v>
      </c>
      <c r="W4" s="183" t="s">
        <v>293</v>
      </c>
      <c r="X4" s="183" t="s">
        <v>284</v>
      </c>
      <c r="Y4" s="183" t="s">
        <v>294</v>
      </c>
      <c r="Z4" s="733">
        <v>46125</v>
      </c>
      <c r="AA4" s="523" t="s">
        <v>295</v>
      </c>
      <c r="AB4" s="184" t="s">
        <v>470</v>
      </c>
      <c r="AC4" s="183" t="s">
        <v>471</v>
      </c>
      <c r="AD4" s="57" t="s">
        <v>472</v>
      </c>
      <c r="AE4" s="57" t="s">
        <v>369</v>
      </c>
      <c r="AF4" s="254"/>
      <c r="AG4" s="57" t="s">
        <v>366</v>
      </c>
    </row>
    <row r="5" spans="1:33" ht="27.75" customHeight="1">
      <c r="A5" s="160">
        <v>4</v>
      </c>
      <c r="B5" s="57" t="s">
        <v>286</v>
      </c>
      <c r="C5" s="852">
        <v>46129</v>
      </c>
      <c r="D5" s="852">
        <v>46142</v>
      </c>
      <c r="E5" s="57" t="s">
        <v>207</v>
      </c>
      <c r="F5" s="57" t="s">
        <v>377</v>
      </c>
      <c r="G5" s="203">
        <v>51967</v>
      </c>
      <c r="H5" s="57" t="s">
        <v>473</v>
      </c>
      <c r="I5" s="57" t="s">
        <v>379</v>
      </c>
      <c r="J5" s="183">
        <v>2</v>
      </c>
      <c r="L5" s="183">
        <v>2</v>
      </c>
      <c r="M5" s="733">
        <v>46105</v>
      </c>
      <c r="N5" s="733">
        <v>46118</v>
      </c>
      <c r="O5" s="183" t="s">
        <v>305</v>
      </c>
      <c r="P5" s="183" t="s">
        <v>284</v>
      </c>
      <c r="Q5" s="183" t="s">
        <v>284</v>
      </c>
      <c r="R5" s="183" t="s">
        <v>291</v>
      </c>
      <c r="S5" s="183" t="s">
        <v>474</v>
      </c>
      <c r="T5" s="864" t="s">
        <v>475</v>
      </c>
      <c r="U5" s="733">
        <v>46026</v>
      </c>
      <c r="V5" s="183" t="s">
        <v>476</v>
      </c>
      <c r="W5" s="183" t="s">
        <v>293</v>
      </c>
      <c r="X5" s="183" t="s">
        <v>284</v>
      </c>
      <c r="Y5" s="183" t="s">
        <v>294</v>
      </c>
      <c r="Z5" s="733">
        <v>46126</v>
      </c>
      <c r="AA5" s="262" t="s">
        <v>295</v>
      </c>
      <c r="AB5" s="183" t="s">
        <v>471</v>
      </c>
      <c r="AC5" s="183" t="s">
        <v>305</v>
      </c>
      <c r="AD5" s="57" t="s">
        <v>477</v>
      </c>
      <c r="AE5" s="57" t="s">
        <v>369</v>
      </c>
      <c r="AG5" s="57" t="s">
        <v>366</v>
      </c>
    </row>
    <row r="6" spans="1:33" ht="27.75" customHeight="1">
      <c r="A6" s="160">
        <v>5</v>
      </c>
      <c r="B6" s="57" t="s">
        <v>286</v>
      </c>
      <c r="C6" s="852">
        <v>46129</v>
      </c>
      <c r="D6" s="852">
        <v>46142</v>
      </c>
      <c r="E6" s="57" t="s">
        <v>207</v>
      </c>
      <c r="F6" s="57" t="s">
        <v>478</v>
      </c>
      <c r="G6" s="203">
        <v>51968</v>
      </c>
      <c r="H6" s="57" t="s">
        <v>479</v>
      </c>
      <c r="I6" s="57" t="s">
        <v>379</v>
      </c>
      <c r="J6" s="183">
        <v>3</v>
      </c>
      <c r="L6" s="183">
        <v>17.5</v>
      </c>
      <c r="M6" s="733">
        <v>46105</v>
      </c>
      <c r="N6" s="733">
        <v>46126</v>
      </c>
      <c r="O6" s="183" t="s">
        <v>284</v>
      </c>
      <c r="P6" s="183" t="s">
        <v>303</v>
      </c>
      <c r="Q6" s="183" t="s">
        <v>284</v>
      </c>
      <c r="R6" s="183" t="s">
        <v>291</v>
      </c>
      <c r="S6" s="183" t="s">
        <v>284</v>
      </c>
      <c r="T6" s="864" t="s">
        <v>480</v>
      </c>
      <c r="U6" s="733">
        <v>46126</v>
      </c>
      <c r="V6" s="733">
        <v>46126</v>
      </c>
      <c r="W6" s="183" t="s">
        <v>293</v>
      </c>
      <c r="X6" s="183" t="s">
        <v>284</v>
      </c>
      <c r="Y6" s="183" t="s">
        <v>294</v>
      </c>
      <c r="Z6" s="733">
        <v>46127</v>
      </c>
      <c r="AA6" s="184" t="s">
        <v>481</v>
      </c>
      <c r="AB6" s="183" t="s">
        <v>296</v>
      </c>
      <c r="AC6" s="183" t="s">
        <v>284</v>
      </c>
      <c r="AD6" s="57" t="s">
        <v>482</v>
      </c>
      <c r="AE6" s="57" t="s">
        <v>369</v>
      </c>
      <c r="AF6" s="57" t="s">
        <v>483</v>
      </c>
      <c r="AG6" s="57" t="s">
        <v>366</v>
      </c>
    </row>
    <row r="7" spans="1:33" ht="27.75" customHeight="1">
      <c r="A7" s="160">
        <v>6</v>
      </c>
      <c r="B7" s="57" t="s">
        <v>286</v>
      </c>
      <c r="C7" s="501">
        <v>46129</v>
      </c>
      <c r="D7" s="501">
        <v>46142</v>
      </c>
      <c r="E7" s="57" t="s">
        <v>207</v>
      </c>
      <c r="F7" s="57" t="s">
        <v>287</v>
      </c>
      <c r="G7" s="203">
        <v>27078</v>
      </c>
      <c r="H7" s="57" t="s">
        <v>484</v>
      </c>
      <c r="I7" s="57" t="s">
        <v>313</v>
      </c>
      <c r="J7" s="183">
        <v>2</v>
      </c>
      <c r="L7" s="183">
        <v>2</v>
      </c>
      <c r="M7" s="733">
        <v>46113</v>
      </c>
      <c r="N7" s="733">
        <v>46127</v>
      </c>
      <c r="O7" s="183" t="s">
        <v>284</v>
      </c>
      <c r="P7" s="183" t="s">
        <v>284</v>
      </c>
      <c r="Q7" s="183" t="s">
        <v>284</v>
      </c>
      <c r="R7" s="183" t="s">
        <v>291</v>
      </c>
      <c r="S7" s="945" t="s">
        <v>485</v>
      </c>
      <c r="T7" s="864" t="s">
        <v>486</v>
      </c>
      <c r="U7" s="733">
        <v>46127</v>
      </c>
      <c r="V7" s="733">
        <v>46129</v>
      </c>
      <c r="W7" s="183" t="s">
        <v>293</v>
      </c>
      <c r="X7" s="183" t="s">
        <v>284</v>
      </c>
      <c r="Y7" s="183" t="s">
        <v>294</v>
      </c>
      <c r="Z7" s="733">
        <v>46129</v>
      </c>
      <c r="AA7" s="184" t="s">
        <v>295</v>
      </c>
      <c r="AB7" s="183" t="s">
        <v>487</v>
      </c>
      <c r="AC7" s="183" t="s">
        <v>488</v>
      </c>
      <c r="AD7" s="57" t="s">
        <v>489</v>
      </c>
      <c r="AE7" s="57" t="s">
        <v>369</v>
      </c>
      <c r="AF7" s="944"/>
      <c r="AG7" s="57" t="s">
        <v>366</v>
      </c>
    </row>
    <row r="8" spans="1:33" ht="27.75" customHeight="1">
      <c r="A8" s="160">
        <v>8</v>
      </c>
      <c r="B8" s="57" t="s">
        <v>286</v>
      </c>
      <c r="C8" s="852">
        <v>46129</v>
      </c>
      <c r="D8" s="852">
        <v>46142</v>
      </c>
      <c r="E8" s="57" t="s">
        <v>207</v>
      </c>
      <c r="F8" s="57" t="s">
        <v>490</v>
      </c>
      <c r="G8" s="203">
        <v>52194</v>
      </c>
      <c r="H8" s="57" t="s">
        <v>491</v>
      </c>
      <c r="I8" s="57" t="s">
        <v>379</v>
      </c>
      <c r="J8" s="183">
        <v>2</v>
      </c>
      <c r="L8" s="183">
        <v>23.5</v>
      </c>
      <c r="M8" s="733">
        <v>46097</v>
      </c>
      <c r="N8" s="733">
        <v>46136</v>
      </c>
      <c r="O8" s="183" t="s">
        <v>284</v>
      </c>
      <c r="P8" s="183" t="s">
        <v>303</v>
      </c>
      <c r="Q8" s="183" t="s">
        <v>284</v>
      </c>
      <c r="R8" s="183" t="s">
        <v>284</v>
      </c>
      <c r="S8" s="183" t="s">
        <v>284</v>
      </c>
      <c r="T8" s="864" t="s">
        <v>492</v>
      </c>
      <c r="U8" s="733">
        <v>46136</v>
      </c>
      <c r="V8" s="733">
        <v>46136</v>
      </c>
      <c r="W8" s="183" t="s">
        <v>293</v>
      </c>
      <c r="X8" s="183" t="s">
        <v>284</v>
      </c>
      <c r="Y8" s="183" t="s">
        <v>294</v>
      </c>
      <c r="Z8" s="733">
        <v>46136</v>
      </c>
      <c r="AA8" s="184" t="s">
        <v>284</v>
      </c>
      <c r="AB8" s="183" t="s">
        <v>319</v>
      </c>
      <c r="AC8" s="183" t="s">
        <v>284</v>
      </c>
      <c r="AD8" s="57" t="s">
        <v>493</v>
      </c>
      <c r="AE8" s="57" t="s">
        <v>369</v>
      </c>
      <c r="AF8" s="57" t="s">
        <v>494</v>
      </c>
      <c r="AG8" s="57" t="s">
        <v>366</v>
      </c>
    </row>
    <row r="9" spans="1:33" ht="27.75" customHeight="1">
      <c r="A9" s="203">
        <v>9</v>
      </c>
      <c r="B9" s="57" t="s">
        <v>280</v>
      </c>
      <c r="C9" s="634">
        <v>46129</v>
      </c>
      <c r="D9" s="634">
        <v>46142</v>
      </c>
      <c r="E9" s="57" t="s">
        <v>207</v>
      </c>
      <c r="F9" s="57" t="s">
        <v>316</v>
      </c>
      <c r="G9" s="203">
        <v>27019</v>
      </c>
      <c r="H9" s="57" t="s">
        <v>495</v>
      </c>
      <c r="I9" s="57" t="s">
        <v>313</v>
      </c>
      <c r="J9" s="183">
        <v>3</v>
      </c>
      <c r="L9" s="183">
        <v>14</v>
      </c>
      <c r="M9" s="733">
        <v>46127</v>
      </c>
      <c r="N9" s="733">
        <v>46128</v>
      </c>
      <c r="O9" s="183" t="s">
        <v>284</v>
      </c>
      <c r="P9" s="183" t="s">
        <v>284</v>
      </c>
      <c r="Q9" s="183" t="s">
        <v>284</v>
      </c>
      <c r="R9" s="183" t="s">
        <v>291</v>
      </c>
      <c r="S9" s="183" t="s">
        <v>284</v>
      </c>
      <c r="T9" s="864" t="s">
        <v>496</v>
      </c>
      <c r="U9" s="733">
        <v>46129</v>
      </c>
      <c r="V9" s="733">
        <v>46132</v>
      </c>
      <c r="W9" s="183" t="s">
        <v>293</v>
      </c>
      <c r="X9" s="183" t="s">
        <v>284</v>
      </c>
      <c r="Y9" s="183" t="s">
        <v>294</v>
      </c>
      <c r="Z9" s="733">
        <v>46132</v>
      </c>
      <c r="AA9" s="262" t="s">
        <v>497</v>
      </c>
      <c r="AB9" s="183" t="s">
        <v>284</v>
      </c>
      <c r="AC9" s="183" t="s">
        <v>488</v>
      </c>
      <c r="AD9" s="57" t="s">
        <v>498</v>
      </c>
      <c r="AE9" s="57" t="s">
        <v>369</v>
      </c>
      <c r="AG9" s="57" t="s">
        <v>366</v>
      </c>
    </row>
    <row r="10" spans="1:33" ht="27.75" hidden="1" customHeight="1">
      <c r="A10" s="203">
        <v>11</v>
      </c>
      <c r="B10" s="57" t="s">
        <v>280</v>
      </c>
      <c r="C10" s="634">
        <v>46129</v>
      </c>
      <c r="D10" s="634">
        <v>46142</v>
      </c>
      <c r="E10" s="57" t="s">
        <v>499</v>
      </c>
      <c r="F10" s="57" t="s">
        <v>340</v>
      </c>
      <c r="G10" s="203">
        <v>52344</v>
      </c>
      <c r="H10" s="57" t="s">
        <v>341</v>
      </c>
      <c r="I10" s="57" t="s">
        <v>363</v>
      </c>
      <c r="J10" s="183">
        <v>3</v>
      </c>
      <c r="L10" s="183">
        <v>8.5</v>
      </c>
      <c r="M10" s="733">
        <v>46132</v>
      </c>
      <c r="N10" s="733">
        <v>46134</v>
      </c>
      <c r="O10" s="183" t="s">
        <v>284</v>
      </c>
      <c r="P10" s="183" t="s">
        <v>284</v>
      </c>
      <c r="Q10" s="183" t="s">
        <v>284</v>
      </c>
      <c r="R10" s="183" t="s">
        <v>307</v>
      </c>
      <c r="S10" s="183" t="s">
        <v>284</v>
      </c>
      <c r="T10" s="864" t="s">
        <v>343</v>
      </c>
      <c r="U10" s="733">
        <v>46138</v>
      </c>
      <c r="V10" s="183" t="s">
        <v>284</v>
      </c>
      <c r="W10" s="183" t="s">
        <v>344</v>
      </c>
      <c r="X10" s="183" t="s">
        <v>284</v>
      </c>
      <c r="Y10" s="183" t="s">
        <v>294</v>
      </c>
      <c r="Z10" s="183" t="s">
        <v>284</v>
      </c>
      <c r="AA10" s="262" t="s">
        <v>500</v>
      </c>
      <c r="AB10" s="183" t="s">
        <v>296</v>
      </c>
      <c r="AC10" s="183" t="s">
        <v>284</v>
      </c>
      <c r="AD10" s="57" t="s">
        <v>501</v>
      </c>
      <c r="AE10" s="57" t="s">
        <v>369</v>
      </c>
      <c r="AF10" s="57" t="s">
        <v>502</v>
      </c>
      <c r="AG10" s="57" t="s">
        <v>371</v>
      </c>
    </row>
    <row r="11" spans="1:33" ht="27.75" customHeight="1">
      <c r="A11" s="203">
        <v>12</v>
      </c>
      <c r="B11" s="57" t="s">
        <v>286</v>
      </c>
      <c r="C11" s="501">
        <v>46129</v>
      </c>
      <c r="D11" s="501">
        <v>46142</v>
      </c>
      <c r="E11" s="57" t="s">
        <v>207</v>
      </c>
      <c r="F11" s="57" t="s">
        <v>307</v>
      </c>
      <c r="G11" s="203">
        <v>27204</v>
      </c>
      <c r="H11" s="57" t="s">
        <v>503</v>
      </c>
      <c r="I11" s="57" t="s">
        <v>313</v>
      </c>
      <c r="J11" s="183">
        <v>2</v>
      </c>
      <c r="L11" s="183">
        <v>6</v>
      </c>
      <c r="M11" s="733">
        <v>46132</v>
      </c>
      <c r="N11" s="733">
        <v>46132</v>
      </c>
      <c r="O11" s="183" t="s">
        <v>284</v>
      </c>
      <c r="P11" s="183" t="s">
        <v>303</v>
      </c>
      <c r="Q11" s="183" t="s">
        <v>322</v>
      </c>
      <c r="R11" s="183" t="s">
        <v>322</v>
      </c>
      <c r="S11" s="183" t="s">
        <v>284</v>
      </c>
      <c r="T11" s="864" t="s">
        <v>504</v>
      </c>
      <c r="U11" s="733">
        <v>46132</v>
      </c>
      <c r="V11" s="733">
        <v>46132</v>
      </c>
      <c r="W11" s="183" t="s">
        <v>293</v>
      </c>
      <c r="X11" s="183" t="s">
        <v>284</v>
      </c>
      <c r="Y11" s="183" t="s">
        <v>294</v>
      </c>
      <c r="Z11" s="733">
        <v>46132</v>
      </c>
      <c r="AA11" s="184" t="s">
        <v>295</v>
      </c>
      <c r="AB11" s="183" t="s">
        <v>487</v>
      </c>
      <c r="AC11" s="183" t="s">
        <v>284</v>
      </c>
      <c r="AD11" s="57" t="s">
        <v>505</v>
      </c>
      <c r="AE11" s="57" t="s">
        <v>369</v>
      </c>
      <c r="AG11" s="57" t="s">
        <v>366</v>
      </c>
    </row>
    <row r="12" spans="1:33" ht="27.75" customHeight="1">
      <c r="A12" s="203">
        <v>13</v>
      </c>
      <c r="B12" s="57" t="s">
        <v>286</v>
      </c>
      <c r="C12" s="634">
        <v>46129</v>
      </c>
      <c r="D12" s="634">
        <v>46142</v>
      </c>
      <c r="E12" s="57" t="s">
        <v>499</v>
      </c>
      <c r="F12" s="57" t="s">
        <v>302</v>
      </c>
      <c r="G12" s="203">
        <v>26762</v>
      </c>
      <c r="H12" s="57" t="s">
        <v>506</v>
      </c>
      <c r="I12" s="57" t="s">
        <v>313</v>
      </c>
      <c r="J12" s="183">
        <v>2</v>
      </c>
      <c r="L12" s="183">
        <v>5.5</v>
      </c>
      <c r="M12" s="733">
        <v>46132</v>
      </c>
      <c r="N12" s="733">
        <v>46132</v>
      </c>
      <c r="O12" s="183" t="s">
        <v>284</v>
      </c>
      <c r="P12" s="183" t="s">
        <v>303</v>
      </c>
      <c r="Q12" s="183" t="s">
        <v>284</v>
      </c>
      <c r="R12" s="183" t="s">
        <v>322</v>
      </c>
      <c r="S12" s="183" t="s">
        <v>284</v>
      </c>
      <c r="T12" s="864" t="s">
        <v>507</v>
      </c>
      <c r="U12" s="733">
        <v>46132</v>
      </c>
      <c r="V12" s="733">
        <v>46132</v>
      </c>
      <c r="W12" s="183" t="s">
        <v>293</v>
      </c>
      <c r="X12" s="183" t="s">
        <v>284</v>
      </c>
      <c r="Y12" s="183" t="s">
        <v>294</v>
      </c>
      <c r="Z12" s="733">
        <v>46132</v>
      </c>
      <c r="AA12" s="184" t="s">
        <v>284</v>
      </c>
      <c r="AB12" s="183" t="s">
        <v>296</v>
      </c>
      <c r="AC12" s="183" t="s">
        <v>284</v>
      </c>
      <c r="AD12" s="57" t="s">
        <v>508</v>
      </c>
      <c r="AE12" s="57" t="s">
        <v>369</v>
      </c>
      <c r="AG12" s="57" t="s">
        <v>371</v>
      </c>
    </row>
    <row r="13" spans="1:33" ht="27.75" hidden="1" customHeight="1">
      <c r="A13" s="203">
        <v>14</v>
      </c>
      <c r="B13" s="57" t="s">
        <v>286</v>
      </c>
      <c r="C13" s="634">
        <v>46129</v>
      </c>
      <c r="D13" s="634">
        <v>46142</v>
      </c>
      <c r="E13" s="57" t="s">
        <v>499</v>
      </c>
      <c r="F13" s="57" t="s">
        <v>302</v>
      </c>
      <c r="G13" s="203">
        <v>52346</v>
      </c>
      <c r="H13" s="57" t="s">
        <v>346</v>
      </c>
      <c r="I13" s="57" t="s">
        <v>363</v>
      </c>
      <c r="J13" s="183">
        <v>2</v>
      </c>
      <c r="M13" s="733">
        <v>46133</v>
      </c>
      <c r="N13" s="183" t="s">
        <v>284</v>
      </c>
      <c r="O13" s="183" t="s">
        <v>284</v>
      </c>
      <c r="P13" s="183" t="s">
        <v>284</v>
      </c>
      <c r="Q13" s="183" t="s">
        <v>284</v>
      </c>
      <c r="R13" s="183" t="s">
        <v>284</v>
      </c>
      <c r="S13" s="183" t="s">
        <v>284</v>
      </c>
      <c r="T13" s="864" t="s">
        <v>348</v>
      </c>
      <c r="U13" s="733">
        <v>46141</v>
      </c>
      <c r="V13" s="183" t="s">
        <v>284</v>
      </c>
      <c r="W13" s="183" t="s">
        <v>284</v>
      </c>
      <c r="X13" s="183" t="s">
        <v>284</v>
      </c>
      <c r="Y13" s="183" t="s">
        <v>284</v>
      </c>
      <c r="Z13" s="183" t="s">
        <v>284</v>
      </c>
      <c r="AA13" s="184" t="s">
        <v>284</v>
      </c>
      <c r="AB13" s="183" t="s">
        <v>284</v>
      </c>
      <c r="AC13" s="183" t="s">
        <v>284</v>
      </c>
      <c r="AD13" s="57" t="s">
        <v>509</v>
      </c>
      <c r="AE13" s="57" t="s">
        <v>369</v>
      </c>
      <c r="AF13" s="57" t="s">
        <v>284</v>
      </c>
      <c r="AG13" s="57" t="s">
        <v>371</v>
      </c>
    </row>
    <row r="14" spans="1:33" ht="32.25" hidden="1" customHeight="1">
      <c r="A14" s="203">
        <v>16</v>
      </c>
      <c r="B14" s="57" t="s">
        <v>280</v>
      </c>
      <c r="C14" s="634">
        <v>46129</v>
      </c>
      <c r="D14" s="634">
        <v>46142</v>
      </c>
      <c r="E14" s="57" t="s">
        <v>499</v>
      </c>
      <c r="F14" s="57" t="s">
        <v>344</v>
      </c>
      <c r="G14" s="203">
        <v>52347</v>
      </c>
      <c r="H14" s="57" t="s">
        <v>350</v>
      </c>
      <c r="I14" s="57" t="s">
        <v>363</v>
      </c>
      <c r="J14" s="183">
        <v>8</v>
      </c>
      <c r="M14" s="733">
        <v>46133</v>
      </c>
      <c r="AD14" s="57" t="s">
        <v>510</v>
      </c>
    </row>
    <row r="15" spans="1:33" ht="27.75" hidden="1" customHeight="1">
      <c r="A15" s="203">
        <v>17</v>
      </c>
      <c r="B15" s="57" t="s">
        <v>280</v>
      </c>
      <c r="C15" s="634">
        <v>46129</v>
      </c>
      <c r="D15" s="634">
        <v>46142</v>
      </c>
      <c r="E15" s="57" t="s">
        <v>499</v>
      </c>
      <c r="F15" s="57" t="s">
        <v>322</v>
      </c>
      <c r="G15" s="203">
        <v>52348</v>
      </c>
      <c r="H15" s="57" t="s">
        <v>356</v>
      </c>
      <c r="I15" s="57" t="s">
        <v>511</v>
      </c>
      <c r="J15" s="183">
        <v>3</v>
      </c>
      <c r="L15" s="183">
        <v>14</v>
      </c>
      <c r="M15" s="733">
        <v>46134</v>
      </c>
      <c r="N15" s="183" t="s">
        <v>284</v>
      </c>
      <c r="O15" s="183" t="s">
        <v>284</v>
      </c>
      <c r="P15" s="183" t="s">
        <v>284</v>
      </c>
      <c r="Q15" s="183" t="s">
        <v>284</v>
      </c>
      <c r="R15" s="183" t="s">
        <v>284</v>
      </c>
      <c r="S15" s="183" t="s">
        <v>284</v>
      </c>
      <c r="T15" s="183" t="s">
        <v>284</v>
      </c>
      <c r="U15" s="183" t="s">
        <v>284</v>
      </c>
      <c r="V15" s="183" t="s">
        <v>284</v>
      </c>
      <c r="W15" s="183" t="s">
        <v>284</v>
      </c>
      <c r="X15" s="183" t="s">
        <v>284</v>
      </c>
      <c r="Y15" s="183" t="s">
        <v>284</v>
      </c>
      <c r="Z15" s="183" t="s">
        <v>284</v>
      </c>
      <c r="AA15" s="184" t="s">
        <v>295</v>
      </c>
      <c r="AB15" s="183" t="s">
        <v>319</v>
      </c>
      <c r="AC15" s="183" t="s">
        <v>284</v>
      </c>
      <c r="AD15" s="57" t="s">
        <v>512</v>
      </c>
      <c r="AE15" s="57" t="s">
        <v>369</v>
      </c>
      <c r="AG15" s="57" t="s">
        <v>371</v>
      </c>
    </row>
    <row r="16" spans="1:33" ht="27.75" customHeight="1">
      <c r="A16" s="203">
        <v>15</v>
      </c>
      <c r="B16" s="57" t="s">
        <v>286</v>
      </c>
      <c r="C16" s="501">
        <v>46129</v>
      </c>
      <c r="D16" s="501">
        <v>46142</v>
      </c>
      <c r="E16" s="57" t="s">
        <v>207</v>
      </c>
      <c r="F16" s="57" t="s">
        <v>307</v>
      </c>
      <c r="G16" s="203">
        <v>27257</v>
      </c>
      <c r="H16" s="57" t="s">
        <v>513</v>
      </c>
      <c r="I16" s="57" t="s">
        <v>313</v>
      </c>
      <c r="J16" s="183">
        <v>0</v>
      </c>
      <c r="L16" s="183">
        <v>6</v>
      </c>
      <c r="M16" s="733">
        <v>46133</v>
      </c>
      <c r="N16" s="733">
        <v>46133</v>
      </c>
      <c r="O16" s="183" t="s">
        <v>284</v>
      </c>
      <c r="P16" s="183" t="s">
        <v>303</v>
      </c>
      <c r="Q16" s="183" t="s">
        <v>322</v>
      </c>
      <c r="R16" s="183" t="s">
        <v>291</v>
      </c>
      <c r="S16" s="183" t="s">
        <v>284</v>
      </c>
      <c r="T16" s="864" t="s">
        <v>514</v>
      </c>
      <c r="U16" s="733">
        <v>46133</v>
      </c>
      <c r="V16" s="733">
        <v>46134</v>
      </c>
      <c r="W16" s="183" t="s">
        <v>293</v>
      </c>
      <c r="X16" s="183" t="s">
        <v>284</v>
      </c>
      <c r="Y16" s="183" t="s">
        <v>294</v>
      </c>
      <c r="Z16" s="733">
        <v>46134</v>
      </c>
      <c r="AA16" s="184" t="s">
        <v>295</v>
      </c>
      <c r="AB16" s="183" t="s">
        <v>515</v>
      </c>
      <c r="AC16" s="183" t="s">
        <v>284</v>
      </c>
      <c r="AD16" s="57" t="s">
        <v>516</v>
      </c>
      <c r="AE16" s="57" t="s">
        <v>369</v>
      </c>
      <c r="AG16" s="57" t="s">
        <v>366</v>
      </c>
    </row>
    <row r="17" spans="1:33" ht="27.75" customHeight="1">
      <c r="A17" s="203">
        <v>18</v>
      </c>
      <c r="B17" s="57" t="s">
        <v>286</v>
      </c>
      <c r="C17" s="501">
        <v>46129</v>
      </c>
      <c r="D17" s="501">
        <v>46142</v>
      </c>
      <c r="E17" s="57" t="s">
        <v>207</v>
      </c>
      <c r="F17" s="57" t="s">
        <v>307</v>
      </c>
      <c r="G17" s="203">
        <v>27088</v>
      </c>
      <c r="H17" s="57" t="s">
        <v>517</v>
      </c>
      <c r="I17" s="57" t="s">
        <v>313</v>
      </c>
      <c r="J17" s="183">
        <v>0</v>
      </c>
      <c r="L17" s="183">
        <v>6</v>
      </c>
      <c r="M17" s="733">
        <v>46135</v>
      </c>
      <c r="N17" s="733">
        <v>46136</v>
      </c>
      <c r="O17" s="183" t="s">
        <v>284</v>
      </c>
      <c r="P17" s="183" t="s">
        <v>303</v>
      </c>
      <c r="Q17" s="183" t="s">
        <v>322</v>
      </c>
      <c r="R17" s="183" t="s">
        <v>344</v>
      </c>
      <c r="S17" s="183" t="s">
        <v>284</v>
      </c>
      <c r="T17" s="864" t="s">
        <v>518</v>
      </c>
      <c r="U17" s="733">
        <v>46136</v>
      </c>
      <c r="V17" s="733">
        <v>46136</v>
      </c>
      <c r="W17" s="183" t="s">
        <v>293</v>
      </c>
      <c r="X17" s="183" t="s">
        <v>284</v>
      </c>
      <c r="Y17" s="183" t="s">
        <v>294</v>
      </c>
      <c r="Z17" s="733">
        <v>46136</v>
      </c>
      <c r="AA17" s="184" t="s">
        <v>295</v>
      </c>
      <c r="AB17" s="183" t="s">
        <v>296</v>
      </c>
      <c r="AC17" s="183" t="s">
        <v>284</v>
      </c>
      <c r="AD17" s="57" t="s">
        <v>519</v>
      </c>
      <c r="AE17" s="57" t="s">
        <v>369</v>
      </c>
      <c r="AG17" s="57" t="s">
        <v>366</v>
      </c>
    </row>
    <row r="18" spans="1:33" ht="27.75" customHeight="1">
      <c r="A18" s="203">
        <v>19</v>
      </c>
      <c r="B18" s="57" t="s">
        <v>286</v>
      </c>
      <c r="C18" s="634">
        <v>46129</v>
      </c>
      <c r="D18" s="634">
        <v>46142</v>
      </c>
      <c r="E18" s="57" t="s">
        <v>207</v>
      </c>
      <c r="F18" s="57" t="s">
        <v>302</v>
      </c>
      <c r="G18" s="203">
        <v>27275</v>
      </c>
      <c r="H18" s="183" t="s">
        <v>520</v>
      </c>
      <c r="I18" s="57" t="s">
        <v>313</v>
      </c>
      <c r="J18" s="183">
        <v>0</v>
      </c>
      <c r="L18" s="183">
        <v>3.5</v>
      </c>
      <c r="M18" s="733">
        <v>46135</v>
      </c>
      <c r="N18" s="733">
        <v>46135</v>
      </c>
      <c r="O18" s="183" t="s">
        <v>284</v>
      </c>
      <c r="P18" s="183" t="s">
        <v>303</v>
      </c>
      <c r="Q18" s="183" t="s">
        <v>284</v>
      </c>
      <c r="R18" s="183" t="s">
        <v>284</v>
      </c>
      <c r="S18" s="183" t="s">
        <v>284</v>
      </c>
      <c r="T18" s="864" t="s">
        <v>521</v>
      </c>
      <c r="U18" s="733">
        <v>46135</v>
      </c>
      <c r="V18" s="733">
        <v>46135</v>
      </c>
      <c r="W18" s="183" t="s">
        <v>293</v>
      </c>
      <c r="X18" s="183" t="s">
        <v>284</v>
      </c>
      <c r="Y18" s="183" t="s">
        <v>294</v>
      </c>
      <c r="Z18" s="733">
        <v>46135</v>
      </c>
      <c r="AA18" s="184" t="s">
        <v>284</v>
      </c>
      <c r="AB18" s="183" t="s">
        <v>319</v>
      </c>
      <c r="AC18" s="183" t="s">
        <v>284</v>
      </c>
      <c r="AD18" s="57" t="s">
        <v>522</v>
      </c>
      <c r="AE18" s="57" t="s">
        <v>369</v>
      </c>
      <c r="AF18" s="57" t="s">
        <v>284</v>
      </c>
      <c r="AG18" s="57" t="s">
        <v>366</v>
      </c>
    </row>
    <row r="19" spans="1:33" ht="27.75" customHeight="1">
      <c r="A19" s="203">
        <v>20</v>
      </c>
      <c r="B19" s="57" t="s">
        <v>286</v>
      </c>
      <c r="C19" s="634">
        <v>46129</v>
      </c>
      <c r="D19" s="634">
        <v>46142</v>
      </c>
      <c r="E19" s="57" t="s">
        <v>499</v>
      </c>
      <c r="F19" s="57" t="s">
        <v>377</v>
      </c>
      <c r="G19" s="203">
        <v>52516</v>
      </c>
      <c r="H19" s="57" t="s">
        <v>523</v>
      </c>
      <c r="I19" s="57" t="s">
        <v>379</v>
      </c>
      <c r="J19" s="183">
        <v>1</v>
      </c>
      <c r="L19" s="183">
        <v>3.5</v>
      </c>
      <c r="M19" s="733">
        <v>46136</v>
      </c>
      <c r="N19" s="733">
        <v>46136</v>
      </c>
      <c r="O19" s="183" t="s">
        <v>284</v>
      </c>
      <c r="P19" s="183" t="s">
        <v>303</v>
      </c>
      <c r="Q19" s="183" t="s">
        <v>284</v>
      </c>
      <c r="R19" s="183" t="s">
        <v>293</v>
      </c>
      <c r="S19" s="183" t="s">
        <v>284</v>
      </c>
      <c r="T19" s="864" t="s">
        <v>524</v>
      </c>
      <c r="U19" s="733">
        <v>46136</v>
      </c>
      <c r="V19" s="733">
        <v>46136</v>
      </c>
      <c r="W19" s="183" t="s">
        <v>293</v>
      </c>
      <c r="X19" s="183" t="s">
        <v>284</v>
      </c>
      <c r="Y19" s="183" t="s">
        <v>294</v>
      </c>
      <c r="Z19" s="733">
        <v>46137</v>
      </c>
      <c r="AA19" s="184" t="s">
        <v>295</v>
      </c>
      <c r="AB19" s="183" t="s">
        <v>296</v>
      </c>
      <c r="AC19" s="183" t="s">
        <v>284</v>
      </c>
      <c r="AD19" s="57" t="s">
        <v>525</v>
      </c>
      <c r="AE19" s="57" t="s">
        <v>369</v>
      </c>
      <c r="AG19" s="57" t="s">
        <v>371</v>
      </c>
    </row>
    <row r="20" spans="1:33" ht="27.75" customHeight="1">
      <c r="A20" s="203">
        <v>21</v>
      </c>
      <c r="B20" s="57" t="s">
        <v>286</v>
      </c>
      <c r="C20" s="634">
        <v>46129</v>
      </c>
      <c r="D20" s="634">
        <v>46142</v>
      </c>
      <c r="E20" s="57" t="s">
        <v>499</v>
      </c>
      <c r="F20" s="57" t="s">
        <v>377</v>
      </c>
      <c r="G20" s="203">
        <v>52726</v>
      </c>
      <c r="H20" s="57" t="s">
        <v>526</v>
      </c>
      <c r="I20" s="57" t="s">
        <v>379</v>
      </c>
      <c r="J20" s="183">
        <v>1</v>
      </c>
      <c r="L20" s="183">
        <v>1.5</v>
      </c>
      <c r="M20" s="733">
        <v>46139</v>
      </c>
      <c r="N20" s="733">
        <v>46139</v>
      </c>
      <c r="O20" s="183" t="s">
        <v>284</v>
      </c>
      <c r="P20" s="183" t="s">
        <v>303</v>
      </c>
      <c r="Q20" s="183" t="s">
        <v>284</v>
      </c>
      <c r="R20" s="183" t="s">
        <v>291</v>
      </c>
      <c r="S20" s="183" t="s">
        <v>284</v>
      </c>
      <c r="T20" s="864" t="s">
        <v>527</v>
      </c>
      <c r="U20" s="733">
        <v>46139</v>
      </c>
      <c r="V20" s="733">
        <v>46139</v>
      </c>
      <c r="W20" s="183" t="s">
        <v>293</v>
      </c>
      <c r="X20" s="183" t="s">
        <v>284</v>
      </c>
      <c r="Y20" s="183" t="s">
        <v>294</v>
      </c>
      <c r="Z20" s="733">
        <v>46140</v>
      </c>
      <c r="AA20" s="184" t="s">
        <v>284</v>
      </c>
      <c r="AB20" s="183" t="s">
        <v>296</v>
      </c>
      <c r="AC20" s="221" t="s">
        <v>284</v>
      </c>
      <c r="AD20" s="57" t="s">
        <v>528</v>
      </c>
      <c r="AE20" s="57" t="s">
        <v>369</v>
      </c>
      <c r="AG20" s="57" t="s">
        <v>371</v>
      </c>
    </row>
    <row r="21" spans="1:33" ht="27.75" hidden="1" customHeight="1">
      <c r="A21" s="203">
        <v>22</v>
      </c>
      <c r="B21" s="57" t="s">
        <v>286</v>
      </c>
      <c r="C21" s="634">
        <v>46129</v>
      </c>
      <c r="D21" s="634">
        <v>46142</v>
      </c>
      <c r="E21" s="57" t="s">
        <v>499</v>
      </c>
      <c r="F21" s="57" t="s">
        <v>316</v>
      </c>
      <c r="G21" s="203">
        <v>52633</v>
      </c>
      <c r="H21" s="57" t="s">
        <v>378</v>
      </c>
      <c r="I21" s="57" t="s">
        <v>529</v>
      </c>
      <c r="J21" s="183">
        <v>1</v>
      </c>
      <c r="L21" s="183">
        <v>1.5</v>
      </c>
      <c r="M21" s="733">
        <v>46139</v>
      </c>
      <c r="N21" s="733">
        <v>46139</v>
      </c>
      <c r="O21" s="183" t="s">
        <v>284</v>
      </c>
      <c r="P21" s="183" t="s">
        <v>284</v>
      </c>
      <c r="Q21" s="183" t="s">
        <v>284</v>
      </c>
      <c r="R21" s="183" t="s">
        <v>291</v>
      </c>
      <c r="S21" s="183" t="s">
        <v>284</v>
      </c>
      <c r="T21" s="864" t="s">
        <v>380</v>
      </c>
      <c r="U21" s="733">
        <v>46139</v>
      </c>
      <c r="V21" s="733">
        <v>46139</v>
      </c>
      <c r="W21" s="183" t="s">
        <v>293</v>
      </c>
      <c r="X21" s="183" t="s">
        <v>284</v>
      </c>
      <c r="Y21" s="183" t="s">
        <v>284</v>
      </c>
      <c r="Z21" s="183" t="s">
        <v>284</v>
      </c>
      <c r="AA21" s="184" t="s">
        <v>284</v>
      </c>
      <c r="AB21" s="183" t="s">
        <v>296</v>
      </c>
      <c r="AC21" s="183" t="s">
        <v>284</v>
      </c>
      <c r="AD21" s="57" t="s">
        <v>530</v>
      </c>
      <c r="AE21" s="57" t="s">
        <v>369</v>
      </c>
      <c r="AG21" s="57" t="s">
        <v>371</v>
      </c>
    </row>
    <row r="22" spans="1:33" ht="27.75" customHeight="1">
      <c r="A22" s="203">
        <v>23</v>
      </c>
      <c r="B22" s="57" t="s">
        <v>280</v>
      </c>
      <c r="C22" s="634">
        <v>46129</v>
      </c>
      <c r="D22" s="634">
        <v>46142</v>
      </c>
      <c r="E22" s="57" t="s">
        <v>499</v>
      </c>
      <c r="F22" s="57" t="s">
        <v>531</v>
      </c>
      <c r="G22" s="203">
        <v>52345</v>
      </c>
      <c r="H22" s="57" t="s">
        <v>532</v>
      </c>
      <c r="I22" s="57" t="s">
        <v>379</v>
      </c>
      <c r="J22" s="183">
        <v>1</v>
      </c>
      <c r="L22" s="183">
        <v>19.25</v>
      </c>
      <c r="M22" s="733" t="s">
        <v>284</v>
      </c>
      <c r="N22" s="183" t="s">
        <v>284</v>
      </c>
      <c r="O22" s="183" t="s">
        <v>284</v>
      </c>
      <c r="P22" s="183" t="s">
        <v>284</v>
      </c>
      <c r="Q22" s="183" t="s">
        <v>284</v>
      </c>
      <c r="R22" s="183" t="s">
        <v>284</v>
      </c>
      <c r="S22" s="183" t="s">
        <v>284</v>
      </c>
      <c r="T22" s="864" t="s">
        <v>284</v>
      </c>
      <c r="U22" s="183" t="s">
        <v>284</v>
      </c>
      <c r="V22" s="183" t="s">
        <v>284</v>
      </c>
      <c r="W22" s="183" t="s">
        <v>284</v>
      </c>
      <c r="X22" s="183" t="s">
        <v>284</v>
      </c>
      <c r="Y22" s="183" t="s">
        <v>284</v>
      </c>
      <c r="Z22" s="183" t="s">
        <v>284</v>
      </c>
      <c r="AA22" s="184" t="s">
        <v>295</v>
      </c>
      <c r="AB22" s="183" t="s">
        <v>284</v>
      </c>
      <c r="AC22" s="183" t="s">
        <v>284</v>
      </c>
      <c r="AD22" s="57" t="s">
        <v>533</v>
      </c>
      <c r="AE22" s="57" t="s">
        <v>369</v>
      </c>
    </row>
    <row r="23" spans="1:33" ht="27.75" customHeight="1">
      <c r="A23" s="203">
        <v>24</v>
      </c>
      <c r="B23" s="57" t="s">
        <v>286</v>
      </c>
      <c r="C23" s="634">
        <v>46129</v>
      </c>
      <c r="D23" s="634">
        <v>46142</v>
      </c>
      <c r="E23" s="57" t="s">
        <v>499</v>
      </c>
      <c r="F23" s="57" t="s">
        <v>466</v>
      </c>
      <c r="G23" s="203">
        <v>27033</v>
      </c>
      <c r="H23" s="57" t="s">
        <v>534</v>
      </c>
      <c r="I23" s="57" t="s">
        <v>313</v>
      </c>
      <c r="J23" s="183">
        <v>2</v>
      </c>
      <c r="L23" s="183">
        <v>6</v>
      </c>
      <c r="M23" s="733">
        <v>46140</v>
      </c>
      <c r="N23" s="733">
        <v>46141</v>
      </c>
      <c r="O23" s="183" t="s">
        <v>284</v>
      </c>
      <c r="P23" s="183" t="s">
        <v>303</v>
      </c>
      <c r="Q23" s="183" t="s">
        <v>322</v>
      </c>
      <c r="R23" s="183" t="s">
        <v>291</v>
      </c>
      <c r="S23" s="183" t="s">
        <v>284</v>
      </c>
      <c r="T23" s="864" t="s">
        <v>535</v>
      </c>
      <c r="U23" s="733">
        <v>46140</v>
      </c>
      <c r="V23" s="733">
        <v>46141</v>
      </c>
      <c r="W23" s="183" t="s">
        <v>293</v>
      </c>
      <c r="X23" s="183" t="s">
        <v>284</v>
      </c>
      <c r="Y23" s="183" t="s">
        <v>294</v>
      </c>
      <c r="Z23" s="733">
        <v>46141</v>
      </c>
      <c r="AA23" s="184" t="s">
        <v>295</v>
      </c>
      <c r="AB23" s="183" t="s">
        <v>536</v>
      </c>
      <c r="AC23" s="183" t="s">
        <v>284</v>
      </c>
      <c r="AD23" s="57" t="s">
        <v>537</v>
      </c>
      <c r="AG23" s="57" t="s">
        <v>371</v>
      </c>
    </row>
    <row r="24" spans="1:33" ht="27.75" hidden="1" customHeight="1">
      <c r="A24" s="203">
        <v>25</v>
      </c>
      <c r="B24" s="57" t="s">
        <v>286</v>
      </c>
      <c r="C24" s="634">
        <v>46129</v>
      </c>
      <c r="D24" s="634">
        <v>46142</v>
      </c>
      <c r="E24" s="57" t="s">
        <v>499</v>
      </c>
      <c r="F24" s="57" t="s">
        <v>316</v>
      </c>
      <c r="G24" s="203">
        <v>26882</v>
      </c>
      <c r="H24" s="57" t="s">
        <v>382</v>
      </c>
      <c r="I24" s="57" t="s">
        <v>321</v>
      </c>
      <c r="J24" s="183">
        <v>1</v>
      </c>
      <c r="L24" s="183">
        <v>0</v>
      </c>
      <c r="M24" s="733">
        <v>46141</v>
      </c>
      <c r="N24" s="183" t="s">
        <v>284</v>
      </c>
      <c r="O24" s="183" t="s">
        <v>284</v>
      </c>
      <c r="P24" s="183" t="s">
        <v>284</v>
      </c>
      <c r="Q24" s="183" t="s">
        <v>284</v>
      </c>
      <c r="R24" s="183" t="s">
        <v>291</v>
      </c>
      <c r="S24" s="183" t="s">
        <v>284</v>
      </c>
      <c r="T24" s="864" t="s">
        <v>383</v>
      </c>
      <c r="U24" s="183" t="s">
        <v>305</v>
      </c>
      <c r="V24" s="183" t="s">
        <v>284</v>
      </c>
      <c r="W24" s="183" t="s">
        <v>284</v>
      </c>
      <c r="X24" s="183" t="s">
        <v>284</v>
      </c>
      <c r="Y24" s="183" t="s">
        <v>284</v>
      </c>
      <c r="Z24" s="183" t="s">
        <v>284</v>
      </c>
      <c r="AA24" s="184" t="s">
        <v>295</v>
      </c>
      <c r="AB24" s="183" t="s">
        <v>284</v>
      </c>
      <c r="AC24" s="183" t="s">
        <v>284</v>
      </c>
      <c r="AD24" s="57" t="s">
        <v>538</v>
      </c>
      <c r="AG24" s="57" t="s">
        <v>371</v>
      </c>
    </row>
    <row r="25" spans="1:33" ht="27.75" hidden="1" customHeight="1">
      <c r="A25" s="203">
        <v>26</v>
      </c>
      <c r="B25" s="57" t="s">
        <v>280</v>
      </c>
      <c r="C25" s="634">
        <v>46129</v>
      </c>
      <c r="D25" s="634">
        <v>46142</v>
      </c>
      <c r="E25" s="57" t="s">
        <v>499</v>
      </c>
      <c r="F25" s="57" t="s">
        <v>322</v>
      </c>
      <c r="G25" s="203">
        <v>52964</v>
      </c>
      <c r="H25" s="57" t="s">
        <v>384</v>
      </c>
      <c r="I25" s="57" t="s">
        <v>363</v>
      </c>
      <c r="J25" s="183">
        <v>5</v>
      </c>
      <c r="L25" s="183">
        <v>12</v>
      </c>
      <c r="M25" s="733">
        <v>46141</v>
      </c>
      <c r="N25" s="183" t="s">
        <v>284</v>
      </c>
      <c r="O25" s="183" t="s">
        <v>284</v>
      </c>
      <c r="P25" s="183" t="s">
        <v>284</v>
      </c>
      <c r="Q25" s="183" t="s">
        <v>284</v>
      </c>
      <c r="R25" s="183" t="s">
        <v>284</v>
      </c>
      <c r="S25" s="183" t="s">
        <v>284</v>
      </c>
      <c r="T25" s="183" t="s">
        <v>284</v>
      </c>
      <c r="U25" s="183" t="s">
        <v>284</v>
      </c>
      <c r="V25" s="183" t="s">
        <v>284</v>
      </c>
      <c r="W25" s="183" t="s">
        <v>284</v>
      </c>
      <c r="X25" s="183" t="s">
        <v>284</v>
      </c>
      <c r="Y25" s="183" t="s">
        <v>284</v>
      </c>
      <c r="Z25" s="183" t="s">
        <v>284</v>
      </c>
      <c r="AA25" s="184" t="s">
        <v>295</v>
      </c>
      <c r="AB25" s="183" t="s">
        <v>284</v>
      </c>
      <c r="AC25" s="183" t="s">
        <v>284</v>
      </c>
      <c r="AD25" s="57" t="s">
        <v>539</v>
      </c>
      <c r="AE25" s="57" t="s">
        <v>369</v>
      </c>
      <c r="AG25" s="57" t="s">
        <v>371</v>
      </c>
    </row>
    <row r="26" spans="1:33" ht="27.75" hidden="1" customHeight="1">
      <c r="A26" s="203">
        <v>27</v>
      </c>
      <c r="B26" s="57" t="s">
        <v>286</v>
      </c>
      <c r="C26" s="634">
        <v>46129</v>
      </c>
      <c r="D26" s="634">
        <v>46142</v>
      </c>
      <c r="E26" s="57" t="s">
        <v>499</v>
      </c>
      <c r="F26" s="57" t="s">
        <v>307</v>
      </c>
      <c r="G26" s="203">
        <v>48498</v>
      </c>
      <c r="H26" s="57" t="s">
        <v>390</v>
      </c>
      <c r="I26" s="57" t="s">
        <v>363</v>
      </c>
      <c r="J26" s="183">
        <v>1</v>
      </c>
      <c r="L26" s="183">
        <v>2</v>
      </c>
      <c r="M26" s="733">
        <v>46142</v>
      </c>
      <c r="N26" s="183" t="s">
        <v>284</v>
      </c>
      <c r="O26" s="183" t="s">
        <v>284</v>
      </c>
      <c r="P26" s="183" t="s">
        <v>284</v>
      </c>
      <c r="Q26" s="183" t="s">
        <v>284</v>
      </c>
      <c r="R26" s="183" t="s">
        <v>284</v>
      </c>
      <c r="S26" s="183" t="s">
        <v>284</v>
      </c>
      <c r="T26" s="183" t="s">
        <v>284</v>
      </c>
      <c r="U26" s="183" t="s">
        <v>284</v>
      </c>
      <c r="V26" s="183" t="s">
        <v>284</v>
      </c>
      <c r="W26" s="183" t="s">
        <v>284</v>
      </c>
      <c r="X26" s="183" t="s">
        <v>284</v>
      </c>
      <c r="Y26" s="183" t="s">
        <v>284</v>
      </c>
      <c r="Z26" s="183" t="s">
        <v>284</v>
      </c>
      <c r="AA26" s="183" t="s">
        <v>295</v>
      </c>
      <c r="AB26" s="183" t="s">
        <v>284</v>
      </c>
      <c r="AC26" s="183" t="s">
        <v>284</v>
      </c>
      <c r="AD26" s="57" t="s">
        <v>540</v>
      </c>
      <c r="AF26" s="57" t="s">
        <v>541</v>
      </c>
      <c r="AG26" s="57" t="s">
        <v>371</v>
      </c>
    </row>
  </sheetData>
  <autoFilter ref="A1:AG26" xr:uid="{19459095-8F2D-4F67-BAFE-2BBCADAB5180}">
    <filterColumn colId="8">
      <filters>
        <filter val="Defect Fixed"/>
        <filter val="Story Completed"/>
      </filters>
    </filterColumn>
  </autoFilter>
  <dataValidations count="2">
    <dataValidation type="list" allowBlank="1" showInputMessage="1" showErrorMessage="1" sqref="AG1" xr:uid="{A5E81D2E-CC11-4EC1-9A8B-B1AD2C204AA1}">
      <formula1>"Main Sprint,Stretch,Backlog"</formula1>
    </dataValidation>
    <dataValidation type="list" allowBlank="1" showInputMessage="1" showErrorMessage="1" sqref="AE1:AE1048576" xr:uid="{4B428B8C-2E12-4A3E-A13B-2B66B1F64873}">
      <formula1>"Exceeds Expectation, Meets Expectation, Needs Improvement"</formula1>
    </dataValidation>
  </dataValidations>
  <hyperlinks>
    <hyperlink ref="T2" r:id="rId1" xr:uid="{B671EC6F-579E-4B9C-B25D-3DE5283B9DD5}"/>
    <hyperlink ref="T5" r:id="rId2" xr:uid="{9F0CB608-B0CD-4A09-B45B-BE09FEA3A6CD}"/>
    <hyperlink ref="T4" r:id="rId3" xr:uid="{CE0ACEE5-BA64-4CD5-9868-E27810F9EBE5}"/>
    <hyperlink ref="T6" r:id="rId4" display="https://dev.azure.com/heartlandschools/Mobile/_git/MSBA.MAUI/pullrequest/48183" xr:uid="{75D95D1E-1C6F-4258-8B90-F54B289F1AC6}"/>
    <hyperlink ref="T7" r:id="rId5" xr:uid="{CA0AE629-4048-47F4-812D-F8486C1B2468}"/>
    <hyperlink ref="T3" r:id="rId6" xr:uid="{ACBDB759-AAB9-4D7C-B09A-D71DFBEF39BF}"/>
    <hyperlink ref="T9" r:id="rId7" xr:uid="{6EBAF733-6DFD-4729-A310-13E11F2DEB2E}"/>
    <hyperlink ref="T11" r:id="rId8" xr:uid="{6CAD440F-7D58-4637-AEFA-C1A6062B517A}"/>
    <hyperlink ref="T12" r:id="rId9" xr:uid="{6FAAF876-5B8F-424B-B56F-99FF654421D3}"/>
    <hyperlink ref="T16" r:id="rId10" xr:uid="{0A1D9BCF-C69D-4452-83E1-DE3F23B03461}"/>
    <hyperlink ref="T18" r:id="rId11" xr:uid="{6A9E3819-C679-48F6-B395-9BBF620639FE}"/>
    <hyperlink ref="T17" r:id="rId12" xr:uid="{6F85500C-989D-456E-BB00-4130DFCC0559}"/>
    <hyperlink ref="T10" r:id="rId13" xr:uid="{9B394B3C-F81E-4EF0-9113-E6F56935225B}"/>
    <hyperlink ref="T8" r:id="rId14" xr:uid="{D9C4C532-000E-46AC-B011-8C00ACBAF66F}"/>
    <hyperlink ref="T13" r:id="rId15" xr:uid="{B3C75B21-3E41-462B-8794-AEF2D0FBC318}"/>
    <hyperlink ref="T19" r:id="rId16" xr:uid="{A74E3928-792D-4D73-A8CD-223B2FFE73A0}"/>
    <hyperlink ref="T20" r:id="rId17" xr:uid="{3BFFDD3D-F74A-4FC4-898C-39B56619A69C}"/>
    <hyperlink ref="T21" r:id="rId18" xr:uid="{6C58436D-38BD-4B6F-9F39-82F5B5696053}"/>
    <hyperlink ref="T24" r:id="rId19" xr:uid="{1D8FB93F-67A8-4CE3-9CC8-CE7AD2A95FE0}"/>
    <hyperlink ref="T23" r:id="rId20" xr:uid="{B956E262-41CD-4FF8-9D97-A24CA0DE10C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1A331E91-FF00-45FA-987E-DA859E6F2923}">
          <x14:formula1>
            <xm:f>Settings!$C$3:$C$20</xm:f>
          </x14:formula1>
          <xm:sqref>I22:I23 I25:I26 I3:I20</xm:sqref>
        </x14:dataValidation>
        <x14:dataValidation type="list" allowBlank="1" showErrorMessage="1" xr:uid="{BC6AF0F0-677D-4F94-A08F-EC82CA6C3D90}">
          <x14:formula1>
            <xm:f>Settings!$C$3:$C$23</xm:f>
          </x14:formula1>
          <xm:sqref>I2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12BA-2535-4DB2-88FC-B0A77325EE81}">
  <sheetPr>
    <outlinePr summaryBelow="0" summaryRight="0"/>
  </sheetPr>
  <dimension ref="A1:AC791"/>
  <sheetViews>
    <sheetView workbookViewId="0">
      <pane xSplit="3" topLeftCell="E1" activePane="topRight" state="frozen"/>
      <selection pane="topRight" activeCell="J6" sqref="J6"/>
    </sheetView>
  </sheetViews>
  <sheetFormatPr defaultColWidth="12.5703125" defaultRowHeight="15" customHeight="1"/>
  <cols>
    <col min="1" max="1" width="12.5703125" hidden="1" customWidth="1"/>
    <col min="2" max="2" width="22.7109375" customWidth="1"/>
    <col min="3" max="3" width="48.57031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207</v>
      </c>
      <c r="C2" s="57" t="s">
        <v>484</v>
      </c>
      <c r="D2" s="814" t="s">
        <v>542</v>
      </c>
      <c r="E2" s="57" t="s">
        <v>287</v>
      </c>
      <c r="F2" s="166" t="s">
        <v>429</v>
      </c>
      <c r="H2" s="166" t="s">
        <v>430</v>
      </c>
      <c r="I2" s="166" t="s">
        <v>431</v>
      </c>
      <c r="J2" s="166" t="s">
        <v>432</v>
      </c>
      <c r="K2" s="276" t="s">
        <v>433</v>
      </c>
      <c r="L2" s="237" t="s">
        <v>434</v>
      </c>
      <c r="M2" s="237" t="s">
        <v>444</v>
      </c>
      <c r="N2" s="766" t="s">
        <v>436</v>
      </c>
    </row>
    <row r="3" spans="1:29" ht="33.75" customHeight="1">
      <c r="B3" s="57" t="s">
        <v>207</v>
      </c>
      <c r="C3" s="814" t="s">
        <v>542</v>
      </c>
      <c r="D3" s="815" t="s">
        <v>543</v>
      </c>
      <c r="E3" s="57" t="s">
        <v>316</v>
      </c>
      <c r="F3" s="166" t="s">
        <v>429</v>
      </c>
      <c r="H3" s="166" t="s">
        <v>430</v>
      </c>
      <c r="I3" s="166" t="s">
        <v>431</v>
      </c>
      <c r="J3" s="166" t="s">
        <v>432</v>
      </c>
      <c r="K3" s="276" t="s">
        <v>433</v>
      </c>
      <c r="L3" s="237" t="s">
        <v>434</v>
      </c>
      <c r="M3" s="237" t="s">
        <v>444</v>
      </c>
      <c r="N3" s="766" t="s">
        <v>436</v>
      </c>
    </row>
    <row r="4" spans="1:29" ht="33.75" customHeight="1">
      <c r="B4" s="57" t="s">
        <v>499</v>
      </c>
      <c r="C4" s="815" t="s">
        <v>543</v>
      </c>
      <c r="D4" s="815" t="s">
        <v>544</v>
      </c>
      <c r="E4" s="57" t="s">
        <v>307</v>
      </c>
      <c r="F4" s="166" t="s">
        <v>429</v>
      </c>
      <c r="H4" s="166" t="s">
        <v>430</v>
      </c>
      <c r="I4" s="166" t="s">
        <v>431</v>
      </c>
      <c r="J4" s="166" t="s">
        <v>432</v>
      </c>
      <c r="K4" s="276" t="s">
        <v>433</v>
      </c>
      <c r="L4" s="237" t="s">
        <v>434</v>
      </c>
      <c r="M4" s="237" t="s">
        <v>444</v>
      </c>
      <c r="N4" s="766" t="s">
        <v>436</v>
      </c>
    </row>
    <row r="5" spans="1:29" ht="54" customHeight="1">
      <c r="B5" s="57" t="s">
        <v>207</v>
      </c>
      <c r="C5" s="815" t="s">
        <v>544</v>
      </c>
      <c r="D5" s="815" t="s">
        <v>545</v>
      </c>
      <c r="E5" s="57" t="s">
        <v>302</v>
      </c>
      <c r="F5" s="166" t="s">
        <v>429</v>
      </c>
      <c r="H5" s="166" t="s">
        <v>430</v>
      </c>
      <c r="I5" s="166" t="s">
        <v>431</v>
      </c>
      <c r="J5" s="166" t="s">
        <v>442</v>
      </c>
      <c r="K5" s="276" t="s">
        <v>433</v>
      </c>
      <c r="L5" s="237" t="s">
        <v>434</v>
      </c>
      <c r="M5" s="237" t="s">
        <v>444</v>
      </c>
      <c r="N5" s="766" t="s">
        <v>446</v>
      </c>
    </row>
    <row r="6" spans="1:29" ht="47.25" customHeight="1">
      <c r="B6" s="57" t="s">
        <v>207</v>
      </c>
      <c r="C6" s="815" t="s">
        <v>545</v>
      </c>
      <c r="D6" s="815" t="s">
        <v>546</v>
      </c>
      <c r="E6" s="57" t="s">
        <v>307</v>
      </c>
      <c r="F6" s="166" t="s">
        <v>429</v>
      </c>
      <c r="H6" s="166" t="s">
        <v>430</v>
      </c>
      <c r="I6" s="166" t="s">
        <v>431</v>
      </c>
      <c r="J6" s="166" t="s">
        <v>442</v>
      </c>
      <c r="K6" s="276" t="s">
        <v>433</v>
      </c>
      <c r="L6" s="237" t="s">
        <v>434</v>
      </c>
      <c r="M6" s="237" t="s">
        <v>444</v>
      </c>
      <c r="N6" s="766" t="s">
        <v>547</v>
      </c>
    </row>
    <row r="7" spans="1:29" ht="61.5" customHeight="1">
      <c r="B7" s="57" t="s">
        <v>207</v>
      </c>
      <c r="C7" s="815" t="s">
        <v>546</v>
      </c>
      <c r="D7" s="815" t="s">
        <v>548</v>
      </c>
      <c r="E7" s="57" t="s">
        <v>307</v>
      </c>
      <c r="F7" s="166" t="s">
        <v>429</v>
      </c>
      <c r="H7" s="166" t="s">
        <v>430</v>
      </c>
      <c r="I7" s="166" t="s">
        <v>431</v>
      </c>
      <c r="J7" s="166" t="s">
        <v>432</v>
      </c>
      <c r="K7" s="276" t="s">
        <v>433</v>
      </c>
      <c r="L7" s="237" t="s">
        <v>434</v>
      </c>
      <c r="M7" s="237" t="s">
        <v>444</v>
      </c>
      <c r="N7" s="766" t="s">
        <v>436</v>
      </c>
    </row>
    <row r="8" spans="1:29" ht="48" customHeight="1">
      <c r="B8" s="57" t="s">
        <v>207</v>
      </c>
      <c r="C8" s="815" t="s">
        <v>548</v>
      </c>
      <c r="D8" s="815" t="s">
        <v>549</v>
      </c>
      <c r="E8" s="57" t="s">
        <v>302</v>
      </c>
      <c r="F8" s="166" t="s">
        <v>429</v>
      </c>
      <c r="H8" s="166" t="s">
        <v>430</v>
      </c>
      <c r="I8" s="166" t="s">
        <v>431</v>
      </c>
      <c r="J8" s="166" t="s">
        <v>442</v>
      </c>
      <c r="K8" s="276" t="s">
        <v>433</v>
      </c>
      <c r="L8" s="237" t="s">
        <v>434</v>
      </c>
      <c r="M8" s="237" t="s">
        <v>444</v>
      </c>
      <c r="N8" s="766" t="s">
        <v>547</v>
      </c>
    </row>
    <row r="9" spans="1:29" ht="47.25" customHeight="1">
      <c r="B9" s="57" t="s">
        <v>499</v>
      </c>
      <c r="C9" s="815" t="s">
        <v>549</v>
      </c>
      <c r="D9" s="817" t="s">
        <v>427</v>
      </c>
      <c r="E9" s="57" t="s">
        <v>466</v>
      </c>
      <c r="F9" s="166" t="s">
        <v>429</v>
      </c>
      <c r="H9" s="166" t="s">
        <v>430</v>
      </c>
      <c r="I9" s="166" t="s">
        <v>431</v>
      </c>
      <c r="J9" s="166" t="s">
        <v>432</v>
      </c>
      <c r="K9" s="276" t="s">
        <v>433</v>
      </c>
      <c r="L9" s="237" t="s">
        <v>434</v>
      </c>
      <c r="M9" s="237" t="s">
        <v>444</v>
      </c>
      <c r="N9" s="766" t="s">
        <v>436</v>
      </c>
    </row>
    <row r="10" spans="1:29" ht="48" customHeight="1">
      <c r="B10" s="57" t="s">
        <v>499</v>
      </c>
      <c r="C10" s="817" t="s">
        <v>427</v>
      </c>
      <c r="D10" s="817" t="s">
        <v>427</v>
      </c>
      <c r="E10" s="57" t="s">
        <v>316</v>
      </c>
      <c r="F10" s="166" t="s">
        <v>429</v>
      </c>
      <c r="H10" s="166" t="s">
        <v>430</v>
      </c>
      <c r="I10" s="166" t="s">
        <v>431</v>
      </c>
      <c r="J10" s="166" t="s">
        <v>432</v>
      </c>
      <c r="K10" s="276" t="s">
        <v>443</v>
      </c>
      <c r="L10" s="237" t="s">
        <v>434</v>
      </c>
      <c r="M10" s="237" t="s">
        <v>444</v>
      </c>
      <c r="N10" s="766" t="s">
        <v>436</v>
      </c>
    </row>
    <row r="11" spans="1:29" ht="15.75" customHeight="1">
      <c r="E11" s="57"/>
    </row>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sheetData>
  <autoFilter ref="A1:N1" xr:uid="{CBC57778-BDAC-45F3-B054-41C08E359691}"/>
  <dataValidations count="6">
    <dataValidation type="list" allowBlank="1" showErrorMessage="1" sqref="K2:K10" xr:uid="{9A9F6341-E29F-4AA9-B489-B6A6911DC998}">
      <formula1>"Open,Inprogress,Closed"</formula1>
    </dataValidation>
    <dataValidation type="list" allowBlank="1" showErrorMessage="1" sqref="H2:H10" xr:uid="{654A4895-6D1C-4F52-B054-C3F7D8B9A695}">
      <formula1>"Minor,Significant,Major"</formula1>
    </dataValidation>
    <dataValidation type="list" allowBlank="1" showErrorMessage="1" sqref="J2:J10" xr:uid="{CDC74F9C-1696-4EC8-A57D-326ED749E7A4}">
      <formula1>"Internal,External"</formula1>
    </dataValidation>
    <dataValidation type="list" allowBlank="1" showErrorMessage="1" sqref="I2:I10" xr:uid="{6FAC7408-C2A3-475E-A2F7-570B797576D1}">
      <formula1>"Manual, Automation"</formula1>
    </dataValidation>
    <dataValidation type="list" allowBlank="1" showErrorMessage="1" sqref="F2:F10" xr:uid="{7F063881-68A7-46D8-A30D-8EF9342A307B}">
      <formula1>"Bounceback/Sub-Defect,Defect,None"</formula1>
    </dataValidation>
    <dataValidation type="list" allowBlank="1" showInputMessage="1" showErrorMessage="1" sqref="M1:M1048576" xr:uid="{2EF1AE07-2FC6-4B35-B774-3ED592D0D820}">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C502262-4B1C-4522-836B-AA52DA5CA6A0}">
          <x14:formula1>
            <xm:f>Details!$A$2:$A$10</xm:f>
          </x14:formula1>
          <xm:sqref>L2:L10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26D2A-1D90-437D-A7E4-09201305C60F}">
  <dimension ref="A1:AG26"/>
  <sheetViews>
    <sheetView topLeftCell="A16" workbookViewId="0">
      <selection activeCell="AA5" sqref="AA5"/>
    </sheetView>
  </sheetViews>
  <sheetFormatPr defaultColWidth="9.140625" defaultRowHeight="27.75" customHeight="1"/>
  <cols>
    <col min="1" max="1" width="4.42578125" style="203" customWidth="1"/>
    <col min="2" max="2" width="12.140625" style="57" customWidth="1"/>
    <col min="3" max="3" width="10.5703125" style="262" customWidth="1"/>
    <col min="4" max="4" width="11" style="262" customWidth="1"/>
    <col min="5" max="5" width="14.28515625" style="57" customWidth="1"/>
    <col min="6" max="6" width="14.5703125" style="57" customWidth="1"/>
    <col min="7" max="7" width="10.7109375" style="203" customWidth="1"/>
    <col min="8" max="8" width="42" style="57" customWidth="1"/>
    <col min="9" max="9" width="20.85546875" style="57" customWidth="1"/>
    <col min="10" max="10" width="14.28515625" style="183" customWidth="1"/>
    <col min="11" max="11" width="21" style="183" customWidth="1"/>
    <col min="12" max="12" width="9.140625" style="183" customWidth="1"/>
    <col min="13" max="13" width="17.42578125" style="183" customWidth="1"/>
    <col min="14" max="15" width="12.85546875" style="183" customWidth="1"/>
    <col min="16" max="16" width="14.42578125" style="183" customWidth="1"/>
    <col min="17" max="18" width="12.85546875" style="183" customWidth="1"/>
    <col min="19" max="19" width="45" style="183" customWidth="1"/>
    <col min="20" max="20" width="54.42578125" style="183" customWidth="1"/>
    <col min="21" max="22" width="10.140625" style="183" bestFit="1" customWidth="1"/>
    <col min="23" max="23" width="9.140625" style="183" bestFit="1" customWidth="1"/>
    <col min="24" max="24" width="17" style="183" customWidth="1"/>
    <col min="25" max="25" width="9.140625" style="183" bestFit="1" customWidth="1"/>
    <col min="26" max="26" width="27.7109375" style="183" customWidth="1"/>
    <col min="27" max="27" width="43.140625" style="184" customWidth="1"/>
    <col min="28" max="28" width="17.42578125" style="183" customWidth="1"/>
    <col min="29" max="29" width="27.7109375" style="183" customWidth="1"/>
    <col min="30" max="30" width="85.7109375" style="57" customWidth="1"/>
    <col min="31" max="31" width="23.85546875" style="57" customWidth="1"/>
    <col min="32" max="32" width="30.42578125" style="57" customWidth="1"/>
    <col min="33" max="33" width="15.140625" style="57" customWidth="1"/>
    <col min="34" max="34" width="9.140625" style="57" bestFit="1" customWidth="1"/>
    <col min="35" max="35" width="23" style="57" customWidth="1"/>
    <col min="36" max="36" width="9.140625" style="57" customWidth="1"/>
    <col min="37" max="40" width="9.140625" style="57" bestFit="1" customWidth="1"/>
    <col min="41" max="16384" width="9.140625" style="57"/>
  </cols>
  <sheetData>
    <row r="1" spans="1:33"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918" t="s">
        <v>275</v>
      </c>
      <c r="AB1" s="164" t="s">
        <v>276</v>
      </c>
      <c r="AC1" s="164" t="s">
        <v>277</v>
      </c>
      <c r="AD1" s="571" t="s">
        <v>229</v>
      </c>
      <c r="AE1" s="96" t="s">
        <v>278</v>
      </c>
      <c r="AF1" s="525" t="s">
        <v>229</v>
      </c>
      <c r="AG1" s="840" t="s">
        <v>279</v>
      </c>
    </row>
    <row r="2" spans="1:33" ht="36" customHeight="1">
      <c r="A2">
        <v>1</v>
      </c>
      <c r="B2" s="57" t="s">
        <v>280</v>
      </c>
      <c r="C2" s="852">
        <v>46115</v>
      </c>
      <c r="D2" s="852">
        <v>46128</v>
      </c>
      <c r="E2" s="57" t="s">
        <v>202</v>
      </c>
      <c r="F2" s="57" t="s">
        <v>550</v>
      </c>
      <c r="G2" s="203">
        <v>51966</v>
      </c>
      <c r="H2" s="57" t="s">
        <v>457</v>
      </c>
      <c r="I2" s="57" t="s">
        <v>363</v>
      </c>
      <c r="J2" s="183">
        <v>2</v>
      </c>
      <c r="L2" s="183">
        <v>25.5</v>
      </c>
      <c r="M2" s="733">
        <v>46071</v>
      </c>
      <c r="N2" s="183" t="s">
        <v>284</v>
      </c>
      <c r="O2" s="183" t="s">
        <v>284</v>
      </c>
      <c r="P2" s="183" t="s">
        <v>284</v>
      </c>
      <c r="Q2" s="183" t="s">
        <v>284</v>
      </c>
      <c r="R2" s="183" t="s">
        <v>284</v>
      </c>
      <c r="S2" s="183" t="s">
        <v>284</v>
      </c>
      <c r="T2" s="864" t="s">
        <v>458</v>
      </c>
      <c r="U2" s="183" t="s">
        <v>459</v>
      </c>
      <c r="V2" s="733">
        <v>46094</v>
      </c>
      <c r="W2" s="183" t="s">
        <v>293</v>
      </c>
      <c r="X2" s="183" t="s">
        <v>284</v>
      </c>
      <c r="Y2" s="183" t="s">
        <v>294</v>
      </c>
      <c r="Z2" s="733">
        <v>46101</v>
      </c>
      <c r="AA2" s="184" t="s">
        <v>284</v>
      </c>
      <c r="AB2" s="183" t="s">
        <v>460</v>
      </c>
      <c r="AD2" s="57" t="s">
        <v>551</v>
      </c>
      <c r="AF2" s="57" t="s">
        <v>552</v>
      </c>
      <c r="AG2" s="57" t="s">
        <v>366</v>
      </c>
    </row>
    <row r="3" spans="1:33" ht="27.75" customHeight="1">
      <c r="A3" s="942">
        <v>2</v>
      </c>
      <c r="B3" s="57" t="s">
        <v>5</v>
      </c>
      <c r="C3" s="852">
        <v>46115</v>
      </c>
      <c r="D3" s="852">
        <v>46128</v>
      </c>
      <c r="E3" s="57" t="s">
        <v>202</v>
      </c>
      <c r="F3" s="57" t="s">
        <v>553</v>
      </c>
      <c r="G3" s="203">
        <v>52056</v>
      </c>
      <c r="H3" s="854" t="s">
        <v>462</v>
      </c>
      <c r="I3" s="57" t="s">
        <v>363</v>
      </c>
      <c r="J3" s="183">
        <v>3</v>
      </c>
      <c r="K3" s="57"/>
      <c r="L3" s="183">
        <v>32.75</v>
      </c>
      <c r="M3" s="733">
        <v>46097</v>
      </c>
      <c r="N3" s="183" t="s">
        <v>284</v>
      </c>
      <c r="O3" s="183" t="s">
        <v>284</v>
      </c>
      <c r="P3" s="183" t="s">
        <v>284</v>
      </c>
      <c r="Q3" s="183" t="s">
        <v>284</v>
      </c>
      <c r="R3" s="183" t="s">
        <v>344</v>
      </c>
      <c r="S3" s="183" t="s">
        <v>284</v>
      </c>
      <c r="T3" s="98" t="s">
        <v>554</v>
      </c>
      <c r="U3" s="231">
        <v>46099</v>
      </c>
      <c r="V3" s="231">
        <v>46125</v>
      </c>
      <c r="W3" s="183" t="s">
        <v>293</v>
      </c>
      <c r="X3" s="183" t="s">
        <v>284</v>
      </c>
      <c r="Y3" s="183" t="s">
        <v>294</v>
      </c>
      <c r="Z3" s="733">
        <v>46126</v>
      </c>
      <c r="AA3" s="183" t="s">
        <v>284</v>
      </c>
      <c r="AB3" s="183" t="s">
        <v>460</v>
      </c>
      <c r="AC3" s="183" t="s">
        <v>284</v>
      </c>
      <c r="AD3" s="57" t="s">
        <v>555</v>
      </c>
      <c r="AE3" s="57" t="s">
        <v>369</v>
      </c>
      <c r="AF3" s="932" t="s">
        <v>556</v>
      </c>
      <c r="AG3" s="57" t="s">
        <v>366</v>
      </c>
    </row>
    <row r="4" spans="1:33" ht="27.75" customHeight="1">
      <c r="A4" s="203">
        <v>3</v>
      </c>
      <c r="B4" s="57" t="s">
        <v>286</v>
      </c>
      <c r="C4" s="852">
        <v>46115</v>
      </c>
      <c r="D4" s="852">
        <v>46128</v>
      </c>
      <c r="E4" s="57" t="s">
        <v>202</v>
      </c>
      <c r="F4" s="57" t="s">
        <v>466</v>
      </c>
      <c r="G4" s="203">
        <v>51972</v>
      </c>
      <c r="H4" s="57" t="s">
        <v>467</v>
      </c>
      <c r="I4" s="57" t="s">
        <v>363</v>
      </c>
      <c r="J4" s="183">
        <v>3</v>
      </c>
      <c r="L4" s="183">
        <v>13</v>
      </c>
      <c r="M4" s="733">
        <v>46105</v>
      </c>
      <c r="N4" s="733">
        <v>46125</v>
      </c>
      <c r="O4" s="183" t="s">
        <v>284</v>
      </c>
      <c r="P4" s="183" t="s">
        <v>284</v>
      </c>
      <c r="Q4" s="183" t="s">
        <v>284</v>
      </c>
      <c r="R4" s="183" t="s">
        <v>291</v>
      </c>
      <c r="S4" s="184" t="s">
        <v>468</v>
      </c>
      <c r="T4" s="864" t="s">
        <v>469</v>
      </c>
      <c r="U4" s="733">
        <v>46119</v>
      </c>
      <c r="V4" s="733">
        <v>46127</v>
      </c>
      <c r="W4" s="183" t="s">
        <v>293</v>
      </c>
      <c r="X4" s="183" t="s">
        <v>284</v>
      </c>
      <c r="Y4" s="183" t="s">
        <v>294</v>
      </c>
      <c r="Z4" s="733">
        <v>46125</v>
      </c>
      <c r="AA4" s="523" t="s">
        <v>557</v>
      </c>
      <c r="AB4" s="184" t="s">
        <v>470</v>
      </c>
      <c r="AC4" s="183" t="s">
        <v>471</v>
      </c>
      <c r="AD4" s="57" t="s">
        <v>558</v>
      </c>
      <c r="AF4" s="254" t="s">
        <v>559</v>
      </c>
      <c r="AG4" s="57" t="s">
        <v>366</v>
      </c>
    </row>
    <row r="5" spans="1:33" ht="27.75" customHeight="1">
      <c r="A5" s="203">
        <v>4</v>
      </c>
      <c r="B5" s="57" t="s">
        <v>286</v>
      </c>
      <c r="C5" s="852">
        <v>46115</v>
      </c>
      <c r="D5" s="852">
        <v>46128</v>
      </c>
      <c r="E5" s="57" t="s">
        <v>202</v>
      </c>
      <c r="F5" s="57" t="s">
        <v>377</v>
      </c>
      <c r="G5" s="203">
        <v>51967</v>
      </c>
      <c r="H5" s="57" t="s">
        <v>473</v>
      </c>
      <c r="I5" s="57" t="s">
        <v>289</v>
      </c>
      <c r="J5" s="183" t="s">
        <v>560</v>
      </c>
      <c r="L5" s="183">
        <v>20</v>
      </c>
      <c r="M5" s="733">
        <v>46105</v>
      </c>
      <c r="N5" s="733">
        <v>46118</v>
      </c>
      <c r="O5" s="183" t="s">
        <v>305</v>
      </c>
      <c r="P5" s="183" t="s">
        <v>284</v>
      </c>
      <c r="Q5" s="183" t="s">
        <v>284</v>
      </c>
      <c r="R5" s="183" t="s">
        <v>291</v>
      </c>
      <c r="S5" s="183" t="s">
        <v>474</v>
      </c>
      <c r="T5" s="864" t="s">
        <v>475</v>
      </c>
      <c r="U5" s="733">
        <v>46026</v>
      </c>
      <c r="V5" s="183" t="s">
        <v>476</v>
      </c>
      <c r="W5" s="183" t="s">
        <v>293</v>
      </c>
      <c r="X5" s="183" t="s">
        <v>284</v>
      </c>
      <c r="Y5" s="183" t="s">
        <v>294</v>
      </c>
      <c r="Z5" s="183" t="s">
        <v>284</v>
      </c>
      <c r="AA5" s="262" t="s">
        <v>561</v>
      </c>
      <c r="AB5" s="183" t="s">
        <v>471</v>
      </c>
      <c r="AC5" s="183" t="s">
        <v>305</v>
      </c>
      <c r="AD5" s="57" t="s">
        <v>562</v>
      </c>
      <c r="AE5" s="57" t="s">
        <v>369</v>
      </c>
      <c r="AF5" s="57" t="s">
        <v>563</v>
      </c>
      <c r="AG5" s="57" t="s">
        <v>366</v>
      </c>
    </row>
    <row r="6" spans="1:33" ht="27.75" customHeight="1">
      <c r="A6" s="203">
        <v>5</v>
      </c>
      <c r="B6" s="57" t="s">
        <v>286</v>
      </c>
      <c r="C6" s="852">
        <v>46115</v>
      </c>
      <c r="D6" s="852">
        <v>46128</v>
      </c>
      <c r="E6" s="57" t="s">
        <v>202</v>
      </c>
      <c r="F6" s="57" t="s">
        <v>302</v>
      </c>
      <c r="G6" s="203">
        <v>51968</v>
      </c>
      <c r="H6" s="57" t="s">
        <v>479</v>
      </c>
      <c r="I6" s="57" t="s">
        <v>363</v>
      </c>
      <c r="J6" s="183">
        <v>3</v>
      </c>
      <c r="L6" s="183">
        <v>25</v>
      </c>
      <c r="M6" s="733">
        <v>46105</v>
      </c>
      <c r="N6" s="733">
        <v>46126</v>
      </c>
      <c r="O6" s="183" t="s">
        <v>284</v>
      </c>
      <c r="P6" s="183" t="s">
        <v>284</v>
      </c>
      <c r="Q6" s="183" t="s">
        <v>284</v>
      </c>
      <c r="R6" s="183" t="s">
        <v>291</v>
      </c>
      <c r="S6" s="183" t="s">
        <v>284</v>
      </c>
      <c r="T6" s="864" t="s">
        <v>564</v>
      </c>
      <c r="U6" s="733">
        <v>46126</v>
      </c>
      <c r="V6" s="733">
        <v>46126</v>
      </c>
      <c r="W6" s="183" t="s">
        <v>293</v>
      </c>
      <c r="X6" s="183" t="s">
        <v>284</v>
      </c>
      <c r="Y6" s="183" t="s">
        <v>294</v>
      </c>
      <c r="Z6" s="733">
        <v>46127</v>
      </c>
      <c r="AA6" s="184" t="s">
        <v>565</v>
      </c>
      <c r="AB6" s="183" t="s">
        <v>296</v>
      </c>
      <c r="AC6" s="183" t="s">
        <v>284</v>
      </c>
      <c r="AD6" s="57" t="s">
        <v>566</v>
      </c>
      <c r="AE6" s="57" t="s">
        <v>369</v>
      </c>
      <c r="AF6" s="57" t="s">
        <v>567</v>
      </c>
      <c r="AG6" s="57" t="s">
        <v>366</v>
      </c>
    </row>
    <row r="7" spans="1:33" ht="27.75" customHeight="1">
      <c r="A7" s="203">
        <v>6</v>
      </c>
      <c r="B7" s="57" t="s">
        <v>286</v>
      </c>
      <c r="C7" s="852">
        <v>46115</v>
      </c>
      <c r="D7" s="852">
        <v>46128</v>
      </c>
      <c r="E7" s="57" t="s">
        <v>202</v>
      </c>
      <c r="F7" s="57" t="s">
        <v>568</v>
      </c>
      <c r="G7" s="203">
        <v>27052</v>
      </c>
      <c r="H7" s="57" t="s">
        <v>569</v>
      </c>
      <c r="I7" s="57" t="s">
        <v>313</v>
      </c>
      <c r="J7" s="183">
        <v>0</v>
      </c>
      <c r="L7" s="183">
        <v>11.5</v>
      </c>
      <c r="M7" s="733">
        <v>46108</v>
      </c>
      <c r="N7" s="733">
        <v>46114</v>
      </c>
      <c r="O7" s="183" t="s">
        <v>284</v>
      </c>
      <c r="P7" s="183" t="s">
        <v>284</v>
      </c>
      <c r="Q7" s="183" t="s">
        <v>284</v>
      </c>
      <c r="R7" s="183" t="s">
        <v>291</v>
      </c>
      <c r="S7" s="183" t="s">
        <v>284</v>
      </c>
      <c r="T7" s="864" t="s">
        <v>570</v>
      </c>
      <c r="U7" s="733">
        <v>46115</v>
      </c>
      <c r="V7" s="733">
        <v>46115</v>
      </c>
      <c r="W7" s="183" t="s">
        <v>293</v>
      </c>
      <c r="X7" s="183" t="s">
        <v>284</v>
      </c>
      <c r="Y7" s="183" t="s">
        <v>294</v>
      </c>
      <c r="Z7" s="733">
        <v>46115</v>
      </c>
      <c r="AA7" s="184" t="s">
        <v>284</v>
      </c>
      <c r="AB7" s="183" t="s">
        <v>296</v>
      </c>
      <c r="AC7" s="183" t="s">
        <v>284</v>
      </c>
      <c r="AD7" s="57" t="s">
        <v>571</v>
      </c>
      <c r="AE7" s="57" t="s">
        <v>369</v>
      </c>
      <c r="AF7" s="57" t="s">
        <v>284</v>
      </c>
      <c r="AG7" s="57" t="s">
        <v>366</v>
      </c>
    </row>
    <row r="8" spans="1:33" ht="27.75" customHeight="1">
      <c r="A8" s="203">
        <v>7</v>
      </c>
      <c r="B8" s="57" t="s">
        <v>286</v>
      </c>
      <c r="C8" s="852">
        <v>46115</v>
      </c>
      <c r="D8" s="852">
        <v>46128</v>
      </c>
      <c r="E8" s="57" t="s">
        <v>202</v>
      </c>
      <c r="F8" s="57" t="s">
        <v>572</v>
      </c>
      <c r="G8" s="203">
        <v>27072</v>
      </c>
      <c r="H8" s="854" t="s">
        <v>573</v>
      </c>
      <c r="I8" s="57" t="s">
        <v>574</v>
      </c>
      <c r="J8" s="183">
        <v>0</v>
      </c>
      <c r="L8" s="183">
        <v>20</v>
      </c>
      <c r="M8" s="733">
        <v>46111</v>
      </c>
      <c r="N8" s="183" t="s">
        <v>284</v>
      </c>
      <c r="O8" s="183" t="s">
        <v>284</v>
      </c>
      <c r="P8" s="183" t="s">
        <v>284</v>
      </c>
      <c r="Q8" s="183" t="s">
        <v>284</v>
      </c>
      <c r="R8" s="183" t="s">
        <v>284</v>
      </c>
      <c r="S8" s="183" t="s">
        <v>284</v>
      </c>
      <c r="T8" s="183" t="s">
        <v>284</v>
      </c>
      <c r="U8" s="183" t="s">
        <v>284</v>
      </c>
      <c r="V8" s="183" t="s">
        <v>284</v>
      </c>
      <c r="W8" s="183" t="s">
        <v>284</v>
      </c>
      <c r="X8" s="183" t="s">
        <v>284</v>
      </c>
      <c r="Y8" s="183" t="s">
        <v>284</v>
      </c>
      <c r="Z8" s="183" t="s">
        <v>284</v>
      </c>
      <c r="AA8" s="183" t="s">
        <v>284</v>
      </c>
      <c r="AB8" s="183" t="s">
        <v>284</v>
      </c>
      <c r="AC8" s="183" t="s">
        <v>284</v>
      </c>
      <c r="AD8" s="935" t="s">
        <v>575</v>
      </c>
      <c r="AF8" s="57" t="s">
        <v>576</v>
      </c>
      <c r="AG8" s="57" t="s">
        <v>366</v>
      </c>
    </row>
    <row r="9" spans="1:33" ht="27.75" customHeight="1">
      <c r="A9" s="203">
        <v>8</v>
      </c>
      <c r="B9" s="57" t="s">
        <v>286</v>
      </c>
      <c r="C9" s="852">
        <v>46115</v>
      </c>
      <c r="D9" s="852">
        <v>46128</v>
      </c>
      <c r="E9" s="57" t="s">
        <v>202</v>
      </c>
      <c r="F9" s="57" t="s">
        <v>577</v>
      </c>
      <c r="G9" s="203">
        <v>27001</v>
      </c>
      <c r="H9" s="57" t="s">
        <v>578</v>
      </c>
      <c r="I9" s="57" t="s">
        <v>313</v>
      </c>
      <c r="J9" s="183">
        <v>0</v>
      </c>
      <c r="L9" s="183">
        <v>6</v>
      </c>
      <c r="M9" s="733">
        <v>46113</v>
      </c>
      <c r="N9" s="733">
        <v>46113</v>
      </c>
      <c r="O9" s="183" t="s">
        <v>284</v>
      </c>
      <c r="P9" s="183" t="s">
        <v>284</v>
      </c>
      <c r="Q9" s="183" t="s">
        <v>284</v>
      </c>
      <c r="R9" s="183" t="s">
        <v>291</v>
      </c>
      <c r="S9" s="183" t="s">
        <v>284</v>
      </c>
      <c r="T9" s="864" t="s">
        <v>579</v>
      </c>
      <c r="U9" s="733">
        <v>46113</v>
      </c>
      <c r="V9" s="733">
        <v>46113</v>
      </c>
      <c r="W9" s="183" t="s">
        <v>293</v>
      </c>
      <c r="X9" s="183" t="s">
        <v>580</v>
      </c>
      <c r="Y9" s="183" t="s">
        <v>294</v>
      </c>
      <c r="Z9" s="733">
        <v>46114</v>
      </c>
      <c r="AA9" s="183" t="s">
        <v>581</v>
      </c>
      <c r="AB9" s="183" t="s">
        <v>582</v>
      </c>
      <c r="AC9" s="183" t="s">
        <v>284</v>
      </c>
      <c r="AD9" s="57" t="s">
        <v>583</v>
      </c>
      <c r="AE9" s="57" t="s">
        <v>369</v>
      </c>
      <c r="AF9" s="57" t="s">
        <v>284</v>
      </c>
      <c r="AG9" s="57" t="s">
        <v>366</v>
      </c>
    </row>
    <row r="10" spans="1:33" ht="27.75" customHeight="1">
      <c r="A10" s="203">
        <v>9</v>
      </c>
      <c r="B10" s="57" t="s">
        <v>286</v>
      </c>
      <c r="C10" s="852">
        <v>46115</v>
      </c>
      <c r="D10" s="852">
        <v>46128</v>
      </c>
      <c r="E10" s="57" t="s">
        <v>202</v>
      </c>
      <c r="F10" s="57" t="s">
        <v>389</v>
      </c>
      <c r="G10" s="203">
        <v>27087</v>
      </c>
      <c r="H10" s="57" t="s">
        <v>584</v>
      </c>
      <c r="I10" s="57" t="s">
        <v>313</v>
      </c>
      <c r="J10" s="183">
        <v>1</v>
      </c>
      <c r="L10" s="183">
        <v>4</v>
      </c>
      <c r="M10" s="733">
        <v>46113</v>
      </c>
      <c r="N10" s="733">
        <v>46118</v>
      </c>
      <c r="O10" s="183" t="s">
        <v>284</v>
      </c>
      <c r="P10" s="183" t="s">
        <v>284</v>
      </c>
      <c r="Q10" s="183" t="s">
        <v>284</v>
      </c>
      <c r="R10" s="183" t="s">
        <v>291</v>
      </c>
      <c r="S10" s="183" t="s">
        <v>284</v>
      </c>
      <c r="T10" s="864" t="s">
        <v>585</v>
      </c>
      <c r="U10" s="733">
        <v>46118</v>
      </c>
      <c r="V10" s="733">
        <v>46118</v>
      </c>
      <c r="W10" s="183" t="s">
        <v>293</v>
      </c>
      <c r="X10" s="183" t="s">
        <v>284</v>
      </c>
      <c r="Y10" s="183" t="s">
        <v>294</v>
      </c>
      <c r="Z10" s="733">
        <v>46118</v>
      </c>
      <c r="AA10" s="183" t="s">
        <v>284</v>
      </c>
      <c r="AB10" s="183" t="s">
        <v>487</v>
      </c>
      <c r="AC10" s="183" t="s">
        <v>284</v>
      </c>
      <c r="AD10" s="57" t="s">
        <v>586</v>
      </c>
      <c r="AE10" s="57" t="s">
        <v>369</v>
      </c>
      <c r="AF10" s="942"/>
      <c r="AG10" s="57" t="s">
        <v>366</v>
      </c>
    </row>
    <row r="11" spans="1:33" ht="27.75" customHeight="1">
      <c r="A11" s="203">
        <v>10</v>
      </c>
      <c r="B11" s="57" t="s">
        <v>280</v>
      </c>
      <c r="C11" s="852">
        <v>46115</v>
      </c>
      <c r="D11" s="852">
        <v>46128</v>
      </c>
      <c r="E11" s="57" t="s">
        <v>202</v>
      </c>
      <c r="F11" s="57" t="s">
        <v>340</v>
      </c>
      <c r="G11" s="203">
        <v>27098</v>
      </c>
      <c r="H11" s="57" t="s">
        <v>587</v>
      </c>
      <c r="I11" s="57" t="s">
        <v>313</v>
      </c>
      <c r="J11" s="183">
        <v>0.5</v>
      </c>
      <c r="L11" s="183">
        <v>6</v>
      </c>
      <c r="M11" s="733">
        <v>46113</v>
      </c>
      <c r="N11" s="733">
        <v>46113</v>
      </c>
      <c r="O11" s="183" t="s">
        <v>284</v>
      </c>
      <c r="P11" s="183" t="s">
        <v>284</v>
      </c>
      <c r="Q11" s="183" t="s">
        <v>284</v>
      </c>
      <c r="R11" s="183" t="s">
        <v>291</v>
      </c>
      <c r="S11" s="183" t="s">
        <v>284</v>
      </c>
      <c r="T11" s="864" t="s">
        <v>588</v>
      </c>
      <c r="U11" s="733">
        <v>46113</v>
      </c>
      <c r="V11" s="733">
        <v>46085</v>
      </c>
      <c r="W11" s="183" t="s">
        <v>293</v>
      </c>
      <c r="X11" s="183" t="s">
        <v>284</v>
      </c>
      <c r="Y11" s="183" t="s">
        <v>294</v>
      </c>
      <c r="Z11" s="733">
        <v>46085</v>
      </c>
      <c r="AA11" s="184" t="s">
        <v>284</v>
      </c>
      <c r="AB11" s="183" t="s">
        <v>296</v>
      </c>
      <c r="AC11" s="183" t="s">
        <v>284</v>
      </c>
      <c r="AD11" s="57" t="s">
        <v>589</v>
      </c>
      <c r="AE11" s="57" t="s">
        <v>369</v>
      </c>
      <c r="AG11" s="57" t="s">
        <v>366</v>
      </c>
    </row>
    <row r="12" spans="1:33" ht="27.75" customHeight="1">
      <c r="A12" s="203">
        <v>11</v>
      </c>
      <c r="B12" s="57" t="s">
        <v>280</v>
      </c>
      <c r="C12" s="852">
        <v>46115</v>
      </c>
      <c r="D12" s="852">
        <v>46128</v>
      </c>
      <c r="E12" s="57" t="s">
        <v>202</v>
      </c>
      <c r="F12" s="57" t="s">
        <v>590</v>
      </c>
      <c r="G12" s="203">
        <v>27078</v>
      </c>
      <c r="H12" s="57" t="s">
        <v>484</v>
      </c>
      <c r="I12" s="57" t="s">
        <v>321</v>
      </c>
      <c r="J12" s="183">
        <v>0</v>
      </c>
      <c r="L12" s="183">
        <v>9.5</v>
      </c>
      <c r="M12" s="733">
        <v>46113</v>
      </c>
      <c r="N12" s="733">
        <v>46127</v>
      </c>
      <c r="O12" s="183" t="s">
        <v>284</v>
      </c>
      <c r="P12" s="183" t="s">
        <v>284</v>
      </c>
      <c r="Q12" s="183" t="s">
        <v>284</v>
      </c>
      <c r="R12" s="183" t="s">
        <v>291</v>
      </c>
      <c r="S12" s="945" t="s">
        <v>485</v>
      </c>
      <c r="T12" s="864" t="s">
        <v>486</v>
      </c>
      <c r="U12" s="733">
        <v>46127</v>
      </c>
      <c r="V12" s="183" t="s">
        <v>284</v>
      </c>
      <c r="W12" s="183" t="s">
        <v>284</v>
      </c>
      <c r="X12" s="183" t="s">
        <v>284</v>
      </c>
      <c r="Y12" s="183" t="s">
        <v>284</v>
      </c>
      <c r="Z12" s="183" t="s">
        <v>284</v>
      </c>
      <c r="AA12" s="184" t="s">
        <v>295</v>
      </c>
      <c r="AB12" s="183" t="s">
        <v>487</v>
      </c>
      <c r="AC12" s="183" t="s">
        <v>284</v>
      </c>
      <c r="AD12" s="57" t="s">
        <v>591</v>
      </c>
      <c r="AE12" s="57" t="s">
        <v>369</v>
      </c>
      <c r="AF12" s="944" t="s">
        <v>592</v>
      </c>
      <c r="AG12" s="57" t="s">
        <v>366</v>
      </c>
    </row>
    <row r="13" spans="1:33" ht="27.75" customHeight="1">
      <c r="A13" s="203">
        <v>12</v>
      </c>
      <c r="B13" s="57" t="s">
        <v>286</v>
      </c>
      <c r="C13" s="852">
        <v>46115</v>
      </c>
      <c r="D13" s="852">
        <v>46128</v>
      </c>
      <c r="E13" s="57" t="s">
        <v>202</v>
      </c>
      <c r="F13" s="57" t="s">
        <v>389</v>
      </c>
      <c r="G13" s="203">
        <v>27104</v>
      </c>
      <c r="H13" s="262" t="s">
        <v>593</v>
      </c>
      <c r="I13" s="57" t="s">
        <v>313</v>
      </c>
      <c r="J13" s="183">
        <v>1</v>
      </c>
      <c r="L13" s="183">
        <v>4</v>
      </c>
      <c r="M13" s="733">
        <v>46114</v>
      </c>
      <c r="N13" s="733">
        <v>46115</v>
      </c>
      <c r="O13" s="183" t="s">
        <v>284</v>
      </c>
      <c r="P13" s="183" t="s">
        <v>284</v>
      </c>
      <c r="Q13" s="183" t="s">
        <v>284</v>
      </c>
      <c r="R13" s="183" t="s">
        <v>322</v>
      </c>
      <c r="S13" s="183" t="s">
        <v>284</v>
      </c>
      <c r="T13" s="864" t="s">
        <v>594</v>
      </c>
      <c r="U13" s="733">
        <v>46115</v>
      </c>
      <c r="V13" s="733">
        <v>46116</v>
      </c>
      <c r="W13" s="183" t="s">
        <v>293</v>
      </c>
      <c r="X13" s="183" t="s">
        <v>284</v>
      </c>
      <c r="Y13" s="183" t="s">
        <v>294</v>
      </c>
      <c r="Z13" s="733">
        <v>46116</v>
      </c>
      <c r="AA13" s="184" t="s">
        <v>284</v>
      </c>
      <c r="AB13" s="183" t="s">
        <v>595</v>
      </c>
      <c r="AC13" s="183" t="s">
        <v>284</v>
      </c>
      <c r="AD13" s="57" t="s">
        <v>596</v>
      </c>
      <c r="AE13" s="57" t="s">
        <v>369</v>
      </c>
      <c r="AG13" s="57" t="s">
        <v>366</v>
      </c>
    </row>
    <row r="14" spans="1:33" ht="27.75" customHeight="1">
      <c r="A14" s="203">
        <v>13</v>
      </c>
      <c r="B14" s="57" t="s">
        <v>280</v>
      </c>
      <c r="C14" s="852">
        <v>46115</v>
      </c>
      <c r="D14" s="852">
        <v>46128</v>
      </c>
      <c r="E14" s="57" t="s">
        <v>202</v>
      </c>
      <c r="F14" s="57" t="s">
        <v>355</v>
      </c>
      <c r="G14" s="203">
        <v>27105</v>
      </c>
      <c r="H14" s="854" t="s">
        <v>597</v>
      </c>
      <c r="I14" s="57" t="s">
        <v>313</v>
      </c>
      <c r="J14" s="183">
        <v>0.5</v>
      </c>
      <c r="L14" s="183">
        <v>1</v>
      </c>
      <c r="M14" s="733">
        <v>46114</v>
      </c>
      <c r="N14" s="733">
        <v>46118</v>
      </c>
      <c r="O14" s="183" t="s">
        <v>284</v>
      </c>
      <c r="P14" s="183" t="s">
        <v>284</v>
      </c>
      <c r="Q14" s="183" t="s">
        <v>284</v>
      </c>
      <c r="R14" s="183" t="s">
        <v>307</v>
      </c>
      <c r="S14" s="183" t="s">
        <v>284</v>
      </c>
      <c r="T14" s="864" t="s">
        <v>598</v>
      </c>
      <c r="U14" s="733">
        <v>46114</v>
      </c>
      <c r="V14" s="733">
        <v>46115</v>
      </c>
      <c r="W14" s="183" t="s">
        <v>293</v>
      </c>
      <c r="X14" s="183" t="s">
        <v>284</v>
      </c>
      <c r="Y14" s="183" t="s">
        <v>294</v>
      </c>
      <c r="Z14" s="733">
        <v>46115</v>
      </c>
      <c r="AA14" s="184" t="s">
        <v>284</v>
      </c>
      <c r="AB14" s="183" t="s">
        <v>599</v>
      </c>
      <c r="AC14" s="183" t="s">
        <v>284</v>
      </c>
      <c r="AD14" s="57" t="s">
        <v>600</v>
      </c>
      <c r="AE14" s="57" t="s">
        <v>369</v>
      </c>
      <c r="AG14" s="57" t="s">
        <v>366</v>
      </c>
    </row>
    <row r="15" spans="1:33" ht="27.75" customHeight="1">
      <c r="A15" s="203">
        <v>14</v>
      </c>
      <c r="B15" s="57" t="s">
        <v>280</v>
      </c>
      <c r="C15" s="852">
        <v>46115</v>
      </c>
      <c r="D15" s="852">
        <v>46128</v>
      </c>
      <c r="E15" s="57" t="s">
        <v>202</v>
      </c>
      <c r="F15" s="57" t="s">
        <v>355</v>
      </c>
      <c r="G15" s="203">
        <v>27106</v>
      </c>
      <c r="H15" s="203" t="s">
        <v>601</v>
      </c>
      <c r="I15" s="57" t="s">
        <v>313</v>
      </c>
      <c r="J15" s="183">
        <v>0.5</v>
      </c>
      <c r="L15" s="183">
        <v>1</v>
      </c>
      <c r="M15" s="733">
        <v>46114</v>
      </c>
      <c r="N15" s="733">
        <v>46118</v>
      </c>
      <c r="O15" s="183" t="s">
        <v>284</v>
      </c>
      <c r="P15" s="183" t="s">
        <v>284</v>
      </c>
      <c r="Q15" s="183" t="s">
        <v>284</v>
      </c>
      <c r="R15" s="183" t="s">
        <v>307</v>
      </c>
      <c r="S15" s="183" t="s">
        <v>284</v>
      </c>
      <c r="T15" s="864" t="s">
        <v>598</v>
      </c>
      <c r="U15" s="733">
        <v>46114</v>
      </c>
      <c r="V15" s="733">
        <v>46115</v>
      </c>
      <c r="W15" s="183" t="s">
        <v>293</v>
      </c>
      <c r="X15" s="183" t="s">
        <v>284</v>
      </c>
      <c r="Y15" s="183" t="s">
        <v>294</v>
      </c>
      <c r="Z15" s="733">
        <v>46115</v>
      </c>
      <c r="AA15" s="184" t="s">
        <v>284</v>
      </c>
      <c r="AB15" s="183" t="s">
        <v>599</v>
      </c>
      <c r="AC15" s="183" t="s">
        <v>284</v>
      </c>
      <c r="AD15" s="57" t="s">
        <v>600</v>
      </c>
      <c r="AE15" s="57" t="s">
        <v>369</v>
      </c>
      <c r="AG15" s="57" t="s">
        <v>366</v>
      </c>
    </row>
    <row r="16" spans="1:33" ht="27.75" customHeight="1">
      <c r="A16" s="203">
        <v>15</v>
      </c>
      <c r="B16" s="57" t="s">
        <v>280</v>
      </c>
      <c r="C16" s="852">
        <v>46115</v>
      </c>
      <c r="D16" s="852">
        <v>46128</v>
      </c>
      <c r="E16" s="57" t="s">
        <v>202</v>
      </c>
      <c r="F16" s="57" t="s">
        <v>335</v>
      </c>
      <c r="G16" s="203">
        <v>52440</v>
      </c>
      <c r="H16" s="854" t="s">
        <v>602</v>
      </c>
      <c r="I16" s="57" t="s">
        <v>379</v>
      </c>
      <c r="J16" s="183">
        <v>1</v>
      </c>
      <c r="L16" s="183">
        <v>6</v>
      </c>
      <c r="M16" s="733" t="s">
        <v>284</v>
      </c>
      <c r="N16" s="183" t="s">
        <v>284</v>
      </c>
      <c r="O16" s="183" t="s">
        <v>284</v>
      </c>
      <c r="P16" s="183" t="s">
        <v>284</v>
      </c>
      <c r="Q16" s="183" t="s">
        <v>284</v>
      </c>
      <c r="R16" s="183" t="s">
        <v>284</v>
      </c>
      <c r="S16" s="183" t="s">
        <v>284</v>
      </c>
      <c r="T16" s="183" t="s">
        <v>284</v>
      </c>
      <c r="U16" s="733" t="s">
        <v>284</v>
      </c>
      <c r="V16" s="183" t="s">
        <v>284</v>
      </c>
      <c r="W16" s="183" t="s">
        <v>284</v>
      </c>
      <c r="X16" s="183" t="s">
        <v>284</v>
      </c>
      <c r="Y16" s="183" t="s">
        <v>284</v>
      </c>
      <c r="Z16" s="183" t="s">
        <v>284</v>
      </c>
      <c r="AA16" s="184" t="s">
        <v>284</v>
      </c>
      <c r="AB16" s="183" t="s">
        <v>284</v>
      </c>
      <c r="AC16" s="183" t="s">
        <v>284</v>
      </c>
      <c r="AD16" s="57" t="s">
        <v>603</v>
      </c>
      <c r="AE16" s="57" t="s">
        <v>369</v>
      </c>
      <c r="AG16" s="57" t="s">
        <v>366</v>
      </c>
    </row>
    <row r="17" spans="1:33" ht="27.75" customHeight="1">
      <c r="A17" s="203">
        <v>16</v>
      </c>
      <c r="B17" s="57" t="s">
        <v>280</v>
      </c>
      <c r="C17" s="852">
        <v>46115</v>
      </c>
      <c r="D17" s="852">
        <v>46128</v>
      </c>
      <c r="E17" s="57" t="s">
        <v>202</v>
      </c>
      <c r="F17" s="57" t="s">
        <v>322</v>
      </c>
      <c r="G17" s="203">
        <v>27120</v>
      </c>
      <c r="H17" s="57" t="s">
        <v>604</v>
      </c>
      <c r="I17" s="57" t="s">
        <v>605</v>
      </c>
      <c r="J17" s="183">
        <v>3</v>
      </c>
      <c r="L17" s="183">
        <v>12</v>
      </c>
      <c r="M17" s="733">
        <v>46115</v>
      </c>
      <c r="N17" s="183" t="s">
        <v>284</v>
      </c>
      <c r="O17" s="183" t="s">
        <v>284</v>
      </c>
      <c r="P17" s="183" t="s">
        <v>284</v>
      </c>
      <c r="Q17" s="183" t="s">
        <v>284</v>
      </c>
      <c r="R17" s="183" t="s">
        <v>284</v>
      </c>
      <c r="S17" s="183" t="s">
        <v>284</v>
      </c>
      <c r="Z17" s="183" t="s">
        <v>284</v>
      </c>
      <c r="AA17" s="184" t="s">
        <v>295</v>
      </c>
      <c r="AD17" s="57" t="s">
        <v>606</v>
      </c>
      <c r="AF17" s="233" t="s">
        <v>607</v>
      </c>
      <c r="AG17" s="57" t="s">
        <v>366</v>
      </c>
    </row>
    <row r="18" spans="1:33" ht="27.75" customHeight="1">
      <c r="A18" s="203">
        <v>17</v>
      </c>
      <c r="B18" s="57" t="s">
        <v>286</v>
      </c>
      <c r="C18" s="852">
        <v>46115</v>
      </c>
      <c r="D18" s="852">
        <v>46128</v>
      </c>
      <c r="E18" s="57" t="s">
        <v>202</v>
      </c>
      <c r="F18" s="57" t="s">
        <v>407</v>
      </c>
      <c r="G18" s="203">
        <v>52439</v>
      </c>
      <c r="H18" s="936" t="s">
        <v>608</v>
      </c>
      <c r="I18" s="57" t="s">
        <v>379</v>
      </c>
      <c r="J18" s="183">
        <v>2</v>
      </c>
      <c r="L18" s="183">
        <v>4</v>
      </c>
      <c r="M18" s="733" t="s">
        <v>284</v>
      </c>
      <c r="N18" s="183" t="s">
        <v>284</v>
      </c>
      <c r="O18" s="183" t="s">
        <v>284</v>
      </c>
      <c r="P18" s="183" t="s">
        <v>284</v>
      </c>
      <c r="Q18" s="183" t="s">
        <v>284</v>
      </c>
      <c r="R18" s="183" t="s">
        <v>284</v>
      </c>
      <c r="S18" s="183" t="s">
        <v>284</v>
      </c>
      <c r="T18" s="733" t="s">
        <v>284</v>
      </c>
      <c r="U18" s="733" t="s">
        <v>284</v>
      </c>
      <c r="V18" s="183" t="s">
        <v>284</v>
      </c>
      <c r="W18" s="183" t="s">
        <v>284</v>
      </c>
      <c r="X18" s="183" t="s">
        <v>284</v>
      </c>
      <c r="Y18" s="183" t="s">
        <v>284</v>
      </c>
      <c r="Z18" s="183" t="s">
        <v>284</v>
      </c>
      <c r="AA18" s="184" t="s">
        <v>284</v>
      </c>
      <c r="AB18" s="733" t="s">
        <v>284</v>
      </c>
      <c r="AC18" s="183" t="s">
        <v>284</v>
      </c>
      <c r="AD18" s="57" t="s">
        <v>609</v>
      </c>
      <c r="AE18" s="57" t="s">
        <v>369</v>
      </c>
      <c r="AG18" s="57" t="s">
        <v>366</v>
      </c>
    </row>
    <row r="19" spans="1:33" ht="27.75" customHeight="1">
      <c r="A19" s="203">
        <v>18</v>
      </c>
      <c r="B19" s="57" t="s">
        <v>280</v>
      </c>
      <c r="C19" s="852">
        <v>46115</v>
      </c>
      <c r="D19" s="852">
        <v>46128</v>
      </c>
      <c r="E19" s="57" t="s">
        <v>202</v>
      </c>
      <c r="F19" s="57" t="s">
        <v>335</v>
      </c>
      <c r="G19" s="203">
        <v>52442</v>
      </c>
      <c r="H19" s="57" t="s">
        <v>610</v>
      </c>
      <c r="I19" s="57" t="s">
        <v>379</v>
      </c>
      <c r="J19" s="183">
        <v>1</v>
      </c>
      <c r="L19" s="183">
        <v>6</v>
      </c>
      <c r="M19" s="733" t="s">
        <v>284</v>
      </c>
      <c r="N19" s="733" t="s">
        <v>284</v>
      </c>
      <c r="O19" s="733" t="s">
        <v>284</v>
      </c>
      <c r="P19" s="183" t="s">
        <v>284</v>
      </c>
      <c r="Q19" s="183" t="s">
        <v>284</v>
      </c>
      <c r="R19" s="183" t="s">
        <v>284</v>
      </c>
      <c r="S19" s="183" t="s">
        <v>284</v>
      </c>
      <c r="T19" s="183" t="s">
        <v>284</v>
      </c>
      <c r="U19" s="183" t="s">
        <v>284</v>
      </c>
      <c r="V19" s="183" t="s">
        <v>284</v>
      </c>
      <c r="W19" s="183" t="s">
        <v>284</v>
      </c>
      <c r="X19" s="183" t="s">
        <v>284</v>
      </c>
      <c r="Y19" s="183" t="s">
        <v>284</v>
      </c>
      <c r="Z19" s="183" t="s">
        <v>284</v>
      </c>
      <c r="AA19" s="183" t="s">
        <v>284</v>
      </c>
      <c r="AB19" s="183" t="s">
        <v>284</v>
      </c>
      <c r="AC19" s="183" t="s">
        <v>284</v>
      </c>
      <c r="AD19" s="57" t="s">
        <v>611</v>
      </c>
      <c r="AE19" s="57" t="s">
        <v>369</v>
      </c>
      <c r="AG19" s="57" t="s">
        <v>366</v>
      </c>
    </row>
    <row r="20" spans="1:33" ht="27.75" customHeight="1">
      <c r="A20" s="203">
        <v>19</v>
      </c>
      <c r="B20" s="57" t="s">
        <v>286</v>
      </c>
      <c r="C20" s="852">
        <v>46115</v>
      </c>
      <c r="D20" s="852">
        <v>46128</v>
      </c>
      <c r="E20" s="57" t="s">
        <v>202</v>
      </c>
      <c r="F20" s="57" t="s">
        <v>389</v>
      </c>
      <c r="G20" s="203">
        <v>27142</v>
      </c>
      <c r="H20" s="57" t="s">
        <v>612</v>
      </c>
      <c r="I20" s="57" t="s">
        <v>313</v>
      </c>
      <c r="J20" s="183">
        <v>0</v>
      </c>
      <c r="L20" s="183">
        <v>5</v>
      </c>
      <c r="M20" s="733">
        <v>46120</v>
      </c>
      <c r="N20" s="733">
        <v>46120</v>
      </c>
      <c r="O20" s="183" t="s">
        <v>284</v>
      </c>
      <c r="P20" s="183" t="s">
        <v>284</v>
      </c>
      <c r="Q20" s="183" t="s">
        <v>284</v>
      </c>
      <c r="R20" s="183" t="s">
        <v>291</v>
      </c>
      <c r="S20" s="183" t="s">
        <v>284</v>
      </c>
      <c r="T20" s="864" t="s">
        <v>613</v>
      </c>
      <c r="U20" s="733">
        <v>46120</v>
      </c>
      <c r="V20" s="733">
        <v>46121</v>
      </c>
      <c r="W20" s="183" t="s">
        <v>293</v>
      </c>
      <c r="X20" s="183" t="s">
        <v>284</v>
      </c>
      <c r="Y20" s="183" t="s">
        <v>294</v>
      </c>
      <c r="Z20" s="733">
        <v>46121</v>
      </c>
      <c r="AA20" s="184" t="s">
        <v>295</v>
      </c>
      <c r="AB20" s="183" t="s">
        <v>595</v>
      </c>
      <c r="AC20" s="183" t="s">
        <v>284</v>
      </c>
      <c r="AD20" s="57" t="s">
        <v>614</v>
      </c>
      <c r="AE20" s="57" t="s">
        <v>369</v>
      </c>
      <c r="AG20" s="57" t="s">
        <v>366</v>
      </c>
    </row>
    <row r="21" spans="1:33" ht="27.75" customHeight="1">
      <c r="A21" s="203">
        <v>20</v>
      </c>
      <c r="B21" s="57" t="s">
        <v>280</v>
      </c>
      <c r="C21" s="852">
        <v>46115</v>
      </c>
      <c r="D21" s="852">
        <v>46128</v>
      </c>
      <c r="E21" s="57" t="s">
        <v>202</v>
      </c>
      <c r="F21" s="57" t="s">
        <v>615</v>
      </c>
      <c r="G21" s="203">
        <v>27162</v>
      </c>
      <c r="H21" s="269" t="s">
        <v>616</v>
      </c>
      <c r="I21" s="57" t="s">
        <v>313</v>
      </c>
      <c r="J21" s="183">
        <v>0</v>
      </c>
      <c r="L21" s="183">
        <v>17.5</v>
      </c>
      <c r="M21" s="733">
        <v>46122</v>
      </c>
      <c r="N21" s="733">
        <v>46126</v>
      </c>
      <c r="O21" s="183" t="s">
        <v>284</v>
      </c>
      <c r="P21" s="183" t="s">
        <v>284</v>
      </c>
      <c r="Q21" s="183" t="s">
        <v>284</v>
      </c>
      <c r="R21" s="183" t="s">
        <v>322</v>
      </c>
      <c r="S21" s="183" t="s">
        <v>284</v>
      </c>
      <c r="T21" s="864" t="s">
        <v>617</v>
      </c>
      <c r="U21" s="733">
        <v>46126</v>
      </c>
      <c r="V21" s="733">
        <v>46126</v>
      </c>
      <c r="W21" s="183" t="s">
        <v>293</v>
      </c>
      <c r="X21" s="183" t="s">
        <v>284</v>
      </c>
      <c r="Y21" s="183" t="s">
        <v>294</v>
      </c>
      <c r="Z21" s="733">
        <v>46126</v>
      </c>
      <c r="AA21" s="184" t="s">
        <v>295</v>
      </c>
      <c r="AB21" s="183" t="s">
        <v>595</v>
      </c>
      <c r="AC21" s="183" t="s">
        <v>284</v>
      </c>
      <c r="AD21" s="57" t="s">
        <v>618</v>
      </c>
      <c r="AE21" s="57" t="s">
        <v>369</v>
      </c>
      <c r="AG21" s="57" t="s">
        <v>366</v>
      </c>
    </row>
    <row r="22" spans="1:33" ht="27.75" customHeight="1">
      <c r="A22" s="203">
        <v>21</v>
      </c>
      <c r="B22" s="57" t="s">
        <v>280</v>
      </c>
      <c r="C22" s="852">
        <v>46115</v>
      </c>
      <c r="D22" s="852">
        <v>46128</v>
      </c>
      <c r="E22" s="57" t="s">
        <v>202</v>
      </c>
      <c r="F22" s="57" t="s">
        <v>619</v>
      </c>
      <c r="G22" s="203">
        <v>27119</v>
      </c>
      <c r="H22" s="947" t="s">
        <v>620</v>
      </c>
      <c r="I22" s="57" t="s">
        <v>313</v>
      </c>
      <c r="J22" s="183">
        <v>5</v>
      </c>
      <c r="L22" s="183">
        <v>14</v>
      </c>
      <c r="M22" s="733">
        <v>46125</v>
      </c>
      <c r="O22" s="183" t="s">
        <v>284</v>
      </c>
      <c r="P22" s="183" t="s">
        <v>284</v>
      </c>
      <c r="Q22" s="183" t="s">
        <v>284</v>
      </c>
      <c r="R22" s="183" t="s">
        <v>344</v>
      </c>
      <c r="S22" s="183" t="s">
        <v>284</v>
      </c>
      <c r="T22" s="864" t="s">
        <v>621</v>
      </c>
      <c r="U22" s="733">
        <v>46127</v>
      </c>
      <c r="V22" s="183" t="s">
        <v>622</v>
      </c>
      <c r="W22" s="183" t="s">
        <v>293</v>
      </c>
      <c r="X22" s="183" t="s">
        <v>284</v>
      </c>
      <c r="Y22" s="183" t="s">
        <v>294</v>
      </c>
      <c r="Z22" s="733">
        <v>46127</v>
      </c>
      <c r="AA22" s="184" t="s">
        <v>623</v>
      </c>
      <c r="AB22" s="183" t="s">
        <v>624</v>
      </c>
      <c r="AC22" s="183" t="s">
        <v>284</v>
      </c>
      <c r="AD22" s="57" t="s">
        <v>625</v>
      </c>
      <c r="AE22" s="57" t="s">
        <v>369</v>
      </c>
      <c r="AG22" s="57" t="s">
        <v>366</v>
      </c>
    </row>
    <row r="23" spans="1:33" ht="27.75" customHeight="1">
      <c r="A23" s="203">
        <v>22</v>
      </c>
      <c r="B23" s="57" t="s">
        <v>286</v>
      </c>
      <c r="C23" s="852">
        <v>46115</v>
      </c>
      <c r="D23" s="852">
        <v>46128</v>
      </c>
      <c r="E23" s="57" t="s">
        <v>202</v>
      </c>
      <c r="F23" s="57" t="s">
        <v>389</v>
      </c>
      <c r="G23" s="203">
        <v>52193</v>
      </c>
      <c r="H23" s="947" t="s">
        <v>626</v>
      </c>
      <c r="I23" s="57" t="s">
        <v>379</v>
      </c>
      <c r="J23" s="183">
        <v>2</v>
      </c>
      <c r="L23" s="183">
        <v>7</v>
      </c>
      <c r="M23" s="733">
        <v>46097</v>
      </c>
      <c r="N23" s="733">
        <v>46122</v>
      </c>
      <c r="O23" s="183" t="s">
        <v>284</v>
      </c>
      <c r="P23" s="183" t="s">
        <v>284</v>
      </c>
      <c r="Q23" s="183" t="s">
        <v>284</v>
      </c>
      <c r="R23" s="183" t="s">
        <v>322</v>
      </c>
      <c r="S23" s="183" t="s">
        <v>284</v>
      </c>
      <c r="T23" s="864" t="s">
        <v>627</v>
      </c>
      <c r="U23" s="733" t="s">
        <v>628</v>
      </c>
      <c r="V23" s="733" t="s">
        <v>628</v>
      </c>
      <c r="W23" s="183" t="s">
        <v>293</v>
      </c>
      <c r="X23" s="183" t="s">
        <v>284</v>
      </c>
      <c r="Y23" s="183" t="s">
        <v>294</v>
      </c>
      <c r="Z23" s="733">
        <v>46106</v>
      </c>
      <c r="AA23" s="184" t="s">
        <v>629</v>
      </c>
      <c r="AB23" s="183" t="s">
        <v>595</v>
      </c>
      <c r="AC23" s="902" t="s">
        <v>630</v>
      </c>
      <c r="AD23" s="57" t="s">
        <v>631</v>
      </c>
      <c r="AE23" s="57" t="s">
        <v>369</v>
      </c>
      <c r="AG23" s="57" t="s">
        <v>366</v>
      </c>
    </row>
    <row r="24" spans="1:33" ht="27.75" customHeight="1">
      <c r="A24" s="203">
        <v>23</v>
      </c>
      <c r="B24" s="57" t="s">
        <v>286</v>
      </c>
      <c r="C24" s="634">
        <v>46115</v>
      </c>
      <c r="D24" s="634">
        <v>46128</v>
      </c>
      <c r="E24" s="57" t="s">
        <v>632</v>
      </c>
      <c r="F24" s="57" t="s">
        <v>316</v>
      </c>
      <c r="G24" s="203">
        <v>27019</v>
      </c>
      <c r="H24" s="102" t="s">
        <v>495</v>
      </c>
      <c r="I24" s="57" t="s">
        <v>574</v>
      </c>
      <c r="J24" s="183">
        <v>3</v>
      </c>
      <c r="L24" s="183">
        <v>5</v>
      </c>
      <c r="M24" s="733">
        <v>46127</v>
      </c>
      <c r="N24" s="183" t="s">
        <v>284</v>
      </c>
      <c r="O24" s="183" t="s">
        <v>284</v>
      </c>
      <c r="P24" s="183" t="s">
        <v>284</v>
      </c>
      <c r="Q24" s="183" t="s">
        <v>284</v>
      </c>
      <c r="R24" s="183" t="s">
        <v>284</v>
      </c>
      <c r="S24" s="183" t="s">
        <v>284</v>
      </c>
      <c r="T24" s="183" t="s">
        <v>305</v>
      </c>
      <c r="U24" s="183" t="s">
        <v>284</v>
      </c>
      <c r="V24" s="183" t="s">
        <v>284</v>
      </c>
      <c r="W24" s="183" t="s">
        <v>284</v>
      </c>
      <c r="X24" s="183" t="s">
        <v>284</v>
      </c>
      <c r="Y24" s="183" t="s">
        <v>284</v>
      </c>
      <c r="Z24" s="183" t="s">
        <v>284</v>
      </c>
      <c r="AA24" s="184" t="s">
        <v>295</v>
      </c>
      <c r="AB24" s="183" t="s">
        <v>284</v>
      </c>
      <c r="AC24" s="183" t="s">
        <v>284</v>
      </c>
      <c r="AD24" s="57" t="s">
        <v>633</v>
      </c>
      <c r="AF24" s="57" t="s">
        <v>634</v>
      </c>
      <c r="AG24" s="57" t="s">
        <v>371</v>
      </c>
    </row>
    <row r="25" spans="1:33" ht="27.75" customHeight="1">
      <c r="A25" s="203">
        <v>24</v>
      </c>
      <c r="B25" s="57" t="s">
        <v>286</v>
      </c>
      <c r="C25" s="852">
        <v>46115</v>
      </c>
      <c r="D25" s="852">
        <v>46128</v>
      </c>
      <c r="E25" s="57" t="s">
        <v>202</v>
      </c>
      <c r="F25" s="57" t="s">
        <v>335</v>
      </c>
      <c r="G25" s="203">
        <v>52194</v>
      </c>
      <c r="H25" s="57" t="s">
        <v>491</v>
      </c>
      <c r="I25" s="57" t="s">
        <v>289</v>
      </c>
      <c r="J25" s="183">
        <v>2</v>
      </c>
      <c r="M25" s="733" t="s">
        <v>284</v>
      </c>
      <c r="N25" s="183" t="s">
        <v>284</v>
      </c>
      <c r="O25" s="183" t="s">
        <v>284</v>
      </c>
      <c r="P25" s="183" t="s">
        <v>284</v>
      </c>
      <c r="Q25" s="183" t="s">
        <v>284</v>
      </c>
      <c r="R25" s="183" t="s">
        <v>284</v>
      </c>
      <c r="S25" s="183" t="s">
        <v>284</v>
      </c>
      <c r="T25" s="183" t="s">
        <v>284</v>
      </c>
      <c r="U25" s="183" t="s">
        <v>284</v>
      </c>
      <c r="V25" s="183" t="s">
        <v>284</v>
      </c>
      <c r="W25" s="183" t="s">
        <v>284</v>
      </c>
      <c r="X25" s="183" t="s">
        <v>284</v>
      </c>
      <c r="Y25" s="183" t="s">
        <v>284</v>
      </c>
      <c r="Z25" s="183" t="s">
        <v>284</v>
      </c>
      <c r="AA25" s="184" t="s">
        <v>284</v>
      </c>
      <c r="AB25" s="183" t="s">
        <v>284</v>
      </c>
      <c r="AC25" s="183" t="s">
        <v>284</v>
      </c>
      <c r="AD25" s="57" t="s">
        <v>635</v>
      </c>
      <c r="AE25" s="57" t="s">
        <v>369</v>
      </c>
      <c r="AG25" s="57" t="s">
        <v>366</v>
      </c>
    </row>
    <row r="26" spans="1:33" ht="27.75" customHeight="1">
      <c r="A26" s="203">
        <v>25</v>
      </c>
      <c r="B26" s="57" t="s">
        <v>280</v>
      </c>
      <c r="C26" s="852">
        <v>46115</v>
      </c>
      <c r="D26" s="852">
        <v>46128</v>
      </c>
      <c r="E26" s="57" t="s">
        <v>202</v>
      </c>
      <c r="F26" s="57" t="s">
        <v>636</v>
      </c>
      <c r="G26" s="71">
        <v>52655</v>
      </c>
      <c r="H26" s="57" t="s">
        <v>637</v>
      </c>
      <c r="I26" s="57" t="s">
        <v>379</v>
      </c>
      <c r="J26" s="183">
        <v>3</v>
      </c>
      <c r="L26" s="183">
        <v>29</v>
      </c>
      <c r="M26" s="733" t="s">
        <v>284</v>
      </c>
      <c r="N26" s="183" t="s">
        <v>284</v>
      </c>
      <c r="O26" s="733" t="s">
        <v>284</v>
      </c>
      <c r="P26" s="183" t="s">
        <v>284</v>
      </c>
      <c r="Q26" s="733" t="s">
        <v>284</v>
      </c>
      <c r="R26" s="183" t="s">
        <v>284</v>
      </c>
      <c r="S26" s="733" t="s">
        <v>284</v>
      </c>
      <c r="T26" s="183" t="s">
        <v>284</v>
      </c>
      <c r="U26" s="733" t="s">
        <v>284</v>
      </c>
      <c r="V26" s="183" t="s">
        <v>284</v>
      </c>
      <c r="W26" s="733" t="s">
        <v>284</v>
      </c>
      <c r="X26" s="183" t="s">
        <v>284</v>
      </c>
      <c r="Y26" s="733" t="s">
        <v>284</v>
      </c>
      <c r="Z26" s="183" t="s">
        <v>284</v>
      </c>
      <c r="AA26" s="733" t="s">
        <v>284</v>
      </c>
      <c r="AB26" s="183" t="s">
        <v>284</v>
      </c>
      <c r="AC26" s="183" t="s">
        <v>284</v>
      </c>
      <c r="AD26" s="57" t="s">
        <v>638</v>
      </c>
      <c r="AE26" s="57" t="s">
        <v>369</v>
      </c>
      <c r="AG26" s="57" t="s">
        <v>366</v>
      </c>
    </row>
  </sheetData>
  <autoFilter ref="A1:AG26" xr:uid="{FC42DC02-61D9-4E98-A525-7F4F22E6F388}"/>
  <dataValidations count="2">
    <dataValidation type="list" allowBlank="1" showInputMessage="1" showErrorMessage="1" sqref="AG1" xr:uid="{455FE949-BE4E-4153-88C7-361FA850EF5C}">
      <formula1>"Main Sprint,Stretch,Backlog"</formula1>
    </dataValidation>
    <dataValidation type="list" allowBlank="1" showInputMessage="1" showErrorMessage="1" sqref="AE1:AE1048576" xr:uid="{4362CDC3-5F67-46E8-AA25-1D6CAED28319}">
      <formula1>"Exceeds Expectation, Meets Expectation, Needs Improvement"</formula1>
    </dataValidation>
  </dataValidations>
  <hyperlinks>
    <hyperlink ref="T2" r:id="rId1" xr:uid="{F84880CC-0097-4F66-AB33-1E31EB3EAFFE}"/>
    <hyperlink ref="T11" r:id="rId2" xr:uid="{F2D22FA8-F66C-4053-A367-E65BAA344E55}"/>
    <hyperlink ref="T9" r:id="rId3" xr:uid="{B9B021D0-FB29-4F0A-B845-4D845D9799FC}"/>
    <hyperlink ref="T14" r:id="rId4" xr:uid="{9B8A2BFB-8E1B-42B7-93CE-2249214BBC9D}"/>
    <hyperlink ref="T15" r:id="rId5" xr:uid="{6C0E9102-9BF3-4B41-B406-F696DD9C08AE}"/>
    <hyperlink ref="T13" r:id="rId6" xr:uid="{48EA7FEE-980E-41A1-BD73-666BA6D8BC17}"/>
    <hyperlink ref="T7" r:id="rId7" xr:uid="{0463E106-072D-4883-9AC6-11A18A355672}"/>
    <hyperlink ref="T10" r:id="rId8" xr:uid="{E2BFA8F3-6BB1-4106-815C-3AB516229D12}"/>
    <hyperlink ref="T5" r:id="rId9" xr:uid="{69F39024-982E-4503-BDE0-410480195BE7}"/>
    <hyperlink ref="T4" r:id="rId10" xr:uid="{EB6AE32D-5BAB-4543-8607-1B4309FDA2F7}"/>
    <hyperlink ref="T20" r:id="rId11" xr:uid="{60F82586-F57C-4977-8974-614B8C824B47}"/>
    <hyperlink ref="T6" r:id="rId12" xr:uid="{62171B51-7CDC-4681-AA40-C12DA0DDC75E}"/>
    <hyperlink ref="T12" r:id="rId13" xr:uid="{5C267072-AC7C-4EA4-B323-74E3652196D8}"/>
    <hyperlink ref="T3" r:id="rId14" xr:uid="{E6DB1BCC-5542-4C87-BC1A-5BF57ACF1B0E}"/>
    <hyperlink ref="T22" r:id="rId15" xr:uid="{C21A63C1-E891-4AF3-91D1-8074E2B3ACA5}"/>
    <hyperlink ref="T23" r:id="rId16" xr:uid="{BC462248-B0AF-46A1-9877-8FE4F6D12CC3}"/>
    <hyperlink ref="T21" r:id="rId17" xr:uid="{8ED1E1A1-B4BA-41FF-B3CE-2556D54D9393}"/>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E7FF5F35-A11B-435E-850D-3D7D6A23FD39}">
          <x14:formula1>
            <xm:f>Settings!$C$3:$C$23</xm:f>
          </x14:formula1>
          <xm:sqref>I2</xm:sqref>
        </x14:dataValidation>
        <x14:dataValidation type="list" allowBlank="1" showErrorMessage="1" xr:uid="{199C0A7B-E560-4811-AF3B-F8845F83083B}">
          <x14:formula1>
            <xm:f>Settings!$C$3:$C$20</xm:f>
          </x14:formula1>
          <xm:sqref>I25:I26 I3:I23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8476-C5F0-4A78-AAB2-0D73FA7D6AEE}">
  <sheetPr>
    <outlinePr summaryBelow="0" summaryRight="0"/>
  </sheetPr>
  <dimension ref="A1:AC800"/>
  <sheetViews>
    <sheetView workbookViewId="0">
      <pane xSplit="3" topLeftCell="D6" activePane="topRight" state="frozen"/>
      <selection pane="topRight" activeCell="K12" sqref="K12"/>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202</v>
      </c>
      <c r="C2" s="814" t="s">
        <v>639</v>
      </c>
      <c r="D2" s="814" t="s">
        <v>639</v>
      </c>
      <c r="E2" s="57" t="s">
        <v>302</v>
      </c>
      <c r="F2" s="166" t="s">
        <v>429</v>
      </c>
      <c r="H2" s="166" t="s">
        <v>430</v>
      </c>
      <c r="I2" s="166" t="s">
        <v>431</v>
      </c>
      <c r="J2" s="166" t="s">
        <v>442</v>
      </c>
      <c r="K2" s="276" t="s">
        <v>433</v>
      </c>
      <c r="L2" s="237" t="s">
        <v>434</v>
      </c>
      <c r="M2" s="237" t="s">
        <v>444</v>
      </c>
      <c r="N2" s="766" t="s">
        <v>436</v>
      </c>
    </row>
    <row r="3" spans="1:29" ht="33.75" customHeight="1">
      <c r="B3" s="57" t="s">
        <v>202</v>
      </c>
      <c r="C3" s="815" t="s">
        <v>640</v>
      </c>
      <c r="D3" s="815" t="s">
        <v>640</v>
      </c>
      <c r="E3" s="57" t="s">
        <v>302</v>
      </c>
      <c r="F3" s="166" t="s">
        <v>429</v>
      </c>
      <c r="H3" s="166" t="s">
        <v>430</v>
      </c>
      <c r="I3" s="166" t="s">
        <v>431</v>
      </c>
      <c r="J3" s="166" t="s">
        <v>442</v>
      </c>
      <c r="K3" s="276" t="s">
        <v>433</v>
      </c>
      <c r="L3" s="237" t="s">
        <v>434</v>
      </c>
      <c r="M3" s="237" t="s">
        <v>444</v>
      </c>
      <c r="N3" s="766" t="s">
        <v>436</v>
      </c>
    </row>
    <row r="4" spans="1:29" ht="33.75" customHeight="1">
      <c r="B4" s="57" t="s">
        <v>202</v>
      </c>
      <c r="C4" s="815" t="s">
        <v>641</v>
      </c>
      <c r="D4" s="815" t="s">
        <v>641</v>
      </c>
      <c r="E4" s="57" t="s">
        <v>307</v>
      </c>
      <c r="F4" s="166" t="s">
        <v>429</v>
      </c>
      <c r="H4" s="166" t="s">
        <v>430</v>
      </c>
      <c r="I4" s="166" t="s">
        <v>431</v>
      </c>
      <c r="J4" s="166" t="s">
        <v>442</v>
      </c>
      <c r="K4" s="276" t="s">
        <v>433</v>
      </c>
      <c r="L4" s="237" t="s">
        <v>434</v>
      </c>
      <c r="M4" s="237" t="s">
        <v>435</v>
      </c>
      <c r="N4" s="766" t="s">
        <v>436</v>
      </c>
    </row>
    <row r="5" spans="1:29" ht="33.75" customHeight="1">
      <c r="B5" s="57" t="s">
        <v>202</v>
      </c>
      <c r="C5" s="815" t="s">
        <v>642</v>
      </c>
      <c r="D5" s="815" t="s">
        <v>642</v>
      </c>
      <c r="E5" s="57" t="s">
        <v>316</v>
      </c>
      <c r="F5" s="166" t="s">
        <v>429</v>
      </c>
      <c r="H5" s="166" t="s">
        <v>430</v>
      </c>
      <c r="I5" s="166" t="s">
        <v>431</v>
      </c>
      <c r="J5" s="166" t="s">
        <v>442</v>
      </c>
      <c r="K5" s="276" t="s">
        <v>433</v>
      </c>
      <c r="L5" s="237" t="s">
        <v>434</v>
      </c>
      <c r="M5" s="237" t="s">
        <v>435</v>
      </c>
      <c r="N5" s="766" t="s">
        <v>436</v>
      </c>
    </row>
    <row r="6" spans="1:29" ht="37.5" customHeight="1">
      <c r="B6" s="57" t="s">
        <v>202</v>
      </c>
      <c r="C6" s="815" t="s">
        <v>643</v>
      </c>
      <c r="D6" s="815" t="s">
        <v>643</v>
      </c>
      <c r="E6" s="57" t="s">
        <v>344</v>
      </c>
      <c r="F6" s="166" t="s">
        <v>429</v>
      </c>
      <c r="H6" s="166" t="s">
        <v>430</v>
      </c>
      <c r="I6" s="166" t="s">
        <v>431</v>
      </c>
      <c r="J6" s="166" t="s">
        <v>442</v>
      </c>
      <c r="K6" s="276" t="s">
        <v>443</v>
      </c>
      <c r="L6" s="237" t="s">
        <v>434</v>
      </c>
      <c r="M6" s="237" t="s">
        <v>444</v>
      </c>
      <c r="N6" s="766" t="s">
        <v>436</v>
      </c>
    </row>
    <row r="7" spans="1:29" ht="31.5" customHeight="1">
      <c r="B7" s="57" t="s">
        <v>202</v>
      </c>
      <c r="C7" s="815" t="s">
        <v>644</v>
      </c>
      <c r="D7" s="815" t="s">
        <v>644</v>
      </c>
      <c r="E7" s="57" t="s">
        <v>307</v>
      </c>
      <c r="F7" s="166" t="s">
        <v>429</v>
      </c>
      <c r="H7" s="166" t="s">
        <v>430</v>
      </c>
      <c r="I7" s="166" t="s">
        <v>431</v>
      </c>
      <c r="J7" s="166" t="s">
        <v>442</v>
      </c>
      <c r="K7" s="276" t="s">
        <v>433</v>
      </c>
      <c r="L7" s="237" t="s">
        <v>434</v>
      </c>
      <c r="M7" s="237" t="s">
        <v>435</v>
      </c>
      <c r="N7" s="766" t="s">
        <v>436</v>
      </c>
    </row>
    <row r="8" spans="1:29" ht="35.25" customHeight="1">
      <c r="B8" s="57" t="s">
        <v>202</v>
      </c>
      <c r="C8" s="815" t="s">
        <v>645</v>
      </c>
      <c r="D8" s="815" t="s">
        <v>645</v>
      </c>
      <c r="E8" s="57" t="s">
        <v>322</v>
      </c>
      <c r="F8" s="166" t="s">
        <v>429</v>
      </c>
      <c r="H8" s="166" t="s">
        <v>430</v>
      </c>
      <c r="I8" s="166" t="s">
        <v>431</v>
      </c>
      <c r="J8" s="166" t="s">
        <v>442</v>
      </c>
      <c r="K8" s="276" t="s">
        <v>433</v>
      </c>
      <c r="L8" s="237" t="s">
        <v>434</v>
      </c>
      <c r="M8" s="237" t="s">
        <v>435</v>
      </c>
      <c r="N8" s="766" t="s">
        <v>436</v>
      </c>
    </row>
    <row r="9" spans="1:29" ht="30" customHeight="1">
      <c r="B9" s="57" t="s">
        <v>202</v>
      </c>
      <c r="C9" s="815" t="s">
        <v>646</v>
      </c>
      <c r="D9" s="815" t="s">
        <v>646</v>
      </c>
      <c r="E9" s="57" t="s">
        <v>322</v>
      </c>
      <c r="F9" s="166" t="s">
        <v>429</v>
      </c>
      <c r="H9" s="166" t="s">
        <v>430</v>
      </c>
      <c r="I9" s="166" t="s">
        <v>431</v>
      </c>
      <c r="J9" s="166" t="s">
        <v>442</v>
      </c>
      <c r="K9" s="276" t="s">
        <v>433</v>
      </c>
      <c r="L9" s="237" t="s">
        <v>434</v>
      </c>
      <c r="M9" s="237" t="s">
        <v>435</v>
      </c>
      <c r="N9" s="766" t="s">
        <v>436</v>
      </c>
    </row>
    <row r="10" spans="1:29" ht="47.25" customHeight="1">
      <c r="B10" s="57" t="s">
        <v>202</v>
      </c>
      <c r="C10" s="815" t="s">
        <v>647</v>
      </c>
      <c r="D10" s="815" t="s">
        <v>647</v>
      </c>
      <c r="E10" s="57" t="s">
        <v>322</v>
      </c>
      <c r="F10" s="166" t="s">
        <v>429</v>
      </c>
      <c r="H10" s="166" t="s">
        <v>430</v>
      </c>
      <c r="I10" s="166" t="s">
        <v>431</v>
      </c>
      <c r="J10" s="166" t="s">
        <v>442</v>
      </c>
      <c r="K10" s="276" t="s">
        <v>443</v>
      </c>
      <c r="L10" s="237" t="s">
        <v>434</v>
      </c>
      <c r="M10" s="237" t="s">
        <v>444</v>
      </c>
      <c r="N10" s="766" t="s">
        <v>436</v>
      </c>
    </row>
    <row r="11" spans="1:29" ht="38.25" customHeight="1">
      <c r="B11" s="202" t="s">
        <v>202</v>
      </c>
      <c r="C11" s="861" t="s">
        <v>648</v>
      </c>
      <c r="D11" s="861" t="s">
        <v>648</v>
      </c>
      <c r="E11" s="202" t="s">
        <v>307</v>
      </c>
      <c r="F11" s="166" t="s">
        <v>429</v>
      </c>
      <c r="H11" s="166" t="s">
        <v>430</v>
      </c>
      <c r="I11" s="166" t="s">
        <v>431</v>
      </c>
      <c r="J11" s="166" t="s">
        <v>442</v>
      </c>
      <c r="K11" s="276" t="s">
        <v>433</v>
      </c>
      <c r="L11" s="237" t="s">
        <v>434</v>
      </c>
      <c r="M11" s="237" t="s">
        <v>435</v>
      </c>
      <c r="N11" s="766" t="s">
        <v>436</v>
      </c>
    </row>
    <row r="12" spans="1:29" ht="44.25" customHeight="1">
      <c r="B12" s="57" t="s">
        <v>202</v>
      </c>
      <c r="C12" s="57" t="s">
        <v>649</v>
      </c>
      <c r="D12" s="57" t="s">
        <v>649</v>
      </c>
      <c r="E12" s="58" t="s">
        <v>344</v>
      </c>
      <c r="F12" s="951" t="s">
        <v>429</v>
      </c>
      <c r="H12" s="166" t="s">
        <v>430</v>
      </c>
      <c r="I12" s="166" t="s">
        <v>431</v>
      </c>
      <c r="J12" s="166" t="s">
        <v>442</v>
      </c>
      <c r="K12" s="276" t="s">
        <v>433</v>
      </c>
      <c r="L12" s="237" t="s">
        <v>434</v>
      </c>
      <c r="M12" s="237" t="s">
        <v>435</v>
      </c>
      <c r="N12" s="766" t="s">
        <v>436</v>
      </c>
    </row>
    <row r="13" spans="1:29" ht="46.5" customHeight="1">
      <c r="B13" s="57" t="s">
        <v>202</v>
      </c>
      <c r="C13" s="878" t="s">
        <v>650</v>
      </c>
      <c r="D13" s="878" t="s">
        <v>650</v>
      </c>
      <c r="E13" s="58" t="s">
        <v>322</v>
      </c>
      <c r="F13" s="951" t="s">
        <v>429</v>
      </c>
      <c r="H13" s="166" t="s">
        <v>430</v>
      </c>
      <c r="I13" s="166" t="s">
        <v>431</v>
      </c>
      <c r="J13" s="166" t="s">
        <v>442</v>
      </c>
      <c r="K13" s="276" t="s">
        <v>433</v>
      </c>
      <c r="L13" s="237" t="s">
        <v>434</v>
      </c>
      <c r="M13" s="237" t="s">
        <v>435</v>
      </c>
      <c r="N13" s="766" t="s">
        <v>436</v>
      </c>
    </row>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autoFilter ref="A1:N1" xr:uid="{CBC57778-BDAC-45F3-B054-41C08E359691}"/>
  <dataValidations count="6">
    <dataValidation type="list" allowBlank="1" showErrorMessage="1" sqref="F2:F13" xr:uid="{4E35571E-AB5D-450D-B52E-A3C97A342848}">
      <formula1>"Bounceback/Sub-Defect,Defect,None"</formula1>
    </dataValidation>
    <dataValidation type="list" allowBlank="1" showErrorMessage="1" sqref="I2:I13" xr:uid="{D0592CBE-6687-43D1-8FE7-A8249BB36673}">
      <formula1>"Manual, Automation"</formula1>
    </dataValidation>
    <dataValidation type="list" allowBlank="1" showErrorMessage="1" sqref="J2:J13" xr:uid="{8A5E8ECB-C436-4450-8576-F59A706C8999}">
      <formula1>"Internal,External"</formula1>
    </dataValidation>
    <dataValidation type="list" allowBlank="1" showErrorMessage="1" sqref="H2:H13" xr:uid="{01E9965F-FEF5-4F9F-8833-87DC94EE2B94}">
      <formula1>"Minor,Significant,Major"</formula1>
    </dataValidation>
    <dataValidation type="list" allowBlank="1" showErrorMessage="1" sqref="K2:K13" xr:uid="{66920B2B-B82B-4BEF-9FE4-FB030F207941}">
      <formula1>"Open,Inprogress,Closed"</formula1>
    </dataValidation>
    <dataValidation type="list" allowBlank="1" showInputMessage="1" showErrorMessage="1" sqref="M1:M1048576" xr:uid="{DCC2ECAD-30EC-4070-AA9C-E195C981D385}">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FDECE1A-FFCC-4AB5-99F0-989D3B135AF6}">
          <x14:formula1>
            <xm:f>Details!$A$2:$A$10</xm:f>
          </x14:formula1>
          <xm:sqref>L2:L13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2DC02-61D9-4E98-A525-7F4F22E6F388}">
  <sheetPr filterMode="1"/>
  <dimension ref="A1:AG42"/>
  <sheetViews>
    <sheetView workbookViewId="0">
      <selection activeCell="G45" sqref="G45"/>
    </sheetView>
  </sheetViews>
  <sheetFormatPr defaultColWidth="9.140625" defaultRowHeight="27.75" customHeight="1"/>
  <cols>
    <col min="1" max="1" width="4.42578125" style="203" customWidth="1"/>
    <col min="2" max="2" width="12.140625" style="57" customWidth="1"/>
    <col min="3" max="3" width="10.5703125" style="262" customWidth="1"/>
    <col min="4" max="4" width="11" style="262" customWidth="1"/>
    <col min="5" max="5" width="14.28515625" style="57" customWidth="1"/>
    <col min="6" max="6" width="14.5703125" style="57" customWidth="1"/>
    <col min="7" max="7" width="10.7109375" style="203" customWidth="1"/>
    <col min="8" max="8" width="42" style="57" customWidth="1"/>
    <col min="9" max="9" width="20.85546875" style="57" customWidth="1"/>
    <col min="10" max="10" width="14.28515625" style="183" customWidth="1"/>
    <col min="11" max="11" width="21" style="183" customWidth="1"/>
    <col min="12" max="12" width="9.140625" style="183" customWidth="1"/>
    <col min="13" max="13" width="17.42578125" style="183" customWidth="1"/>
    <col min="14" max="15" width="12.85546875" style="183" customWidth="1"/>
    <col min="16" max="16" width="14.42578125" style="183" customWidth="1"/>
    <col min="17" max="18" width="12.85546875" style="183" customWidth="1"/>
    <col min="19" max="19" width="45" style="183" customWidth="1"/>
    <col min="20" max="20" width="54.42578125" style="183" customWidth="1"/>
    <col min="21" max="22" width="10.140625" style="183" bestFit="1" customWidth="1"/>
    <col min="23" max="23" width="9.140625" style="183" bestFit="1" customWidth="1"/>
    <col min="24" max="24" width="17" style="183" customWidth="1"/>
    <col min="25" max="25" width="9.140625" style="183" bestFit="1" customWidth="1"/>
    <col min="26" max="26" width="27.7109375" style="183" customWidth="1"/>
    <col min="27" max="27" width="43.140625" style="184" customWidth="1"/>
    <col min="28" max="28" width="17.42578125" style="183" customWidth="1"/>
    <col min="29" max="29" width="27.7109375" style="183" customWidth="1"/>
    <col min="30" max="30" width="85.7109375" style="57" customWidth="1"/>
    <col min="31" max="31" width="23.85546875" style="57" customWidth="1"/>
    <col min="32" max="32" width="30.42578125" style="57" customWidth="1"/>
    <col min="33" max="33" width="15.140625" style="57" customWidth="1"/>
    <col min="34" max="34" width="9.140625" style="57" bestFit="1" customWidth="1"/>
    <col min="35" max="35" width="23" style="57" customWidth="1"/>
    <col min="36" max="36" width="9.140625" style="57" customWidth="1"/>
    <col min="37" max="40" width="9.140625" style="57" bestFit="1" customWidth="1"/>
    <col min="41" max="16384" width="9.140625" style="57"/>
  </cols>
  <sheetData>
    <row r="1" spans="1:33"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918" t="s">
        <v>275</v>
      </c>
      <c r="AB1" s="164" t="s">
        <v>276</v>
      </c>
      <c r="AC1" s="164" t="s">
        <v>277</v>
      </c>
      <c r="AD1" s="571" t="s">
        <v>229</v>
      </c>
      <c r="AE1" s="96" t="s">
        <v>278</v>
      </c>
      <c r="AF1" s="525" t="s">
        <v>229</v>
      </c>
      <c r="AG1" s="840" t="s">
        <v>279</v>
      </c>
    </row>
    <row r="2" spans="1:33" ht="36" hidden="1" customHeight="1">
      <c r="A2" s="203">
        <v>1</v>
      </c>
      <c r="B2" s="57" t="s">
        <v>280</v>
      </c>
      <c r="C2" s="852">
        <v>46101</v>
      </c>
      <c r="D2" s="852">
        <v>46114</v>
      </c>
      <c r="E2" s="57" t="s">
        <v>651</v>
      </c>
      <c r="F2" s="57" t="s">
        <v>550</v>
      </c>
      <c r="G2" s="203">
        <v>51966</v>
      </c>
      <c r="H2" s="57" t="s">
        <v>457</v>
      </c>
      <c r="I2" s="57" t="s">
        <v>289</v>
      </c>
      <c r="J2" s="183">
        <v>3</v>
      </c>
      <c r="L2" s="183">
        <v>35</v>
      </c>
      <c r="M2" s="733">
        <v>46071</v>
      </c>
      <c r="N2" s="183" t="s">
        <v>284</v>
      </c>
      <c r="O2" s="183" t="s">
        <v>284</v>
      </c>
      <c r="P2" s="183" t="s">
        <v>284</v>
      </c>
      <c r="Q2" s="183" t="s">
        <v>284</v>
      </c>
      <c r="R2" s="183" t="s">
        <v>344</v>
      </c>
      <c r="S2" s="183" t="s">
        <v>652</v>
      </c>
      <c r="T2" s="864" t="s">
        <v>458</v>
      </c>
      <c r="U2" s="183" t="s">
        <v>459</v>
      </c>
      <c r="V2" s="733">
        <v>46094</v>
      </c>
      <c r="W2" s="183" t="s">
        <v>293</v>
      </c>
      <c r="X2" s="183" t="s">
        <v>284</v>
      </c>
      <c r="Y2" s="183" t="s">
        <v>294</v>
      </c>
      <c r="Z2" s="733">
        <v>46101</v>
      </c>
      <c r="AA2" s="184" t="s">
        <v>653</v>
      </c>
      <c r="AB2" s="183" t="s">
        <v>460</v>
      </c>
      <c r="AD2" s="57" t="s">
        <v>654</v>
      </c>
      <c r="AE2" s="57" t="s">
        <v>655</v>
      </c>
      <c r="AF2" s="57" t="s">
        <v>656</v>
      </c>
      <c r="AG2" s="57" t="s">
        <v>366</v>
      </c>
    </row>
    <row r="3" spans="1:33" ht="36.75" hidden="1" customHeight="1">
      <c r="A3" s="203">
        <v>2</v>
      </c>
      <c r="B3" s="57" t="s">
        <v>286</v>
      </c>
      <c r="C3" s="852">
        <v>46101</v>
      </c>
      <c r="D3" s="852">
        <v>46114</v>
      </c>
      <c r="E3" s="57" t="s">
        <v>651</v>
      </c>
      <c r="F3" s="57" t="s">
        <v>657</v>
      </c>
      <c r="G3" s="203">
        <v>46158</v>
      </c>
      <c r="H3" s="57" t="s">
        <v>658</v>
      </c>
      <c r="I3" s="57" t="s">
        <v>379</v>
      </c>
      <c r="J3" s="183">
        <v>2</v>
      </c>
      <c r="L3" s="183">
        <v>54.75</v>
      </c>
      <c r="M3" s="733">
        <v>46080</v>
      </c>
      <c r="N3" s="733">
        <v>46145</v>
      </c>
      <c r="O3" s="183" t="s">
        <v>284</v>
      </c>
      <c r="P3" s="183" t="s">
        <v>284</v>
      </c>
      <c r="Q3" s="183" t="s">
        <v>284</v>
      </c>
      <c r="R3" s="183" t="s">
        <v>291</v>
      </c>
      <c r="S3" s="203" t="s">
        <v>659</v>
      </c>
      <c r="T3" s="864" t="s">
        <v>660</v>
      </c>
      <c r="U3" s="733">
        <v>46176</v>
      </c>
      <c r="V3" s="733">
        <v>46268</v>
      </c>
      <c r="W3" s="183" t="s">
        <v>661</v>
      </c>
      <c r="X3" s="183" t="s">
        <v>284</v>
      </c>
      <c r="Y3" s="183" t="s">
        <v>294</v>
      </c>
      <c r="Z3" s="733">
        <v>46298</v>
      </c>
      <c r="AA3" s="262" t="s">
        <v>662</v>
      </c>
      <c r="AB3" s="183" t="s">
        <v>663</v>
      </c>
      <c r="AC3" s="183" t="s">
        <v>630</v>
      </c>
      <c r="AD3" s="57" t="s">
        <v>664</v>
      </c>
      <c r="AE3" s="57" t="s">
        <v>369</v>
      </c>
      <c r="AG3" s="57" t="s">
        <v>366</v>
      </c>
    </row>
    <row r="4" spans="1:33" ht="27.75" hidden="1" customHeight="1">
      <c r="A4" s="203">
        <v>3</v>
      </c>
      <c r="B4" s="57" t="s">
        <v>5</v>
      </c>
      <c r="C4" s="852">
        <v>46101</v>
      </c>
      <c r="D4" s="852">
        <v>46114</v>
      </c>
      <c r="E4" s="57" t="s">
        <v>651</v>
      </c>
      <c r="F4" s="57" t="s">
        <v>665</v>
      </c>
      <c r="G4" s="203">
        <v>26897</v>
      </c>
      <c r="H4" s="57" t="s">
        <v>666</v>
      </c>
      <c r="I4" s="57" t="s">
        <v>313</v>
      </c>
      <c r="J4" s="183">
        <v>3</v>
      </c>
      <c r="K4" s="57"/>
      <c r="L4" s="57">
        <v>5.5</v>
      </c>
      <c r="M4" s="733">
        <v>46099</v>
      </c>
      <c r="N4" s="733">
        <v>46100</v>
      </c>
      <c r="O4" s="57" t="s">
        <v>284</v>
      </c>
      <c r="P4" s="57" t="s">
        <v>284</v>
      </c>
      <c r="Q4" s="57" t="s">
        <v>284</v>
      </c>
      <c r="R4" s="57" t="s">
        <v>322</v>
      </c>
      <c r="S4" s="57" t="s">
        <v>284</v>
      </c>
      <c r="T4" s="373" t="s">
        <v>667</v>
      </c>
      <c r="U4" s="733">
        <v>46098</v>
      </c>
      <c r="V4" s="231">
        <v>46101</v>
      </c>
      <c r="W4" s="57" t="s">
        <v>293</v>
      </c>
      <c r="X4" s="57" t="s">
        <v>668</v>
      </c>
      <c r="Y4" s="57" t="s">
        <v>294</v>
      </c>
      <c r="Z4" s="183" t="s">
        <v>669</v>
      </c>
      <c r="AA4" s="57" t="s">
        <v>295</v>
      </c>
      <c r="AB4" s="57" t="s">
        <v>670</v>
      </c>
      <c r="AC4" s="57" t="s">
        <v>284</v>
      </c>
      <c r="AD4" s="57" t="s">
        <v>671</v>
      </c>
      <c r="AE4" s="57" t="s">
        <v>369</v>
      </c>
      <c r="AG4" s="57" t="s">
        <v>366</v>
      </c>
    </row>
    <row r="5" spans="1:33" ht="50.25" customHeight="1">
      <c r="A5" s="203">
        <v>4</v>
      </c>
      <c r="B5" s="57" t="s">
        <v>286</v>
      </c>
      <c r="C5" s="852">
        <v>46101</v>
      </c>
      <c r="D5" s="852">
        <v>46114</v>
      </c>
      <c r="E5" s="57" t="s">
        <v>651</v>
      </c>
      <c r="F5" s="57" t="s">
        <v>311</v>
      </c>
      <c r="G5" s="203">
        <v>52194</v>
      </c>
      <c r="H5" s="551" t="s">
        <v>672</v>
      </c>
      <c r="I5" s="57" t="s">
        <v>673</v>
      </c>
      <c r="J5" s="183">
        <v>3</v>
      </c>
      <c r="L5" s="183">
        <v>12.25</v>
      </c>
      <c r="M5" s="733">
        <v>46097</v>
      </c>
      <c r="N5" s="733">
        <v>46100</v>
      </c>
      <c r="O5" s="183" t="s">
        <v>284</v>
      </c>
      <c r="P5" s="183" t="s">
        <v>284</v>
      </c>
      <c r="Q5" s="183" t="s">
        <v>284</v>
      </c>
      <c r="R5" s="183" t="s">
        <v>322</v>
      </c>
      <c r="S5" s="183" t="s">
        <v>674</v>
      </c>
      <c r="T5" s="864" t="s">
        <v>675</v>
      </c>
      <c r="U5" s="733">
        <v>46099</v>
      </c>
      <c r="V5" s="733">
        <v>46100</v>
      </c>
      <c r="W5" s="57" t="s">
        <v>293</v>
      </c>
      <c r="X5" s="183" t="s">
        <v>284</v>
      </c>
      <c r="Y5" s="183" t="s">
        <v>294</v>
      </c>
      <c r="Z5" s="733">
        <v>46101</v>
      </c>
      <c r="AA5" s="184" t="s">
        <v>676</v>
      </c>
      <c r="AB5" s="183" t="s">
        <v>582</v>
      </c>
      <c r="AC5" s="183" t="s">
        <v>630</v>
      </c>
      <c r="AD5" s="57" t="s">
        <v>677</v>
      </c>
      <c r="AF5" s="57" t="s">
        <v>678</v>
      </c>
      <c r="AG5" s="57" t="s">
        <v>366</v>
      </c>
    </row>
    <row r="6" spans="1:33" ht="46.5" hidden="1" customHeight="1">
      <c r="A6" s="203">
        <v>5</v>
      </c>
      <c r="B6" s="57" t="s">
        <v>286</v>
      </c>
      <c r="C6" s="852">
        <v>46101</v>
      </c>
      <c r="D6" s="852">
        <v>46114</v>
      </c>
      <c r="E6" s="57" t="s">
        <v>651</v>
      </c>
      <c r="F6" s="57" t="s">
        <v>389</v>
      </c>
      <c r="G6" s="203">
        <v>52193</v>
      </c>
      <c r="H6" s="57" t="s">
        <v>679</v>
      </c>
      <c r="I6" s="57" t="s">
        <v>673</v>
      </c>
      <c r="J6" s="183">
        <v>2</v>
      </c>
      <c r="L6" s="183">
        <v>0</v>
      </c>
      <c r="M6" s="733">
        <v>46097</v>
      </c>
      <c r="N6" s="733">
        <v>46098</v>
      </c>
      <c r="O6" s="183" t="s">
        <v>284</v>
      </c>
      <c r="P6" s="183" t="s">
        <v>284</v>
      </c>
      <c r="Q6" s="183" t="s">
        <v>284</v>
      </c>
      <c r="R6" s="183" t="s">
        <v>291</v>
      </c>
      <c r="S6" s="863" t="s">
        <v>284</v>
      </c>
      <c r="T6" s="864" t="s">
        <v>627</v>
      </c>
      <c r="U6" s="733">
        <v>46097</v>
      </c>
      <c r="V6" s="183" t="s">
        <v>284</v>
      </c>
      <c r="W6" s="183" t="s">
        <v>293</v>
      </c>
      <c r="X6" s="183" t="s">
        <v>284</v>
      </c>
      <c r="Y6" s="183" t="s">
        <v>294</v>
      </c>
      <c r="Z6" s="183" t="s">
        <v>284</v>
      </c>
      <c r="AA6" s="184" t="s">
        <v>629</v>
      </c>
      <c r="AB6" s="183" t="s">
        <v>582</v>
      </c>
      <c r="AC6" s="902" t="s">
        <v>630</v>
      </c>
      <c r="AD6" s="57" t="s">
        <v>680</v>
      </c>
      <c r="AF6" s="57" t="s">
        <v>678</v>
      </c>
      <c r="AG6" s="57" t="s">
        <v>366</v>
      </c>
    </row>
    <row r="7" spans="1:33" ht="48.75" hidden="1" customHeight="1">
      <c r="A7" s="203">
        <v>6</v>
      </c>
      <c r="B7" s="57" t="s">
        <v>5</v>
      </c>
      <c r="C7" s="852">
        <v>46101</v>
      </c>
      <c r="D7" s="852">
        <v>46114</v>
      </c>
      <c r="E7" s="57" t="s">
        <v>651</v>
      </c>
      <c r="F7" s="57" t="s">
        <v>681</v>
      </c>
      <c r="G7" s="203">
        <v>26886</v>
      </c>
      <c r="H7" s="57" t="s">
        <v>682</v>
      </c>
      <c r="I7" s="57" t="s">
        <v>313</v>
      </c>
      <c r="J7" s="183">
        <v>0</v>
      </c>
      <c r="K7" s="183">
        <v>0</v>
      </c>
      <c r="L7" s="183">
        <v>2</v>
      </c>
      <c r="M7" s="183" t="s">
        <v>284</v>
      </c>
      <c r="N7" s="183" t="s">
        <v>284</v>
      </c>
      <c r="O7" s="183" t="s">
        <v>284</v>
      </c>
      <c r="P7" s="183" t="s">
        <v>284</v>
      </c>
      <c r="Q7" s="183" t="s">
        <v>284</v>
      </c>
      <c r="R7" s="183" t="s">
        <v>284</v>
      </c>
      <c r="S7" s="183" t="s">
        <v>284</v>
      </c>
      <c r="T7" s="864" t="s">
        <v>683</v>
      </c>
      <c r="U7" s="733">
        <v>46105</v>
      </c>
      <c r="V7" s="733">
        <v>46105</v>
      </c>
      <c r="W7" s="183" t="s">
        <v>284</v>
      </c>
      <c r="X7" s="183" t="s">
        <v>284</v>
      </c>
      <c r="Y7" s="183" t="s">
        <v>294</v>
      </c>
      <c r="Z7" s="733">
        <v>46105</v>
      </c>
      <c r="AA7" s="184" t="s">
        <v>284</v>
      </c>
      <c r="AB7" s="183" t="s">
        <v>284</v>
      </c>
      <c r="AC7" s="183" t="s">
        <v>284</v>
      </c>
      <c r="AD7" s="57" t="s">
        <v>684</v>
      </c>
      <c r="AE7" s="57" t="s">
        <v>369</v>
      </c>
      <c r="AG7" s="57" t="s">
        <v>366</v>
      </c>
    </row>
    <row r="8" spans="1:33" ht="27.75" hidden="1" customHeight="1">
      <c r="A8" s="203">
        <v>7</v>
      </c>
      <c r="B8" s="57" t="s">
        <v>286</v>
      </c>
      <c r="C8" s="852">
        <v>46101</v>
      </c>
      <c r="D8" s="852">
        <v>46114</v>
      </c>
      <c r="E8" s="57" t="s">
        <v>651</v>
      </c>
      <c r="F8" s="57" t="s">
        <v>389</v>
      </c>
      <c r="G8" s="203">
        <v>26977</v>
      </c>
      <c r="H8" s="57" t="s">
        <v>685</v>
      </c>
      <c r="I8" s="57" t="s">
        <v>313</v>
      </c>
      <c r="J8" s="183">
        <v>0</v>
      </c>
      <c r="L8" s="183">
        <v>4</v>
      </c>
      <c r="M8" s="733">
        <v>46099</v>
      </c>
      <c r="N8" s="733">
        <v>46099</v>
      </c>
      <c r="O8" s="183" t="s">
        <v>284</v>
      </c>
      <c r="P8" s="183" t="s">
        <v>284</v>
      </c>
      <c r="Q8" s="183" t="s">
        <v>284</v>
      </c>
      <c r="R8" s="183" t="s">
        <v>291</v>
      </c>
      <c r="S8" s="183" t="s">
        <v>284</v>
      </c>
      <c r="T8" s="864" t="s">
        <v>686</v>
      </c>
      <c r="U8" s="733">
        <v>46099</v>
      </c>
      <c r="V8" s="733">
        <v>46099</v>
      </c>
      <c r="W8" s="183" t="s">
        <v>293</v>
      </c>
      <c r="X8" s="183" t="s">
        <v>284</v>
      </c>
      <c r="Y8" s="183" t="s">
        <v>294</v>
      </c>
      <c r="Z8" s="733">
        <v>46101</v>
      </c>
      <c r="AA8" s="945" t="s">
        <v>687</v>
      </c>
      <c r="AB8" s="183" t="s">
        <v>582</v>
      </c>
      <c r="AC8" s="183" t="s">
        <v>284</v>
      </c>
      <c r="AD8" s="57" t="s">
        <v>688</v>
      </c>
      <c r="AE8" s="57" t="s">
        <v>369</v>
      </c>
      <c r="AG8" s="57" t="s">
        <v>366</v>
      </c>
    </row>
    <row r="9" spans="1:33" ht="27.75" customHeight="1">
      <c r="A9" s="203">
        <v>8</v>
      </c>
      <c r="B9" s="57" t="s">
        <v>286</v>
      </c>
      <c r="C9" s="852">
        <v>46101</v>
      </c>
      <c r="D9" s="852">
        <v>46114</v>
      </c>
      <c r="E9" s="57" t="s">
        <v>651</v>
      </c>
      <c r="F9" s="57" t="s">
        <v>577</v>
      </c>
      <c r="G9" s="203">
        <v>52433</v>
      </c>
      <c r="H9" s="57" t="s">
        <v>689</v>
      </c>
      <c r="I9" s="57" t="s">
        <v>379</v>
      </c>
      <c r="J9" s="183">
        <v>2</v>
      </c>
      <c r="L9" s="183">
        <v>8</v>
      </c>
      <c r="M9" s="733">
        <v>46101</v>
      </c>
      <c r="N9" s="733">
        <v>46105</v>
      </c>
      <c r="O9" s="183" t="s">
        <v>284</v>
      </c>
      <c r="P9" s="183" t="s">
        <v>284</v>
      </c>
      <c r="Q9" s="183" t="s">
        <v>284</v>
      </c>
      <c r="R9" s="183" t="s">
        <v>291</v>
      </c>
      <c r="S9" s="183" t="s">
        <v>284</v>
      </c>
      <c r="T9" s="864" t="s">
        <v>690</v>
      </c>
      <c r="U9" s="733">
        <v>46105</v>
      </c>
      <c r="V9" s="733">
        <v>46105</v>
      </c>
      <c r="W9" s="183" t="s">
        <v>293</v>
      </c>
      <c r="X9" s="183" t="s">
        <v>284</v>
      </c>
      <c r="Y9" s="183" t="s">
        <v>294</v>
      </c>
      <c r="Z9" s="733">
        <v>46105</v>
      </c>
      <c r="AA9" s="184" t="s">
        <v>284</v>
      </c>
      <c r="AB9" s="183" t="s">
        <v>582</v>
      </c>
      <c r="AC9" s="902" t="s">
        <v>630</v>
      </c>
      <c r="AD9" s="57" t="s">
        <v>691</v>
      </c>
      <c r="AE9" s="57" t="s">
        <v>369</v>
      </c>
      <c r="AG9" s="57" t="s">
        <v>366</v>
      </c>
    </row>
    <row r="10" spans="1:33" ht="27.75" hidden="1" customHeight="1">
      <c r="A10" s="203">
        <v>9</v>
      </c>
      <c r="B10" s="57" t="s">
        <v>286</v>
      </c>
      <c r="C10" s="852">
        <v>46101</v>
      </c>
      <c r="D10" s="852">
        <v>46114</v>
      </c>
      <c r="E10" s="57" t="s">
        <v>651</v>
      </c>
      <c r="F10" s="57" t="s">
        <v>340</v>
      </c>
      <c r="G10" s="203">
        <v>27024</v>
      </c>
      <c r="H10" s="57" t="s">
        <v>692</v>
      </c>
      <c r="I10" s="57" t="s">
        <v>313</v>
      </c>
      <c r="J10" s="183">
        <v>0</v>
      </c>
      <c r="K10" s="183">
        <v>0</v>
      </c>
      <c r="L10" s="183">
        <v>2</v>
      </c>
      <c r="M10" s="733">
        <v>46101</v>
      </c>
      <c r="N10" s="733">
        <v>46102</v>
      </c>
      <c r="O10" s="183" t="s">
        <v>284</v>
      </c>
      <c r="P10" s="183" t="s">
        <v>284</v>
      </c>
      <c r="Q10" s="183" t="s">
        <v>284</v>
      </c>
      <c r="R10" s="183" t="s">
        <v>291</v>
      </c>
      <c r="S10" s="183" t="s">
        <v>284</v>
      </c>
      <c r="T10" s="864" t="s">
        <v>693</v>
      </c>
      <c r="U10" s="733">
        <v>46102</v>
      </c>
      <c r="V10" s="733">
        <v>46101</v>
      </c>
      <c r="W10" s="183" t="s">
        <v>293</v>
      </c>
      <c r="X10" s="183" t="s">
        <v>284</v>
      </c>
      <c r="Y10" s="183" t="s">
        <v>294</v>
      </c>
      <c r="Z10" s="733">
        <v>46101</v>
      </c>
      <c r="AA10" s="184" t="s">
        <v>284</v>
      </c>
      <c r="AB10" s="183" t="s">
        <v>694</v>
      </c>
      <c r="AC10" s="183" t="s">
        <v>284</v>
      </c>
      <c r="AD10" s="57" t="s">
        <v>695</v>
      </c>
      <c r="AE10" s="57" t="s">
        <v>369</v>
      </c>
      <c r="AG10" s="57" t="s">
        <v>366</v>
      </c>
    </row>
    <row r="11" spans="1:33" ht="33" hidden="1" customHeight="1">
      <c r="A11" s="203">
        <v>10</v>
      </c>
      <c r="B11" s="57" t="s">
        <v>5</v>
      </c>
      <c r="C11" s="852">
        <v>46101</v>
      </c>
      <c r="D11" s="852">
        <v>46114</v>
      </c>
      <c r="E11" s="57" t="s">
        <v>651</v>
      </c>
      <c r="F11" s="57" t="s">
        <v>696</v>
      </c>
      <c r="G11" s="203">
        <v>27009</v>
      </c>
      <c r="H11" s="57" t="s">
        <v>697</v>
      </c>
      <c r="I11" s="57" t="s">
        <v>313</v>
      </c>
      <c r="J11" s="183">
        <v>0</v>
      </c>
      <c r="K11" s="183">
        <v>0</v>
      </c>
      <c r="L11" s="183">
        <v>5</v>
      </c>
      <c r="M11" s="733">
        <v>46101</v>
      </c>
      <c r="N11" s="733">
        <v>46101</v>
      </c>
      <c r="O11" s="183" t="s">
        <v>284</v>
      </c>
      <c r="P11" s="183" t="s">
        <v>284</v>
      </c>
      <c r="Q11" s="183" t="s">
        <v>284</v>
      </c>
      <c r="R11" s="183" t="s">
        <v>322</v>
      </c>
      <c r="S11" s="183" t="s">
        <v>284</v>
      </c>
      <c r="T11" s="864" t="s">
        <v>698</v>
      </c>
      <c r="U11" s="733">
        <v>46108</v>
      </c>
      <c r="V11" s="733">
        <v>46108</v>
      </c>
      <c r="W11" s="183" t="s">
        <v>284</v>
      </c>
      <c r="X11" s="183" t="s">
        <v>284</v>
      </c>
      <c r="Y11" s="183" t="s">
        <v>294</v>
      </c>
      <c r="Z11" s="733">
        <v>46108</v>
      </c>
      <c r="AA11" s="184" t="s">
        <v>284</v>
      </c>
      <c r="AB11" s="183" t="s">
        <v>284</v>
      </c>
      <c r="AC11" s="183" t="s">
        <v>284</v>
      </c>
      <c r="AD11" s="57" t="s">
        <v>699</v>
      </c>
      <c r="AE11" s="57" t="s">
        <v>369</v>
      </c>
      <c r="AG11" s="57" t="s">
        <v>366</v>
      </c>
    </row>
    <row r="12" spans="1:33" ht="27.75" hidden="1" customHeight="1">
      <c r="A12" s="203">
        <v>11</v>
      </c>
      <c r="B12" s="57" t="s">
        <v>5</v>
      </c>
      <c r="C12" s="852">
        <v>46101</v>
      </c>
      <c r="D12" s="852">
        <v>46114</v>
      </c>
      <c r="E12" s="57" t="s">
        <v>651</v>
      </c>
      <c r="F12" s="57" t="s">
        <v>355</v>
      </c>
      <c r="G12" s="203">
        <v>52434</v>
      </c>
      <c r="H12" s="57" t="s">
        <v>700</v>
      </c>
      <c r="I12" s="57" t="s">
        <v>379</v>
      </c>
      <c r="J12" s="183">
        <v>2</v>
      </c>
      <c r="L12" s="183">
        <v>12.75</v>
      </c>
      <c r="M12" s="733">
        <v>46101</v>
      </c>
      <c r="N12" s="733">
        <v>46107</v>
      </c>
      <c r="O12" s="183" t="s">
        <v>284</v>
      </c>
      <c r="P12" s="183" t="s">
        <v>284</v>
      </c>
      <c r="Q12" s="183" t="s">
        <v>284</v>
      </c>
      <c r="R12" s="183" t="s">
        <v>344</v>
      </c>
      <c r="S12" s="183" t="s">
        <v>284</v>
      </c>
      <c r="T12" s="882" t="s">
        <v>701</v>
      </c>
      <c r="U12" s="733">
        <v>46106</v>
      </c>
      <c r="V12" s="733">
        <v>46106</v>
      </c>
      <c r="W12" s="183" t="s">
        <v>293</v>
      </c>
      <c r="X12" s="183" t="s">
        <v>284</v>
      </c>
      <c r="Y12" s="183" t="s">
        <v>702</v>
      </c>
      <c r="Z12" s="733">
        <v>46106</v>
      </c>
      <c r="AA12" s="184" t="s">
        <v>295</v>
      </c>
      <c r="AB12" s="183" t="s">
        <v>599</v>
      </c>
      <c r="AC12" s="183" t="s">
        <v>284</v>
      </c>
      <c r="AD12" s="57" t="s">
        <v>703</v>
      </c>
      <c r="AE12" s="57" t="s">
        <v>369</v>
      </c>
      <c r="AG12" s="57" t="s">
        <v>366</v>
      </c>
    </row>
    <row r="13" spans="1:33" ht="27.75" hidden="1" customHeight="1">
      <c r="A13" s="203">
        <v>12</v>
      </c>
      <c r="B13" s="57" t="s">
        <v>5</v>
      </c>
      <c r="C13" s="852">
        <v>46101</v>
      </c>
      <c r="D13" s="852">
        <v>46114</v>
      </c>
      <c r="E13" s="57" t="s">
        <v>651</v>
      </c>
      <c r="F13" s="57" t="s">
        <v>389</v>
      </c>
      <c r="G13" s="203">
        <v>52435</v>
      </c>
      <c r="H13" s="57" t="s">
        <v>704</v>
      </c>
      <c r="I13" s="57" t="s">
        <v>379</v>
      </c>
      <c r="J13" s="183">
        <v>2</v>
      </c>
      <c r="L13" s="183">
        <v>11.25</v>
      </c>
      <c r="M13" s="733">
        <v>46101</v>
      </c>
      <c r="N13" s="733">
        <v>46104</v>
      </c>
      <c r="O13" s="183" t="s">
        <v>284</v>
      </c>
      <c r="P13" s="183" t="s">
        <v>284</v>
      </c>
      <c r="Q13" s="183" t="s">
        <v>284</v>
      </c>
      <c r="R13" s="183" t="s">
        <v>291</v>
      </c>
      <c r="S13" s="184" t="s">
        <v>705</v>
      </c>
      <c r="T13" s="864" t="s">
        <v>706</v>
      </c>
      <c r="U13" s="733">
        <v>46104</v>
      </c>
      <c r="V13" s="733">
        <v>46105</v>
      </c>
      <c r="W13" s="183" t="s">
        <v>293</v>
      </c>
      <c r="X13" s="183" t="s">
        <v>284</v>
      </c>
      <c r="Y13" s="183" t="s">
        <v>294</v>
      </c>
      <c r="Z13" s="733">
        <v>46105</v>
      </c>
      <c r="AA13" s="184" t="s">
        <v>707</v>
      </c>
      <c r="AB13" s="183" t="s">
        <v>582</v>
      </c>
      <c r="AC13" s="902" t="s">
        <v>630</v>
      </c>
      <c r="AD13" s="935" t="s">
        <v>708</v>
      </c>
      <c r="AE13" s="57" t="s">
        <v>369</v>
      </c>
      <c r="AG13" s="57" t="s">
        <v>366</v>
      </c>
    </row>
    <row r="14" spans="1:33" ht="27.75" hidden="1" customHeight="1">
      <c r="A14" s="203">
        <v>13</v>
      </c>
      <c r="B14" s="57" t="s">
        <v>5</v>
      </c>
      <c r="C14" s="733">
        <v>46101</v>
      </c>
      <c r="D14" s="733">
        <v>46114</v>
      </c>
      <c r="E14" s="57" t="s">
        <v>651</v>
      </c>
      <c r="F14" s="57" t="s">
        <v>340</v>
      </c>
      <c r="G14" s="203">
        <v>27036</v>
      </c>
      <c r="H14" s="57" t="s">
        <v>709</v>
      </c>
      <c r="I14" s="57" t="s">
        <v>313</v>
      </c>
      <c r="J14" s="183">
        <v>0</v>
      </c>
      <c r="K14" s="183">
        <v>0</v>
      </c>
      <c r="L14" s="183">
        <v>4</v>
      </c>
      <c r="M14" s="733">
        <v>46104</v>
      </c>
      <c r="N14" s="733">
        <v>46104</v>
      </c>
      <c r="O14" s="183" t="s">
        <v>284</v>
      </c>
      <c r="P14" s="183" t="s">
        <v>305</v>
      </c>
      <c r="Q14" s="183" t="s">
        <v>284</v>
      </c>
      <c r="R14" s="183" t="s">
        <v>291</v>
      </c>
      <c r="S14" s="183" t="s">
        <v>284</v>
      </c>
      <c r="T14" s="864" t="s">
        <v>710</v>
      </c>
      <c r="U14" s="183" t="s">
        <v>711</v>
      </c>
      <c r="V14" s="183" t="s">
        <v>711</v>
      </c>
      <c r="W14" s="183" t="s">
        <v>293</v>
      </c>
      <c r="X14" s="183" t="s">
        <v>284</v>
      </c>
      <c r="Y14" s="183" t="s">
        <v>294</v>
      </c>
      <c r="Z14" s="733">
        <v>46105</v>
      </c>
      <c r="AA14" s="184" t="s">
        <v>284</v>
      </c>
      <c r="AB14" s="183" t="s">
        <v>582</v>
      </c>
      <c r="AC14" s="183" t="s">
        <v>284</v>
      </c>
      <c r="AD14" s="57" t="s">
        <v>712</v>
      </c>
      <c r="AE14" s="57" t="s">
        <v>369</v>
      </c>
      <c r="AG14" s="57" t="s">
        <v>366</v>
      </c>
    </row>
    <row r="15" spans="1:33" ht="27.75" hidden="1" customHeight="1">
      <c r="A15" s="203">
        <v>14</v>
      </c>
      <c r="B15" s="57" t="s">
        <v>5</v>
      </c>
      <c r="C15" s="852">
        <v>46101</v>
      </c>
      <c r="D15" s="852">
        <v>46114</v>
      </c>
      <c r="E15" s="57" t="s">
        <v>651</v>
      </c>
      <c r="F15" s="57" t="s">
        <v>615</v>
      </c>
      <c r="G15" s="203">
        <v>27032</v>
      </c>
      <c r="H15" s="57" t="s">
        <v>713</v>
      </c>
      <c r="I15" s="57" t="s">
        <v>313</v>
      </c>
      <c r="J15" s="183">
        <v>0</v>
      </c>
      <c r="K15" s="183">
        <v>0</v>
      </c>
      <c r="L15" s="183">
        <v>3</v>
      </c>
      <c r="M15" s="733">
        <v>46104</v>
      </c>
      <c r="N15" s="733">
        <v>46105</v>
      </c>
      <c r="O15" s="183" t="s">
        <v>284</v>
      </c>
      <c r="P15" s="183" t="s">
        <v>284</v>
      </c>
      <c r="Q15" s="183" t="s">
        <v>284</v>
      </c>
      <c r="R15" s="183" t="s">
        <v>322</v>
      </c>
      <c r="S15" s="183" t="s">
        <v>284</v>
      </c>
      <c r="T15" s="864" t="s">
        <v>714</v>
      </c>
      <c r="U15" s="183" t="s">
        <v>711</v>
      </c>
      <c r="V15" s="183" t="s">
        <v>711</v>
      </c>
      <c r="W15" s="183" t="s">
        <v>293</v>
      </c>
      <c r="X15" s="183" t="s">
        <v>284</v>
      </c>
      <c r="Y15" s="183" t="s">
        <v>294</v>
      </c>
      <c r="Z15" s="733">
        <v>46106</v>
      </c>
      <c r="AA15" s="184" t="s">
        <v>284</v>
      </c>
      <c r="AB15" s="183" t="s">
        <v>460</v>
      </c>
      <c r="AC15" s="183" t="s">
        <v>284</v>
      </c>
      <c r="AD15" s="57" t="s">
        <v>715</v>
      </c>
      <c r="AE15" s="57" t="s">
        <v>369</v>
      </c>
      <c r="AG15" s="57" t="s">
        <v>366</v>
      </c>
    </row>
    <row r="16" spans="1:33" ht="27.75" hidden="1" customHeight="1">
      <c r="A16" s="203">
        <v>15</v>
      </c>
      <c r="B16" s="57" t="s">
        <v>5</v>
      </c>
      <c r="C16" s="852">
        <v>46101</v>
      </c>
      <c r="D16" s="852">
        <v>46114</v>
      </c>
      <c r="E16" s="57" t="s">
        <v>651</v>
      </c>
      <c r="F16" s="57" t="s">
        <v>377</v>
      </c>
      <c r="G16" s="203">
        <v>27058</v>
      </c>
      <c r="H16" s="57" t="s">
        <v>716</v>
      </c>
      <c r="I16" s="57" t="s">
        <v>313</v>
      </c>
      <c r="J16" s="183">
        <v>0</v>
      </c>
      <c r="K16" s="183">
        <v>0</v>
      </c>
      <c r="L16" s="183">
        <v>5</v>
      </c>
      <c r="M16" s="733">
        <v>46107</v>
      </c>
      <c r="N16" s="733">
        <v>46107</v>
      </c>
      <c r="O16" s="183" t="s">
        <v>284</v>
      </c>
      <c r="P16" s="183" t="s">
        <v>284</v>
      </c>
      <c r="Q16" s="183" t="s">
        <v>284</v>
      </c>
      <c r="R16" s="183" t="s">
        <v>291</v>
      </c>
      <c r="S16" s="183" t="s">
        <v>284</v>
      </c>
      <c r="T16" s="864" t="s">
        <v>717</v>
      </c>
      <c r="U16" s="183" t="s">
        <v>718</v>
      </c>
      <c r="V16" s="183" t="s">
        <v>719</v>
      </c>
      <c r="W16" s="183" t="s">
        <v>293</v>
      </c>
      <c r="X16" s="183" t="s">
        <v>284</v>
      </c>
      <c r="Y16" s="183" t="s">
        <v>294</v>
      </c>
      <c r="Z16" s="183" t="s">
        <v>719</v>
      </c>
      <c r="AA16" s="184" t="s">
        <v>284</v>
      </c>
      <c r="AB16" s="183" t="s">
        <v>582</v>
      </c>
      <c r="AC16" s="183" t="s">
        <v>284</v>
      </c>
      <c r="AD16" s="57" t="s">
        <v>720</v>
      </c>
      <c r="AE16" s="57" t="s">
        <v>369</v>
      </c>
      <c r="AG16" s="57" t="s">
        <v>366</v>
      </c>
    </row>
    <row r="17" spans="1:33" ht="27.75" hidden="1" customHeight="1">
      <c r="A17" s="203">
        <v>16</v>
      </c>
      <c r="B17" s="57" t="s">
        <v>5</v>
      </c>
      <c r="C17" s="733">
        <v>46101</v>
      </c>
      <c r="D17" s="733">
        <v>46114</v>
      </c>
      <c r="E17" s="57" t="s">
        <v>651</v>
      </c>
      <c r="F17" s="57" t="s">
        <v>335</v>
      </c>
      <c r="G17" s="933">
        <v>52438</v>
      </c>
      <c r="H17" s="57" t="s">
        <v>721</v>
      </c>
      <c r="I17" s="57" t="s">
        <v>379</v>
      </c>
      <c r="J17" s="183">
        <v>8</v>
      </c>
      <c r="L17" s="183">
        <v>35.5</v>
      </c>
      <c r="M17" s="183" t="s">
        <v>284</v>
      </c>
      <c r="N17" s="183" t="s">
        <v>284</v>
      </c>
      <c r="O17" s="183" t="s">
        <v>284</v>
      </c>
      <c r="P17" s="183" t="s">
        <v>284</v>
      </c>
      <c r="Q17" s="183" t="s">
        <v>284</v>
      </c>
      <c r="R17" s="183" t="s">
        <v>284</v>
      </c>
      <c r="S17" s="183" t="s">
        <v>284</v>
      </c>
      <c r="T17" s="183" t="s">
        <v>284</v>
      </c>
      <c r="U17" s="183" t="s">
        <v>284</v>
      </c>
      <c r="V17" s="183" t="s">
        <v>284</v>
      </c>
      <c r="W17" s="183" t="s">
        <v>284</v>
      </c>
      <c r="X17" s="183" t="s">
        <v>284</v>
      </c>
      <c r="Y17" s="183" t="s">
        <v>284</v>
      </c>
      <c r="Z17" s="183" t="s">
        <v>284</v>
      </c>
      <c r="AA17" s="183" t="s">
        <v>284</v>
      </c>
      <c r="AB17" s="183" t="s">
        <v>284</v>
      </c>
      <c r="AC17" s="183" t="s">
        <v>284</v>
      </c>
      <c r="AD17" s="57" t="s">
        <v>722</v>
      </c>
      <c r="AG17" s="57" t="s">
        <v>366</v>
      </c>
    </row>
    <row r="18" spans="1:33" ht="27.75" hidden="1" customHeight="1">
      <c r="A18" s="203">
        <v>17</v>
      </c>
      <c r="B18" s="57" t="s">
        <v>5</v>
      </c>
      <c r="C18" s="852">
        <v>46101</v>
      </c>
      <c r="D18" s="852">
        <v>46114</v>
      </c>
      <c r="E18" s="57" t="s">
        <v>723</v>
      </c>
      <c r="F18" s="57" t="s">
        <v>724</v>
      </c>
      <c r="G18" s="203">
        <v>52056</v>
      </c>
      <c r="H18" s="854" t="s">
        <v>462</v>
      </c>
      <c r="I18" s="57" t="s">
        <v>363</v>
      </c>
      <c r="K18" s="57"/>
      <c r="L18" s="183">
        <v>13</v>
      </c>
      <c r="M18" s="733">
        <v>46097</v>
      </c>
      <c r="N18" s="57" t="s">
        <v>284</v>
      </c>
      <c r="O18" s="57" t="s">
        <v>284</v>
      </c>
      <c r="P18" s="57" t="s">
        <v>284</v>
      </c>
      <c r="Q18" s="57" t="s">
        <v>284</v>
      </c>
      <c r="R18" s="57" t="s">
        <v>284</v>
      </c>
      <c r="S18" s="57" t="s">
        <v>284</v>
      </c>
      <c r="T18" s="57" t="s">
        <v>284</v>
      </c>
      <c r="U18" s="57" t="s">
        <v>284</v>
      </c>
      <c r="V18" s="57" t="s">
        <v>284</v>
      </c>
      <c r="W18" s="57" t="s">
        <v>284</v>
      </c>
      <c r="X18" s="57" t="s">
        <v>284</v>
      </c>
      <c r="Y18" s="57" t="s">
        <v>284</v>
      </c>
      <c r="Z18" s="57" t="s">
        <v>284</v>
      </c>
      <c r="AA18" s="57" t="s">
        <v>284</v>
      </c>
      <c r="AB18" s="57" t="s">
        <v>284</v>
      </c>
      <c r="AC18" s="57" t="s">
        <v>284</v>
      </c>
      <c r="AD18" s="57" t="s">
        <v>725</v>
      </c>
      <c r="AF18" s="942" t="s">
        <v>726</v>
      </c>
      <c r="AG18" s="57" t="s">
        <v>366</v>
      </c>
    </row>
    <row r="19" spans="1:33" ht="27.75" hidden="1" customHeight="1">
      <c r="A19" s="203">
        <v>18</v>
      </c>
      <c r="B19" s="57" t="s">
        <v>286</v>
      </c>
      <c r="C19" s="852">
        <v>46101</v>
      </c>
      <c r="D19" s="852">
        <v>46114</v>
      </c>
      <c r="E19" s="57" t="s">
        <v>723</v>
      </c>
      <c r="F19" s="57" t="s">
        <v>307</v>
      </c>
      <c r="G19" s="203">
        <v>51972</v>
      </c>
      <c r="H19" s="57" t="s">
        <v>467</v>
      </c>
      <c r="I19" s="57" t="s">
        <v>363</v>
      </c>
      <c r="J19" s="183">
        <v>5</v>
      </c>
      <c r="L19" s="183">
        <v>6</v>
      </c>
      <c r="M19" s="733">
        <v>46105</v>
      </c>
      <c r="N19" s="183" t="s">
        <v>284</v>
      </c>
      <c r="O19" s="183" t="s">
        <v>284</v>
      </c>
      <c r="P19" s="183" t="s">
        <v>284</v>
      </c>
      <c r="Q19" s="183" t="s">
        <v>284</v>
      </c>
      <c r="R19" s="183" t="s">
        <v>284</v>
      </c>
      <c r="S19" s="183" t="s">
        <v>284</v>
      </c>
      <c r="T19" s="183" t="s">
        <v>284</v>
      </c>
      <c r="U19" s="183" t="s">
        <v>284</v>
      </c>
      <c r="V19" s="183" t="s">
        <v>284</v>
      </c>
      <c r="W19" s="183" t="s">
        <v>284</v>
      </c>
      <c r="X19" s="183" t="s">
        <v>284</v>
      </c>
      <c r="Y19" s="183" t="s">
        <v>284</v>
      </c>
      <c r="Z19" s="183" t="s">
        <v>284</v>
      </c>
      <c r="AA19" s="183" t="s">
        <v>284</v>
      </c>
      <c r="AB19" s="183" t="s">
        <v>727</v>
      </c>
      <c r="AC19" s="183" t="s">
        <v>284</v>
      </c>
      <c r="AD19" s="57" t="s">
        <v>728</v>
      </c>
      <c r="AF19" s="57" t="s">
        <v>729</v>
      </c>
      <c r="AG19" s="57" t="s">
        <v>371</v>
      </c>
    </row>
    <row r="20" spans="1:33" ht="27.75" hidden="1" customHeight="1">
      <c r="A20" s="203">
        <v>19</v>
      </c>
      <c r="B20" s="57" t="s">
        <v>286</v>
      </c>
      <c r="C20" s="852">
        <v>46101</v>
      </c>
      <c r="D20" s="852">
        <v>46114</v>
      </c>
      <c r="E20" s="57" t="s">
        <v>723</v>
      </c>
      <c r="F20" s="57" t="s">
        <v>316</v>
      </c>
      <c r="G20" s="203">
        <v>51967</v>
      </c>
      <c r="H20" s="57" t="s">
        <v>473</v>
      </c>
      <c r="I20" s="57" t="s">
        <v>363</v>
      </c>
      <c r="J20" s="183">
        <v>3</v>
      </c>
      <c r="L20" s="183">
        <v>3</v>
      </c>
      <c r="M20" s="733">
        <v>46105</v>
      </c>
      <c r="N20" s="183" t="s">
        <v>284</v>
      </c>
      <c r="O20" s="183" t="s">
        <v>305</v>
      </c>
      <c r="P20" s="183" t="s">
        <v>284</v>
      </c>
      <c r="Q20" s="183" t="s">
        <v>284</v>
      </c>
      <c r="R20" s="183" t="s">
        <v>284</v>
      </c>
      <c r="S20" s="183" t="s">
        <v>284</v>
      </c>
      <c r="T20" s="183" t="s">
        <v>284</v>
      </c>
      <c r="U20" s="183" t="s">
        <v>284</v>
      </c>
      <c r="V20" s="183" t="s">
        <v>284</v>
      </c>
      <c r="W20" s="183" t="s">
        <v>284</v>
      </c>
      <c r="X20" s="183" t="s">
        <v>284</v>
      </c>
      <c r="Y20" s="183" t="s">
        <v>305</v>
      </c>
      <c r="Z20" s="183" t="s">
        <v>284</v>
      </c>
      <c r="AA20" s="184" t="s">
        <v>295</v>
      </c>
      <c r="AB20" s="183" t="s">
        <v>284</v>
      </c>
      <c r="AC20" s="183" t="s">
        <v>305</v>
      </c>
      <c r="AD20" s="57" t="s">
        <v>730</v>
      </c>
      <c r="AF20" s="57" t="s">
        <v>731</v>
      </c>
      <c r="AG20" s="57" t="s">
        <v>371</v>
      </c>
    </row>
    <row r="21" spans="1:33" ht="27.75" customHeight="1">
      <c r="A21" s="203">
        <v>20</v>
      </c>
      <c r="B21" s="57" t="s">
        <v>286</v>
      </c>
      <c r="C21" s="733">
        <v>46101</v>
      </c>
      <c r="D21" s="733">
        <v>46114</v>
      </c>
      <c r="E21" s="57" t="s">
        <v>723</v>
      </c>
      <c r="F21" s="57" t="s">
        <v>302</v>
      </c>
      <c r="G21" s="203">
        <v>51968</v>
      </c>
      <c r="H21" s="57" t="s">
        <v>479</v>
      </c>
      <c r="I21" s="57" t="s">
        <v>732</v>
      </c>
      <c r="J21" s="183">
        <v>5</v>
      </c>
      <c r="L21" s="183">
        <v>15</v>
      </c>
      <c r="M21" s="733">
        <v>46105</v>
      </c>
      <c r="N21" s="183" t="s">
        <v>284</v>
      </c>
      <c r="O21" s="183" t="s">
        <v>284</v>
      </c>
      <c r="P21" s="183" t="s">
        <v>284</v>
      </c>
      <c r="Q21" s="183" t="s">
        <v>284</v>
      </c>
      <c r="R21" s="183" t="s">
        <v>284</v>
      </c>
      <c r="S21" s="183" t="s">
        <v>284</v>
      </c>
      <c r="T21" s="183" t="s">
        <v>284</v>
      </c>
      <c r="U21" s="183" t="s">
        <v>284</v>
      </c>
      <c r="V21" s="183" t="s">
        <v>284</v>
      </c>
      <c r="W21" s="183" t="s">
        <v>284</v>
      </c>
      <c r="X21" s="183" t="s">
        <v>284</v>
      </c>
      <c r="Y21" s="183" t="s">
        <v>284</v>
      </c>
      <c r="Z21" s="183" t="s">
        <v>284</v>
      </c>
      <c r="AA21" s="184" t="s">
        <v>284</v>
      </c>
      <c r="AB21" s="183" t="s">
        <v>284</v>
      </c>
      <c r="AC21" s="183" t="s">
        <v>284</v>
      </c>
      <c r="AD21" s="57" t="s">
        <v>733</v>
      </c>
      <c r="AE21" s="57" t="s">
        <v>369</v>
      </c>
      <c r="AG21" s="57" t="s">
        <v>371</v>
      </c>
    </row>
    <row r="22" spans="1:33" ht="27.75" hidden="1" customHeight="1">
      <c r="A22" s="203">
        <v>21</v>
      </c>
      <c r="B22" s="57" t="s">
        <v>5</v>
      </c>
      <c r="C22" s="733">
        <v>46101</v>
      </c>
      <c r="D22" s="733">
        <v>46114</v>
      </c>
      <c r="E22" s="57" t="s">
        <v>651</v>
      </c>
      <c r="F22" s="57" t="s">
        <v>619</v>
      </c>
      <c r="G22" s="203">
        <v>27034</v>
      </c>
      <c r="H22" s="854" t="s">
        <v>734</v>
      </c>
      <c r="I22" s="57" t="s">
        <v>313</v>
      </c>
      <c r="J22" s="183">
        <v>0</v>
      </c>
      <c r="L22" s="183">
        <v>9</v>
      </c>
      <c r="M22" s="733">
        <v>46107</v>
      </c>
      <c r="N22" s="733">
        <v>46108</v>
      </c>
      <c r="O22" s="183" t="s">
        <v>284</v>
      </c>
      <c r="P22" s="183" t="s">
        <v>284</v>
      </c>
      <c r="Q22" s="183" t="s">
        <v>284</v>
      </c>
      <c r="R22" s="183" t="s">
        <v>344</v>
      </c>
      <c r="S22" s="183" t="s">
        <v>284</v>
      </c>
      <c r="T22" s="864" t="s">
        <v>735</v>
      </c>
      <c r="U22" s="733">
        <v>46108</v>
      </c>
      <c r="V22" s="733">
        <v>46108</v>
      </c>
      <c r="W22" s="183" t="s">
        <v>293</v>
      </c>
      <c r="X22" s="183" t="s">
        <v>284</v>
      </c>
      <c r="Y22" s="183" t="s">
        <v>294</v>
      </c>
      <c r="Z22" s="733">
        <v>46108</v>
      </c>
      <c r="AA22" s="184" t="s">
        <v>736</v>
      </c>
      <c r="AB22" s="183" t="s">
        <v>737</v>
      </c>
      <c r="AC22" s="183" t="s">
        <v>284</v>
      </c>
      <c r="AD22" s="57" t="s">
        <v>738</v>
      </c>
      <c r="AE22" s="57" t="s">
        <v>369</v>
      </c>
      <c r="AF22" s="57" t="s">
        <v>739</v>
      </c>
      <c r="AG22" s="57" t="s">
        <v>366</v>
      </c>
    </row>
    <row r="23" spans="1:33" ht="27.75" customHeight="1">
      <c r="A23" s="203">
        <v>22</v>
      </c>
      <c r="B23" s="57" t="s">
        <v>286</v>
      </c>
      <c r="C23" s="733">
        <v>46101</v>
      </c>
      <c r="D23" s="733">
        <v>46114</v>
      </c>
      <c r="E23" s="57" t="s">
        <v>651</v>
      </c>
      <c r="F23" s="57" t="s">
        <v>740</v>
      </c>
      <c r="G23" s="203">
        <v>27052</v>
      </c>
      <c r="H23" s="57" t="s">
        <v>569</v>
      </c>
      <c r="I23" s="57" t="s">
        <v>301</v>
      </c>
      <c r="J23" s="183">
        <v>0</v>
      </c>
      <c r="L23" s="183">
        <v>11.5</v>
      </c>
      <c r="M23" s="733">
        <v>46108</v>
      </c>
      <c r="N23" s="733">
        <v>46114</v>
      </c>
      <c r="O23" s="183" t="s">
        <v>284</v>
      </c>
      <c r="P23" s="183" t="s">
        <v>284</v>
      </c>
      <c r="Q23" s="183" t="s">
        <v>284</v>
      </c>
      <c r="R23" s="183" t="s">
        <v>291</v>
      </c>
      <c r="S23" s="183" t="s">
        <v>284</v>
      </c>
      <c r="T23" s="864" t="s">
        <v>570</v>
      </c>
      <c r="U23" s="733">
        <v>46115</v>
      </c>
      <c r="V23" s="733">
        <v>46115</v>
      </c>
      <c r="W23" s="183" t="s">
        <v>293</v>
      </c>
      <c r="X23" s="183" t="s">
        <v>284</v>
      </c>
      <c r="Y23" s="183" t="s">
        <v>294</v>
      </c>
      <c r="Z23" s="733">
        <v>46115</v>
      </c>
      <c r="AA23" s="184" t="s">
        <v>284</v>
      </c>
      <c r="AB23" s="183" t="s">
        <v>296</v>
      </c>
      <c r="AC23" s="183" t="s">
        <v>284</v>
      </c>
      <c r="AD23" s="57" t="s">
        <v>741</v>
      </c>
      <c r="AE23" s="57" t="s">
        <v>369</v>
      </c>
      <c r="AF23" s="57" t="s">
        <v>742</v>
      </c>
      <c r="AG23" s="57" t="s">
        <v>366</v>
      </c>
    </row>
    <row r="24" spans="1:33" ht="27.75" customHeight="1">
      <c r="A24" s="203">
        <v>23</v>
      </c>
      <c r="B24" s="57" t="s">
        <v>286</v>
      </c>
      <c r="C24" s="733">
        <v>46101</v>
      </c>
      <c r="D24" s="733">
        <v>46114</v>
      </c>
      <c r="E24" s="57" t="s">
        <v>651</v>
      </c>
      <c r="F24" s="57" t="s">
        <v>311</v>
      </c>
      <c r="G24" s="203">
        <v>27063</v>
      </c>
      <c r="H24" s="57" t="s">
        <v>743</v>
      </c>
      <c r="I24" s="57" t="s">
        <v>313</v>
      </c>
      <c r="J24" s="183">
        <v>0</v>
      </c>
      <c r="L24" s="183">
        <v>3</v>
      </c>
      <c r="M24" s="733">
        <v>46108</v>
      </c>
      <c r="N24" s="733">
        <v>46108</v>
      </c>
      <c r="O24" s="183" t="s">
        <v>284</v>
      </c>
      <c r="P24" s="183" t="s">
        <v>284</v>
      </c>
      <c r="Q24" s="183" t="s">
        <v>284</v>
      </c>
      <c r="R24" s="183" t="s">
        <v>291</v>
      </c>
      <c r="S24" s="183" t="s">
        <v>284</v>
      </c>
      <c r="T24" s="864" t="s">
        <v>744</v>
      </c>
      <c r="U24" s="733">
        <v>46108</v>
      </c>
      <c r="V24" s="733">
        <v>46108</v>
      </c>
      <c r="W24" s="183" t="s">
        <v>293</v>
      </c>
      <c r="X24" s="183" t="s">
        <v>284</v>
      </c>
      <c r="Y24" s="183" t="s">
        <v>294</v>
      </c>
      <c r="Z24" s="733">
        <v>46108</v>
      </c>
      <c r="AA24" s="184" t="s">
        <v>284</v>
      </c>
      <c r="AB24" s="183" t="s">
        <v>745</v>
      </c>
      <c r="AC24" s="183" t="s">
        <v>284</v>
      </c>
      <c r="AD24" s="57" t="s">
        <v>746</v>
      </c>
      <c r="AE24" s="57" t="s">
        <v>369</v>
      </c>
      <c r="AF24" s="57" t="s">
        <v>747</v>
      </c>
      <c r="AG24" s="57" t="s">
        <v>366</v>
      </c>
    </row>
    <row r="25" spans="1:33" ht="27.75" hidden="1" customHeight="1">
      <c r="A25" s="203">
        <v>24</v>
      </c>
      <c r="B25" s="57" t="s">
        <v>286</v>
      </c>
      <c r="C25" s="634">
        <v>46101</v>
      </c>
      <c r="D25" s="634">
        <v>46114</v>
      </c>
      <c r="E25" s="57" t="s">
        <v>651</v>
      </c>
      <c r="F25" s="57" t="s">
        <v>340</v>
      </c>
      <c r="G25" s="203">
        <v>27065</v>
      </c>
      <c r="H25" s="57" t="s">
        <v>748</v>
      </c>
      <c r="I25" s="57" t="s">
        <v>313</v>
      </c>
      <c r="J25" s="183">
        <v>0</v>
      </c>
      <c r="L25" s="183">
        <v>0</v>
      </c>
      <c r="M25" s="733">
        <v>46115</v>
      </c>
      <c r="N25" s="733">
        <v>46026</v>
      </c>
      <c r="O25" s="183" t="s">
        <v>284</v>
      </c>
      <c r="P25" s="183" t="s">
        <v>284</v>
      </c>
      <c r="Q25" s="183" t="s">
        <v>284</v>
      </c>
      <c r="R25" s="183" t="s">
        <v>749</v>
      </c>
      <c r="S25" s="183" t="s">
        <v>284</v>
      </c>
      <c r="T25" s="864" t="s">
        <v>750</v>
      </c>
      <c r="U25" s="733">
        <v>46026</v>
      </c>
      <c r="V25" s="733">
        <v>46026</v>
      </c>
      <c r="W25" s="183" t="s">
        <v>294</v>
      </c>
      <c r="X25" s="183" t="s">
        <v>284</v>
      </c>
      <c r="Y25" s="183" t="s">
        <v>294</v>
      </c>
      <c r="Z25" s="733">
        <v>46026</v>
      </c>
      <c r="AA25" s="184" t="s">
        <v>284</v>
      </c>
      <c r="AB25" s="183" t="s">
        <v>751</v>
      </c>
      <c r="AC25" s="183" t="s">
        <v>284</v>
      </c>
      <c r="AD25" s="57" t="s">
        <v>752</v>
      </c>
      <c r="AE25" s="57" t="s">
        <v>369</v>
      </c>
      <c r="AG25" s="57" t="s">
        <v>366</v>
      </c>
    </row>
    <row r="26" spans="1:33" ht="27.75" hidden="1" customHeight="1">
      <c r="A26" s="203">
        <v>25</v>
      </c>
      <c r="B26" s="57" t="s">
        <v>5</v>
      </c>
      <c r="C26" s="501">
        <v>46101</v>
      </c>
      <c r="D26" s="733">
        <v>46114</v>
      </c>
      <c r="E26" s="57" t="s">
        <v>651</v>
      </c>
      <c r="F26" s="57" t="s">
        <v>355</v>
      </c>
      <c r="G26" s="203">
        <v>27047</v>
      </c>
      <c r="H26" s="854" t="s">
        <v>753</v>
      </c>
      <c r="I26" s="57" t="s">
        <v>313</v>
      </c>
      <c r="J26" s="183">
        <v>0</v>
      </c>
      <c r="L26" s="183">
        <v>9</v>
      </c>
      <c r="M26" s="733">
        <v>46108</v>
      </c>
      <c r="N26" s="733">
        <v>46113</v>
      </c>
      <c r="O26" s="183" t="s">
        <v>284</v>
      </c>
      <c r="P26" s="183" t="s">
        <v>284</v>
      </c>
      <c r="Q26" s="183" t="s">
        <v>284</v>
      </c>
      <c r="R26" s="183" t="s">
        <v>344</v>
      </c>
      <c r="S26" s="183" t="s">
        <v>284</v>
      </c>
      <c r="T26" s="864" t="s">
        <v>754</v>
      </c>
      <c r="U26" s="733">
        <v>46113</v>
      </c>
      <c r="V26" s="733">
        <v>46113</v>
      </c>
      <c r="W26" s="183" t="s">
        <v>293</v>
      </c>
      <c r="X26" s="183" t="s">
        <v>284</v>
      </c>
      <c r="Y26" s="183" t="s">
        <v>294</v>
      </c>
      <c r="Z26" s="733">
        <v>46113</v>
      </c>
      <c r="AA26" s="184" t="s">
        <v>284</v>
      </c>
      <c r="AB26" s="183" t="s">
        <v>460</v>
      </c>
      <c r="AC26" s="183" t="s">
        <v>284</v>
      </c>
      <c r="AD26" s="57" t="s">
        <v>755</v>
      </c>
      <c r="AE26" s="57" t="s">
        <v>369</v>
      </c>
      <c r="AG26" s="57" t="s">
        <v>366</v>
      </c>
    </row>
    <row r="27" spans="1:33" ht="41.25" hidden="1" customHeight="1">
      <c r="A27" s="203">
        <v>27</v>
      </c>
      <c r="B27" s="57" t="s">
        <v>286</v>
      </c>
      <c r="C27" s="852">
        <v>46101</v>
      </c>
      <c r="D27" s="852">
        <v>46114</v>
      </c>
      <c r="E27" s="57" t="s">
        <v>723</v>
      </c>
      <c r="F27" s="57" t="s">
        <v>389</v>
      </c>
      <c r="G27" s="203">
        <v>26986</v>
      </c>
      <c r="H27" s="854" t="s">
        <v>756</v>
      </c>
      <c r="I27" s="57" t="s">
        <v>313</v>
      </c>
      <c r="J27" s="183">
        <v>0</v>
      </c>
      <c r="L27" s="183">
        <v>4</v>
      </c>
      <c r="M27" s="733">
        <v>46111</v>
      </c>
      <c r="N27" s="183" t="s">
        <v>284</v>
      </c>
      <c r="O27" s="183" t="s">
        <v>284</v>
      </c>
      <c r="P27" s="183" t="s">
        <v>284</v>
      </c>
      <c r="Q27" s="183" t="s">
        <v>284</v>
      </c>
      <c r="R27" s="183" t="s">
        <v>322</v>
      </c>
      <c r="S27" s="183" t="s">
        <v>284</v>
      </c>
      <c r="T27" s="864" t="s">
        <v>757</v>
      </c>
      <c r="U27" s="733">
        <v>46111</v>
      </c>
      <c r="V27" s="733">
        <v>46113</v>
      </c>
      <c r="W27" s="183" t="s">
        <v>293</v>
      </c>
      <c r="X27" s="183" t="s">
        <v>284</v>
      </c>
      <c r="Y27" s="183" t="s">
        <v>702</v>
      </c>
      <c r="Z27" s="733">
        <v>46113</v>
      </c>
      <c r="AA27" s="751" t="s">
        <v>758</v>
      </c>
      <c r="AB27" s="183" t="s">
        <v>759</v>
      </c>
      <c r="AC27" s="183" t="s">
        <v>284</v>
      </c>
      <c r="AD27" s="57" t="s">
        <v>760</v>
      </c>
      <c r="AE27" s="57" t="s">
        <v>369</v>
      </c>
      <c r="AG27" s="57" t="s">
        <v>371</v>
      </c>
    </row>
    <row r="28" spans="1:33" ht="27.75" customHeight="1">
      <c r="A28" s="203">
        <v>28</v>
      </c>
      <c r="B28" s="57" t="s">
        <v>286</v>
      </c>
      <c r="C28" s="852">
        <v>46101</v>
      </c>
      <c r="D28" s="852">
        <v>46114</v>
      </c>
      <c r="E28" s="57" t="s">
        <v>723</v>
      </c>
      <c r="F28" s="57" t="s">
        <v>577</v>
      </c>
      <c r="G28" s="203">
        <v>27000</v>
      </c>
      <c r="H28" s="57" t="s">
        <v>761</v>
      </c>
      <c r="I28" s="57" t="s">
        <v>313</v>
      </c>
      <c r="J28" s="183">
        <v>0</v>
      </c>
      <c r="L28" s="183">
        <v>2.5</v>
      </c>
      <c r="M28" s="733">
        <v>46111</v>
      </c>
      <c r="N28" s="733">
        <v>46111</v>
      </c>
      <c r="O28" s="183" t="s">
        <v>284</v>
      </c>
      <c r="P28" s="183" t="s">
        <v>284</v>
      </c>
      <c r="Q28" s="183" t="s">
        <v>284</v>
      </c>
      <c r="R28" s="183" t="s">
        <v>322</v>
      </c>
      <c r="S28" s="183" t="s">
        <v>284</v>
      </c>
      <c r="T28" s="864" t="s">
        <v>762</v>
      </c>
      <c r="U28" s="733">
        <v>46111</v>
      </c>
      <c r="V28" s="733">
        <v>46111</v>
      </c>
      <c r="W28" s="183" t="s">
        <v>293</v>
      </c>
      <c r="X28" s="183" t="s">
        <v>284</v>
      </c>
      <c r="Y28" s="183" t="s">
        <v>294</v>
      </c>
      <c r="Z28" s="733">
        <v>46111</v>
      </c>
      <c r="AA28" s="184" t="s">
        <v>284</v>
      </c>
      <c r="AB28" s="183" t="s">
        <v>319</v>
      </c>
      <c r="AC28" s="183" t="s">
        <v>284</v>
      </c>
      <c r="AD28" s="57" t="s">
        <v>763</v>
      </c>
      <c r="AE28" s="57" t="s">
        <v>369</v>
      </c>
      <c r="AG28" s="57" t="s">
        <v>366</v>
      </c>
    </row>
    <row r="29" spans="1:33" ht="27.75" customHeight="1">
      <c r="A29" s="203">
        <v>29</v>
      </c>
      <c r="B29" s="57" t="s">
        <v>286</v>
      </c>
      <c r="C29" s="501">
        <v>46101</v>
      </c>
      <c r="D29" s="733">
        <v>46114</v>
      </c>
      <c r="E29" s="57" t="s">
        <v>723</v>
      </c>
      <c r="F29" s="57" t="s">
        <v>577</v>
      </c>
      <c r="G29" s="203">
        <v>27001</v>
      </c>
      <c r="H29" s="57" t="s">
        <v>578</v>
      </c>
      <c r="I29" s="57" t="s">
        <v>283</v>
      </c>
      <c r="J29" s="183">
        <v>0</v>
      </c>
      <c r="L29" s="183">
        <v>6</v>
      </c>
      <c r="M29" s="733">
        <v>46113</v>
      </c>
      <c r="N29" s="733">
        <v>46113</v>
      </c>
      <c r="O29" s="183" t="s">
        <v>284</v>
      </c>
      <c r="P29" s="183" t="s">
        <v>284</v>
      </c>
      <c r="Q29" s="183" t="s">
        <v>284</v>
      </c>
      <c r="R29" s="183" t="s">
        <v>291</v>
      </c>
      <c r="S29" s="183" t="s">
        <v>284</v>
      </c>
      <c r="T29" s="864" t="s">
        <v>579</v>
      </c>
      <c r="U29" s="733">
        <v>46113</v>
      </c>
      <c r="V29" s="733">
        <v>46113</v>
      </c>
      <c r="W29" s="183" t="s">
        <v>293</v>
      </c>
      <c r="X29" s="183" t="s">
        <v>764</v>
      </c>
      <c r="Y29" s="183" t="s">
        <v>294</v>
      </c>
      <c r="Z29" s="183" t="s">
        <v>284</v>
      </c>
      <c r="AA29" s="183" t="s">
        <v>581</v>
      </c>
      <c r="AB29" s="183" t="s">
        <v>582</v>
      </c>
      <c r="AC29" s="183" t="s">
        <v>284</v>
      </c>
      <c r="AD29" s="57" t="s">
        <v>765</v>
      </c>
      <c r="AE29" s="57" t="s">
        <v>369</v>
      </c>
      <c r="AG29" s="57" t="s">
        <v>366</v>
      </c>
    </row>
    <row r="30" spans="1:33" ht="27.75" hidden="1" customHeight="1">
      <c r="A30" s="203">
        <v>30</v>
      </c>
      <c r="B30" s="57" t="s">
        <v>286</v>
      </c>
      <c r="C30" s="852">
        <v>46101</v>
      </c>
      <c r="D30" s="852">
        <v>46114</v>
      </c>
      <c r="E30" s="57" t="s">
        <v>651</v>
      </c>
      <c r="F30" s="57" t="s">
        <v>389</v>
      </c>
      <c r="G30" s="203">
        <v>27086</v>
      </c>
      <c r="H30" s="57" t="s">
        <v>766</v>
      </c>
      <c r="I30" s="57" t="s">
        <v>313</v>
      </c>
      <c r="J30" s="183">
        <v>0</v>
      </c>
      <c r="L30" s="183">
        <v>4</v>
      </c>
      <c r="M30" s="733">
        <v>46112</v>
      </c>
      <c r="N30" s="733">
        <v>46112</v>
      </c>
      <c r="O30" s="183" t="s">
        <v>284</v>
      </c>
      <c r="P30" s="183" t="s">
        <v>284</v>
      </c>
      <c r="Q30" s="183" t="s">
        <v>284</v>
      </c>
      <c r="R30" s="183" t="s">
        <v>291</v>
      </c>
      <c r="S30" s="183" t="s">
        <v>284</v>
      </c>
      <c r="T30" s="864" t="s">
        <v>767</v>
      </c>
      <c r="U30" s="733">
        <v>46112</v>
      </c>
      <c r="V30" s="733">
        <v>46113</v>
      </c>
      <c r="W30" s="183" t="s">
        <v>293</v>
      </c>
      <c r="X30" s="183" t="s">
        <v>284</v>
      </c>
      <c r="Y30" s="183" t="s">
        <v>294</v>
      </c>
      <c r="Z30" s="733">
        <v>46113</v>
      </c>
      <c r="AA30" s="183" t="s">
        <v>284</v>
      </c>
      <c r="AB30" s="183" t="s">
        <v>582</v>
      </c>
      <c r="AC30" s="183" t="s">
        <v>284</v>
      </c>
      <c r="AD30" s="57" t="s">
        <v>768</v>
      </c>
      <c r="AE30" s="57" t="s">
        <v>369</v>
      </c>
      <c r="AG30" s="57" t="s">
        <v>366</v>
      </c>
    </row>
    <row r="31" spans="1:33" ht="27.75" hidden="1" customHeight="1">
      <c r="A31" s="203">
        <v>31</v>
      </c>
      <c r="B31" s="57" t="s">
        <v>286</v>
      </c>
      <c r="C31" s="852">
        <v>46101</v>
      </c>
      <c r="D31" s="852">
        <v>46114</v>
      </c>
      <c r="E31" s="57" t="s">
        <v>723</v>
      </c>
      <c r="F31" s="57" t="s">
        <v>287</v>
      </c>
      <c r="G31" s="203">
        <v>27002</v>
      </c>
      <c r="H31" s="57" t="s">
        <v>769</v>
      </c>
      <c r="I31" s="57" t="s">
        <v>313</v>
      </c>
      <c r="J31" s="183">
        <v>0</v>
      </c>
      <c r="L31" s="183">
        <v>0</v>
      </c>
      <c r="M31" s="733">
        <v>46112</v>
      </c>
      <c r="N31" s="733">
        <v>46112</v>
      </c>
      <c r="O31" s="183" t="s">
        <v>284</v>
      </c>
      <c r="P31" s="183" t="s">
        <v>284</v>
      </c>
      <c r="Q31" s="183" t="s">
        <v>284</v>
      </c>
      <c r="R31" s="183" t="s">
        <v>322</v>
      </c>
      <c r="S31" s="183" t="s">
        <v>284</v>
      </c>
      <c r="T31" s="864" t="s">
        <v>770</v>
      </c>
      <c r="U31" s="733">
        <v>46111</v>
      </c>
      <c r="V31" s="733">
        <v>46111</v>
      </c>
      <c r="W31" s="183" t="s">
        <v>293</v>
      </c>
      <c r="X31" s="183" t="s">
        <v>284</v>
      </c>
      <c r="Y31" s="183" t="s">
        <v>294</v>
      </c>
      <c r="Z31" s="733">
        <v>46111</v>
      </c>
      <c r="AA31" s="183" t="s">
        <v>284</v>
      </c>
      <c r="AB31" s="183" t="s">
        <v>771</v>
      </c>
      <c r="AC31" s="183" t="s">
        <v>284</v>
      </c>
      <c r="AD31" s="57" t="s">
        <v>772</v>
      </c>
      <c r="AE31" s="57" t="s">
        <v>369</v>
      </c>
      <c r="AF31" s="942"/>
      <c r="AG31" s="57" t="s">
        <v>371</v>
      </c>
    </row>
    <row r="32" spans="1:33" ht="27.75" hidden="1" customHeight="1">
      <c r="A32" s="203">
        <v>32</v>
      </c>
      <c r="B32" s="57" t="s">
        <v>286</v>
      </c>
      <c r="C32" s="501">
        <v>46101</v>
      </c>
      <c r="D32" s="733">
        <v>46114</v>
      </c>
      <c r="E32" s="57" t="s">
        <v>651</v>
      </c>
      <c r="F32" s="57" t="s">
        <v>307</v>
      </c>
      <c r="G32" s="203">
        <v>27087</v>
      </c>
      <c r="H32" s="57" t="s">
        <v>584</v>
      </c>
      <c r="I32" s="57" t="s">
        <v>574</v>
      </c>
      <c r="J32" s="183">
        <v>0</v>
      </c>
      <c r="L32" s="183">
        <v>2</v>
      </c>
      <c r="M32" s="733">
        <v>46113</v>
      </c>
      <c r="N32" s="183" t="s">
        <v>284</v>
      </c>
      <c r="O32" s="183" t="s">
        <v>284</v>
      </c>
      <c r="P32" s="183" t="s">
        <v>284</v>
      </c>
      <c r="Q32" s="183" t="s">
        <v>284</v>
      </c>
      <c r="R32" s="183" t="s">
        <v>284</v>
      </c>
      <c r="S32" s="183" t="s">
        <v>284</v>
      </c>
      <c r="T32" s="183" t="s">
        <v>284</v>
      </c>
      <c r="U32" s="183" t="s">
        <v>284</v>
      </c>
      <c r="V32" s="183" t="s">
        <v>284</v>
      </c>
      <c r="W32" s="183" t="s">
        <v>284</v>
      </c>
      <c r="X32" s="183" t="s">
        <v>284</v>
      </c>
      <c r="Y32" s="183" t="s">
        <v>284</v>
      </c>
      <c r="Z32" s="183" t="s">
        <v>284</v>
      </c>
      <c r="AA32" s="183" t="s">
        <v>284</v>
      </c>
      <c r="AB32" s="183" t="s">
        <v>284</v>
      </c>
      <c r="AC32" s="183" t="s">
        <v>284</v>
      </c>
      <c r="AD32" s="57" t="s">
        <v>773</v>
      </c>
      <c r="AF32" s="942" t="s">
        <v>774</v>
      </c>
      <c r="AG32" s="57" t="s">
        <v>366</v>
      </c>
    </row>
    <row r="33" spans="1:33" ht="27.75" hidden="1" customHeight="1">
      <c r="A33" s="203">
        <v>33</v>
      </c>
      <c r="B33" s="57" t="s">
        <v>5</v>
      </c>
      <c r="C33" s="852">
        <v>46101</v>
      </c>
      <c r="D33" s="852">
        <v>46114</v>
      </c>
      <c r="E33" s="57" t="s">
        <v>651</v>
      </c>
      <c r="F33" s="57" t="s">
        <v>407</v>
      </c>
      <c r="G33" s="203">
        <v>27077</v>
      </c>
      <c r="H33" s="57" t="s">
        <v>775</v>
      </c>
      <c r="I33" s="57" t="s">
        <v>313</v>
      </c>
      <c r="J33" s="183">
        <v>0</v>
      </c>
      <c r="L33" s="183">
        <v>1</v>
      </c>
      <c r="M33" s="183" t="s">
        <v>284</v>
      </c>
      <c r="N33" s="183" t="s">
        <v>284</v>
      </c>
      <c r="O33" s="183" t="s">
        <v>284</v>
      </c>
      <c r="P33" s="183" t="s">
        <v>284</v>
      </c>
      <c r="Q33" s="183" t="s">
        <v>284</v>
      </c>
      <c r="R33" s="183" t="s">
        <v>284</v>
      </c>
      <c r="S33" s="183" t="s">
        <v>284</v>
      </c>
      <c r="T33" s="183" t="s">
        <v>284</v>
      </c>
      <c r="U33" s="183" t="s">
        <v>284</v>
      </c>
      <c r="V33" s="183" t="s">
        <v>284</v>
      </c>
      <c r="W33" s="183" t="s">
        <v>284</v>
      </c>
      <c r="X33" s="183" t="s">
        <v>284</v>
      </c>
      <c r="Y33" s="183" t="s">
        <v>284</v>
      </c>
      <c r="Z33" s="183" t="s">
        <v>284</v>
      </c>
      <c r="AA33" s="183" t="s">
        <v>284</v>
      </c>
      <c r="AB33" s="183" t="s">
        <v>284</v>
      </c>
      <c r="AC33" s="183" t="s">
        <v>284</v>
      </c>
      <c r="AD33" s="57" t="s">
        <v>776</v>
      </c>
      <c r="AE33" s="57" t="s">
        <v>369</v>
      </c>
      <c r="AF33" s="944" t="s">
        <v>777</v>
      </c>
      <c r="AG33" s="57" t="s">
        <v>366</v>
      </c>
    </row>
    <row r="34" spans="1:33" ht="27.75" hidden="1" customHeight="1">
      <c r="A34" s="203">
        <v>34</v>
      </c>
      <c r="B34" s="57" t="s">
        <v>5</v>
      </c>
      <c r="C34" s="852">
        <v>46101</v>
      </c>
      <c r="D34" s="852">
        <v>46114</v>
      </c>
      <c r="E34" s="57" t="s">
        <v>651</v>
      </c>
      <c r="F34" s="57" t="s">
        <v>407</v>
      </c>
      <c r="G34" s="203">
        <v>27076</v>
      </c>
      <c r="H34" s="57" t="s">
        <v>778</v>
      </c>
      <c r="I34" s="57" t="s">
        <v>313</v>
      </c>
      <c r="J34" s="183">
        <v>0</v>
      </c>
      <c r="L34" s="183">
        <v>1</v>
      </c>
      <c r="M34" s="183" t="s">
        <v>284</v>
      </c>
      <c r="N34" s="183" t="s">
        <v>284</v>
      </c>
      <c r="O34" s="183" t="s">
        <v>284</v>
      </c>
      <c r="P34" s="183" t="s">
        <v>284</v>
      </c>
      <c r="Q34" s="183" t="s">
        <v>284</v>
      </c>
      <c r="R34" s="183" t="s">
        <v>284</v>
      </c>
      <c r="S34" s="183" t="s">
        <v>284</v>
      </c>
      <c r="T34" s="183" t="s">
        <v>284</v>
      </c>
      <c r="U34" s="183" t="s">
        <v>284</v>
      </c>
      <c r="V34" s="183" t="s">
        <v>284</v>
      </c>
      <c r="W34" s="183" t="s">
        <v>284</v>
      </c>
      <c r="X34" s="183" t="s">
        <v>284</v>
      </c>
      <c r="Y34" s="183" t="s">
        <v>284</v>
      </c>
      <c r="Z34" s="183" t="s">
        <v>284</v>
      </c>
      <c r="AA34" s="183" t="s">
        <v>284</v>
      </c>
      <c r="AB34" s="183" t="s">
        <v>284</v>
      </c>
      <c r="AC34" s="183" t="s">
        <v>284</v>
      </c>
      <c r="AD34" s="57" t="s">
        <v>776</v>
      </c>
      <c r="AE34" s="57" t="s">
        <v>369</v>
      </c>
      <c r="AG34" s="57" t="s">
        <v>366</v>
      </c>
    </row>
    <row r="35" spans="1:33" ht="27.75" hidden="1" customHeight="1">
      <c r="A35" s="203">
        <v>35</v>
      </c>
      <c r="B35" s="57" t="s">
        <v>280</v>
      </c>
      <c r="C35" s="852">
        <v>46101</v>
      </c>
      <c r="D35" s="852">
        <v>46114</v>
      </c>
      <c r="E35" s="57" t="s">
        <v>651</v>
      </c>
      <c r="F35" s="57" t="s">
        <v>316</v>
      </c>
      <c r="G35" s="203">
        <v>27098</v>
      </c>
      <c r="H35" s="57" t="s">
        <v>587</v>
      </c>
      <c r="I35" s="57" t="s">
        <v>321</v>
      </c>
      <c r="J35" s="183">
        <v>0</v>
      </c>
      <c r="L35" s="183">
        <v>5</v>
      </c>
      <c r="M35" s="733">
        <v>46113</v>
      </c>
      <c r="N35" s="733">
        <v>46113</v>
      </c>
      <c r="O35" s="183" t="s">
        <v>284</v>
      </c>
      <c r="P35" s="183" t="s">
        <v>284</v>
      </c>
      <c r="Q35" s="183" t="s">
        <v>284</v>
      </c>
      <c r="R35" s="183" t="s">
        <v>291</v>
      </c>
      <c r="S35" s="183" t="s">
        <v>284</v>
      </c>
      <c r="T35" s="864" t="s">
        <v>588</v>
      </c>
      <c r="U35" s="733">
        <v>46113</v>
      </c>
      <c r="V35" s="183" t="s">
        <v>284</v>
      </c>
      <c r="W35" s="183" t="s">
        <v>284</v>
      </c>
      <c r="X35" s="183" t="s">
        <v>284</v>
      </c>
      <c r="Y35" s="183" t="s">
        <v>284</v>
      </c>
      <c r="Z35" s="183" t="s">
        <v>284</v>
      </c>
      <c r="AA35" s="184" t="s">
        <v>284</v>
      </c>
      <c r="AB35" s="183" t="s">
        <v>296</v>
      </c>
      <c r="AC35" s="183" t="s">
        <v>284</v>
      </c>
      <c r="AD35" s="57" t="s">
        <v>779</v>
      </c>
      <c r="AE35" s="57" t="s">
        <v>369</v>
      </c>
      <c r="AF35" s="57" t="s">
        <v>780</v>
      </c>
      <c r="AG35" s="57" t="s">
        <v>366</v>
      </c>
    </row>
    <row r="36" spans="1:33" ht="27.75" hidden="1" customHeight="1">
      <c r="A36" s="203">
        <v>36</v>
      </c>
      <c r="B36" s="57" t="s">
        <v>286</v>
      </c>
      <c r="C36" s="501">
        <v>46101</v>
      </c>
      <c r="D36" s="733">
        <v>46114</v>
      </c>
      <c r="E36" s="57" t="s">
        <v>651</v>
      </c>
      <c r="F36" s="57" t="s">
        <v>389</v>
      </c>
      <c r="G36" s="203">
        <v>27099</v>
      </c>
      <c r="H36" s="57" t="s">
        <v>781</v>
      </c>
      <c r="I36" s="57" t="s">
        <v>313</v>
      </c>
      <c r="J36" s="183">
        <v>0</v>
      </c>
      <c r="L36" s="183">
        <v>4</v>
      </c>
      <c r="M36" s="733">
        <v>46113</v>
      </c>
      <c r="N36" s="733">
        <v>46113</v>
      </c>
      <c r="O36" s="183" t="s">
        <v>284</v>
      </c>
      <c r="P36" s="183" t="s">
        <v>284</v>
      </c>
      <c r="Q36" s="183" t="s">
        <v>284</v>
      </c>
      <c r="R36" s="183" t="s">
        <v>291</v>
      </c>
      <c r="S36" s="183" t="s">
        <v>284</v>
      </c>
      <c r="T36" s="864" t="s">
        <v>782</v>
      </c>
      <c r="U36" s="733">
        <v>46113</v>
      </c>
      <c r="V36" s="733">
        <v>46113</v>
      </c>
      <c r="W36" s="183" t="s">
        <v>293</v>
      </c>
      <c r="X36" s="183" t="s">
        <v>284</v>
      </c>
      <c r="Y36" s="183" t="s">
        <v>294</v>
      </c>
      <c r="Z36" s="733">
        <v>46113</v>
      </c>
      <c r="AA36" s="184" t="s">
        <v>284</v>
      </c>
      <c r="AB36" s="183" t="s">
        <v>582</v>
      </c>
      <c r="AC36" s="183" t="s">
        <v>284</v>
      </c>
      <c r="AD36" s="57" t="s">
        <v>783</v>
      </c>
      <c r="AE36" s="57" t="s">
        <v>369</v>
      </c>
      <c r="AG36" s="57" t="s">
        <v>366</v>
      </c>
    </row>
    <row r="37" spans="1:33" ht="27.75" hidden="1" customHeight="1">
      <c r="A37" s="203">
        <v>37</v>
      </c>
      <c r="B37" s="57" t="s">
        <v>280</v>
      </c>
      <c r="C37" s="501">
        <v>46101</v>
      </c>
      <c r="D37" s="733">
        <v>46114</v>
      </c>
      <c r="E37" s="57" t="s">
        <v>651</v>
      </c>
      <c r="F37" s="57" t="s">
        <v>322</v>
      </c>
      <c r="G37" s="203">
        <v>27088</v>
      </c>
      <c r="H37" s="57" t="s">
        <v>517</v>
      </c>
      <c r="I37" s="57" t="s">
        <v>784</v>
      </c>
      <c r="J37" s="183">
        <v>0</v>
      </c>
      <c r="L37" s="183">
        <v>3</v>
      </c>
      <c r="M37" s="733">
        <v>46113</v>
      </c>
      <c r="N37" s="183" t="s">
        <v>284</v>
      </c>
      <c r="O37" s="183" t="s">
        <v>284</v>
      </c>
      <c r="P37" s="183" t="s">
        <v>284</v>
      </c>
      <c r="Q37" s="183" t="s">
        <v>284</v>
      </c>
      <c r="R37" s="183" t="s">
        <v>284</v>
      </c>
      <c r="S37" s="183" t="s">
        <v>284</v>
      </c>
      <c r="T37" s="183" t="s">
        <v>284</v>
      </c>
      <c r="U37" s="183" t="s">
        <v>284</v>
      </c>
      <c r="V37" s="183" t="s">
        <v>284</v>
      </c>
      <c r="W37" s="183" t="s">
        <v>284</v>
      </c>
      <c r="X37" s="183" t="s">
        <v>284</v>
      </c>
      <c r="Y37" s="183" t="s">
        <v>284</v>
      </c>
      <c r="Z37" s="183" t="s">
        <v>284</v>
      </c>
      <c r="AA37" s="184" t="s">
        <v>284</v>
      </c>
      <c r="AB37" s="183" t="s">
        <v>284</v>
      </c>
      <c r="AC37" s="183" t="s">
        <v>284</v>
      </c>
      <c r="AD37" s="57" t="s">
        <v>785</v>
      </c>
      <c r="AG37" s="57" t="s">
        <v>366</v>
      </c>
    </row>
    <row r="38" spans="1:33" ht="27.75" hidden="1" customHeight="1">
      <c r="A38" s="203">
        <v>38</v>
      </c>
      <c r="B38" s="57" t="s">
        <v>280</v>
      </c>
      <c r="C38" s="501">
        <v>46101</v>
      </c>
      <c r="D38" s="733">
        <v>46114</v>
      </c>
      <c r="E38" s="57" t="s">
        <v>651</v>
      </c>
      <c r="F38" s="57" t="s">
        <v>344</v>
      </c>
      <c r="G38" s="203">
        <v>27078</v>
      </c>
      <c r="H38" s="57" t="s">
        <v>484</v>
      </c>
      <c r="I38" s="57" t="s">
        <v>574</v>
      </c>
      <c r="J38" s="183">
        <v>0</v>
      </c>
      <c r="M38" s="733">
        <v>46113</v>
      </c>
      <c r="AD38" s="57" t="s">
        <v>786</v>
      </c>
      <c r="AF38" s="57" t="s">
        <v>787</v>
      </c>
    </row>
    <row r="39" spans="1:33" ht="27.75" hidden="1" customHeight="1">
      <c r="A39" s="203">
        <v>39</v>
      </c>
      <c r="B39" s="57" t="s">
        <v>280</v>
      </c>
      <c r="C39" s="501">
        <v>46101</v>
      </c>
      <c r="D39" s="733">
        <v>46114</v>
      </c>
      <c r="E39" s="57" t="s">
        <v>651</v>
      </c>
      <c r="F39" s="57" t="s">
        <v>788</v>
      </c>
      <c r="G39" s="203">
        <v>52225</v>
      </c>
      <c r="H39" s="57" t="s">
        <v>789</v>
      </c>
      <c r="I39" s="57" t="s">
        <v>379</v>
      </c>
      <c r="J39" s="183">
        <v>5</v>
      </c>
      <c r="M39" s="183" t="s">
        <v>284</v>
      </c>
      <c r="N39" s="183" t="s">
        <v>284</v>
      </c>
      <c r="O39" s="183" t="s">
        <v>284</v>
      </c>
      <c r="P39" s="183" t="s">
        <v>284</v>
      </c>
      <c r="Q39" s="183" t="s">
        <v>284</v>
      </c>
      <c r="R39" s="183" t="s">
        <v>284</v>
      </c>
      <c r="S39" s="183" t="s">
        <v>284</v>
      </c>
      <c r="T39" s="183" t="s">
        <v>284</v>
      </c>
      <c r="U39" s="183" t="s">
        <v>284</v>
      </c>
      <c r="V39" s="183" t="s">
        <v>284</v>
      </c>
      <c r="W39" s="183" t="s">
        <v>284</v>
      </c>
      <c r="X39" s="183" t="s">
        <v>284</v>
      </c>
      <c r="Y39" s="183" t="s">
        <v>284</v>
      </c>
      <c r="Z39" s="183" t="s">
        <v>284</v>
      </c>
      <c r="AA39" s="183" t="s">
        <v>284</v>
      </c>
      <c r="AB39" s="183" t="s">
        <v>284</v>
      </c>
      <c r="AC39" s="183" t="s">
        <v>284</v>
      </c>
      <c r="AD39" s="57" t="s">
        <v>790</v>
      </c>
    </row>
    <row r="40" spans="1:33" ht="27.75" hidden="1" customHeight="1">
      <c r="A40" s="203">
        <v>40</v>
      </c>
      <c r="B40" s="57" t="s">
        <v>286</v>
      </c>
      <c r="C40" s="501">
        <v>46101</v>
      </c>
      <c r="D40" s="733">
        <v>46114</v>
      </c>
      <c r="E40" s="57" t="s">
        <v>651</v>
      </c>
      <c r="F40" s="57" t="s">
        <v>307</v>
      </c>
      <c r="G40" s="203">
        <v>27104</v>
      </c>
      <c r="H40" s="262" t="s">
        <v>593</v>
      </c>
      <c r="I40" s="57" t="s">
        <v>574</v>
      </c>
      <c r="J40" s="183">
        <v>0</v>
      </c>
      <c r="L40" s="183">
        <v>0</v>
      </c>
      <c r="M40" s="733">
        <v>46114</v>
      </c>
      <c r="N40" s="183" t="s">
        <v>284</v>
      </c>
      <c r="O40" s="183" t="s">
        <v>284</v>
      </c>
      <c r="P40" s="183" t="s">
        <v>284</v>
      </c>
      <c r="Q40" s="183" t="s">
        <v>284</v>
      </c>
      <c r="R40" s="183" t="s">
        <v>284</v>
      </c>
      <c r="S40" s="183" t="s">
        <v>284</v>
      </c>
      <c r="T40" s="183" t="s">
        <v>284</v>
      </c>
      <c r="U40" s="183" t="s">
        <v>284</v>
      </c>
      <c r="V40" s="183" t="s">
        <v>284</v>
      </c>
      <c r="W40" s="183" t="s">
        <v>284</v>
      </c>
      <c r="X40" s="183" t="s">
        <v>284</v>
      </c>
      <c r="Y40" s="183" t="s">
        <v>284</v>
      </c>
      <c r="Z40" s="183" t="s">
        <v>284</v>
      </c>
      <c r="AA40" s="184" t="s">
        <v>284</v>
      </c>
      <c r="AB40" s="183" t="s">
        <v>284</v>
      </c>
      <c r="AC40" s="183" t="s">
        <v>284</v>
      </c>
      <c r="AD40" s="57" t="s">
        <v>791</v>
      </c>
      <c r="AF40" s="57" t="s">
        <v>792</v>
      </c>
      <c r="AG40" s="57" t="s">
        <v>366</v>
      </c>
    </row>
    <row r="41" spans="1:33" ht="27.75" hidden="1" customHeight="1">
      <c r="A41" s="203">
        <v>41</v>
      </c>
      <c r="B41" s="57" t="s">
        <v>280</v>
      </c>
      <c r="C41" s="501">
        <v>46101</v>
      </c>
      <c r="D41" s="733">
        <v>46114</v>
      </c>
      <c r="E41" s="57" t="s">
        <v>651</v>
      </c>
      <c r="F41" s="57" t="s">
        <v>322</v>
      </c>
      <c r="G41" s="203">
        <v>27105</v>
      </c>
      <c r="H41" s="854" t="s">
        <v>597</v>
      </c>
      <c r="I41" s="57" t="s">
        <v>321</v>
      </c>
      <c r="J41" s="183">
        <v>0</v>
      </c>
      <c r="L41" s="183">
        <v>0</v>
      </c>
      <c r="M41" s="733">
        <v>46114</v>
      </c>
      <c r="N41" s="183" t="s">
        <v>284</v>
      </c>
      <c r="O41" s="183" t="s">
        <v>284</v>
      </c>
      <c r="P41" s="183" t="s">
        <v>284</v>
      </c>
      <c r="Q41" s="183" t="s">
        <v>284</v>
      </c>
      <c r="R41" s="183" t="s">
        <v>284</v>
      </c>
      <c r="S41" s="183" t="s">
        <v>284</v>
      </c>
      <c r="T41" s="864" t="s">
        <v>598</v>
      </c>
      <c r="U41" s="733">
        <v>46114</v>
      </c>
      <c r="V41" s="183" t="s">
        <v>284</v>
      </c>
      <c r="W41" s="183" t="s">
        <v>284</v>
      </c>
      <c r="X41" s="183" t="s">
        <v>284</v>
      </c>
      <c r="Y41" s="183" t="s">
        <v>284</v>
      </c>
      <c r="Z41" s="183" t="s">
        <v>284</v>
      </c>
      <c r="AA41" s="184" t="s">
        <v>284</v>
      </c>
      <c r="AB41" s="183" t="s">
        <v>599</v>
      </c>
      <c r="AC41" s="183" t="s">
        <v>284</v>
      </c>
      <c r="AD41" s="57" t="s">
        <v>793</v>
      </c>
      <c r="AE41" s="57" t="s">
        <v>369</v>
      </c>
      <c r="AF41" s="57" t="s">
        <v>780</v>
      </c>
      <c r="AG41" s="57" t="s">
        <v>366</v>
      </c>
    </row>
    <row r="42" spans="1:33" ht="27.75" hidden="1" customHeight="1">
      <c r="A42" s="203">
        <v>42</v>
      </c>
      <c r="B42" s="57" t="s">
        <v>280</v>
      </c>
      <c r="C42" s="501">
        <v>46101</v>
      </c>
      <c r="D42" s="733">
        <v>46114</v>
      </c>
      <c r="E42" s="57" t="s">
        <v>651</v>
      </c>
      <c r="F42" s="57" t="s">
        <v>322</v>
      </c>
      <c r="G42" s="203">
        <v>27106</v>
      </c>
      <c r="H42" s="854" t="s">
        <v>601</v>
      </c>
      <c r="I42" s="57" t="s">
        <v>321</v>
      </c>
      <c r="J42" s="183">
        <v>0</v>
      </c>
      <c r="L42" s="183">
        <v>0</v>
      </c>
      <c r="M42" s="733">
        <v>46114</v>
      </c>
      <c r="N42" s="183" t="s">
        <v>284</v>
      </c>
      <c r="O42" s="183" t="s">
        <v>284</v>
      </c>
      <c r="P42" s="183" t="s">
        <v>284</v>
      </c>
      <c r="Q42" s="183" t="s">
        <v>284</v>
      </c>
      <c r="R42" s="183" t="s">
        <v>284</v>
      </c>
      <c r="S42" s="183" t="s">
        <v>284</v>
      </c>
      <c r="T42" s="864" t="s">
        <v>598</v>
      </c>
      <c r="U42" s="733">
        <v>46114</v>
      </c>
      <c r="V42" s="183" t="s">
        <v>284</v>
      </c>
      <c r="W42" s="183" t="s">
        <v>284</v>
      </c>
      <c r="X42" s="183" t="s">
        <v>284</v>
      </c>
      <c r="Y42" s="183" t="s">
        <v>284</v>
      </c>
      <c r="Z42" s="183" t="s">
        <v>284</v>
      </c>
      <c r="AA42" s="184" t="s">
        <v>284</v>
      </c>
      <c r="AB42" s="183" t="s">
        <v>599</v>
      </c>
      <c r="AC42" s="183" t="s">
        <v>284</v>
      </c>
      <c r="AD42" s="57" t="s">
        <v>793</v>
      </c>
      <c r="AE42" s="57" t="s">
        <v>369</v>
      </c>
      <c r="AF42" s="57" t="s">
        <v>780</v>
      </c>
      <c r="AG42" s="57" t="s">
        <v>366</v>
      </c>
    </row>
  </sheetData>
  <autoFilter ref="A1:AG42" xr:uid="{FC42DC02-61D9-4E98-A525-7F4F22E6F388}">
    <filterColumn colId="5">
      <filters>
        <filter val="Gursewak"/>
        <filter val="Gursewak/Amrit"/>
        <filter val="Gursewak/Prem"/>
        <filter val="Gursewak/vaishnavi"/>
      </filters>
    </filterColumn>
  </autoFilter>
  <dataValidations count="2">
    <dataValidation type="list" allowBlank="1" showInputMessage="1" showErrorMessage="1" sqref="AG1" xr:uid="{1B6CF55F-8F3B-43CA-B83A-EA6C050AA4FE}">
      <formula1>"Main Sprint,Stretch,Backlog"</formula1>
    </dataValidation>
    <dataValidation type="list" allowBlank="1" showInputMessage="1" showErrorMessage="1" sqref="AE1:AE1048576" xr:uid="{5791DAB4-1B8A-49EC-AC8E-5201DE55D170}">
      <formula1>"Exceeds Expectation, Meets Expectation, Needs Improvement"</formula1>
    </dataValidation>
  </dataValidations>
  <hyperlinks>
    <hyperlink ref="T2" r:id="rId1" xr:uid="{38DAAE72-7EC5-4A00-B0FA-30C50A4A9C68}"/>
    <hyperlink ref="T3" r:id="rId2" xr:uid="{6141818F-4BBA-4568-A497-ACF1A11DD9F6}"/>
    <hyperlink ref="T6" r:id="rId3" xr:uid="{8BF09BBC-B298-415D-887D-A2B7BD5908CA}"/>
    <hyperlink ref="T8" r:id="rId4" xr:uid="{7D158CE7-4E58-4CBA-B6AE-0F9325B4D2CA}"/>
    <hyperlink ref="T5" r:id="rId5" xr:uid="{9FF64F1C-6AE6-4A30-B27D-B739987F63DF}"/>
    <hyperlink ref="T4" r:id="rId6" xr:uid="{800C4368-90EE-4497-B4BE-2A9C0C9FBC07}"/>
    <hyperlink ref="T10" r:id="rId7" xr:uid="{2F464EBD-A0EB-4809-80D0-6AB1BFF7E903}"/>
    <hyperlink ref="T11" r:id="rId8" display="https://dev.azure.com/heartlandschools/Mobile/_git/MSBA.MAUI/pullrequest/47941?_a=files" xr:uid="{840D5B11-174F-47C5-A10F-B367A90C404D}"/>
    <hyperlink ref="T13" r:id="rId9" xr:uid="{84DD0F42-E9D7-4589-BF7E-C58E150BCBBB}"/>
    <hyperlink ref="T14" r:id="rId10" xr:uid="{9EE025BE-297C-4AA0-9A8A-AD1629CDF8DE}"/>
    <hyperlink ref="T9" r:id="rId11" xr:uid="{7D0780D4-BED8-4320-8260-8144EA4F837A}"/>
    <hyperlink ref="T12" r:id="rId12" xr:uid="{8CD650E1-9EDA-4C1A-8C0C-685C47F56F88}"/>
    <hyperlink ref="T15" r:id="rId13" xr:uid="{0DF5BDD1-90E9-4450-85BE-C9B71DFAD65C}"/>
    <hyperlink ref="T16" r:id="rId14" xr:uid="{DAAD61EF-6166-43C4-908E-194D2E401CCF}"/>
    <hyperlink ref="T24" r:id="rId15" xr:uid="{D6622297-0C81-43F9-ABED-71F37CB2DDC9}"/>
    <hyperlink ref="T28" r:id="rId16" xr:uid="{DB1A7BE1-358B-4DAF-8C20-B8F83845A8DB}"/>
    <hyperlink ref="T31" r:id="rId17" xr:uid="{EE3FDDFF-045C-48FB-B9A1-732BE3DC55C7}"/>
    <hyperlink ref="T30" r:id="rId18" xr:uid="{E331B88D-1FED-45D7-9887-3460BA9E646F}"/>
    <hyperlink ref="T27" r:id="rId19" xr:uid="{569BA3C1-8A29-4F79-B224-4BFBFE7EFE71}"/>
    <hyperlink ref="T23" r:id="rId20" xr:uid="{D27B3A6E-311F-46EB-AA32-238A1A75255A}"/>
    <hyperlink ref="T26" r:id="rId21" xr:uid="{FBD9AABA-4995-4AD4-BC7A-32A0B313EE43}"/>
    <hyperlink ref="T22" r:id="rId22" xr:uid="{36B8C670-6F28-4855-B0C6-8BAE1460FBAA}"/>
    <hyperlink ref="T36" r:id="rId23" xr:uid="{0065DDEB-85FB-4831-994C-5C8474F10BAA}"/>
    <hyperlink ref="T35" r:id="rId24" xr:uid="{29319587-DF86-406E-A723-318BA8E33D19}"/>
    <hyperlink ref="T29" r:id="rId25" xr:uid="{842B236F-7B9D-40ED-9B5B-33D6F2730F2C}"/>
    <hyperlink ref="T25" r:id="rId26" xr:uid="{29665E70-A158-4348-A6B0-13FDCBB1AEE5}"/>
    <hyperlink ref="T7" r:id="rId27" xr:uid="{C8212B75-496A-42F1-90E5-5AF970A721A5}"/>
    <hyperlink ref="T41" r:id="rId28" xr:uid="{E254DCAD-E685-4123-B12B-86C76B236E17}"/>
    <hyperlink ref="T42" r:id="rId29" xr:uid="{3CE23B4B-0EBD-487B-A904-DBB9B5CC4E83}"/>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xr:uid="{6D56849A-1FDC-46F5-BBC3-E1AAF5853379}">
          <x14:formula1>
            <xm:f>Settings!$C$3:$C$20</xm:f>
          </x14:formula1>
          <xm:sqref>I3:I4 I18:I19 I7:I16 I36:I42 I21:I34</xm:sqref>
        </x14:dataValidation>
        <x14:dataValidation type="list" allowBlank="1" showErrorMessage="1" xr:uid="{5ABE7D5D-B4F5-4E64-BAE3-C460FC066307}">
          <x14:formula1>
            <xm:f>Settings!$C$3:$C$22</xm:f>
          </x14:formula1>
          <xm:sqref>I5:I6</xm:sqref>
        </x14:dataValidation>
        <x14:dataValidation type="list" allowBlank="1" showErrorMessage="1" xr:uid="{3578CB60-924E-4C50-96A8-616457564060}">
          <x14:formula1>
            <xm:f>Settings!$C$3:$C$23</xm:f>
          </x14:formula1>
          <xm:sqref>I2 I17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91B7-38D4-4417-AED0-2E49C075E3FD}">
  <sheetPr>
    <outlinePr summaryBelow="0" summaryRight="0"/>
  </sheetPr>
  <dimension ref="A1:AC822"/>
  <sheetViews>
    <sheetView workbookViewId="0">
      <pane xSplit="3" topLeftCell="J8" activePane="topRight" state="frozen"/>
      <selection pane="topRight" activeCell="C28" sqref="C28"/>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651</v>
      </c>
      <c r="C2" s="814" t="s">
        <v>794</v>
      </c>
      <c r="D2" s="814" t="s">
        <v>794</v>
      </c>
      <c r="E2" s="57" t="s">
        <v>665</v>
      </c>
      <c r="F2" s="166" t="s">
        <v>429</v>
      </c>
      <c r="H2" s="166" t="s">
        <v>430</v>
      </c>
      <c r="I2" s="166" t="s">
        <v>431</v>
      </c>
      <c r="J2" s="166" t="s">
        <v>442</v>
      </c>
      <c r="K2" s="276" t="s">
        <v>433</v>
      </c>
      <c r="L2" s="237" t="s">
        <v>434</v>
      </c>
      <c r="M2" s="237" t="s">
        <v>795</v>
      </c>
      <c r="N2" s="766" t="s">
        <v>436</v>
      </c>
    </row>
    <row r="3" spans="1:29" ht="33.75" customHeight="1">
      <c r="B3" s="57" t="s">
        <v>651</v>
      </c>
      <c r="C3" s="815" t="s">
        <v>796</v>
      </c>
      <c r="D3" s="815" t="s">
        <v>796</v>
      </c>
      <c r="E3" s="57" t="s">
        <v>293</v>
      </c>
      <c r="F3" s="166" t="s">
        <v>429</v>
      </c>
      <c r="H3" s="166" t="s">
        <v>430</v>
      </c>
      <c r="I3" s="166" t="s">
        <v>431</v>
      </c>
      <c r="J3" s="166" t="s">
        <v>442</v>
      </c>
      <c r="K3" s="276" t="s">
        <v>433</v>
      </c>
      <c r="L3" s="237" t="s">
        <v>434</v>
      </c>
      <c r="M3" s="237" t="s">
        <v>435</v>
      </c>
      <c r="N3" s="766" t="s">
        <v>436</v>
      </c>
    </row>
    <row r="4" spans="1:29" ht="33.75" customHeight="1">
      <c r="B4" s="57" t="s">
        <v>651</v>
      </c>
      <c r="C4" s="815" t="s">
        <v>797</v>
      </c>
      <c r="D4" s="815" t="s">
        <v>797</v>
      </c>
      <c r="E4" s="57" t="s">
        <v>307</v>
      </c>
      <c r="F4" s="166" t="s">
        <v>429</v>
      </c>
      <c r="H4" s="166" t="s">
        <v>430</v>
      </c>
      <c r="I4" s="166" t="s">
        <v>431</v>
      </c>
      <c r="J4" s="166" t="s">
        <v>442</v>
      </c>
      <c r="K4" s="276" t="s">
        <v>433</v>
      </c>
      <c r="L4" s="237" t="s">
        <v>434</v>
      </c>
      <c r="M4" s="237" t="s">
        <v>444</v>
      </c>
      <c r="N4" s="766" t="s">
        <v>436</v>
      </c>
    </row>
    <row r="5" spans="1:29" ht="33.75" customHeight="1">
      <c r="B5" s="57" t="s">
        <v>651</v>
      </c>
      <c r="C5" s="815" t="s">
        <v>798</v>
      </c>
      <c r="D5" s="815" t="s">
        <v>798</v>
      </c>
      <c r="E5" s="57" t="s">
        <v>428</v>
      </c>
      <c r="F5" s="166" t="s">
        <v>429</v>
      </c>
      <c r="H5" s="166" t="s">
        <v>430</v>
      </c>
      <c r="I5" s="166" t="s">
        <v>431</v>
      </c>
      <c r="J5" s="166" t="s">
        <v>442</v>
      </c>
      <c r="K5" s="276" t="s">
        <v>433</v>
      </c>
      <c r="L5" s="237" t="s">
        <v>434</v>
      </c>
      <c r="M5" s="237" t="s">
        <v>444</v>
      </c>
      <c r="N5" s="766" t="s">
        <v>436</v>
      </c>
    </row>
    <row r="6" spans="1:29" ht="37.5" customHeight="1">
      <c r="B6" s="57" t="s">
        <v>651</v>
      </c>
      <c r="C6" s="815" t="s">
        <v>799</v>
      </c>
      <c r="D6" s="815" t="s">
        <v>799</v>
      </c>
      <c r="E6" s="57" t="s">
        <v>344</v>
      </c>
      <c r="F6" s="166" t="s">
        <v>429</v>
      </c>
      <c r="H6" s="166" t="s">
        <v>430</v>
      </c>
      <c r="I6" s="166" t="s">
        <v>431</v>
      </c>
      <c r="J6" s="166" t="s">
        <v>442</v>
      </c>
      <c r="K6" s="276" t="s">
        <v>433</v>
      </c>
      <c r="L6" s="237" t="s">
        <v>434</v>
      </c>
      <c r="M6" s="237" t="s">
        <v>444</v>
      </c>
      <c r="N6" s="766" t="s">
        <v>436</v>
      </c>
    </row>
    <row r="7" spans="1:29" ht="31.5" customHeight="1">
      <c r="B7" s="57" t="s">
        <v>651</v>
      </c>
      <c r="C7" s="815" t="s">
        <v>800</v>
      </c>
      <c r="D7" s="815" t="s">
        <v>800</v>
      </c>
      <c r="E7" s="57" t="s">
        <v>428</v>
      </c>
      <c r="F7" s="166" t="s">
        <v>429</v>
      </c>
      <c r="H7" s="166" t="s">
        <v>430</v>
      </c>
      <c r="I7" s="166" t="s">
        <v>431</v>
      </c>
      <c r="J7" s="166" t="s">
        <v>442</v>
      </c>
      <c r="K7" s="276" t="s">
        <v>433</v>
      </c>
      <c r="L7" s="237" t="s">
        <v>434</v>
      </c>
      <c r="M7" s="237" t="s">
        <v>435</v>
      </c>
      <c r="N7" s="766" t="s">
        <v>436</v>
      </c>
    </row>
    <row r="8" spans="1:29" ht="35.25" customHeight="1">
      <c r="B8" s="57" t="s">
        <v>651</v>
      </c>
      <c r="C8" s="815" t="s">
        <v>801</v>
      </c>
      <c r="D8" s="815" t="s">
        <v>801</v>
      </c>
      <c r="E8" s="57" t="s">
        <v>344</v>
      </c>
      <c r="F8" s="166" t="s">
        <v>429</v>
      </c>
      <c r="H8" s="166" t="s">
        <v>430</v>
      </c>
      <c r="I8" s="166" t="s">
        <v>431</v>
      </c>
      <c r="J8" s="166" t="s">
        <v>442</v>
      </c>
      <c r="K8" s="276" t="s">
        <v>433</v>
      </c>
      <c r="L8" s="237" t="s">
        <v>434</v>
      </c>
      <c r="M8" s="237" t="s">
        <v>435</v>
      </c>
      <c r="N8" s="766" t="s">
        <v>436</v>
      </c>
    </row>
    <row r="9" spans="1:29" ht="30" customHeight="1">
      <c r="B9" s="57" t="s">
        <v>651</v>
      </c>
      <c r="C9" s="815" t="s">
        <v>802</v>
      </c>
      <c r="D9" s="815" t="s">
        <v>802</v>
      </c>
      <c r="E9" s="57" t="s">
        <v>316</v>
      </c>
      <c r="F9" s="166" t="s">
        <v>429</v>
      </c>
      <c r="H9" s="166" t="s">
        <v>430</v>
      </c>
      <c r="I9" s="166" t="s">
        <v>431</v>
      </c>
      <c r="J9" s="166" t="s">
        <v>442</v>
      </c>
      <c r="K9" s="276" t="s">
        <v>433</v>
      </c>
      <c r="L9" s="237" t="s">
        <v>434</v>
      </c>
      <c r="M9" s="237" t="s">
        <v>435</v>
      </c>
      <c r="N9" s="766" t="s">
        <v>436</v>
      </c>
    </row>
    <row r="10" spans="1:29" ht="47.25" customHeight="1">
      <c r="B10" s="57" t="s">
        <v>651</v>
      </c>
      <c r="C10" s="815" t="s">
        <v>803</v>
      </c>
      <c r="D10" s="815" t="s">
        <v>803</v>
      </c>
      <c r="E10" s="57" t="s">
        <v>322</v>
      </c>
      <c r="F10" s="166" t="s">
        <v>429</v>
      </c>
      <c r="H10" s="166" t="s">
        <v>430</v>
      </c>
      <c r="I10" s="166" t="s">
        <v>431</v>
      </c>
      <c r="J10" s="166" t="s">
        <v>442</v>
      </c>
      <c r="K10" s="276" t="s">
        <v>443</v>
      </c>
      <c r="L10" s="237" t="s">
        <v>434</v>
      </c>
      <c r="M10" s="237" t="s">
        <v>444</v>
      </c>
      <c r="N10" s="766" t="s">
        <v>436</v>
      </c>
    </row>
    <row r="11" spans="1:29" ht="38.25" customHeight="1">
      <c r="B11" s="57" t="s">
        <v>651</v>
      </c>
      <c r="C11" s="815" t="s">
        <v>639</v>
      </c>
      <c r="D11" s="815" t="s">
        <v>639</v>
      </c>
      <c r="E11" s="57" t="s">
        <v>740</v>
      </c>
      <c r="F11" s="166" t="s">
        <v>429</v>
      </c>
      <c r="H11" s="166" t="s">
        <v>430</v>
      </c>
      <c r="I11" s="166" t="s">
        <v>431</v>
      </c>
      <c r="J11" s="166" t="s">
        <v>442</v>
      </c>
      <c r="K11" s="276" t="s">
        <v>433</v>
      </c>
      <c r="L11" s="237" t="s">
        <v>434</v>
      </c>
      <c r="M11" s="237" t="s">
        <v>444</v>
      </c>
      <c r="N11" s="766" t="s">
        <v>436</v>
      </c>
    </row>
    <row r="12" spans="1:29" ht="45.75" customHeight="1">
      <c r="B12" s="57" t="s">
        <v>651</v>
      </c>
      <c r="C12" s="815" t="s">
        <v>804</v>
      </c>
      <c r="D12" s="815" t="s">
        <v>804</v>
      </c>
      <c r="E12" s="57" t="s">
        <v>311</v>
      </c>
      <c r="F12" s="166" t="s">
        <v>429</v>
      </c>
      <c r="H12" s="166" t="s">
        <v>430</v>
      </c>
      <c r="I12" s="166" t="s">
        <v>431</v>
      </c>
      <c r="J12" s="166" t="s">
        <v>442</v>
      </c>
      <c r="K12" s="276" t="s">
        <v>433</v>
      </c>
      <c r="L12" s="237" t="s">
        <v>434</v>
      </c>
      <c r="M12" s="237" t="s">
        <v>444</v>
      </c>
      <c r="N12" s="766" t="s">
        <v>436</v>
      </c>
    </row>
    <row r="13" spans="1:29" ht="45.75" customHeight="1">
      <c r="B13" s="57" t="s">
        <v>651</v>
      </c>
      <c r="C13" s="815" t="s">
        <v>805</v>
      </c>
      <c r="D13" s="815" t="s">
        <v>805</v>
      </c>
      <c r="E13" s="57" t="s">
        <v>340</v>
      </c>
      <c r="F13" s="166" t="s">
        <v>429</v>
      </c>
      <c r="H13" s="166" t="s">
        <v>430</v>
      </c>
      <c r="I13" s="166" t="s">
        <v>431</v>
      </c>
      <c r="J13" s="166" t="s">
        <v>442</v>
      </c>
      <c r="K13" s="276" t="s">
        <v>433</v>
      </c>
      <c r="L13" s="237" t="s">
        <v>434</v>
      </c>
      <c r="M13" s="237" t="s">
        <v>444</v>
      </c>
      <c r="N13" s="766" t="s">
        <v>436</v>
      </c>
    </row>
    <row r="14" spans="1:29" ht="45.75" customHeight="1">
      <c r="B14" s="57" t="s">
        <v>651</v>
      </c>
      <c r="C14" s="815" t="s">
        <v>806</v>
      </c>
      <c r="D14" s="815" t="s">
        <v>806</v>
      </c>
      <c r="E14" s="57" t="s">
        <v>355</v>
      </c>
      <c r="F14" s="166" t="s">
        <v>429</v>
      </c>
      <c r="H14" s="166" t="s">
        <v>430</v>
      </c>
      <c r="I14" s="166" t="s">
        <v>431</v>
      </c>
      <c r="J14" s="166" t="s">
        <v>442</v>
      </c>
      <c r="K14" s="276" t="s">
        <v>433</v>
      </c>
      <c r="L14" s="237" t="s">
        <v>434</v>
      </c>
      <c r="M14" s="237" t="s">
        <v>444</v>
      </c>
      <c r="N14" s="766" t="s">
        <v>436</v>
      </c>
    </row>
    <row r="15" spans="1:29" ht="45.75" customHeight="1">
      <c r="B15" s="57" t="s">
        <v>651</v>
      </c>
      <c r="C15" s="815" t="s">
        <v>807</v>
      </c>
      <c r="D15" s="815" t="s">
        <v>807</v>
      </c>
      <c r="E15" s="57" t="s">
        <v>389</v>
      </c>
      <c r="F15" s="166" t="s">
        <v>429</v>
      </c>
      <c r="H15" s="166" t="s">
        <v>430</v>
      </c>
      <c r="I15" s="166" t="s">
        <v>431</v>
      </c>
      <c r="J15" s="166" t="s">
        <v>442</v>
      </c>
      <c r="K15" s="276" t="s">
        <v>443</v>
      </c>
      <c r="L15" s="237" t="s">
        <v>434</v>
      </c>
      <c r="M15" s="237" t="s">
        <v>444</v>
      </c>
      <c r="N15" s="766" t="s">
        <v>436</v>
      </c>
    </row>
    <row r="16" spans="1:29" ht="45.75" customHeight="1">
      <c r="B16" s="57" t="s">
        <v>651</v>
      </c>
      <c r="C16" s="815" t="s">
        <v>808</v>
      </c>
      <c r="D16" s="815" t="s">
        <v>808</v>
      </c>
      <c r="E16" s="57" t="s">
        <v>307</v>
      </c>
      <c r="F16" s="166" t="s">
        <v>429</v>
      </c>
      <c r="H16" s="166" t="s">
        <v>430</v>
      </c>
      <c r="I16" s="166" t="s">
        <v>431</v>
      </c>
      <c r="J16" s="166" t="s">
        <v>442</v>
      </c>
      <c r="K16" s="276" t="s">
        <v>433</v>
      </c>
      <c r="L16" s="237" t="s">
        <v>434</v>
      </c>
      <c r="M16" s="237" t="s">
        <v>444</v>
      </c>
      <c r="N16" s="766" t="s">
        <v>436</v>
      </c>
    </row>
    <row r="17" spans="2:14" ht="45.75" customHeight="1">
      <c r="B17" s="57" t="s">
        <v>651</v>
      </c>
      <c r="C17" s="815" t="s">
        <v>641</v>
      </c>
      <c r="D17" s="815" t="s">
        <v>641</v>
      </c>
      <c r="E17" s="57" t="s">
        <v>809</v>
      </c>
      <c r="F17" s="166" t="s">
        <v>429</v>
      </c>
      <c r="H17" s="166" t="s">
        <v>430</v>
      </c>
      <c r="I17" s="166" t="s">
        <v>431</v>
      </c>
      <c r="J17" s="166" t="s">
        <v>442</v>
      </c>
      <c r="K17" s="276" t="s">
        <v>433</v>
      </c>
      <c r="L17" s="237" t="s">
        <v>434</v>
      </c>
      <c r="M17" s="237" t="s">
        <v>444</v>
      </c>
      <c r="N17" s="766" t="s">
        <v>436</v>
      </c>
    </row>
    <row r="18" spans="2:14" ht="45.75" customHeight="1">
      <c r="B18" s="57" t="s">
        <v>651</v>
      </c>
      <c r="C18" s="815" t="s">
        <v>810</v>
      </c>
      <c r="D18" s="815" t="s">
        <v>810</v>
      </c>
      <c r="E18" s="57" t="s">
        <v>809</v>
      </c>
      <c r="F18" s="166" t="s">
        <v>429</v>
      </c>
      <c r="H18" s="166" t="s">
        <v>430</v>
      </c>
      <c r="I18" s="166" t="s">
        <v>431</v>
      </c>
      <c r="J18" s="166" t="s">
        <v>442</v>
      </c>
      <c r="K18" s="276" t="s">
        <v>443</v>
      </c>
      <c r="L18" s="237" t="s">
        <v>434</v>
      </c>
      <c r="M18" s="237" t="s">
        <v>444</v>
      </c>
      <c r="N18" s="766" t="s">
        <v>436</v>
      </c>
    </row>
    <row r="19" spans="2:14" ht="45.75" customHeight="1">
      <c r="B19" s="57" t="s">
        <v>651</v>
      </c>
      <c r="C19" s="815" t="s">
        <v>811</v>
      </c>
      <c r="D19" s="815" t="s">
        <v>811</v>
      </c>
      <c r="E19" s="57" t="s">
        <v>316</v>
      </c>
      <c r="F19" s="166" t="s">
        <v>429</v>
      </c>
      <c r="H19" s="166" t="s">
        <v>430</v>
      </c>
      <c r="I19" s="166" t="s">
        <v>431</v>
      </c>
      <c r="J19" s="166" t="s">
        <v>442</v>
      </c>
      <c r="K19" s="276" t="s">
        <v>433</v>
      </c>
      <c r="L19" s="237" t="s">
        <v>434</v>
      </c>
      <c r="M19" s="237" t="s">
        <v>444</v>
      </c>
      <c r="N19" s="766" t="s">
        <v>436</v>
      </c>
    </row>
    <row r="20" spans="2:14" ht="45.75" customHeight="1">
      <c r="B20" s="57" t="s">
        <v>651</v>
      </c>
      <c r="C20" s="815" t="s">
        <v>642</v>
      </c>
      <c r="D20" s="815" t="s">
        <v>642</v>
      </c>
      <c r="E20" s="57" t="s">
        <v>307</v>
      </c>
      <c r="F20" s="166" t="s">
        <v>429</v>
      </c>
      <c r="H20" s="166" t="s">
        <v>430</v>
      </c>
      <c r="I20" s="166" t="s">
        <v>431</v>
      </c>
      <c r="J20" s="166" t="s">
        <v>442</v>
      </c>
      <c r="K20" s="276" t="s">
        <v>443</v>
      </c>
      <c r="L20" s="237" t="s">
        <v>434</v>
      </c>
      <c r="M20" s="237" t="s">
        <v>444</v>
      </c>
      <c r="N20" s="766" t="s">
        <v>436</v>
      </c>
    </row>
    <row r="21" spans="2:14" ht="15.75" customHeight="1">
      <c r="B21" s="57" t="s">
        <v>651</v>
      </c>
      <c r="C21" s="815" t="s">
        <v>812</v>
      </c>
      <c r="D21" s="815" t="s">
        <v>812</v>
      </c>
      <c r="E21" s="57" t="s">
        <v>322</v>
      </c>
      <c r="F21" s="166" t="s">
        <v>429</v>
      </c>
      <c r="H21" s="166" t="s">
        <v>430</v>
      </c>
      <c r="I21" s="166" t="s">
        <v>431</v>
      </c>
      <c r="J21" s="166" t="s">
        <v>442</v>
      </c>
      <c r="K21" s="276" t="s">
        <v>433</v>
      </c>
      <c r="L21" s="237" t="s">
        <v>434</v>
      </c>
      <c r="M21" s="237" t="s">
        <v>444</v>
      </c>
      <c r="N21" s="766" t="s">
        <v>436</v>
      </c>
    </row>
    <row r="22" spans="2:14" ht="15.75" customHeight="1">
      <c r="B22" s="57" t="s">
        <v>651</v>
      </c>
      <c r="C22" s="815" t="s">
        <v>546</v>
      </c>
      <c r="D22" s="815" t="s">
        <v>546</v>
      </c>
      <c r="E22" s="57" t="s">
        <v>344</v>
      </c>
      <c r="F22" s="166" t="s">
        <v>429</v>
      </c>
      <c r="H22" s="166" t="s">
        <v>430</v>
      </c>
      <c r="I22" s="166" t="s">
        <v>431</v>
      </c>
      <c r="J22" s="166" t="s">
        <v>442</v>
      </c>
      <c r="K22" s="276" t="s">
        <v>433</v>
      </c>
      <c r="L22" s="237" t="s">
        <v>434</v>
      </c>
      <c r="M22" s="237" t="s">
        <v>444</v>
      </c>
      <c r="N22" s="766" t="s">
        <v>436</v>
      </c>
    </row>
    <row r="23" spans="2:14" ht="15.75" customHeight="1">
      <c r="B23" s="57" t="s">
        <v>651</v>
      </c>
      <c r="C23" s="815" t="s">
        <v>643</v>
      </c>
      <c r="D23" s="815" t="s">
        <v>643</v>
      </c>
      <c r="E23" s="57" t="s">
        <v>307</v>
      </c>
      <c r="F23" s="166" t="s">
        <v>429</v>
      </c>
      <c r="H23" s="166" t="s">
        <v>430</v>
      </c>
      <c r="I23" s="166" t="s">
        <v>431</v>
      </c>
      <c r="J23" s="166" t="s">
        <v>442</v>
      </c>
      <c r="K23" s="276" t="s">
        <v>443</v>
      </c>
      <c r="L23" s="237" t="s">
        <v>434</v>
      </c>
      <c r="M23" s="237" t="s">
        <v>444</v>
      </c>
      <c r="N23" s="766" t="s">
        <v>436</v>
      </c>
    </row>
    <row r="24" spans="2:14" ht="15.75" customHeight="1">
      <c r="B24" s="57" t="s">
        <v>651</v>
      </c>
      <c r="C24" s="815" t="s">
        <v>644</v>
      </c>
      <c r="D24" s="815" t="s">
        <v>644</v>
      </c>
      <c r="E24" s="57" t="s">
        <v>322</v>
      </c>
      <c r="F24" s="166" t="s">
        <v>429</v>
      </c>
      <c r="H24" s="166" t="s">
        <v>430</v>
      </c>
      <c r="I24" s="166" t="s">
        <v>431</v>
      </c>
      <c r="J24" s="166" t="s">
        <v>442</v>
      </c>
      <c r="K24" s="276" t="s">
        <v>443</v>
      </c>
      <c r="L24" s="237" t="s">
        <v>434</v>
      </c>
      <c r="M24" s="237" t="s">
        <v>444</v>
      </c>
      <c r="N24" s="766" t="s">
        <v>436</v>
      </c>
    </row>
    <row r="25" spans="2:14" ht="15.75" customHeight="1">
      <c r="B25" s="57" t="s">
        <v>651</v>
      </c>
      <c r="C25" s="815" t="s">
        <v>645</v>
      </c>
      <c r="D25" s="815" t="s">
        <v>645</v>
      </c>
      <c r="E25" s="57" t="s">
        <v>322</v>
      </c>
      <c r="F25" s="166" t="s">
        <v>429</v>
      </c>
      <c r="H25" s="166" t="s">
        <v>430</v>
      </c>
      <c r="I25" s="166" t="s">
        <v>431</v>
      </c>
      <c r="J25" s="166" t="s">
        <v>442</v>
      </c>
      <c r="K25" s="276" t="s">
        <v>443</v>
      </c>
      <c r="L25" s="237" t="s">
        <v>434</v>
      </c>
      <c r="M25" s="237" t="s">
        <v>444</v>
      </c>
      <c r="N25" s="766" t="s">
        <v>436</v>
      </c>
    </row>
    <row r="26" spans="2:14" ht="15.75" customHeight="1">
      <c r="B26" s="57" t="s">
        <v>651</v>
      </c>
      <c r="C26" s="817" t="s">
        <v>646</v>
      </c>
      <c r="D26" s="817" t="s">
        <v>646</v>
      </c>
      <c r="E26" s="57" t="s">
        <v>322</v>
      </c>
      <c r="F26" s="166" t="s">
        <v>429</v>
      </c>
      <c r="H26" s="166" t="s">
        <v>430</v>
      </c>
      <c r="I26" s="166" t="s">
        <v>431</v>
      </c>
      <c r="J26" s="166" t="s">
        <v>442</v>
      </c>
      <c r="K26" s="276" t="s">
        <v>443</v>
      </c>
      <c r="L26" s="237" t="s">
        <v>434</v>
      </c>
      <c r="M26" s="237" t="s">
        <v>444</v>
      </c>
      <c r="N26" s="766" t="s">
        <v>436</v>
      </c>
    </row>
    <row r="27" spans="2:14" ht="15.75" customHeight="1">
      <c r="C27" s="858"/>
      <c r="D27" s="858"/>
    </row>
    <row r="28" spans="2:14" ht="15.75" customHeight="1">
      <c r="C28" s="858"/>
      <c r="D28" s="858"/>
    </row>
    <row r="29" spans="2:14" ht="15.75" customHeight="1">
      <c r="C29" s="858"/>
      <c r="D29" s="858"/>
    </row>
    <row r="30" spans="2:14" ht="15.75" customHeight="1">
      <c r="C30" s="858"/>
      <c r="D30" s="858"/>
    </row>
    <row r="31" spans="2:14" ht="15.75" customHeight="1">
      <c r="C31" s="858"/>
      <c r="D31" s="858"/>
    </row>
    <row r="32" spans="2:14" ht="15.75" customHeight="1">
      <c r="C32" s="858"/>
      <c r="D32" s="858"/>
    </row>
    <row r="33" spans="3:4" ht="15.75" customHeight="1">
      <c r="C33" s="860"/>
      <c r="D33" s="860"/>
    </row>
    <row r="34" spans="3:4" ht="15.75" customHeight="1"/>
    <row r="35" spans="3:4" ht="15.75" customHeight="1"/>
    <row r="36" spans="3:4" ht="15.75" customHeight="1"/>
    <row r="37" spans="3:4" ht="15.75" customHeight="1"/>
    <row r="38" spans="3:4" ht="15.75" customHeight="1"/>
    <row r="39" spans="3:4" ht="15.75" customHeight="1"/>
    <row r="40" spans="3:4" ht="15.75" customHeight="1"/>
    <row r="41" spans="3:4" ht="15.75" customHeight="1"/>
    <row r="42" spans="3:4" ht="15.75" customHeight="1"/>
    <row r="43" spans="3:4" ht="15.75" customHeight="1"/>
    <row r="44" spans="3:4" ht="15.75" customHeight="1"/>
    <row r="45" spans="3:4" ht="15.75" customHeight="1"/>
    <row r="46" spans="3:4" ht="15.75" customHeight="1"/>
    <row r="47" spans="3:4" ht="15.75" customHeight="1"/>
    <row r="48" spans="3: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sheetData>
  <autoFilter ref="A1:N1" xr:uid="{CBC57778-BDAC-45F3-B054-41C08E359691}"/>
  <dataValidations count="6">
    <dataValidation type="list" allowBlank="1" showErrorMessage="1" sqref="K2:K26" xr:uid="{BF8E60B8-89B3-4CC8-9CF7-217AA6CD2AD8}">
      <formula1>"Open,Inprogress,Closed"</formula1>
    </dataValidation>
    <dataValidation type="list" allowBlank="1" showErrorMessage="1" sqref="H2:H26" xr:uid="{DF174CFB-766B-41F2-B3E8-5061933BC0CB}">
      <formula1>"Minor,Significant,Major"</formula1>
    </dataValidation>
    <dataValidation type="list" allowBlank="1" showErrorMessage="1" sqref="J2:J26" xr:uid="{3DD74DEB-A5DE-40DF-B84C-46D56C81EBF1}">
      <formula1>"Internal,External"</formula1>
    </dataValidation>
    <dataValidation type="list" allowBlank="1" showErrorMessage="1" sqref="I2:I26" xr:uid="{0643A57E-1F23-4DC8-BBD9-236D40E2193B}">
      <formula1>"Manual, Automation"</formula1>
    </dataValidation>
    <dataValidation type="list" allowBlank="1" showErrorMessage="1" sqref="F2:F26" xr:uid="{104C3549-424A-4C58-B743-A9A705927548}">
      <formula1>"Bounceback/Sub-Defect,Defect,None"</formula1>
    </dataValidation>
    <dataValidation type="list" allowBlank="1" showInputMessage="1" showErrorMessage="1" sqref="M1:M1048576" xr:uid="{C83A1955-4B2F-4922-8BBE-952EAC48E941}">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7BBB665-E7BA-45F2-841D-60C7DAD901C7}">
          <x14:formula1>
            <xm:f>Details!$A$2:$A$10</xm:f>
          </x14:formula1>
          <xm:sqref>L2:L26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D9A8-B92A-4EB0-AC1C-35859B360E51}">
  <sheetPr filterMode="1"/>
  <dimension ref="A1:AG34"/>
  <sheetViews>
    <sheetView topLeftCell="B27" workbookViewId="0">
      <selection activeCell="G24" sqref="G24:G25"/>
    </sheetView>
  </sheetViews>
  <sheetFormatPr defaultColWidth="9.140625" defaultRowHeight="27.75" customHeight="1"/>
  <cols>
    <col min="1" max="1" width="4.42578125" style="203" customWidth="1"/>
    <col min="2" max="2" width="12.140625" style="57" customWidth="1"/>
    <col min="3" max="3" width="10.5703125" style="262" customWidth="1"/>
    <col min="4" max="4" width="11" style="262" customWidth="1"/>
    <col min="5" max="5" width="20.28515625" style="57" customWidth="1"/>
    <col min="6" max="6" width="14.5703125" style="57" customWidth="1"/>
    <col min="7" max="7" width="10.7109375" style="203" customWidth="1"/>
    <col min="8" max="8" width="49" style="57" customWidth="1"/>
    <col min="9" max="9" width="20.85546875" style="57" customWidth="1"/>
    <col min="10" max="10" width="14.28515625" style="183" customWidth="1"/>
    <col min="11" max="11" width="21" style="183" customWidth="1"/>
    <col min="12" max="12" width="9.140625" style="183" customWidth="1"/>
    <col min="13" max="13" width="17.42578125" style="183" customWidth="1"/>
    <col min="14" max="15" width="12.85546875" style="183" customWidth="1"/>
    <col min="16" max="16" width="14.42578125" style="183" customWidth="1"/>
    <col min="17" max="18" width="12.85546875" style="183" customWidth="1"/>
    <col min="19" max="19" width="45" style="183" customWidth="1"/>
    <col min="20" max="20" width="54.42578125" style="183" customWidth="1"/>
    <col min="21" max="22" width="10.140625" style="183" bestFit="1" customWidth="1"/>
    <col min="23" max="23" width="9.140625" style="183" bestFit="1" customWidth="1"/>
    <col min="24" max="24" width="17" style="183" customWidth="1"/>
    <col min="25" max="25" width="9.140625" style="183" bestFit="1" customWidth="1"/>
    <col min="26" max="26" width="27.7109375" style="183" customWidth="1"/>
    <col min="27" max="27" width="43.140625" style="184" customWidth="1"/>
    <col min="28" max="28" width="17.42578125" style="183" customWidth="1"/>
    <col min="29" max="29" width="27.7109375" style="183" customWidth="1"/>
    <col min="30" max="30" width="85.7109375" style="57" customWidth="1"/>
    <col min="31" max="31" width="23.85546875" style="57" customWidth="1"/>
    <col min="32" max="32" width="30.42578125" style="57" customWidth="1"/>
    <col min="33" max="33" width="15.140625" style="57" customWidth="1"/>
    <col min="34" max="34" width="9.140625" style="57" bestFit="1" customWidth="1"/>
    <col min="35" max="35" width="23" style="57" customWidth="1"/>
    <col min="36" max="36" width="9.140625" style="57" customWidth="1"/>
    <col min="37" max="40" width="9.140625" style="57" bestFit="1" customWidth="1"/>
    <col min="41" max="16384" width="9.140625" style="57"/>
  </cols>
  <sheetData>
    <row r="1" spans="1:33"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918" t="s">
        <v>275</v>
      </c>
      <c r="AB1" s="164" t="s">
        <v>276</v>
      </c>
      <c r="AC1" s="164" t="s">
        <v>277</v>
      </c>
      <c r="AD1" s="571" t="s">
        <v>229</v>
      </c>
      <c r="AE1" s="96" t="s">
        <v>278</v>
      </c>
      <c r="AF1" s="525" t="s">
        <v>229</v>
      </c>
      <c r="AG1" s="840" t="s">
        <v>279</v>
      </c>
    </row>
    <row r="2" spans="1:33" ht="36" customHeight="1">
      <c r="A2" s="203">
        <v>1</v>
      </c>
      <c r="B2" s="57" t="s">
        <v>286</v>
      </c>
      <c r="C2" s="852">
        <v>46087</v>
      </c>
      <c r="D2" s="852">
        <v>46100</v>
      </c>
      <c r="E2" s="57" t="s">
        <v>192</v>
      </c>
      <c r="F2" s="57" t="s">
        <v>813</v>
      </c>
      <c r="G2" s="203">
        <v>51966</v>
      </c>
      <c r="H2" s="57" t="s">
        <v>457</v>
      </c>
      <c r="I2" s="57" t="s">
        <v>363</v>
      </c>
      <c r="J2" s="183">
        <v>5</v>
      </c>
      <c r="M2" s="733">
        <v>46071</v>
      </c>
      <c r="N2" s="183" t="s">
        <v>284</v>
      </c>
      <c r="O2" s="183" t="s">
        <v>284</v>
      </c>
      <c r="P2" s="183" t="s">
        <v>284</v>
      </c>
      <c r="Q2" s="183" t="s">
        <v>284</v>
      </c>
      <c r="R2" s="183" t="s">
        <v>284</v>
      </c>
      <c r="S2" s="183" t="s">
        <v>284</v>
      </c>
      <c r="T2" s="864" t="s">
        <v>458</v>
      </c>
      <c r="U2" s="183" t="s">
        <v>459</v>
      </c>
      <c r="V2" s="183" t="s">
        <v>284</v>
      </c>
      <c r="W2" s="183" t="s">
        <v>305</v>
      </c>
      <c r="X2" s="183" t="s">
        <v>284</v>
      </c>
      <c r="Y2" s="183" t="s">
        <v>284</v>
      </c>
      <c r="Z2" s="183" t="s">
        <v>284</v>
      </c>
      <c r="AA2" s="184" t="s">
        <v>814</v>
      </c>
      <c r="AD2" s="57" t="s">
        <v>815</v>
      </c>
      <c r="AE2" s="57" t="s">
        <v>655</v>
      </c>
      <c r="AF2" s="57" t="s">
        <v>816</v>
      </c>
      <c r="AG2" s="57" t="s">
        <v>366</v>
      </c>
    </row>
    <row r="3" spans="1:33" ht="27.75" hidden="1" customHeight="1">
      <c r="A3" s="203">
        <v>2</v>
      </c>
      <c r="B3" s="57" t="s">
        <v>286</v>
      </c>
      <c r="C3" s="852">
        <v>46087</v>
      </c>
      <c r="D3" s="852">
        <v>46100</v>
      </c>
      <c r="E3" s="57" t="s">
        <v>192</v>
      </c>
      <c r="F3" s="57" t="s">
        <v>311</v>
      </c>
      <c r="G3" s="203">
        <v>26879</v>
      </c>
      <c r="H3" s="57" t="s">
        <v>817</v>
      </c>
      <c r="I3" s="57" t="s">
        <v>313</v>
      </c>
      <c r="J3" s="183">
        <v>0</v>
      </c>
      <c r="L3" s="183">
        <v>18.5</v>
      </c>
      <c r="M3" s="733">
        <v>46083</v>
      </c>
      <c r="N3" s="733">
        <v>46091</v>
      </c>
      <c r="O3" s="183" t="s">
        <v>284</v>
      </c>
      <c r="P3" s="183" t="s">
        <v>284</v>
      </c>
      <c r="Q3" s="183" t="s">
        <v>284</v>
      </c>
      <c r="R3" s="183" t="s">
        <v>322</v>
      </c>
      <c r="S3" s="183" t="s">
        <v>818</v>
      </c>
      <c r="T3" s="864" t="s">
        <v>819</v>
      </c>
      <c r="U3" s="733">
        <v>46091</v>
      </c>
      <c r="V3" s="733">
        <v>46091</v>
      </c>
      <c r="W3" s="183" t="s">
        <v>293</v>
      </c>
      <c r="X3" s="183" t="s">
        <v>820</v>
      </c>
      <c r="Y3" s="183" t="s">
        <v>294</v>
      </c>
      <c r="Z3" s="733">
        <v>46097</v>
      </c>
      <c r="AA3" s="184" t="s">
        <v>284</v>
      </c>
      <c r="AB3" s="183" t="s">
        <v>582</v>
      </c>
      <c r="AC3" s="183" t="s">
        <v>284</v>
      </c>
      <c r="AD3" s="57" t="s">
        <v>821</v>
      </c>
      <c r="AE3" s="57" t="s">
        <v>369</v>
      </c>
      <c r="AF3" s="57" t="s">
        <v>822</v>
      </c>
      <c r="AG3" s="57" t="s">
        <v>371</v>
      </c>
    </row>
    <row r="4" spans="1:33" ht="47.25" hidden="1" customHeight="1">
      <c r="A4" s="203">
        <v>3</v>
      </c>
      <c r="B4" s="57" t="s">
        <v>286</v>
      </c>
      <c r="C4" s="852">
        <v>46087</v>
      </c>
      <c r="D4" s="852">
        <v>46100</v>
      </c>
      <c r="E4" s="57" t="s">
        <v>192</v>
      </c>
      <c r="F4" s="57" t="s">
        <v>389</v>
      </c>
      <c r="G4" s="203">
        <v>26887</v>
      </c>
      <c r="H4" s="57" t="s">
        <v>823</v>
      </c>
      <c r="I4" s="57" t="s">
        <v>313</v>
      </c>
      <c r="J4" s="183">
        <v>0</v>
      </c>
      <c r="L4" s="183">
        <v>6</v>
      </c>
      <c r="M4" s="733">
        <v>46086</v>
      </c>
      <c r="N4" s="733">
        <v>46087</v>
      </c>
      <c r="O4" s="183" t="s">
        <v>284</v>
      </c>
      <c r="P4" s="183" t="s">
        <v>284</v>
      </c>
      <c r="Q4" s="183" t="s">
        <v>284</v>
      </c>
      <c r="R4" s="183" t="s">
        <v>291</v>
      </c>
      <c r="S4" s="183" t="s">
        <v>284</v>
      </c>
      <c r="T4" s="864" t="s">
        <v>824</v>
      </c>
      <c r="U4" s="733">
        <v>46087</v>
      </c>
      <c r="V4" s="733">
        <v>46090</v>
      </c>
      <c r="W4" s="183" t="s">
        <v>293</v>
      </c>
      <c r="X4" s="183" t="s">
        <v>284</v>
      </c>
      <c r="Y4" s="183" t="s">
        <v>294</v>
      </c>
      <c r="Z4" s="733">
        <v>46090</v>
      </c>
      <c r="AA4" s="184" t="s">
        <v>825</v>
      </c>
      <c r="AB4" s="183" t="s">
        <v>599</v>
      </c>
      <c r="AC4" s="183" t="s">
        <v>284</v>
      </c>
      <c r="AD4" s="935" t="s">
        <v>826</v>
      </c>
      <c r="AG4" s="57" t="s">
        <v>366</v>
      </c>
    </row>
    <row r="5" spans="1:33" ht="36.75" customHeight="1">
      <c r="A5" s="203">
        <v>4</v>
      </c>
      <c r="B5" s="57" t="s">
        <v>286</v>
      </c>
      <c r="C5" s="852">
        <v>46087</v>
      </c>
      <c r="D5" s="852">
        <v>46100</v>
      </c>
      <c r="E5" s="57" t="s">
        <v>192</v>
      </c>
      <c r="F5" s="57" t="s">
        <v>377</v>
      </c>
      <c r="G5" s="203">
        <v>46158</v>
      </c>
      <c r="H5" s="57" t="s">
        <v>658</v>
      </c>
      <c r="I5" s="57" t="s">
        <v>363</v>
      </c>
      <c r="J5" s="183">
        <v>3</v>
      </c>
      <c r="L5" s="183">
        <v>44</v>
      </c>
      <c r="M5" s="733">
        <v>46080</v>
      </c>
      <c r="N5" s="733">
        <v>46145</v>
      </c>
      <c r="O5" s="183" t="s">
        <v>284</v>
      </c>
      <c r="P5" s="183" t="s">
        <v>284</v>
      </c>
      <c r="Q5" s="183" t="s">
        <v>284</v>
      </c>
      <c r="R5" s="183" t="s">
        <v>294</v>
      </c>
      <c r="S5" s="183" t="s">
        <v>827</v>
      </c>
      <c r="T5" s="864" t="s">
        <v>660</v>
      </c>
      <c r="U5" s="733">
        <v>46176</v>
      </c>
      <c r="V5" s="733">
        <v>46268</v>
      </c>
      <c r="W5" s="183" t="s">
        <v>661</v>
      </c>
      <c r="X5" s="183" t="s">
        <v>284</v>
      </c>
      <c r="Y5" s="183" t="s">
        <v>294</v>
      </c>
      <c r="Z5" s="733">
        <v>46298</v>
      </c>
      <c r="AA5" s="184" t="s">
        <v>828</v>
      </c>
      <c r="AB5" s="183" t="s">
        <v>663</v>
      </c>
      <c r="AC5" s="183" t="s">
        <v>630</v>
      </c>
      <c r="AD5" s="57" t="s">
        <v>829</v>
      </c>
      <c r="AE5" s="57" t="s">
        <v>369</v>
      </c>
      <c r="AF5" s="57" t="s">
        <v>830</v>
      </c>
      <c r="AG5" s="57" t="s">
        <v>366</v>
      </c>
    </row>
    <row r="6" spans="1:33" ht="27.75" hidden="1" customHeight="1">
      <c r="A6" s="203">
        <v>5</v>
      </c>
      <c r="B6" s="57" t="s">
        <v>5</v>
      </c>
      <c r="C6" s="852">
        <v>46087</v>
      </c>
      <c r="D6" s="852">
        <v>46100</v>
      </c>
      <c r="E6" s="57" t="s">
        <v>192</v>
      </c>
      <c r="F6" s="57" t="s">
        <v>355</v>
      </c>
      <c r="G6" s="203">
        <v>26901</v>
      </c>
      <c r="H6" s="57" t="s">
        <v>831</v>
      </c>
      <c r="I6" s="57" t="s">
        <v>313</v>
      </c>
      <c r="J6" s="183">
        <v>0</v>
      </c>
      <c r="L6" s="183">
        <v>8</v>
      </c>
      <c r="M6" s="733">
        <v>46086</v>
      </c>
      <c r="N6" s="733">
        <v>46093</v>
      </c>
      <c r="O6" s="183" t="s">
        <v>284</v>
      </c>
      <c r="P6" s="183" t="s">
        <v>284</v>
      </c>
      <c r="Q6" s="183" t="s">
        <v>284</v>
      </c>
      <c r="R6" s="183" t="s">
        <v>307</v>
      </c>
      <c r="S6" s="183" t="s">
        <v>284</v>
      </c>
      <c r="T6" s="864" t="s">
        <v>832</v>
      </c>
      <c r="U6" s="733">
        <v>46087</v>
      </c>
      <c r="V6" s="733">
        <v>46093</v>
      </c>
      <c r="W6" s="183" t="s">
        <v>293</v>
      </c>
      <c r="X6" s="183" t="s">
        <v>284</v>
      </c>
      <c r="Y6" s="183" t="s">
        <v>833</v>
      </c>
      <c r="Z6" s="733">
        <v>46093</v>
      </c>
      <c r="AA6" s="184" t="s">
        <v>834</v>
      </c>
      <c r="AB6" s="183" t="s">
        <v>835</v>
      </c>
      <c r="AC6" s="183" t="s">
        <v>284</v>
      </c>
      <c r="AD6" s="57" t="s">
        <v>836</v>
      </c>
      <c r="AE6" s="57" t="s">
        <v>369</v>
      </c>
      <c r="AG6" s="57" t="s">
        <v>366</v>
      </c>
    </row>
    <row r="7" spans="1:33" ht="27.75" hidden="1" customHeight="1">
      <c r="A7" s="203">
        <v>6</v>
      </c>
      <c r="B7" s="57" t="s">
        <v>5</v>
      </c>
      <c r="C7" s="852">
        <v>46087</v>
      </c>
      <c r="D7" s="852">
        <v>46100</v>
      </c>
      <c r="E7" s="57" t="s">
        <v>192</v>
      </c>
      <c r="F7" s="57" t="s">
        <v>407</v>
      </c>
      <c r="G7" s="203">
        <v>52221</v>
      </c>
      <c r="H7" s="57" t="s">
        <v>837</v>
      </c>
      <c r="I7" s="57" t="s">
        <v>379</v>
      </c>
      <c r="J7" s="183">
        <v>2</v>
      </c>
      <c r="L7" s="183">
        <v>3</v>
      </c>
      <c r="M7" s="183" t="s">
        <v>284</v>
      </c>
      <c r="N7" s="183" t="s">
        <v>284</v>
      </c>
      <c r="O7" s="183" t="s">
        <v>284</v>
      </c>
      <c r="P7" s="183" t="s">
        <v>284</v>
      </c>
      <c r="Q7" s="183" t="s">
        <v>284</v>
      </c>
      <c r="R7" s="183" t="s">
        <v>284</v>
      </c>
      <c r="S7" s="183" t="s">
        <v>284</v>
      </c>
      <c r="T7" s="183" t="s">
        <v>284</v>
      </c>
      <c r="U7" s="183" t="s">
        <v>284</v>
      </c>
      <c r="V7" s="183" t="s">
        <v>284</v>
      </c>
      <c r="W7" s="183" t="s">
        <v>284</v>
      </c>
      <c r="X7" s="183" t="s">
        <v>284</v>
      </c>
      <c r="Y7" s="183" t="s">
        <v>284</v>
      </c>
      <c r="Z7" s="183" t="s">
        <v>284</v>
      </c>
      <c r="AA7" s="183" t="s">
        <v>284</v>
      </c>
      <c r="AB7" s="183" t="s">
        <v>284</v>
      </c>
      <c r="AC7" s="183" t="s">
        <v>284</v>
      </c>
      <c r="AD7" s="57" t="s">
        <v>838</v>
      </c>
      <c r="AE7" s="57" t="s">
        <v>369</v>
      </c>
      <c r="AG7" s="57" t="s">
        <v>366</v>
      </c>
    </row>
    <row r="8" spans="1:33" ht="27.75" hidden="1" customHeight="1">
      <c r="A8" s="203">
        <v>7</v>
      </c>
      <c r="B8" s="57" t="s">
        <v>5</v>
      </c>
      <c r="C8" s="852">
        <v>46087</v>
      </c>
      <c r="D8" s="852">
        <v>46100</v>
      </c>
      <c r="E8" s="57" t="s">
        <v>192</v>
      </c>
      <c r="F8" s="57" t="s">
        <v>407</v>
      </c>
      <c r="G8" s="203">
        <v>52220</v>
      </c>
      <c r="H8" s="57" t="s">
        <v>839</v>
      </c>
      <c r="I8" s="57" t="s">
        <v>379</v>
      </c>
      <c r="J8" s="183">
        <v>2</v>
      </c>
      <c r="L8" s="183">
        <v>2</v>
      </c>
      <c r="M8" s="183" t="s">
        <v>284</v>
      </c>
      <c r="N8" s="183" t="s">
        <v>284</v>
      </c>
      <c r="O8" s="183" t="s">
        <v>284</v>
      </c>
      <c r="P8" s="183" t="s">
        <v>284</v>
      </c>
      <c r="Q8" s="183" t="s">
        <v>284</v>
      </c>
      <c r="R8" s="183" t="s">
        <v>284</v>
      </c>
      <c r="S8" s="183" t="s">
        <v>284</v>
      </c>
      <c r="T8" s="183" t="s">
        <v>284</v>
      </c>
      <c r="U8" s="183" t="s">
        <v>284</v>
      </c>
      <c r="V8" s="183" t="s">
        <v>284</v>
      </c>
      <c r="W8" s="183" t="s">
        <v>284</v>
      </c>
      <c r="X8" s="183" t="s">
        <v>284</v>
      </c>
      <c r="Y8" s="183" t="s">
        <v>284</v>
      </c>
      <c r="Z8" s="183" t="s">
        <v>284</v>
      </c>
      <c r="AA8" s="183" t="s">
        <v>284</v>
      </c>
      <c r="AB8" s="183" t="s">
        <v>284</v>
      </c>
      <c r="AC8" s="183" t="s">
        <v>284</v>
      </c>
      <c r="AD8" s="57" t="s">
        <v>840</v>
      </c>
      <c r="AE8" s="57" t="s">
        <v>369</v>
      </c>
      <c r="AG8" s="57" t="s">
        <v>366</v>
      </c>
    </row>
    <row r="9" spans="1:33" ht="27.75" hidden="1" customHeight="1">
      <c r="A9" s="203">
        <v>8</v>
      </c>
      <c r="B9" s="57" t="s">
        <v>286</v>
      </c>
      <c r="C9" s="852">
        <v>46087</v>
      </c>
      <c r="D9" s="852">
        <v>46100</v>
      </c>
      <c r="E9" s="57" t="s">
        <v>192</v>
      </c>
      <c r="F9" s="57" t="s">
        <v>841</v>
      </c>
      <c r="G9" s="203">
        <v>26878</v>
      </c>
      <c r="H9" s="57" t="s">
        <v>842</v>
      </c>
      <c r="I9" s="57" t="s">
        <v>784</v>
      </c>
      <c r="J9" s="183">
        <v>0</v>
      </c>
      <c r="M9" s="183" t="s">
        <v>284</v>
      </c>
      <c r="N9" s="183" t="s">
        <v>284</v>
      </c>
      <c r="O9" s="183" t="s">
        <v>284</v>
      </c>
      <c r="P9" s="183" t="s">
        <v>284</v>
      </c>
      <c r="Q9" s="183" t="s">
        <v>284</v>
      </c>
      <c r="R9" s="183" t="s">
        <v>284</v>
      </c>
      <c r="S9" s="183" t="s">
        <v>284</v>
      </c>
      <c r="T9" s="183" t="s">
        <v>284</v>
      </c>
      <c r="U9" s="183" t="s">
        <v>284</v>
      </c>
      <c r="V9" s="183" t="s">
        <v>284</v>
      </c>
      <c r="W9" s="183" t="s">
        <v>284</v>
      </c>
      <c r="X9" s="183" t="s">
        <v>284</v>
      </c>
      <c r="Y9" s="183" t="s">
        <v>284</v>
      </c>
      <c r="Z9" s="183" t="s">
        <v>284</v>
      </c>
      <c r="AA9" s="184" t="s">
        <v>284</v>
      </c>
      <c r="AB9" s="183" t="s">
        <v>284</v>
      </c>
      <c r="AD9" s="57" t="s">
        <v>843</v>
      </c>
      <c r="AF9" s="942" t="s">
        <v>844</v>
      </c>
      <c r="AG9" s="57" t="s">
        <v>366</v>
      </c>
    </row>
    <row r="10" spans="1:33" ht="27.75" hidden="1" customHeight="1">
      <c r="A10" s="203">
        <v>19</v>
      </c>
      <c r="B10" s="57" t="s">
        <v>286</v>
      </c>
      <c r="C10" s="852">
        <v>46087</v>
      </c>
      <c r="D10" s="852">
        <v>46100</v>
      </c>
      <c r="E10" s="57" t="s">
        <v>192</v>
      </c>
      <c r="F10" s="57" t="s">
        <v>307</v>
      </c>
      <c r="G10" s="203">
        <v>26964</v>
      </c>
      <c r="H10" s="57" t="s">
        <v>845</v>
      </c>
      <c r="I10" s="57" t="s">
        <v>784</v>
      </c>
      <c r="J10" s="183">
        <v>0</v>
      </c>
      <c r="L10" s="183">
        <v>0</v>
      </c>
      <c r="M10" s="733">
        <v>46093</v>
      </c>
      <c r="N10" s="183" t="s">
        <v>284</v>
      </c>
      <c r="O10" s="183" t="s">
        <v>284</v>
      </c>
      <c r="P10" s="183" t="s">
        <v>284</v>
      </c>
      <c r="Q10" s="183" t="s">
        <v>284</v>
      </c>
      <c r="R10" s="183" t="s">
        <v>284</v>
      </c>
      <c r="S10" s="183" t="s">
        <v>284</v>
      </c>
      <c r="T10" s="183" t="s">
        <v>284</v>
      </c>
      <c r="U10" s="183" t="s">
        <v>284</v>
      </c>
      <c r="V10" s="183" t="s">
        <v>284</v>
      </c>
      <c r="W10" s="183" t="s">
        <v>284</v>
      </c>
      <c r="X10" s="183" t="s">
        <v>284</v>
      </c>
      <c r="Y10" s="183" t="s">
        <v>284</v>
      </c>
      <c r="Z10" s="183" t="s">
        <v>284</v>
      </c>
      <c r="AA10" s="184" t="s">
        <v>284</v>
      </c>
      <c r="AB10" s="183" t="s">
        <v>284</v>
      </c>
      <c r="AD10" s="57" t="s">
        <v>846</v>
      </c>
      <c r="AF10" s="943" t="s">
        <v>847</v>
      </c>
      <c r="AG10" s="57" t="s">
        <v>366</v>
      </c>
    </row>
    <row r="11" spans="1:33" ht="27.75" hidden="1" customHeight="1">
      <c r="A11" s="203">
        <v>20</v>
      </c>
      <c r="B11" s="57" t="s">
        <v>5</v>
      </c>
      <c r="C11" s="852">
        <v>46087</v>
      </c>
      <c r="D11" s="852">
        <v>46100</v>
      </c>
      <c r="E11" s="57" t="s">
        <v>192</v>
      </c>
      <c r="F11" s="57" t="s">
        <v>355</v>
      </c>
      <c r="G11" s="203">
        <v>26965</v>
      </c>
      <c r="H11" s="57" t="s">
        <v>848</v>
      </c>
      <c r="I11" s="57" t="s">
        <v>313</v>
      </c>
      <c r="J11" s="183">
        <v>0</v>
      </c>
      <c r="L11" s="183">
        <v>6</v>
      </c>
      <c r="M11" s="733">
        <v>46093</v>
      </c>
      <c r="N11" s="733">
        <v>46094</v>
      </c>
      <c r="O11" s="183" t="s">
        <v>284</v>
      </c>
      <c r="P11" s="183" t="s">
        <v>284</v>
      </c>
      <c r="Q11" s="183" t="s">
        <v>284</v>
      </c>
      <c r="R11" s="183" t="s">
        <v>344</v>
      </c>
      <c r="S11" s="183" t="s">
        <v>284</v>
      </c>
      <c r="T11" s="864" t="s">
        <v>849</v>
      </c>
      <c r="U11" s="733">
        <v>46093</v>
      </c>
      <c r="V11" s="733">
        <v>46094</v>
      </c>
      <c r="W11" s="183" t="s">
        <v>293</v>
      </c>
      <c r="X11" s="183" t="s">
        <v>284</v>
      </c>
      <c r="Y11" s="183" t="s">
        <v>294</v>
      </c>
      <c r="Z11" s="733">
        <v>46094</v>
      </c>
      <c r="AA11" s="184" t="s">
        <v>284</v>
      </c>
      <c r="AB11" s="183" t="s">
        <v>835</v>
      </c>
      <c r="AC11" s="183" t="s">
        <v>284</v>
      </c>
      <c r="AD11" s="57" t="s">
        <v>850</v>
      </c>
      <c r="AE11" s="57" t="s">
        <v>369</v>
      </c>
      <c r="AG11" s="57" t="s">
        <v>366</v>
      </c>
    </row>
    <row r="12" spans="1:33" ht="27.75" hidden="1" customHeight="1">
      <c r="B12" s="57" t="s">
        <v>5</v>
      </c>
      <c r="C12" s="852">
        <v>46087</v>
      </c>
      <c r="D12" s="852">
        <v>46100</v>
      </c>
      <c r="E12" s="57" t="s">
        <v>192</v>
      </c>
      <c r="F12" s="57" t="s">
        <v>851</v>
      </c>
      <c r="G12" s="203">
        <v>26949</v>
      </c>
      <c r="H12" s="57" t="s">
        <v>852</v>
      </c>
      <c r="I12" s="57" t="s">
        <v>313</v>
      </c>
      <c r="J12" s="183">
        <v>0</v>
      </c>
      <c r="L12" s="183">
        <v>0</v>
      </c>
      <c r="M12" s="183" t="s">
        <v>284</v>
      </c>
      <c r="N12" s="183" t="s">
        <v>284</v>
      </c>
      <c r="O12" s="183" t="s">
        <v>284</v>
      </c>
      <c r="P12" s="183" t="s">
        <v>284</v>
      </c>
      <c r="Q12" s="183" t="s">
        <v>284</v>
      </c>
      <c r="R12" s="183" t="s">
        <v>284</v>
      </c>
      <c r="S12" s="183" t="s">
        <v>284</v>
      </c>
      <c r="T12" s="183" t="s">
        <v>284</v>
      </c>
      <c r="U12" s="183" t="s">
        <v>284</v>
      </c>
      <c r="V12" s="183" t="s">
        <v>284</v>
      </c>
      <c r="W12" s="183" t="s">
        <v>284</v>
      </c>
      <c r="X12" s="183" t="s">
        <v>284</v>
      </c>
      <c r="Y12" s="183" t="s">
        <v>284</v>
      </c>
      <c r="Z12" s="183" t="s">
        <v>284</v>
      </c>
      <c r="AA12" s="183" t="s">
        <v>284</v>
      </c>
      <c r="AB12" s="183" t="s">
        <v>284</v>
      </c>
      <c r="AC12" s="183" t="s">
        <v>284</v>
      </c>
      <c r="AD12" s="57" t="s">
        <v>853</v>
      </c>
      <c r="AE12" s="57" t="s">
        <v>369</v>
      </c>
      <c r="AG12" s="57" t="s">
        <v>366</v>
      </c>
    </row>
    <row r="13" spans="1:33" ht="27.75" hidden="1" customHeight="1">
      <c r="B13" s="57" t="s">
        <v>5</v>
      </c>
      <c r="C13" s="852">
        <v>46087</v>
      </c>
      <c r="D13" s="852">
        <v>46100</v>
      </c>
      <c r="E13" s="57" t="s">
        <v>192</v>
      </c>
      <c r="F13" s="57" t="s">
        <v>851</v>
      </c>
      <c r="G13" s="203">
        <v>26945</v>
      </c>
      <c r="H13" s="57" t="s">
        <v>854</v>
      </c>
      <c r="I13" s="57" t="s">
        <v>313</v>
      </c>
      <c r="J13" s="183">
        <v>0</v>
      </c>
      <c r="L13" s="183">
        <v>0</v>
      </c>
      <c r="M13" s="183" t="s">
        <v>284</v>
      </c>
      <c r="N13" s="183" t="s">
        <v>284</v>
      </c>
      <c r="O13" s="183" t="s">
        <v>284</v>
      </c>
      <c r="P13" s="183" t="s">
        <v>284</v>
      </c>
      <c r="Q13" s="183" t="s">
        <v>284</v>
      </c>
      <c r="R13" s="183" t="s">
        <v>284</v>
      </c>
      <c r="S13" s="183" t="s">
        <v>284</v>
      </c>
      <c r="T13" s="183" t="s">
        <v>284</v>
      </c>
      <c r="U13" s="183" t="s">
        <v>284</v>
      </c>
      <c r="V13" s="183" t="s">
        <v>284</v>
      </c>
      <c r="W13" s="183" t="s">
        <v>284</v>
      </c>
      <c r="X13" s="183" t="s">
        <v>284</v>
      </c>
      <c r="Y13" s="183" t="s">
        <v>284</v>
      </c>
      <c r="Z13" s="183" t="s">
        <v>284</v>
      </c>
      <c r="AA13" s="183" t="s">
        <v>284</v>
      </c>
      <c r="AB13" s="183" t="s">
        <v>284</v>
      </c>
      <c r="AC13" s="183" t="s">
        <v>284</v>
      </c>
      <c r="AD13" s="57" t="s">
        <v>855</v>
      </c>
      <c r="AE13" s="57" t="s">
        <v>369</v>
      </c>
      <c r="AG13" s="57" t="s">
        <v>366</v>
      </c>
    </row>
    <row r="14" spans="1:33" ht="27.75" hidden="1" customHeight="1">
      <c r="B14" s="57" t="s">
        <v>5</v>
      </c>
      <c r="C14" s="852">
        <v>46087</v>
      </c>
      <c r="D14" s="852">
        <v>46100</v>
      </c>
      <c r="E14" s="57" t="s">
        <v>192</v>
      </c>
      <c r="F14" s="57" t="s">
        <v>407</v>
      </c>
      <c r="G14" s="203">
        <v>26898</v>
      </c>
      <c r="H14" s="57" t="s">
        <v>856</v>
      </c>
      <c r="I14" s="57" t="s">
        <v>313</v>
      </c>
      <c r="J14" s="183">
        <v>2</v>
      </c>
      <c r="L14" s="183">
        <v>5</v>
      </c>
      <c r="M14" s="183" t="s">
        <v>284</v>
      </c>
      <c r="N14" s="183" t="s">
        <v>284</v>
      </c>
      <c r="O14" s="183" t="s">
        <v>284</v>
      </c>
      <c r="P14" s="183" t="s">
        <v>284</v>
      </c>
      <c r="Q14" s="183" t="s">
        <v>284</v>
      </c>
      <c r="R14" s="183" t="s">
        <v>284</v>
      </c>
      <c r="S14" s="183" t="s">
        <v>284</v>
      </c>
      <c r="T14" s="183" t="s">
        <v>284</v>
      </c>
      <c r="U14" s="183" t="s">
        <v>284</v>
      </c>
      <c r="V14" s="183" t="s">
        <v>284</v>
      </c>
      <c r="W14" s="183" t="s">
        <v>284</v>
      </c>
      <c r="X14" s="183" t="s">
        <v>284</v>
      </c>
      <c r="Y14" s="183" t="s">
        <v>284</v>
      </c>
      <c r="Z14" s="183" t="s">
        <v>284</v>
      </c>
      <c r="AA14" s="183" t="s">
        <v>284</v>
      </c>
      <c r="AB14" s="183" t="s">
        <v>284</v>
      </c>
      <c r="AC14" s="183" t="s">
        <v>284</v>
      </c>
      <c r="AD14" s="57" t="s">
        <v>857</v>
      </c>
      <c r="AE14" s="57" t="s">
        <v>369</v>
      </c>
      <c r="AG14" s="57" t="s">
        <v>366</v>
      </c>
    </row>
    <row r="15" spans="1:33" ht="27.75" hidden="1" customHeight="1">
      <c r="A15" s="203">
        <v>16</v>
      </c>
      <c r="B15" s="57" t="s">
        <v>5</v>
      </c>
      <c r="C15" s="852">
        <v>46087</v>
      </c>
      <c r="D15" s="852">
        <v>46100</v>
      </c>
      <c r="E15" s="57" t="s">
        <v>192</v>
      </c>
      <c r="F15" s="57" t="s">
        <v>858</v>
      </c>
      <c r="G15" s="203">
        <v>26885</v>
      </c>
      <c r="H15" s="57" t="s">
        <v>859</v>
      </c>
      <c r="I15" s="57" t="s">
        <v>313</v>
      </c>
      <c r="J15" s="183">
        <v>0</v>
      </c>
      <c r="L15" s="183">
        <v>0</v>
      </c>
      <c r="M15" s="183" t="s">
        <v>284</v>
      </c>
      <c r="N15" s="183" t="s">
        <v>284</v>
      </c>
      <c r="O15" s="183" t="s">
        <v>284</v>
      </c>
      <c r="P15" s="183" t="s">
        <v>284</v>
      </c>
      <c r="Q15" s="183" t="s">
        <v>284</v>
      </c>
      <c r="R15" s="183" t="s">
        <v>284</v>
      </c>
      <c r="S15" s="183" t="s">
        <v>284</v>
      </c>
      <c r="T15" s="183" t="s">
        <v>284</v>
      </c>
      <c r="U15" s="183" t="s">
        <v>284</v>
      </c>
      <c r="V15" s="183" t="s">
        <v>284</v>
      </c>
      <c r="W15" s="183" t="s">
        <v>284</v>
      </c>
      <c r="X15" s="183" t="s">
        <v>284</v>
      </c>
      <c r="Y15" s="183" t="s">
        <v>284</v>
      </c>
      <c r="Z15" s="183" t="s">
        <v>284</v>
      </c>
      <c r="AA15" s="183" t="s">
        <v>284</v>
      </c>
      <c r="AB15" s="183" t="s">
        <v>284</v>
      </c>
      <c r="AC15" s="183" t="s">
        <v>284</v>
      </c>
      <c r="AD15" s="57" t="s">
        <v>860</v>
      </c>
      <c r="AE15" s="57" t="s">
        <v>369</v>
      </c>
      <c r="AG15" s="57" t="s">
        <v>366</v>
      </c>
    </row>
    <row r="16" spans="1:33" ht="27.75" hidden="1" customHeight="1">
      <c r="A16" s="203">
        <v>9</v>
      </c>
      <c r="B16" s="57" t="s">
        <v>286</v>
      </c>
      <c r="C16" s="852">
        <v>46087</v>
      </c>
      <c r="D16" s="852">
        <v>46100</v>
      </c>
      <c r="E16" s="57" t="s">
        <v>861</v>
      </c>
      <c r="F16" s="57" t="s">
        <v>335</v>
      </c>
      <c r="G16" s="203">
        <v>51968</v>
      </c>
      <c r="H16" s="57" t="s">
        <v>862</v>
      </c>
      <c r="I16" s="57" t="s">
        <v>732</v>
      </c>
      <c r="J16" s="183">
        <v>5</v>
      </c>
      <c r="M16" s="733"/>
      <c r="N16" s="733"/>
      <c r="O16" s="183" t="s">
        <v>284</v>
      </c>
      <c r="P16" s="183" t="s">
        <v>284</v>
      </c>
      <c r="Q16" s="183" t="s">
        <v>284</v>
      </c>
      <c r="R16" s="183" t="s">
        <v>284</v>
      </c>
      <c r="T16" s="864"/>
      <c r="U16" s="183" t="s">
        <v>284</v>
      </c>
      <c r="V16" s="183" t="s">
        <v>284</v>
      </c>
      <c r="W16" s="183" t="s">
        <v>284</v>
      </c>
      <c r="X16" s="183" t="s">
        <v>284</v>
      </c>
      <c r="Y16" s="183" t="s">
        <v>284</v>
      </c>
      <c r="Z16" s="183" t="s">
        <v>284</v>
      </c>
      <c r="AA16" s="184" t="s">
        <v>284</v>
      </c>
      <c r="AD16" s="57" t="s">
        <v>863</v>
      </c>
      <c r="AE16" s="57" t="s">
        <v>369</v>
      </c>
      <c r="AF16" s="57" t="s">
        <v>864</v>
      </c>
      <c r="AG16" s="57" t="s">
        <v>366</v>
      </c>
    </row>
    <row r="17" spans="1:33" ht="27.75" hidden="1" customHeight="1">
      <c r="A17" s="203">
        <v>10</v>
      </c>
      <c r="B17" s="57" t="s">
        <v>5</v>
      </c>
      <c r="C17" s="852">
        <v>46087</v>
      </c>
      <c r="D17" s="852">
        <v>46100</v>
      </c>
      <c r="E17" s="57" t="s">
        <v>861</v>
      </c>
      <c r="F17" s="57" t="s">
        <v>407</v>
      </c>
      <c r="G17" s="203">
        <v>51967</v>
      </c>
      <c r="H17" s="57" t="s">
        <v>473</v>
      </c>
      <c r="I17" s="57" t="s">
        <v>732</v>
      </c>
      <c r="J17" s="183">
        <v>3</v>
      </c>
      <c r="L17" s="183">
        <v>0.5</v>
      </c>
      <c r="M17" s="183" t="s">
        <v>284</v>
      </c>
      <c r="N17" s="183" t="s">
        <v>284</v>
      </c>
      <c r="O17" s="183" t="s">
        <v>284</v>
      </c>
      <c r="P17" s="183" t="s">
        <v>284</v>
      </c>
      <c r="Q17" s="183" t="s">
        <v>284</v>
      </c>
      <c r="R17" s="183" t="s">
        <v>284</v>
      </c>
      <c r="S17" s="183" t="s">
        <v>284</v>
      </c>
      <c r="T17" s="183" t="s">
        <v>284</v>
      </c>
      <c r="U17" s="183" t="s">
        <v>284</v>
      </c>
      <c r="V17" s="183" t="s">
        <v>284</v>
      </c>
      <c r="W17" s="183" t="s">
        <v>284</v>
      </c>
      <c r="X17" s="183" t="s">
        <v>284</v>
      </c>
      <c r="Y17" s="183" t="s">
        <v>284</v>
      </c>
      <c r="Z17" s="183" t="s">
        <v>284</v>
      </c>
      <c r="AA17" s="183" t="s">
        <v>284</v>
      </c>
      <c r="AB17" s="183" t="s">
        <v>284</v>
      </c>
      <c r="AC17" s="183" t="s">
        <v>284</v>
      </c>
      <c r="AD17" s="57" t="s">
        <v>865</v>
      </c>
      <c r="AE17" s="57" t="s">
        <v>369</v>
      </c>
      <c r="AG17" s="57" t="s">
        <v>366</v>
      </c>
    </row>
    <row r="18" spans="1:33" ht="27.75" hidden="1" customHeight="1">
      <c r="A18" s="203">
        <v>12</v>
      </c>
      <c r="B18" s="57" t="s">
        <v>5</v>
      </c>
      <c r="C18" s="852">
        <v>46087</v>
      </c>
      <c r="D18" s="852">
        <v>46100</v>
      </c>
      <c r="E18" s="57" t="s">
        <v>861</v>
      </c>
      <c r="F18" s="57" t="s">
        <v>340</v>
      </c>
      <c r="G18" s="203">
        <v>26869</v>
      </c>
      <c r="H18" s="57" t="s">
        <v>866</v>
      </c>
      <c r="I18" s="57" t="s">
        <v>313</v>
      </c>
      <c r="J18" s="183">
        <v>1</v>
      </c>
      <c r="K18" s="183">
        <v>3</v>
      </c>
      <c r="L18" s="183">
        <v>8</v>
      </c>
      <c r="M18" s="733">
        <v>46298</v>
      </c>
      <c r="N18" s="733">
        <v>46298</v>
      </c>
      <c r="O18" s="183" t="s">
        <v>284</v>
      </c>
      <c r="P18" s="183" t="s">
        <v>284</v>
      </c>
      <c r="Q18" s="183" t="s">
        <v>305</v>
      </c>
      <c r="R18" s="183" t="s">
        <v>322</v>
      </c>
      <c r="S18" s="183" t="s">
        <v>284</v>
      </c>
      <c r="T18" s="864" t="s">
        <v>867</v>
      </c>
      <c r="U18" s="733">
        <v>46298</v>
      </c>
      <c r="V18" s="183" t="s">
        <v>284</v>
      </c>
      <c r="W18" s="183" t="s">
        <v>322</v>
      </c>
      <c r="X18" s="183" t="s">
        <v>284</v>
      </c>
      <c r="Y18" s="183" t="s">
        <v>284</v>
      </c>
      <c r="Z18" s="183" t="s">
        <v>284</v>
      </c>
      <c r="AA18" s="184" t="s">
        <v>284</v>
      </c>
      <c r="AB18" s="183" t="s">
        <v>582</v>
      </c>
      <c r="AC18" s="183" t="s">
        <v>284</v>
      </c>
      <c r="AD18" s="57" t="s">
        <v>868</v>
      </c>
      <c r="AE18" s="57" t="s">
        <v>369</v>
      </c>
      <c r="AG18" s="57" t="s">
        <v>371</v>
      </c>
    </row>
    <row r="19" spans="1:33" ht="27.75" hidden="1" customHeight="1">
      <c r="A19" s="203">
        <v>13</v>
      </c>
      <c r="B19" s="57" t="s">
        <v>5</v>
      </c>
      <c r="C19" s="852">
        <v>46087</v>
      </c>
      <c r="D19" s="852">
        <v>46100</v>
      </c>
      <c r="E19" s="57" t="s">
        <v>861</v>
      </c>
      <c r="F19" s="57" t="s">
        <v>869</v>
      </c>
      <c r="G19" s="203">
        <v>26928</v>
      </c>
      <c r="H19" s="936" t="s">
        <v>870</v>
      </c>
      <c r="I19" s="57" t="s">
        <v>313</v>
      </c>
      <c r="J19" s="183">
        <v>3</v>
      </c>
      <c r="L19" s="183">
        <v>1</v>
      </c>
      <c r="M19" s="733">
        <v>46091</v>
      </c>
      <c r="AD19" s="57" t="s">
        <v>871</v>
      </c>
      <c r="AE19" s="57" t="s">
        <v>369</v>
      </c>
      <c r="AF19" s="221" t="s">
        <v>872</v>
      </c>
      <c r="AG19" s="57" t="s">
        <v>371</v>
      </c>
    </row>
    <row r="20" spans="1:33" ht="27.75" hidden="1" customHeight="1">
      <c r="A20" s="203">
        <v>14</v>
      </c>
      <c r="B20" s="57" t="s">
        <v>286</v>
      </c>
      <c r="C20" s="852">
        <v>46087</v>
      </c>
      <c r="D20" s="852">
        <v>46100</v>
      </c>
      <c r="E20" s="57" t="s">
        <v>861</v>
      </c>
      <c r="F20" s="57" t="s">
        <v>307</v>
      </c>
      <c r="G20" s="203">
        <v>48650</v>
      </c>
      <c r="H20" s="936" t="s">
        <v>873</v>
      </c>
      <c r="I20" s="57" t="s">
        <v>673</v>
      </c>
      <c r="J20" s="183">
        <v>5</v>
      </c>
      <c r="L20" s="183">
        <v>12</v>
      </c>
      <c r="M20" s="733">
        <v>46092</v>
      </c>
      <c r="N20" s="183" t="s">
        <v>284</v>
      </c>
      <c r="O20" s="183" t="s">
        <v>284</v>
      </c>
      <c r="P20" s="183" t="s">
        <v>284</v>
      </c>
      <c r="Q20" s="183" t="s">
        <v>284</v>
      </c>
      <c r="R20" s="183" t="s">
        <v>284</v>
      </c>
      <c r="S20" s="183" t="s">
        <v>284</v>
      </c>
      <c r="T20" s="183" t="s">
        <v>284</v>
      </c>
      <c r="U20" s="183" t="s">
        <v>284</v>
      </c>
      <c r="V20" s="183" t="s">
        <v>284</v>
      </c>
      <c r="W20" s="183" t="s">
        <v>284</v>
      </c>
      <c r="X20" s="183" t="s">
        <v>284</v>
      </c>
      <c r="Y20" s="183" t="s">
        <v>284</v>
      </c>
      <c r="Z20" s="183" t="s">
        <v>284</v>
      </c>
      <c r="AA20" s="184" t="s">
        <v>284</v>
      </c>
      <c r="AB20" s="183" t="s">
        <v>284</v>
      </c>
      <c r="AC20" s="183" t="s">
        <v>284</v>
      </c>
      <c r="AD20" s="57" t="s">
        <v>874</v>
      </c>
      <c r="AF20" s="57" t="s">
        <v>875</v>
      </c>
      <c r="AG20" s="57" t="s">
        <v>371</v>
      </c>
    </row>
    <row r="21" spans="1:33" ht="27.75" hidden="1" customHeight="1">
      <c r="A21" s="203">
        <v>15</v>
      </c>
      <c r="B21" s="57" t="s">
        <v>286</v>
      </c>
      <c r="C21" s="852">
        <v>46087</v>
      </c>
      <c r="D21" s="852">
        <v>46100</v>
      </c>
      <c r="E21" s="57" t="s">
        <v>861</v>
      </c>
      <c r="F21" s="57" t="s">
        <v>335</v>
      </c>
      <c r="G21" s="203">
        <v>51969</v>
      </c>
      <c r="H21" s="57" t="s">
        <v>876</v>
      </c>
      <c r="I21" s="57" t="s">
        <v>732</v>
      </c>
      <c r="J21" s="183">
        <v>8</v>
      </c>
      <c r="M21" s="733"/>
      <c r="N21" s="733"/>
      <c r="O21" s="183" t="s">
        <v>284</v>
      </c>
      <c r="P21" s="183" t="s">
        <v>284</v>
      </c>
      <c r="Q21" s="183" t="s">
        <v>284</v>
      </c>
      <c r="R21" s="183" t="s">
        <v>284</v>
      </c>
      <c r="T21" s="864"/>
      <c r="U21" s="183" t="s">
        <v>284</v>
      </c>
      <c r="V21" s="183" t="s">
        <v>284</v>
      </c>
      <c r="W21" s="183" t="s">
        <v>284</v>
      </c>
      <c r="X21" s="183" t="s">
        <v>284</v>
      </c>
      <c r="Y21" s="183" t="s">
        <v>284</v>
      </c>
      <c r="Z21" s="183" t="s">
        <v>284</v>
      </c>
      <c r="AA21" s="184" t="s">
        <v>284</v>
      </c>
      <c r="AD21" s="57" t="s">
        <v>877</v>
      </c>
      <c r="AE21" s="57" t="s">
        <v>369</v>
      </c>
      <c r="AF21" s="57" t="s">
        <v>864</v>
      </c>
      <c r="AG21" s="57" t="s">
        <v>366</v>
      </c>
    </row>
    <row r="22" spans="1:33" ht="27.75" hidden="1" customHeight="1">
      <c r="A22" s="203">
        <v>17</v>
      </c>
      <c r="B22" s="57" t="s">
        <v>286</v>
      </c>
      <c r="C22" s="852">
        <v>46087</v>
      </c>
      <c r="D22" s="852">
        <v>46100</v>
      </c>
      <c r="E22" s="57" t="s">
        <v>861</v>
      </c>
      <c r="F22" s="57" t="s">
        <v>311</v>
      </c>
      <c r="G22" s="203">
        <v>52142</v>
      </c>
      <c r="H22" s="57" t="s">
        <v>878</v>
      </c>
      <c r="I22" s="57" t="s">
        <v>379</v>
      </c>
      <c r="J22" s="183">
        <v>1</v>
      </c>
      <c r="L22" s="183">
        <v>8</v>
      </c>
      <c r="M22" s="733">
        <v>46092</v>
      </c>
      <c r="N22" s="733">
        <v>46092</v>
      </c>
      <c r="O22" s="183" t="s">
        <v>284</v>
      </c>
      <c r="P22" s="183" t="s">
        <v>284</v>
      </c>
      <c r="Q22" s="183" t="s">
        <v>284</v>
      </c>
      <c r="R22" s="183" t="s">
        <v>322</v>
      </c>
      <c r="S22" s="183" t="s">
        <v>284</v>
      </c>
      <c r="T22" s="864" t="s">
        <v>879</v>
      </c>
      <c r="U22" s="733">
        <v>46092</v>
      </c>
      <c r="V22" s="733">
        <v>46092</v>
      </c>
      <c r="W22" s="183" t="s">
        <v>293</v>
      </c>
      <c r="X22" s="183" t="s">
        <v>284</v>
      </c>
      <c r="Y22" s="183" t="s">
        <v>294</v>
      </c>
      <c r="Z22" s="183" t="s">
        <v>284</v>
      </c>
      <c r="AA22" s="184" t="s">
        <v>284</v>
      </c>
      <c r="AB22" s="183" t="s">
        <v>582</v>
      </c>
      <c r="AC22" s="183" t="s">
        <v>630</v>
      </c>
      <c r="AD22" s="57" t="s">
        <v>880</v>
      </c>
      <c r="AE22" s="57" t="s">
        <v>369</v>
      </c>
      <c r="AG22" s="57" t="s">
        <v>371</v>
      </c>
    </row>
    <row r="23" spans="1:33" ht="27.75" hidden="1" customHeight="1">
      <c r="A23" s="203">
        <v>18</v>
      </c>
      <c r="B23" s="57" t="s">
        <v>286</v>
      </c>
      <c r="C23" s="852">
        <v>46087</v>
      </c>
      <c r="D23" s="852">
        <v>46100</v>
      </c>
      <c r="E23" s="57" t="s">
        <v>861</v>
      </c>
      <c r="F23" s="57" t="s">
        <v>881</v>
      </c>
      <c r="G23" s="203">
        <v>26896</v>
      </c>
      <c r="H23" s="57" t="s">
        <v>882</v>
      </c>
      <c r="I23" s="57" t="s">
        <v>313</v>
      </c>
      <c r="J23" s="183">
        <v>3</v>
      </c>
      <c r="L23" s="183">
        <v>7</v>
      </c>
      <c r="M23" s="733">
        <v>46086</v>
      </c>
      <c r="N23" s="733">
        <v>46087</v>
      </c>
      <c r="O23" s="183" t="s">
        <v>284</v>
      </c>
      <c r="P23" s="183" t="s">
        <v>284</v>
      </c>
      <c r="Q23" s="183" t="s">
        <v>284</v>
      </c>
      <c r="S23" s="183" t="s">
        <v>284</v>
      </c>
      <c r="T23" s="864"/>
      <c r="U23" s="733"/>
      <c r="V23" s="183" t="s">
        <v>284</v>
      </c>
      <c r="W23" s="183" t="s">
        <v>284</v>
      </c>
      <c r="X23" s="183" t="s">
        <v>284</v>
      </c>
      <c r="Y23" s="183" t="s">
        <v>284</v>
      </c>
      <c r="Z23" s="183" t="s">
        <v>284</v>
      </c>
      <c r="AA23" s="184" t="s">
        <v>284</v>
      </c>
      <c r="AB23" s="183" t="s">
        <v>284</v>
      </c>
      <c r="AC23" s="183" t="s">
        <v>284</v>
      </c>
      <c r="AD23" s="57" t="s">
        <v>883</v>
      </c>
      <c r="AG23" s="57" t="s">
        <v>371</v>
      </c>
    </row>
    <row r="24" spans="1:33" s="938" customFormat="1" ht="27.75" hidden="1" customHeight="1">
      <c r="A24" s="937">
        <v>19</v>
      </c>
      <c r="B24" s="938" t="s">
        <v>5</v>
      </c>
      <c r="C24" s="940">
        <v>46087</v>
      </c>
      <c r="D24" s="940">
        <v>46100</v>
      </c>
      <c r="E24" s="938" t="s">
        <v>861</v>
      </c>
      <c r="F24" s="938" t="s">
        <v>884</v>
      </c>
      <c r="G24" s="937">
        <v>26897</v>
      </c>
      <c r="H24" s="938" t="s">
        <v>666</v>
      </c>
      <c r="I24" s="938" t="s">
        <v>321</v>
      </c>
      <c r="J24" s="938">
        <v>0</v>
      </c>
      <c r="L24" s="938">
        <v>5.5</v>
      </c>
      <c r="M24" s="939">
        <v>46099</v>
      </c>
      <c r="N24" s="939">
        <v>46100</v>
      </c>
      <c r="O24" s="938" t="s">
        <v>284</v>
      </c>
      <c r="P24" s="938" t="s">
        <v>284</v>
      </c>
      <c r="Q24" s="938" t="s">
        <v>284</v>
      </c>
      <c r="R24" s="938" t="s">
        <v>322</v>
      </c>
      <c r="S24" s="938" t="s">
        <v>284</v>
      </c>
      <c r="T24" s="941" t="s">
        <v>667</v>
      </c>
      <c r="U24" s="939">
        <v>46098</v>
      </c>
      <c r="W24" s="938" t="s">
        <v>293</v>
      </c>
      <c r="X24" s="938" t="s">
        <v>668</v>
      </c>
      <c r="AB24" s="938" t="s">
        <v>670</v>
      </c>
      <c r="AC24" s="938" t="s">
        <v>284</v>
      </c>
      <c r="AD24" s="938" t="s">
        <v>885</v>
      </c>
      <c r="AE24" s="938" t="s">
        <v>369</v>
      </c>
      <c r="AG24" s="938" t="s">
        <v>371</v>
      </c>
    </row>
    <row r="25" spans="1:33" s="938" customFormat="1" ht="27.75" hidden="1" customHeight="1">
      <c r="A25" s="937">
        <v>20</v>
      </c>
      <c r="B25" s="938" t="s">
        <v>5</v>
      </c>
      <c r="C25" s="940">
        <v>46087</v>
      </c>
      <c r="D25" s="940">
        <v>46100</v>
      </c>
      <c r="E25" s="938" t="s">
        <v>861</v>
      </c>
      <c r="F25" s="938" t="s">
        <v>377</v>
      </c>
      <c r="G25" s="937">
        <v>26904</v>
      </c>
      <c r="H25" s="938" t="s">
        <v>886</v>
      </c>
      <c r="I25" s="938" t="s">
        <v>313</v>
      </c>
      <c r="J25" s="347">
        <v>0</v>
      </c>
      <c r="L25" s="347">
        <v>3</v>
      </c>
      <c r="M25" s="940">
        <v>46094</v>
      </c>
      <c r="N25" s="940">
        <v>46094</v>
      </c>
      <c r="O25" s="938" t="s">
        <v>284</v>
      </c>
      <c r="P25" s="938" t="s">
        <v>284</v>
      </c>
      <c r="Q25" s="938" t="s">
        <v>284</v>
      </c>
      <c r="R25" s="938" t="s">
        <v>291</v>
      </c>
      <c r="S25" s="938" t="s">
        <v>284</v>
      </c>
      <c r="T25" s="941" t="s">
        <v>887</v>
      </c>
      <c r="U25" s="938" t="s">
        <v>888</v>
      </c>
      <c r="V25" s="938" t="s">
        <v>889</v>
      </c>
      <c r="W25" s="938" t="s">
        <v>293</v>
      </c>
      <c r="X25" s="938" t="s">
        <v>890</v>
      </c>
      <c r="Y25" s="938" t="s">
        <v>294</v>
      </c>
      <c r="Z25" s="938" t="s">
        <v>284</v>
      </c>
      <c r="AA25" s="938" t="s">
        <v>284</v>
      </c>
      <c r="AB25" s="938" t="s">
        <v>582</v>
      </c>
      <c r="AC25" s="938" t="s">
        <v>284</v>
      </c>
      <c r="AD25" s="938" t="s">
        <v>891</v>
      </c>
      <c r="AE25" s="938" t="s">
        <v>369</v>
      </c>
      <c r="AG25" s="938" t="s">
        <v>371</v>
      </c>
    </row>
    <row r="26" spans="1:33" ht="27.75" hidden="1" customHeight="1">
      <c r="A26" s="203">
        <v>21</v>
      </c>
      <c r="B26" s="57" t="s">
        <v>5</v>
      </c>
      <c r="C26" s="231">
        <v>46087</v>
      </c>
      <c r="D26" s="231">
        <v>46100</v>
      </c>
      <c r="E26" s="57" t="s">
        <v>861</v>
      </c>
      <c r="F26" s="57" t="s">
        <v>724</v>
      </c>
      <c r="G26" s="203">
        <v>52056</v>
      </c>
      <c r="H26" s="854" t="s">
        <v>462</v>
      </c>
      <c r="I26" s="57" t="s">
        <v>363</v>
      </c>
      <c r="J26" s="183">
        <v>5</v>
      </c>
      <c r="K26" s="57"/>
      <c r="L26" s="183">
        <v>13</v>
      </c>
      <c r="M26" s="733">
        <v>46097</v>
      </c>
      <c r="N26" s="57" t="s">
        <v>284</v>
      </c>
      <c r="O26" s="57" t="s">
        <v>284</v>
      </c>
      <c r="P26" s="57" t="s">
        <v>284</v>
      </c>
      <c r="Q26" s="57" t="s">
        <v>284</v>
      </c>
      <c r="R26" s="57" t="s">
        <v>284</v>
      </c>
      <c r="S26" s="57" t="s">
        <v>284</v>
      </c>
      <c r="T26" s="57" t="s">
        <v>284</v>
      </c>
      <c r="U26" s="57" t="s">
        <v>284</v>
      </c>
      <c r="V26" s="57" t="s">
        <v>284</v>
      </c>
      <c r="W26" s="57" t="s">
        <v>284</v>
      </c>
      <c r="X26" s="57" t="s">
        <v>284</v>
      </c>
      <c r="Y26" s="57" t="s">
        <v>284</v>
      </c>
      <c r="Z26" s="57" t="s">
        <v>284</v>
      </c>
      <c r="AA26" s="57" t="s">
        <v>284</v>
      </c>
      <c r="AB26" s="57" t="s">
        <v>284</v>
      </c>
      <c r="AC26" s="57" t="s">
        <v>284</v>
      </c>
      <c r="AD26" s="57" t="s">
        <v>892</v>
      </c>
      <c r="AE26" s="57" t="s">
        <v>369</v>
      </c>
      <c r="AG26" s="57" t="s">
        <v>371</v>
      </c>
    </row>
    <row r="27" spans="1:33" ht="27.75" hidden="1" customHeight="1">
      <c r="A27" s="203">
        <v>22</v>
      </c>
      <c r="B27" s="57" t="s">
        <v>5</v>
      </c>
      <c r="C27" s="852">
        <v>46087</v>
      </c>
      <c r="D27" s="852">
        <v>46100</v>
      </c>
      <c r="E27" s="57" t="s">
        <v>192</v>
      </c>
      <c r="F27" s="57" t="s">
        <v>788</v>
      </c>
      <c r="G27" s="203">
        <v>52107</v>
      </c>
      <c r="H27" s="57" t="s">
        <v>893</v>
      </c>
      <c r="I27" s="57" t="s">
        <v>379</v>
      </c>
      <c r="J27" s="183">
        <v>16</v>
      </c>
      <c r="M27" s="183" t="s">
        <v>284</v>
      </c>
      <c r="N27" s="183" t="s">
        <v>284</v>
      </c>
      <c r="O27" s="183" t="s">
        <v>284</v>
      </c>
      <c r="P27" s="183" t="s">
        <v>284</v>
      </c>
      <c r="Q27" s="183" t="s">
        <v>284</v>
      </c>
      <c r="R27" s="183" t="s">
        <v>284</v>
      </c>
      <c r="S27" s="183" t="s">
        <v>284</v>
      </c>
      <c r="T27" s="183" t="s">
        <v>284</v>
      </c>
      <c r="U27" s="57" t="s">
        <v>284</v>
      </c>
      <c r="V27" s="57" t="s">
        <v>284</v>
      </c>
      <c r="W27" s="57" t="s">
        <v>284</v>
      </c>
      <c r="X27" s="57" t="s">
        <v>284</v>
      </c>
      <c r="Y27" s="57" t="s">
        <v>284</v>
      </c>
      <c r="Z27" s="57" t="s">
        <v>284</v>
      </c>
      <c r="AA27" s="57" t="s">
        <v>284</v>
      </c>
      <c r="AB27" s="57" t="s">
        <v>284</v>
      </c>
      <c r="AC27" s="57" t="s">
        <v>284</v>
      </c>
      <c r="AD27" s="57" t="s">
        <v>894</v>
      </c>
    </row>
    <row r="28" spans="1:33" ht="21.75" hidden="1" customHeight="1">
      <c r="A28" s="203">
        <v>23</v>
      </c>
      <c r="B28" s="57" t="s">
        <v>286</v>
      </c>
      <c r="C28" s="852">
        <v>46087</v>
      </c>
      <c r="D28" s="852">
        <v>46100</v>
      </c>
      <c r="E28" s="57" t="s">
        <v>192</v>
      </c>
      <c r="F28" s="57" t="s">
        <v>302</v>
      </c>
      <c r="G28" s="203">
        <v>26987</v>
      </c>
      <c r="H28" s="47" t="s">
        <v>895</v>
      </c>
      <c r="I28" s="57" t="s">
        <v>784</v>
      </c>
      <c r="J28" s="183">
        <v>0</v>
      </c>
      <c r="K28" s="57"/>
      <c r="L28" s="57">
        <v>0</v>
      </c>
      <c r="M28" s="733">
        <v>46097</v>
      </c>
      <c r="N28" s="57" t="s">
        <v>284</v>
      </c>
      <c r="O28" s="57" t="s">
        <v>284</v>
      </c>
      <c r="P28" s="57" t="s">
        <v>284</v>
      </c>
      <c r="Q28" s="57" t="s">
        <v>284</v>
      </c>
      <c r="R28" s="57" t="s">
        <v>284</v>
      </c>
      <c r="S28" s="57" t="s">
        <v>284</v>
      </c>
      <c r="T28" s="57" t="s">
        <v>284</v>
      </c>
      <c r="U28" s="57" t="s">
        <v>284</v>
      </c>
      <c r="V28" s="57" t="s">
        <v>284</v>
      </c>
      <c r="W28" s="57" t="s">
        <v>284</v>
      </c>
      <c r="X28" s="57" t="s">
        <v>284</v>
      </c>
      <c r="Y28" s="57" t="s">
        <v>284</v>
      </c>
      <c r="Z28" s="57" t="s">
        <v>284</v>
      </c>
      <c r="AA28" s="57" t="s">
        <v>284</v>
      </c>
      <c r="AB28" s="57" t="s">
        <v>284</v>
      </c>
      <c r="AC28" s="57" t="s">
        <v>284</v>
      </c>
      <c r="AD28" s="57" t="s">
        <v>896</v>
      </c>
      <c r="AE28" s="57" t="s">
        <v>369</v>
      </c>
      <c r="AF28" s="57" t="s">
        <v>284</v>
      </c>
    </row>
    <row r="29" spans="1:33" ht="27.75" hidden="1" customHeight="1">
      <c r="A29" s="203">
        <v>24</v>
      </c>
      <c r="B29" s="57" t="s">
        <v>286</v>
      </c>
      <c r="C29" s="852">
        <v>46087</v>
      </c>
      <c r="D29" s="852">
        <v>46100</v>
      </c>
      <c r="E29" s="57" t="s">
        <v>861</v>
      </c>
      <c r="F29" s="57" t="s">
        <v>302</v>
      </c>
      <c r="G29" s="203">
        <v>52194</v>
      </c>
      <c r="H29" s="551" t="s">
        <v>672</v>
      </c>
      <c r="I29" s="57" t="s">
        <v>529</v>
      </c>
      <c r="J29" s="183">
        <v>3</v>
      </c>
      <c r="L29" s="183">
        <v>10</v>
      </c>
      <c r="M29" s="733">
        <v>46097</v>
      </c>
      <c r="N29" s="733">
        <v>46100</v>
      </c>
      <c r="O29" s="183" t="s">
        <v>284</v>
      </c>
      <c r="P29" s="183" t="s">
        <v>284</v>
      </c>
      <c r="Q29" s="183" t="s">
        <v>284</v>
      </c>
      <c r="R29" s="183" t="s">
        <v>322</v>
      </c>
      <c r="S29" s="183" t="s">
        <v>674</v>
      </c>
      <c r="T29" s="864" t="s">
        <v>675</v>
      </c>
      <c r="U29" s="733">
        <v>46099</v>
      </c>
      <c r="V29" s="183" t="s">
        <v>284</v>
      </c>
      <c r="W29" s="183" t="s">
        <v>284</v>
      </c>
      <c r="X29" s="183" t="s">
        <v>284</v>
      </c>
      <c r="Y29" s="183" t="s">
        <v>284</v>
      </c>
      <c r="Z29" s="183" t="s">
        <v>284</v>
      </c>
      <c r="AA29" s="184" t="s">
        <v>284</v>
      </c>
      <c r="AB29" s="183" t="s">
        <v>582</v>
      </c>
      <c r="AC29" s="183" t="s">
        <v>630</v>
      </c>
      <c r="AD29" s="57" t="s">
        <v>897</v>
      </c>
      <c r="AE29" s="57" t="s">
        <v>369</v>
      </c>
      <c r="AF29" s="57" t="s">
        <v>284</v>
      </c>
      <c r="AG29" s="57" t="s">
        <v>371</v>
      </c>
    </row>
    <row r="30" spans="1:33" ht="27.75" hidden="1" customHeight="1">
      <c r="A30" s="203">
        <v>25</v>
      </c>
      <c r="B30" s="57" t="s">
        <v>286</v>
      </c>
      <c r="C30" s="852">
        <v>46087</v>
      </c>
      <c r="D30" s="852">
        <v>46100</v>
      </c>
      <c r="E30" s="57" t="s">
        <v>861</v>
      </c>
      <c r="F30" s="57" t="s">
        <v>389</v>
      </c>
      <c r="G30" s="203">
        <v>52193</v>
      </c>
      <c r="H30" s="57" t="s">
        <v>679</v>
      </c>
      <c r="I30" s="57" t="s">
        <v>529</v>
      </c>
      <c r="J30" s="183">
        <v>3</v>
      </c>
      <c r="L30" s="183">
        <v>10.25</v>
      </c>
      <c r="M30" s="733">
        <v>46097</v>
      </c>
      <c r="N30" s="733">
        <v>46098</v>
      </c>
      <c r="O30" s="183" t="s">
        <v>284</v>
      </c>
      <c r="P30" s="183" t="s">
        <v>284</v>
      </c>
      <c r="Q30" s="183" t="s">
        <v>284</v>
      </c>
      <c r="R30" s="183" t="s">
        <v>322</v>
      </c>
      <c r="S30" s="717" t="s">
        <v>898</v>
      </c>
      <c r="T30" s="864" t="s">
        <v>899</v>
      </c>
      <c r="U30" s="733">
        <v>46097</v>
      </c>
      <c r="V30" s="183" t="s">
        <v>284</v>
      </c>
      <c r="W30" s="183" t="s">
        <v>284</v>
      </c>
      <c r="X30" s="183" t="s">
        <v>284</v>
      </c>
      <c r="Y30" s="183" t="s">
        <v>284</v>
      </c>
      <c r="Z30" s="183" t="s">
        <v>284</v>
      </c>
      <c r="AA30" s="184" t="s">
        <v>284</v>
      </c>
      <c r="AB30" s="183" t="s">
        <v>582</v>
      </c>
      <c r="AC30" s="902" t="s">
        <v>630</v>
      </c>
      <c r="AD30" s="57" t="s">
        <v>900</v>
      </c>
      <c r="AG30" s="57" t="s">
        <v>371</v>
      </c>
    </row>
    <row r="31" spans="1:33" ht="27.75" customHeight="1">
      <c r="A31" s="203">
        <v>26</v>
      </c>
      <c r="B31" s="57" t="s">
        <v>5</v>
      </c>
      <c r="C31" s="852">
        <v>46087</v>
      </c>
      <c r="D31" s="852">
        <v>46100</v>
      </c>
      <c r="E31" s="57" t="s">
        <v>192</v>
      </c>
      <c r="F31" s="57" t="s">
        <v>344</v>
      </c>
      <c r="G31" s="203">
        <v>26886</v>
      </c>
      <c r="H31" s="57" t="s">
        <v>682</v>
      </c>
      <c r="I31" s="57" t="s">
        <v>574</v>
      </c>
      <c r="J31" s="183">
        <v>0</v>
      </c>
      <c r="K31" s="183">
        <v>0</v>
      </c>
      <c r="L31" s="183">
        <v>2</v>
      </c>
      <c r="M31" s="183" t="s">
        <v>284</v>
      </c>
      <c r="N31" s="183" t="s">
        <v>284</v>
      </c>
      <c r="O31" s="183" t="s">
        <v>284</v>
      </c>
      <c r="P31" s="183" t="s">
        <v>284</v>
      </c>
      <c r="Q31" s="183" t="s">
        <v>284</v>
      </c>
      <c r="R31" s="183" t="s">
        <v>284</v>
      </c>
      <c r="S31" s="183" t="s">
        <v>284</v>
      </c>
      <c r="T31" s="183" t="s">
        <v>284</v>
      </c>
      <c r="U31" s="183" t="s">
        <v>284</v>
      </c>
      <c r="V31" s="183" t="s">
        <v>284</v>
      </c>
      <c r="W31" s="183" t="s">
        <v>284</v>
      </c>
      <c r="X31" s="183" t="s">
        <v>284</v>
      </c>
      <c r="Y31" s="183" t="s">
        <v>284</v>
      </c>
      <c r="Z31" s="183" t="s">
        <v>284</v>
      </c>
      <c r="AA31" s="184" t="s">
        <v>284</v>
      </c>
      <c r="AB31" s="183" t="s">
        <v>284</v>
      </c>
      <c r="AC31" s="183" t="s">
        <v>284</v>
      </c>
      <c r="AD31" s="57" t="s">
        <v>284</v>
      </c>
      <c r="AF31" s="57" t="s">
        <v>901</v>
      </c>
      <c r="AG31" s="57" t="s">
        <v>366</v>
      </c>
    </row>
    <row r="32" spans="1:33" ht="27.75" hidden="1" customHeight="1">
      <c r="A32" s="203">
        <v>27</v>
      </c>
      <c r="B32" s="57" t="s">
        <v>286</v>
      </c>
      <c r="C32" s="852">
        <v>46087</v>
      </c>
      <c r="D32" s="852">
        <v>46100</v>
      </c>
      <c r="E32" s="57" t="s">
        <v>861</v>
      </c>
      <c r="F32" s="57" t="s">
        <v>531</v>
      </c>
      <c r="G32" s="203">
        <v>26999</v>
      </c>
      <c r="H32" s="57" t="s">
        <v>902</v>
      </c>
      <c r="I32" s="57" t="s">
        <v>313</v>
      </c>
      <c r="J32" s="183">
        <v>0.5</v>
      </c>
      <c r="L32" s="183">
        <v>1.5</v>
      </c>
      <c r="M32" s="733" t="s">
        <v>284</v>
      </c>
      <c r="N32" s="183" t="s">
        <v>284</v>
      </c>
      <c r="O32" s="183" t="s">
        <v>284</v>
      </c>
      <c r="P32" s="183" t="s">
        <v>284</v>
      </c>
      <c r="Q32" s="183" t="s">
        <v>284</v>
      </c>
      <c r="R32" s="183" t="s">
        <v>284</v>
      </c>
      <c r="S32" s="183" t="s">
        <v>284</v>
      </c>
      <c r="T32" s="183" t="s">
        <v>284</v>
      </c>
      <c r="U32" s="183" t="s">
        <v>284</v>
      </c>
      <c r="V32" s="183" t="s">
        <v>284</v>
      </c>
      <c r="W32" s="183" t="s">
        <v>284</v>
      </c>
      <c r="X32" s="183" t="s">
        <v>284</v>
      </c>
      <c r="Y32" s="183" t="s">
        <v>284</v>
      </c>
      <c r="Z32" s="183" t="s">
        <v>284</v>
      </c>
      <c r="AA32" s="184" t="s">
        <v>284</v>
      </c>
      <c r="AB32" s="183" t="s">
        <v>284</v>
      </c>
      <c r="AC32" s="183" t="s">
        <v>284</v>
      </c>
      <c r="AD32" s="57" t="s">
        <v>903</v>
      </c>
      <c r="AF32" s="57" t="s">
        <v>284</v>
      </c>
      <c r="AG32" s="57" t="s">
        <v>371</v>
      </c>
    </row>
    <row r="33" spans="1:33" ht="27.75" customHeight="1">
      <c r="A33" s="203">
        <v>28</v>
      </c>
      <c r="B33" s="57" t="s">
        <v>286</v>
      </c>
      <c r="C33" s="852">
        <v>46087</v>
      </c>
      <c r="D33" s="852">
        <v>46100</v>
      </c>
      <c r="E33" s="57" t="s">
        <v>192</v>
      </c>
      <c r="F33" s="57" t="s">
        <v>307</v>
      </c>
      <c r="G33" s="203">
        <v>26977</v>
      </c>
      <c r="H33" s="57" t="s">
        <v>685</v>
      </c>
      <c r="I33" s="57" t="s">
        <v>321</v>
      </c>
      <c r="J33" s="183">
        <v>0</v>
      </c>
      <c r="L33" s="183">
        <v>4</v>
      </c>
      <c r="M33" s="733">
        <v>46099</v>
      </c>
      <c r="N33" s="733">
        <v>46099</v>
      </c>
      <c r="O33" s="183" t="s">
        <v>284</v>
      </c>
      <c r="P33" s="183" t="s">
        <v>284</v>
      </c>
      <c r="Q33" s="183" t="s">
        <v>284</v>
      </c>
      <c r="R33" s="183" t="s">
        <v>322</v>
      </c>
      <c r="S33" s="183" t="s">
        <v>284</v>
      </c>
      <c r="T33" s="864" t="s">
        <v>686</v>
      </c>
      <c r="U33" s="733">
        <v>46099</v>
      </c>
      <c r="V33" s="183" t="s">
        <v>284</v>
      </c>
      <c r="W33" s="183" t="s">
        <v>284</v>
      </c>
      <c r="X33" s="183" t="s">
        <v>284</v>
      </c>
      <c r="Y33" s="183" t="s">
        <v>284</v>
      </c>
      <c r="Z33" s="183" t="s">
        <v>284</v>
      </c>
      <c r="AA33" s="184" t="s">
        <v>284</v>
      </c>
      <c r="AB33" s="183" t="s">
        <v>284</v>
      </c>
      <c r="AC33" s="183" t="s">
        <v>284</v>
      </c>
      <c r="AD33" s="57" t="s">
        <v>904</v>
      </c>
      <c r="AE33" s="57" t="s">
        <v>369</v>
      </c>
      <c r="AF33" s="57" t="s">
        <v>905</v>
      </c>
      <c r="AG33" s="57" t="s">
        <v>366</v>
      </c>
    </row>
    <row r="34" spans="1:33" ht="27.75" hidden="1" customHeight="1">
      <c r="A34" s="203">
        <v>29</v>
      </c>
      <c r="B34" s="57" t="s">
        <v>5</v>
      </c>
      <c r="C34" s="852">
        <v>46087</v>
      </c>
      <c r="D34" s="852">
        <v>46100</v>
      </c>
      <c r="E34" s="57" t="s">
        <v>192</v>
      </c>
      <c r="F34" s="57" t="s">
        <v>407</v>
      </c>
      <c r="G34" s="203">
        <v>52171</v>
      </c>
      <c r="H34" s="57" t="s">
        <v>906</v>
      </c>
      <c r="I34" s="57" t="s">
        <v>379</v>
      </c>
      <c r="J34" s="183">
        <v>2</v>
      </c>
      <c r="L34" s="183">
        <v>4</v>
      </c>
      <c r="M34" s="733" t="s">
        <v>284</v>
      </c>
      <c r="N34" s="183" t="s">
        <v>284</v>
      </c>
      <c r="O34" s="183" t="s">
        <v>284</v>
      </c>
      <c r="P34" s="183" t="s">
        <v>284</v>
      </c>
      <c r="Q34" s="183" t="s">
        <v>284</v>
      </c>
      <c r="R34" s="183" t="s">
        <v>284</v>
      </c>
      <c r="S34" s="183" t="s">
        <v>284</v>
      </c>
      <c r="T34" s="183" t="s">
        <v>284</v>
      </c>
      <c r="U34" s="183" t="s">
        <v>284</v>
      </c>
      <c r="V34" s="183" t="s">
        <v>284</v>
      </c>
      <c r="W34" s="183" t="s">
        <v>284</v>
      </c>
      <c r="X34" s="183" t="s">
        <v>284</v>
      </c>
      <c r="Y34" s="183" t="s">
        <v>284</v>
      </c>
      <c r="Z34" s="183" t="s">
        <v>284</v>
      </c>
      <c r="AA34" s="184" t="s">
        <v>284</v>
      </c>
      <c r="AB34" s="183" t="s">
        <v>284</v>
      </c>
      <c r="AC34" s="183" t="s">
        <v>284</v>
      </c>
      <c r="AD34" s="57" t="s">
        <v>907</v>
      </c>
      <c r="AE34" s="57" t="s">
        <v>369</v>
      </c>
      <c r="AG34" s="57" t="s">
        <v>371</v>
      </c>
    </row>
  </sheetData>
  <autoFilter ref="A1:AG34" xr:uid="{5DD2D9A8-B92A-4EB0-AC1C-35859B360E51}">
    <filterColumn colId="4">
      <filters>
        <filter val="26.4 M Sprint 2"/>
      </filters>
    </filterColumn>
    <filterColumn colId="8">
      <filters>
        <filter val="Defect Being Fixed"/>
        <filter val="Defect Peer Review"/>
        <filter val="Story Being Developed"/>
      </filters>
    </filterColumn>
  </autoFilter>
  <dataValidations count="2">
    <dataValidation type="list" allowBlank="1" showInputMessage="1" showErrorMessage="1" sqref="AG1" xr:uid="{82BCFCA3-E0C8-4E05-BB8A-EDAC241D2657}">
      <formula1>"Main Sprint,Stretch,Backlog"</formula1>
    </dataValidation>
    <dataValidation type="list" allowBlank="1" showInputMessage="1" showErrorMessage="1" sqref="AE1:AE24 AE27:AE1048576" xr:uid="{4D70AD95-9C35-43A1-82AC-A216D0901F62}">
      <formula1>"Exceeds Expectation, Meets Expectation, Needs Improvement"</formula1>
    </dataValidation>
  </dataValidations>
  <hyperlinks>
    <hyperlink ref="T2" r:id="rId1" xr:uid="{3AA80ECF-51AA-4F53-BF79-C802706A4683}"/>
    <hyperlink ref="T5" r:id="rId2" xr:uid="{449A41B4-D2F5-4165-9401-194CCF8D19FB}"/>
    <hyperlink ref="T4" r:id="rId3" xr:uid="{217B47CF-FC19-419F-B11E-D014F0127BDE}"/>
    <hyperlink ref="T3" r:id="rId4" xr:uid="{DA7311E9-1B79-4D04-A5E0-98872B43DDCE}"/>
    <hyperlink ref="T18" r:id="rId5" xr:uid="{28E2E65C-A1EF-41E0-8293-F29BA3A6AE3A}"/>
    <hyperlink ref="T22" r:id="rId6" xr:uid="{721C30EF-13B8-4B3D-89E0-233AA12AC882}"/>
    <hyperlink ref="T25" r:id="rId7" xr:uid="{974D95DF-BE7F-4283-A454-2D51B0E29016}"/>
    <hyperlink ref="T30" r:id="rId8" xr:uid="{A04D5C0B-D0B5-49E5-8CF9-331BA352A429}"/>
    <hyperlink ref="T33" r:id="rId9" xr:uid="{D694C5E1-8882-4311-87BF-7AEED7F132B4}"/>
    <hyperlink ref="T6" r:id="rId10" xr:uid="{061AA188-F63C-4E67-AD63-2A1F43448A19}"/>
    <hyperlink ref="T11" r:id="rId11" xr:uid="{8716AFE4-0433-4A05-BE8D-74C3181176B8}"/>
    <hyperlink ref="T29" r:id="rId12" xr:uid="{D5DDFB3B-CF4A-4871-BB41-A1E32BD33E2F}"/>
    <hyperlink ref="T24" r:id="rId13" xr:uid="{1F85F6DD-7EEF-4994-8340-9A4D0AA58485}"/>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7EED54BA-8923-4609-8522-424BD9C9B3E2}">
          <x14:formula1>
            <xm:f>Settings!$C$3:$C$20</xm:f>
          </x14:formula1>
          <xm:sqref>I29:I34 I2:I19 I21:I27</xm:sqref>
        </x14:dataValidation>
        <x14:dataValidation type="list" allowBlank="1" showErrorMessage="1" xr:uid="{8FBA2E45-F1D4-4BD8-948C-3FE8FF1474BF}">
          <x14:formula1>
            <xm:f>Settings!$C$3:$C$22</xm:f>
          </x14:formula1>
          <xm:sqref>I20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F11F0-151B-4781-93DC-B40A81AB5D1F}">
  <sheetPr>
    <outlinePr summaryBelow="0" summaryRight="0"/>
  </sheetPr>
  <dimension ref="A1:AC822"/>
  <sheetViews>
    <sheetView workbookViewId="0">
      <pane xSplit="3" topLeftCell="D15" activePane="topRight" state="frozen"/>
      <selection pane="topRight" activeCell="E22" sqref="E22"/>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192</v>
      </c>
      <c r="C2" s="883" t="s">
        <v>908</v>
      </c>
      <c r="D2" s="883" t="s">
        <v>908</v>
      </c>
      <c r="E2" s="57" t="s">
        <v>302</v>
      </c>
      <c r="F2" s="166" t="s">
        <v>429</v>
      </c>
      <c r="H2" s="166" t="s">
        <v>430</v>
      </c>
      <c r="I2" s="166" t="s">
        <v>431</v>
      </c>
      <c r="J2" s="166" t="s">
        <v>442</v>
      </c>
      <c r="K2" s="276" t="s">
        <v>433</v>
      </c>
      <c r="L2" s="237" t="s">
        <v>434</v>
      </c>
      <c r="M2" s="237" t="s">
        <v>795</v>
      </c>
      <c r="N2" s="766" t="s">
        <v>436</v>
      </c>
    </row>
    <row r="3" spans="1:29" ht="33.75" customHeight="1">
      <c r="B3" s="57" t="s">
        <v>192</v>
      </c>
      <c r="C3" s="859" t="s">
        <v>909</v>
      </c>
      <c r="D3" s="859" t="s">
        <v>909</v>
      </c>
      <c r="E3" s="57" t="s">
        <v>307</v>
      </c>
      <c r="F3" s="166" t="s">
        <v>429</v>
      </c>
      <c r="H3" s="166" t="s">
        <v>430</v>
      </c>
      <c r="I3" s="166" t="s">
        <v>431</v>
      </c>
      <c r="J3" s="166" t="s">
        <v>442</v>
      </c>
      <c r="K3" s="276" t="s">
        <v>433</v>
      </c>
      <c r="L3" s="237" t="s">
        <v>434</v>
      </c>
      <c r="M3" s="237" t="s">
        <v>435</v>
      </c>
      <c r="N3" s="766" t="s">
        <v>436</v>
      </c>
    </row>
    <row r="4" spans="1:29" ht="33.75" customHeight="1">
      <c r="B4" s="57" t="s">
        <v>192</v>
      </c>
      <c r="C4" s="859" t="s">
        <v>910</v>
      </c>
      <c r="D4" s="859" t="s">
        <v>910</v>
      </c>
      <c r="E4" s="57" t="s">
        <v>322</v>
      </c>
      <c r="F4" s="166" t="s">
        <v>429</v>
      </c>
      <c r="H4" s="166" t="s">
        <v>430</v>
      </c>
      <c r="I4" s="166" t="s">
        <v>431</v>
      </c>
      <c r="J4" s="166" t="s">
        <v>442</v>
      </c>
      <c r="K4" s="276" t="s">
        <v>433</v>
      </c>
      <c r="L4" s="237" t="s">
        <v>434</v>
      </c>
      <c r="M4" s="237" t="s">
        <v>444</v>
      </c>
      <c r="N4" s="766" t="s">
        <v>436</v>
      </c>
    </row>
    <row r="5" spans="1:29" ht="33.75" customHeight="1">
      <c r="B5" s="57" t="s">
        <v>192</v>
      </c>
      <c r="C5" s="858" t="s">
        <v>911</v>
      </c>
      <c r="D5" s="858" t="s">
        <v>911</v>
      </c>
      <c r="E5" s="57" t="s">
        <v>841</v>
      </c>
      <c r="F5" s="166" t="s">
        <v>429</v>
      </c>
      <c r="H5" s="166" t="s">
        <v>430</v>
      </c>
      <c r="I5" s="166" t="s">
        <v>431</v>
      </c>
      <c r="J5" s="166" t="s">
        <v>442</v>
      </c>
      <c r="K5" s="276" t="s">
        <v>443</v>
      </c>
      <c r="L5" s="237" t="s">
        <v>434</v>
      </c>
      <c r="M5" s="237" t="s">
        <v>444</v>
      </c>
      <c r="N5" s="766" t="s">
        <v>436</v>
      </c>
    </row>
    <row r="6" spans="1:29" ht="37.5" customHeight="1">
      <c r="B6" s="57" t="s">
        <v>192</v>
      </c>
      <c r="C6" s="859" t="s">
        <v>912</v>
      </c>
      <c r="D6" s="859" t="s">
        <v>912</v>
      </c>
      <c r="E6" s="57" t="s">
        <v>307</v>
      </c>
      <c r="F6" s="166" t="s">
        <v>429</v>
      </c>
      <c r="H6" s="166" t="s">
        <v>430</v>
      </c>
      <c r="I6" s="166" t="s">
        <v>431</v>
      </c>
      <c r="J6" s="166" t="s">
        <v>442</v>
      </c>
      <c r="K6" s="276" t="s">
        <v>433</v>
      </c>
      <c r="L6" s="237" t="s">
        <v>434</v>
      </c>
      <c r="M6" s="237" t="s">
        <v>444</v>
      </c>
      <c r="N6" s="766" t="s">
        <v>436</v>
      </c>
    </row>
    <row r="7" spans="1:29" ht="31.5" customHeight="1">
      <c r="B7" s="57" t="s">
        <v>192</v>
      </c>
      <c r="C7" s="859" t="s">
        <v>913</v>
      </c>
      <c r="D7" s="859" t="s">
        <v>913</v>
      </c>
      <c r="E7" s="57" t="s">
        <v>322</v>
      </c>
      <c r="F7" s="166" t="s">
        <v>429</v>
      </c>
      <c r="H7" s="166" t="s">
        <v>430</v>
      </c>
      <c r="I7" s="166" t="s">
        <v>431</v>
      </c>
      <c r="J7" s="166" t="s">
        <v>442</v>
      </c>
      <c r="K7" s="276" t="s">
        <v>433</v>
      </c>
      <c r="L7" s="237" t="s">
        <v>434</v>
      </c>
      <c r="M7" s="237" t="s">
        <v>435</v>
      </c>
      <c r="N7" s="766" t="s">
        <v>436</v>
      </c>
    </row>
    <row r="8" spans="1:29" ht="35.25" customHeight="1">
      <c r="B8" s="57" t="s">
        <v>192</v>
      </c>
      <c r="C8" s="858" t="s">
        <v>914</v>
      </c>
      <c r="D8" s="858" t="s">
        <v>914</v>
      </c>
      <c r="E8" s="57" t="s">
        <v>294</v>
      </c>
      <c r="F8" s="166" t="s">
        <v>429</v>
      </c>
      <c r="H8" s="166" t="s">
        <v>430</v>
      </c>
      <c r="I8" s="166" t="s">
        <v>431</v>
      </c>
      <c r="J8" s="166" t="s">
        <v>442</v>
      </c>
      <c r="K8" s="276" t="s">
        <v>433</v>
      </c>
      <c r="L8" s="237" t="s">
        <v>434</v>
      </c>
      <c r="M8" s="237" t="s">
        <v>435</v>
      </c>
      <c r="N8" s="766" t="s">
        <v>436</v>
      </c>
    </row>
    <row r="9" spans="1:29" ht="30" customHeight="1">
      <c r="B9" s="57" t="s">
        <v>192</v>
      </c>
      <c r="C9" s="859" t="s">
        <v>915</v>
      </c>
      <c r="D9" s="859" t="s">
        <v>915</v>
      </c>
      <c r="E9" s="57" t="s">
        <v>294</v>
      </c>
      <c r="F9" s="166" t="s">
        <v>429</v>
      </c>
      <c r="H9" s="166" t="s">
        <v>430</v>
      </c>
      <c r="I9" s="166" t="s">
        <v>431</v>
      </c>
      <c r="J9" s="166" t="s">
        <v>442</v>
      </c>
      <c r="K9" s="276" t="s">
        <v>433</v>
      </c>
      <c r="L9" s="237" t="s">
        <v>434</v>
      </c>
      <c r="M9" s="237" t="s">
        <v>435</v>
      </c>
      <c r="N9" s="766" t="s">
        <v>436</v>
      </c>
    </row>
    <row r="10" spans="1:29" ht="47.25" customHeight="1">
      <c r="B10" s="57" t="s">
        <v>192</v>
      </c>
      <c r="C10" s="859" t="s">
        <v>916</v>
      </c>
      <c r="D10" s="859" t="s">
        <v>916</v>
      </c>
      <c r="E10" s="57" t="s">
        <v>294</v>
      </c>
      <c r="F10" s="166" t="s">
        <v>429</v>
      </c>
      <c r="H10" s="166" t="s">
        <v>430</v>
      </c>
      <c r="I10" s="166" t="s">
        <v>431</v>
      </c>
      <c r="J10" s="166" t="s">
        <v>442</v>
      </c>
      <c r="K10" s="276" t="s">
        <v>443</v>
      </c>
      <c r="L10" s="237" t="s">
        <v>434</v>
      </c>
      <c r="M10" s="237" t="s">
        <v>444</v>
      </c>
      <c r="N10" s="766" t="s">
        <v>436</v>
      </c>
    </row>
    <row r="11" spans="1:29" ht="38.25" customHeight="1">
      <c r="B11" s="57" t="s">
        <v>192</v>
      </c>
      <c r="C11" s="859" t="s">
        <v>917</v>
      </c>
      <c r="D11" s="859" t="s">
        <v>917</v>
      </c>
      <c r="E11" s="57" t="s">
        <v>294</v>
      </c>
      <c r="F11" s="166" t="s">
        <v>429</v>
      </c>
      <c r="H11" s="166" t="s">
        <v>430</v>
      </c>
      <c r="I11" s="166" t="s">
        <v>431</v>
      </c>
      <c r="J11" s="166" t="s">
        <v>442</v>
      </c>
      <c r="K11" s="276" t="s">
        <v>443</v>
      </c>
      <c r="L11" s="237" t="s">
        <v>434</v>
      </c>
      <c r="M11" s="237" t="s">
        <v>444</v>
      </c>
      <c r="N11" s="766" t="s">
        <v>436</v>
      </c>
    </row>
    <row r="12" spans="1:29" ht="45.75" customHeight="1">
      <c r="B12" s="57" t="s">
        <v>192</v>
      </c>
      <c r="C12" s="859" t="s">
        <v>918</v>
      </c>
      <c r="D12" s="859" t="s">
        <v>918</v>
      </c>
      <c r="E12" s="57" t="s">
        <v>316</v>
      </c>
      <c r="F12" s="166" t="s">
        <v>429</v>
      </c>
      <c r="H12" s="166" t="s">
        <v>430</v>
      </c>
      <c r="I12" s="166" t="s">
        <v>431</v>
      </c>
      <c r="J12" s="166" t="s">
        <v>442</v>
      </c>
      <c r="K12" s="276" t="s">
        <v>433</v>
      </c>
      <c r="L12" s="237" t="s">
        <v>434</v>
      </c>
      <c r="M12" s="237" t="s">
        <v>444</v>
      </c>
      <c r="N12" s="766" t="s">
        <v>436</v>
      </c>
    </row>
    <row r="13" spans="1:29" ht="45.75" customHeight="1">
      <c r="B13" s="57" t="s">
        <v>192</v>
      </c>
      <c r="C13" s="858" t="s">
        <v>919</v>
      </c>
      <c r="D13" s="858" t="s">
        <v>919</v>
      </c>
      <c r="E13" s="57" t="s">
        <v>920</v>
      </c>
      <c r="F13" s="166" t="s">
        <v>429</v>
      </c>
      <c r="H13" s="166" t="s">
        <v>430</v>
      </c>
      <c r="I13" s="166" t="s">
        <v>431</v>
      </c>
      <c r="J13" s="166" t="s">
        <v>442</v>
      </c>
      <c r="K13" s="276" t="s">
        <v>433</v>
      </c>
      <c r="L13" s="237" t="s">
        <v>434</v>
      </c>
      <c r="M13" s="237" t="s">
        <v>444</v>
      </c>
      <c r="N13" s="766" t="s">
        <v>436</v>
      </c>
    </row>
    <row r="14" spans="1:29" ht="45.75" customHeight="1">
      <c r="B14" s="57" t="s">
        <v>192</v>
      </c>
      <c r="C14" s="858" t="s">
        <v>921</v>
      </c>
      <c r="D14" s="858" t="s">
        <v>921</v>
      </c>
      <c r="E14" s="57" t="s">
        <v>307</v>
      </c>
      <c r="F14" s="166" t="s">
        <v>429</v>
      </c>
      <c r="H14" s="166" t="s">
        <v>430</v>
      </c>
      <c r="I14" s="166" t="s">
        <v>431</v>
      </c>
      <c r="J14" s="166" t="s">
        <v>442</v>
      </c>
      <c r="K14" s="276" t="s">
        <v>433</v>
      </c>
      <c r="L14" s="237" t="s">
        <v>434</v>
      </c>
      <c r="M14" s="237" t="s">
        <v>444</v>
      </c>
      <c r="N14" s="766" t="s">
        <v>436</v>
      </c>
    </row>
    <row r="15" spans="1:29" ht="45.75" customHeight="1">
      <c r="B15" s="57" t="s">
        <v>192</v>
      </c>
      <c r="C15" s="858" t="s">
        <v>922</v>
      </c>
      <c r="D15" s="858" t="s">
        <v>922</v>
      </c>
      <c r="E15" s="57" t="s">
        <v>749</v>
      </c>
      <c r="F15" s="166" t="s">
        <v>429</v>
      </c>
      <c r="H15" s="166" t="s">
        <v>430</v>
      </c>
      <c r="I15" s="166" t="s">
        <v>431</v>
      </c>
      <c r="J15" s="166" t="s">
        <v>442</v>
      </c>
      <c r="K15" s="276" t="s">
        <v>443</v>
      </c>
      <c r="L15" s="237" t="s">
        <v>434</v>
      </c>
      <c r="M15" s="237" t="s">
        <v>444</v>
      </c>
      <c r="N15" s="766" t="s">
        <v>436</v>
      </c>
    </row>
    <row r="16" spans="1:29" ht="45.75" customHeight="1">
      <c r="B16" s="57" t="s">
        <v>192</v>
      </c>
      <c r="C16" s="858" t="s">
        <v>794</v>
      </c>
      <c r="D16" s="858" t="s">
        <v>794</v>
      </c>
      <c r="E16" s="57" t="s">
        <v>884</v>
      </c>
      <c r="F16" s="166" t="s">
        <v>429</v>
      </c>
      <c r="H16" s="166" t="s">
        <v>430</v>
      </c>
      <c r="I16" s="166" t="s">
        <v>431</v>
      </c>
      <c r="J16" s="166" t="s">
        <v>442</v>
      </c>
      <c r="K16" s="276" t="s">
        <v>433</v>
      </c>
      <c r="L16" s="237" t="s">
        <v>434</v>
      </c>
      <c r="M16" s="237" t="s">
        <v>444</v>
      </c>
      <c r="N16" s="766" t="s">
        <v>436</v>
      </c>
    </row>
    <row r="17" spans="2:14" ht="45.75" customHeight="1">
      <c r="B17" s="57" t="s">
        <v>192</v>
      </c>
      <c r="C17" s="859" t="s">
        <v>923</v>
      </c>
      <c r="D17" s="859" t="s">
        <v>923</v>
      </c>
      <c r="E17" s="57" t="s">
        <v>316</v>
      </c>
      <c r="F17" s="166" t="s">
        <v>429</v>
      </c>
      <c r="H17" s="166" t="s">
        <v>430</v>
      </c>
      <c r="I17" s="166" t="s">
        <v>431</v>
      </c>
      <c r="J17" s="166" t="s">
        <v>442</v>
      </c>
      <c r="K17" s="276" t="s">
        <v>433</v>
      </c>
      <c r="L17" s="237" t="s">
        <v>434</v>
      </c>
      <c r="M17" s="237" t="s">
        <v>444</v>
      </c>
      <c r="N17" s="766" t="s">
        <v>436</v>
      </c>
    </row>
    <row r="18" spans="2:14" ht="45.75" customHeight="1">
      <c r="B18" s="57" t="s">
        <v>192</v>
      </c>
      <c r="C18" s="859" t="s">
        <v>924</v>
      </c>
      <c r="D18" s="859" t="s">
        <v>924</v>
      </c>
      <c r="E18" s="57" t="s">
        <v>302</v>
      </c>
      <c r="F18" s="166" t="s">
        <v>429</v>
      </c>
      <c r="H18" s="166" t="s">
        <v>430</v>
      </c>
      <c r="I18" s="166" t="s">
        <v>431</v>
      </c>
      <c r="J18" s="166" t="s">
        <v>442</v>
      </c>
      <c r="K18" s="276" t="s">
        <v>443</v>
      </c>
      <c r="L18" s="237" t="s">
        <v>434</v>
      </c>
      <c r="M18" s="237" t="s">
        <v>444</v>
      </c>
      <c r="N18" s="766" t="s">
        <v>436</v>
      </c>
    </row>
    <row r="19" spans="2:14" ht="45.75" customHeight="1">
      <c r="B19" s="57" t="s">
        <v>192</v>
      </c>
      <c r="C19" s="859" t="s">
        <v>925</v>
      </c>
      <c r="D19" s="859" t="s">
        <v>925</v>
      </c>
      <c r="E19" s="57" t="s">
        <v>294</v>
      </c>
      <c r="F19" s="166" t="s">
        <v>429</v>
      </c>
      <c r="H19" s="166" t="s">
        <v>430</v>
      </c>
      <c r="I19" s="166" t="s">
        <v>431</v>
      </c>
      <c r="J19" s="166" t="s">
        <v>442</v>
      </c>
      <c r="K19" s="276" t="s">
        <v>433</v>
      </c>
      <c r="L19" s="237" t="s">
        <v>434</v>
      </c>
      <c r="M19" s="237" t="s">
        <v>444</v>
      </c>
      <c r="N19" s="766" t="s">
        <v>436</v>
      </c>
    </row>
    <row r="20" spans="2:14" ht="45.75" customHeight="1">
      <c r="B20" s="57" t="s">
        <v>192</v>
      </c>
      <c r="C20" s="859" t="s">
        <v>797</v>
      </c>
      <c r="D20" s="859" t="s">
        <v>797</v>
      </c>
      <c r="E20" s="57" t="s">
        <v>307</v>
      </c>
      <c r="F20" s="166" t="s">
        <v>429</v>
      </c>
      <c r="H20" s="166" t="s">
        <v>430</v>
      </c>
      <c r="I20" s="166" t="s">
        <v>431</v>
      </c>
      <c r="J20" s="166" t="s">
        <v>442</v>
      </c>
      <c r="K20" s="276" t="s">
        <v>443</v>
      </c>
      <c r="L20" s="237" t="s">
        <v>434</v>
      </c>
      <c r="M20" s="237" t="s">
        <v>444</v>
      </c>
      <c r="N20" s="766" t="s">
        <v>436</v>
      </c>
    </row>
    <row r="21" spans="2:14" ht="15.75" customHeight="1">
      <c r="C21" s="858"/>
      <c r="D21" s="858"/>
    </row>
    <row r="22" spans="2:14" ht="15.75" customHeight="1">
      <c r="C22" s="858"/>
      <c r="D22" s="858"/>
    </row>
    <row r="23" spans="2:14" ht="15.75" customHeight="1">
      <c r="C23" s="858"/>
      <c r="D23" s="858"/>
    </row>
    <row r="24" spans="2:14" ht="15.75" customHeight="1">
      <c r="C24" s="858"/>
      <c r="D24" s="858"/>
    </row>
    <row r="25" spans="2:14" ht="15.75" customHeight="1">
      <c r="C25" s="858"/>
      <c r="D25" s="858"/>
    </row>
    <row r="26" spans="2:14" ht="15.75" customHeight="1">
      <c r="C26" s="858"/>
      <c r="D26" s="858"/>
    </row>
    <row r="27" spans="2:14" ht="15.75" customHeight="1">
      <c r="C27" s="858"/>
      <c r="D27" s="858"/>
    </row>
    <row r="28" spans="2:14" ht="15.75" customHeight="1">
      <c r="C28" s="858"/>
      <c r="D28" s="858"/>
    </row>
    <row r="29" spans="2:14" ht="15.75" customHeight="1">
      <c r="C29" s="858"/>
      <c r="D29" s="858"/>
    </row>
    <row r="30" spans="2:14" ht="15.75" customHeight="1">
      <c r="C30" s="858"/>
      <c r="D30" s="858"/>
    </row>
    <row r="31" spans="2:14" ht="15.75" customHeight="1">
      <c r="C31" s="858"/>
      <c r="D31" s="858"/>
    </row>
    <row r="32" spans="2:14" ht="15.75" customHeight="1">
      <c r="C32" s="858"/>
      <c r="D32" s="858"/>
    </row>
    <row r="33" spans="3:4" ht="15.75" customHeight="1">
      <c r="C33" s="860"/>
      <c r="D33" s="860"/>
    </row>
    <row r="34" spans="3:4" ht="15.75" customHeight="1"/>
    <row r="35" spans="3:4" ht="15.75" customHeight="1"/>
    <row r="36" spans="3:4" ht="15.75" customHeight="1"/>
    <row r="37" spans="3:4" ht="15.75" customHeight="1"/>
    <row r="38" spans="3:4" ht="15.75" customHeight="1"/>
    <row r="39" spans="3:4" ht="15.75" customHeight="1"/>
    <row r="40" spans="3:4" ht="15.75" customHeight="1"/>
    <row r="41" spans="3:4" ht="15.75" customHeight="1"/>
    <row r="42" spans="3:4" ht="15.75" customHeight="1"/>
    <row r="43" spans="3:4" ht="15.75" customHeight="1"/>
    <row r="44" spans="3:4" ht="15.75" customHeight="1"/>
    <row r="45" spans="3:4" ht="15.75" customHeight="1"/>
    <row r="46" spans="3:4" ht="15.75" customHeight="1"/>
    <row r="47" spans="3:4" ht="15.75" customHeight="1"/>
    <row r="48" spans="3: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sheetData>
  <autoFilter ref="A1:N1" xr:uid="{CBC57778-BDAC-45F3-B054-41C08E359691}"/>
  <dataValidations count="6">
    <dataValidation type="list" allowBlank="1" showInputMessage="1" showErrorMessage="1" sqref="M1:M1048576" xr:uid="{315DC2EC-A488-4E00-804F-75DD29D509B6}">
      <formula1>"Client QA, Relevantz QA, Relevantz Dev, Client Dev, Others"</formula1>
    </dataValidation>
    <dataValidation type="list" allowBlank="1" showErrorMessage="1" sqref="F2:F20" xr:uid="{632F2E86-8CA8-4B91-9463-3718E90C8257}">
      <formula1>"Bounceback/Sub-Defect,Defect,None"</formula1>
    </dataValidation>
    <dataValidation type="list" allowBlank="1" showErrorMessage="1" sqref="I2:I20" xr:uid="{09C36A47-E1CA-48EA-91EC-DC7F4D72AB29}">
      <formula1>"Manual, Automation"</formula1>
    </dataValidation>
    <dataValidation type="list" allowBlank="1" showErrorMessage="1" sqref="J2:J20" xr:uid="{59CB5A82-1630-4B9D-AD9F-CD7BA03B5E78}">
      <formula1>"Internal,External"</formula1>
    </dataValidation>
    <dataValidation type="list" allowBlank="1" showErrorMessage="1" sqref="H2:H20" xr:uid="{2A648D2B-3EFC-4BD7-B6FA-34197D1D6710}">
      <formula1>"Minor,Significant,Major"</formula1>
    </dataValidation>
    <dataValidation type="list" allowBlank="1" showErrorMessage="1" sqref="K2:K20" xr:uid="{8FF3FB16-775C-405F-B014-D426D90B7F6E}">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02FF099-CD21-46A0-8B32-49845E2CAD27}">
          <x14:formula1>
            <xm:f>Details!$A$2:$A$10</xm:f>
          </x14:formula1>
          <xm:sqref>L2:L20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70A7C-7FE3-4D42-BC55-08FDC800B737}">
  <dimension ref="A1:AG34"/>
  <sheetViews>
    <sheetView topLeftCell="T20" workbookViewId="0">
      <selection activeCell="AA27" sqref="AA27"/>
    </sheetView>
  </sheetViews>
  <sheetFormatPr defaultColWidth="9.140625" defaultRowHeight="27.75" customHeight="1"/>
  <cols>
    <col min="1" max="1" width="4.42578125" style="203" customWidth="1"/>
    <col min="2" max="2" width="12.140625" style="57" customWidth="1"/>
    <col min="3" max="3" width="10.5703125" style="262" customWidth="1"/>
    <col min="4" max="4" width="11" style="262" customWidth="1"/>
    <col min="5" max="5" width="22" style="57" customWidth="1"/>
    <col min="6" max="6" width="18.7109375" style="57" customWidth="1"/>
    <col min="7" max="7" width="10.7109375" style="203" customWidth="1"/>
    <col min="8" max="8" width="49" style="57" customWidth="1"/>
    <col min="9" max="9" width="24.42578125" style="57" customWidth="1"/>
    <col min="10" max="10" width="14.28515625" style="183" customWidth="1"/>
    <col min="11" max="11" width="21" style="183" customWidth="1"/>
    <col min="12" max="12" width="9.140625" style="183" customWidth="1"/>
    <col min="13" max="13" width="17.42578125" style="183" customWidth="1"/>
    <col min="14" max="15" width="12.85546875" style="183" customWidth="1"/>
    <col min="16" max="16" width="14.42578125" style="183" customWidth="1"/>
    <col min="17" max="18" width="12.85546875" style="183" customWidth="1"/>
    <col min="19" max="19" width="45" style="183" customWidth="1"/>
    <col min="20" max="20" width="54.42578125" style="183" customWidth="1"/>
    <col min="21" max="22" width="10.140625" style="183" bestFit="1" customWidth="1"/>
    <col min="23" max="23" width="9.140625" style="183" bestFit="1" customWidth="1"/>
    <col min="24" max="24" width="17" style="183" customWidth="1"/>
    <col min="25" max="25" width="9.140625" style="183" bestFit="1" customWidth="1"/>
    <col min="26" max="26" width="27.7109375" style="183" customWidth="1"/>
    <col min="27" max="27" width="43.140625" style="184" customWidth="1"/>
    <col min="28" max="28" width="17.42578125" style="183" customWidth="1"/>
    <col min="29" max="29" width="27.7109375" style="183" customWidth="1"/>
    <col min="30" max="30" width="85.7109375" style="57" customWidth="1"/>
    <col min="31" max="31" width="23.85546875" style="57" customWidth="1"/>
    <col min="32" max="32" width="30.42578125" style="57" customWidth="1"/>
    <col min="33" max="33" width="15.140625" style="57" customWidth="1"/>
    <col min="34" max="34" width="9.140625" style="57" bestFit="1" customWidth="1"/>
    <col min="35" max="35" width="23" style="57" customWidth="1"/>
    <col min="36" max="36" width="9.140625" style="57" customWidth="1"/>
    <col min="37" max="40" width="9.140625" style="57" bestFit="1" customWidth="1"/>
    <col min="41" max="16384" width="9.140625" style="57"/>
  </cols>
  <sheetData>
    <row r="1" spans="1:33"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918" t="s">
        <v>275</v>
      </c>
      <c r="AB1" s="164" t="s">
        <v>276</v>
      </c>
      <c r="AC1" s="164" t="s">
        <v>277</v>
      </c>
      <c r="AD1" s="571" t="s">
        <v>229</v>
      </c>
      <c r="AE1" s="96" t="s">
        <v>278</v>
      </c>
      <c r="AF1" s="525" t="s">
        <v>229</v>
      </c>
      <c r="AG1" s="840" t="s">
        <v>279</v>
      </c>
    </row>
    <row r="2" spans="1:33" ht="79.5" customHeight="1">
      <c r="A2" s="203">
        <v>1</v>
      </c>
      <c r="B2" s="57" t="s">
        <v>5</v>
      </c>
      <c r="C2" s="852">
        <v>46073</v>
      </c>
      <c r="D2" s="852">
        <v>46086</v>
      </c>
      <c r="E2" s="57" t="s">
        <v>187</v>
      </c>
      <c r="F2" s="57" t="s">
        <v>926</v>
      </c>
      <c r="G2" s="203">
        <v>51795</v>
      </c>
      <c r="H2" s="57" t="s">
        <v>927</v>
      </c>
      <c r="I2" s="57" t="s">
        <v>379</v>
      </c>
      <c r="J2" s="183">
        <v>3</v>
      </c>
      <c r="L2" s="183">
        <v>12.5</v>
      </c>
      <c r="M2" s="733">
        <v>46062</v>
      </c>
      <c r="N2" s="733">
        <v>46071</v>
      </c>
      <c r="O2" s="183" t="s">
        <v>284</v>
      </c>
      <c r="P2" s="183" t="s">
        <v>284</v>
      </c>
      <c r="Q2" s="183" t="s">
        <v>284</v>
      </c>
      <c r="R2" s="183" t="s">
        <v>307</v>
      </c>
      <c r="S2" s="183" t="s">
        <v>284</v>
      </c>
      <c r="T2" s="864" t="s">
        <v>928</v>
      </c>
      <c r="U2" s="733">
        <v>46071</v>
      </c>
      <c r="V2" s="733">
        <v>46073</v>
      </c>
      <c r="W2" s="183" t="s">
        <v>293</v>
      </c>
      <c r="X2" s="183" t="s">
        <v>929</v>
      </c>
      <c r="Y2" s="183" t="s">
        <v>294</v>
      </c>
      <c r="Z2" s="733">
        <v>46073</v>
      </c>
      <c r="AA2" s="183" t="s">
        <v>930</v>
      </c>
      <c r="AB2" s="183" t="s">
        <v>284</v>
      </c>
      <c r="AC2" s="183" t="s">
        <v>284</v>
      </c>
      <c r="AD2" s="57" t="s">
        <v>931</v>
      </c>
      <c r="AE2" s="57" t="s">
        <v>655</v>
      </c>
      <c r="AG2" s="57" t="s">
        <v>366</v>
      </c>
    </row>
    <row r="3" spans="1:33" ht="87" customHeight="1">
      <c r="A3" s="203">
        <v>2</v>
      </c>
      <c r="B3" s="57" t="s">
        <v>286</v>
      </c>
      <c r="C3" s="852">
        <v>46073</v>
      </c>
      <c r="D3" s="852">
        <v>46086</v>
      </c>
      <c r="E3" s="57" t="s">
        <v>187</v>
      </c>
      <c r="F3" s="57" t="s">
        <v>389</v>
      </c>
      <c r="G3" s="203">
        <v>48598</v>
      </c>
      <c r="H3" s="57" t="s">
        <v>932</v>
      </c>
      <c r="I3" s="57" t="s">
        <v>379</v>
      </c>
      <c r="J3" s="183">
        <v>2</v>
      </c>
      <c r="L3" s="183">
        <v>9</v>
      </c>
      <c r="M3" s="733">
        <v>46059</v>
      </c>
      <c r="N3" s="733">
        <v>46064</v>
      </c>
      <c r="O3" s="183" t="s">
        <v>284</v>
      </c>
      <c r="P3" s="183" t="s">
        <v>284</v>
      </c>
      <c r="Q3" s="183" t="s">
        <v>284</v>
      </c>
      <c r="R3" s="183" t="s">
        <v>322</v>
      </c>
      <c r="S3" s="183" t="s">
        <v>284</v>
      </c>
      <c r="T3" s="864" t="s">
        <v>933</v>
      </c>
      <c r="U3" s="733">
        <v>46062</v>
      </c>
      <c r="V3" s="733">
        <v>46064</v>
      </c>
      <c r="W3" s="183" t="s">
        <v>293</v>
      </c>
      <c r="X3" s="183" t="s">
        <v>284</v>
      </c>
      <c r="Y3" s="183" t="s">
        <v>294</v>
      </c>
      <c r="Z3" s="733">
        <v>46064</v>
      </c>
      <c r="AA3" s="183"/>
      <c r="AB3" s="183" t="s">
        <v>284</v>
      </c>
      <c r="AC3" s="183" t="s">
        <v>284</v>
      </c>
      <c r="AD3" s="57" t="s">
        <v>934</v>
      </c>
      <c r="AE3" s="886" t="s">
        <v>369</v>
      </c>
      <c r="AF3" s="932"/>
      <c r="AG3" s="57" t="s">
        <v>366</v>
      </c>
    </row>
    <row r="4" spans="1:33" ht="27.75" customHeight="1">
      <c r="A4" s="203">
        <v>3</v>
      </c>
      <c r="B4" s="57" t="s">
        <v>286</v>
      </c>
      <c r="C4" s="852">
        <v>46073</v>
      </c>
      <c r="D4" s="852">
        <v>46086</v>
      </c>
      <c r="E4" s="57" t="s">
        <v>187</v>
      </c>
      <c r="F4" s="57" t="s">
        <v>311</v>
      </c>
      <c r="G4" s="203">
        <v>51834</v>
      </c>
      <c r="H4" s="57" t="s">
        <v>935</v>
      </c>
      <c r="I4" s="57" t="s">
        <v>379</v>
      </c>
      <c r="J4" s="183">
        <v>0.5</v>
      </c>
      <c r="L4" s="183">
        <v>3</v>
      </c>
      <c r="M4" s="733">
        <v>46063</v>
      </c>
      <c r="N4" s="733">
        <v>46063</v>
      </c>
      <c r="O4" s="183" t="s">
        <v>284</v>
      </c>
      <c r="P4" s="183" t="s">
        <v>284</v>
      </c>
      <c r="Q4" s="183" t="s">
        <v>284</v>
      </c>
      <c r="R4" s="183" t="s">
        <v>307</v>
      </c>
      <c r="S4" s="183" t="s">
        <v>284</v>
      </c>
      <c r="T4" s="864" t="s">
        <v>936</v>
      </c>
      <c r="U4" s="733">
        <v>46063</v>
      </c>
      <c r="V4" s="733">
        <v>46063</v>
      </c>
      <c r="W4" s="183" t="s">
        <v>293</v>
      </c>
      <c r="X4" s="183" t="s">
        <v>284</v>
      </c>
      <c r="Y4" s="183" t="s">
        <v>294</v>
      </c>
      <c r="Z4" s="733">
        <v>46072</v>
      </c>
      <c r="AA4" s="184" t="s">
        <v>284</v>
      </c>
      <c r="AB4" s="183" t="s">
        <v>284</v>
      </c>
      <c r="AC4" s="183" t="s">
        <v>284</v>
      </c>
      <c r="AD4" s="57" t="s">
        <v>937</v>
      </c>
      <c r="AE4" s="57" t="s">
        <v>369</v>
      </c>
      <c r="AG4" s="57" t="s">
        <v>366</v>
      </c>
    </row>
    <row r="5" spans="1:33" ht="112.5" customHeight="1">
      <c r="A5" s="203">
        <v>4</v>
      </c>
      <c r="B5" s="57" t="s">
        <v>286</v>
      </c>
      <c r="C5" s="852">
        <v>46073</v>
      </c>
      <c r="D5" s="852">
        <v>46086</v>
      </c>
      <c r="E5" s="57" t="s">
        <v>187</v>
      </c>
      <c r="F5" s="57" t="s">
        <v>938</v>
      </c>
      <c r="G5" s="203">
        <v>26748</v>
      </c>
      <c r="H5" s="57" t="s">
        <v>939</v>
      </c>
      <c r="I5" s="57" t="s">
        <v>313</v>
      </c>
      <c r="J5" s="183">
        <v>1</v>
      </c>
      <c r="K5" s="57"/>
      <c r="L5" s="183">
        <v>14</v>
      </c>
      <c r="M5" s="733">
        <v>46063</v>
      </c>
      <c r="N5" s="733">
        <v>46065</v>
      </c>
      <c r="O5" s="183" t="s">
        <v>284</v>
      </c>
      <c r="P5" s="183" t="s">
        <v>284</v>
      </c>
      <c r="Q5" s="183" t="s">
        <v>284</v>
      </c>
      <c r="R5" s="183" t="s">
        <v>284</v>
      </c>
      <c r="S5" s="183" t="s">
        <v>284</v>
      </c>
      <c r="T5" s="864" t="s">
        <v>940</v>
      </c>
      <c r="U5" s="733">
        <v>46066</v>
      </c>
      <c r="V5" s="733">
        <v>46072</v>
      </c>
      <c r="W5" s="183" t="s">
        <v>293</v>
      </c>
      <c r="X5" s="183" t="s">
        <v>284</v>
      </c>
      <c r="Y5" s="183" t="s">
        <v>294</v>
      </c>
      <c r="Z5" s="733">
        <v>46072</v>
      </c>
      <c r="AA5" s="183" t="s">
        <v>284</v>
      </c>
      <c r="AB5" s="183" t="s">
        <v>284</v>
      </c>
      <c r="AC5" s="183" t="s">
        <v>284</v>
      </c>
      <c r="AD5" s="57" t="s">
        <v>941</v>
      </c>
      <c r="AE5" s="57" t="s">
        <v>369</v>
      </c>
      <c r="AG5" s="57" t="s">
        <v>366</v>
      </c>
    </row>
    <row r="6" spans="1:33" ht="27.75" customHeight="1">
      <c r="A6" s="203">
        <v>5</v>
      </c>
      <c r="B6" s="57" t="s">
        <v>286</v>
      </c>
      <c r="C6" s="852">
        <v>46073</v>
      </c>
      <c r="D6" s="852">
        <v>46086</v>
      </c>
      <c r="E6" s="57" t="s">
        <v>187</v>
      </c>
      <c r="F6" s="57" t="s">
        <v>478</v>
      </c>
      <c r="G6" s="203">
        <v>51680</v>
      </c>
      <c r="H6" s="57" t="s">
        <v>942</v>
      </c>
      <c r="I6" s="57" t="s">
        <v>379</v>
      </c>
      <c r="J6" s="183">
        <v>1</v>
      </c>
      <c r="L6" s="183">
        <v>5</v>
      </c>
      <c r="M6" s="733">
        <v>46069</v>
      </c>
      <c r="N6" s="733">
        <v>46071</v>
      </c>
      <c r="O6" s="183" t="s">
        <v>284</v>
      </c>
      <c r="P6" s="183" t="s">
        <v>284</v>
      </c>
      <c r="Q6" s="183" t="s">
        <v>284</v>
      </c>
      <c r="R6" s="183" t="s">
        <v>302</v>
      </c>
      <c r="S6" s="183" t="s">
        <v>284</v>
      </c>
      <c r="T6" s="864" t="s">
        <v>943</v>
      </c>
      <c r="U6" s="733">
        <v>46072</v>
      </c>
      <c r="V6" s="733">
        <v>46072</v>
      </c>
      <c r="W6" s="183" t="s">
        <v>293</v>
      </c>
      <c r="X6" s="183" t="s">
        <v>284</v>
      </c>
      <c r="Y6" s="183" t="s">
        <v>294</v>
      </c>
      <c r="Z6" s="733">
        <v>46072</v>
      </c>
      <c r="AA6" s="184" t="s">
        <v>284</v>
      </c>
      <c r="AB6" s="183" t="s">
        <v>284</v>
      </c>
      <c r="AC6" s="183" t="s">
        <v>284</v>
      </c>
      <c r="AD6" s="57" t="s">
        <v>944</v>
      </c>
      <c r="AE6" s="57" t="s">
        <v>369</v>
      </c>
      <c r="AG6" s="57" t="s">
        <v>366</v>
      </c>
    </row>
    <row r="7" spans="1:33" ht="27.75" customHeight="1">
      <c r="A7" s="203">
        <v>6</v>
      </c>
      <c r="B7" s="57" t="s">
        <v>5</v>
      </c>
      <c r="C7" s="852">
        <v>46073</v>
      </c>
      <c r="D7" s="852">
        <v>46086</v>
      </c>
      <c r="E7" s="57" t="s">
        <v>187</v>
      </c>
      <c r="F7" s="57" t="s">
        <v>858</v>
      </c>
      <c r="G7" s="203">
        <v>51842</v>
      </c>
      <c r="H7" s="57" t="s">
        <v>945</v>
      </c>
      <c r="I7" s="57" t="s">
        <v>379</v>
      </c>
      <c r="J7" s="183">
        <v>1</v>
      </c>
      <c r="L7" s="183">
        <v>2</v>
      </c>
      <c r="M7" s="183" t="s">
        <v>284</v>
      </c>
      <c r="N7" s="183" t="s">
        <v>284</v>
      </c>
      <c r="O7" s="183" t="s">
        <v>284</v>
      </c>
      <c r="P7" s="183" t="s">
        <v>284</v>
      </c>
      <c r="Q7" s="183" t="s">
        <v>284</v>
      </c>
      <c r="R7" s="183" t="s">
        <v>284</v>
      </c>
      <c r="S7" s="183" t="s">
        <v>284</v>
      </c>
      <c r="T7" s="183" t="s">
        <v>284</v>
      </c>
      <c r="U7" s="183" t="s">
        <v>284</v>
      </c>
      <c r="V7" s="183" t="s">
        <v>284</v>
      </c>
      <c r="W7" s="183" t="s">
        <v>284</v>
      </c>
      <c r="X7" s="183" t="s">
        <v>284</v>
      </c>
      <c r="Y7" s="183" t="s">
        <v>284</v>
      </c>
      <c r="Z7" s="183" t="s">
        <v>284</v>
      </c>
      <c r="AA7" s="183" t="s">
        <v>284</v>
      </c>
      <c r="AB7" s="183" t="s">
        <v>284</v>
      </c>
      <c r="AC7" s="183" t="s">
        <v>284</v>
      </c>
      <c r="AD7" s="57" t="s">
        <v>946</v>
      </c>
      <c r="AE7" s="57" t="s">
        <v>369</v>
      </c>
      <c r="AG7" s="57" t="s">
        <v>366</v>
      </c>
    </row>
    <row r="8" spans="1:33" ht="27.75" customHeight="1">
      <c r="A8" s="203">
        <v>7</v>
      </c>
      <c r="B8" s="57" t="s">
        <v>286</v>
      </c>
      <c r="C8" s="852">
        <v>46073</v>
      </c>
      <c r="D8" s="852">
        <v>46086</v>
      </c>
      <c r="E8" s="57" t="s">
        <v>187</v>
      </c>
      <c r="F8" s="57" t="s">
        <v>947</v>
      </c>
      <c r="G8" s="203">
        <v>26808</v>
      </c>
      <c r="H8" s="57" t="s">
        <v>948</v>
      </c>
      <c r="I8" s="57" t="s">
        <v>313</v>
      </c>
      <c r="J8" s="183">
        <v>0.5</v>
      </c>
      <c r="L8" s="183">
        <v>2</v>
      </c>
      <c r="M8" s="183" t="s">
        <v>284</v>
      </c>
      <c r="N8" s="183" t="s">
        <v>284</v>
      </c>
      <c r="O8" s="183" t="s">
        <v>284</v>
      </c>
      <c r="P8" s="183" t="s">
        <v>284</v>
      </c>
      <c r="Q8" s="183" t="s">
        <v>284</v>
      </c>
      <c r="R8" s="183" t="s">
        <v>284</v>
      </c>
      <c r="S8" s="183" t="s">
        <v>284</v>
      </c>
      <c r="T8" s="183" t="s">
        <v>284</v>
      </c>
      <c r="U8" s="183" t="s">
        <v>284</v>
      </c>
      <c r="V8" s="183" t="s">
        <v>284</v>
      </c>
      <c r="W8" s="183" t="s">
        <v>284</v>
      </c>
      <c r="X8" s="183" t="s">
        <v>284</v>
      </c>
      <c r="Y8" s="183" t="s">
        <v>284</v>
      </c>
      <c r="Z8" s="183" t="s">
        <v>284</v>
      </c>
      <c r="AA8" s="183" t="s">
        <v>284</v>
      </c>
      <c r="AB8" s="183" t="s">
        <v>284</v>
      </c>
      <c r="AC8" s="183" t="s">
        <v>284</v>
      </c>
      <c r="AD8" s="57" t="s">
        <v>949</v>
      </c>
      <c r="AE8" s="57" t="s">
        <v>369</v>
      </c>
      <c r="AG8" s="57" t="s">
        <v>366</v>
      </c>
    </row>
    <row r="9" spans="1:33" ht="27.75" customHeight="1">
      <c r="A9" s="203">
        <v>8</v>
      </c>
      <c r="B9" s="57" t="s">
        <v>286</v>
      </c>
      <c r="C9" s="852">
        <v>46073</v>
      </c>
      <c r="D9" s="852">
        <v>46086</v>
      </c>
      <c r="E9" s="57" t="s">
        <v>187</v>
      </c>
      <c r="F9" s="57" t="s">
        <v>947</v>
      </c>
      <c r="G9" s="203">
        <v>26807</v>
      </c>
      <c r="H9" s="57" t="s">
        <v>950</v>
      </c>
      <c r="I9" s="57" t="s">
        <v>313</v>
      </c>
      <c r="J9" s="183">
        <v>0.5</v>
      </c>
      <c r="L9" s="183">
        <v>1</v>
      </c>
      <c r="M9" s="183" t="s">
        <v>284</v>
      </c>
      <c r="N9" s="183" t="s">
        <v>284</v>
      </c>
      <c r="O9" s="183" t="s">
        <v>284</v>
      </c>
      <c r="P9" s="183" t="s">
        <v>284</v>
      </c>
      <c r="Q9" s="183" t="s">
        <v>284</v>
      </c>
      <c r="R9" s="183" t="s">
        <v>284</v>
      </c>
      <c r="S9" s="183" t="s">
        <v>284</v>
      </c>
      <c r="T9" s="183" t="s">
        <v>284</v>
      </c>
      <c r="U9" s="183" t="s">
        <v>284</v>
      </c>
      <c r="V9" s="183" t="s">
        <v>284</v>
      </c>
      <c r="W9" s="183" t="s">
        <v>284</v>
      </c>
      <c r="X9" s="183" t="s">
        <v>284</v>
      </c>
      <c r="Y9" s="183" t="s">
        <v>284</v>
      </c>
      <c r="Z9" s="183" t="s">
        <v>284</v>
      </c>
      <c r="AA9" s="183" t="s">
        <v>284</v>
      </c>
      <c r="AB9" s="183" t="s">
        <v>284</v>
      </c>
      <c r="AC9" s="183" t="s">
        <v>284</v>
      </c>
      <c r="AD9" s="57" t="s">
        <v>951</v>
      </c>
      <c r="AE9" s="57" t="s">
        <v>369</v>
      </c>
      <c r="AG9" s="57" t="s">
        <v>366</v>
      </c>
    </row>
    <row r="10" spans="1:33" ht="36" customHeight="1">
      <c r="A10" s="203">
        <v>9</v>
      </c>
      <c r="B10" s="57" t="s">
        <v>286</v>
      </c>
      <c r="C10" s="852">
        <v>46073</v>
      </c>
      <c r="D10" s="852">
        <v>46086</v>
      </c>
      <c r="E10" s="57" t="s">
        <v>187</v>
      </c>
      <c r="F10" s="57" t="s">
        <v>952</v>
      </c>
      <c r="G10" s="203">
        <v>51966</v>
      </c>
      <c r="H10" s="57" t="s">
        <v>457</v>
      </c>
      <c r="I10" s="57" t="s">
        <v>363</v>
      </c>
      <c r="J10" s="183">
        <v>13</v>
      </c>
      <c r="L10" s="183">
        <v>59.5</v>
      </c>
      <c r="M10" s="733">
        <v>46071</v>
      </c>
      <c r="N10" s="183" t="s">
        <v>284</v>
      </c>
      <c r="O10" s="183" t="s">
        <v>284</v>
      </c>
      <c r="P10" s="183" t="s">
        <v>284</v>
      </c>
      <c r="Q10" s="183" t="s">
        <v>284</v>
      </c>
      <c r="R10" s="183" t="s">
        <v>284</v>
      </c>
      <c r="S10" s="183" t="s">
        <v>284</v>
      </c>
      <c r="T10" s="864" t="s">
        <v>458</v>
      </c>
      <c r="U10" s="183" t="s">
        <v>459</v>
      </c>
      <c r="V10" s="183" t="s">
        <v>284</v>
      </c>
      <c r="W10" s="183" t="s">
        <v>305</v>
      </c>
      <c r="X10" s="183" t="s">
        <v>284</v>
      </c>
      <c r="Y10" s="183" t="s">
        <v>284</v>
      </c>
      <c r="Z10" s="183" t="s">
        <v>284</v>
      </c>
      <c r="AA10" s="184" t="s">
        <v>814</v>
      </c>
      <c r="AD10" s="57" t="s">
        <v>953</v>
      </c>
      <c r="AE10" s="57" t="s">
        <v>655</v>
      </c>
      <c r="AF10" s="57" t="s">
        <v>954</v>
      </c>
      <c r="AG10" s="57" t="s">
        <v>366</v>
      </c>
    </row>
    <row r="11" spans="1:33" ht="27.75" customHeight="1">
      <c r="A11" s="203">
        <v>10</v>
      </c>
      <c r="B11" s="57" t="s">
        <v>5</v>
      </c>
      <c r="C11" s="852">
        <v>46073</v>
      </c>
      <c r="D11" s="852">
        <v>46086</v>
      </c>
      <c r="E11" s="57" t="s">
        <v>187</v>
      </c>
      <c r="F11" s="57" t="s">
        <v>696</v>
      </c>
      <c r="G11" s="203">
        <v>25805</v>
      </c>
      <c r="H11" s="57" t="s">
        <v>955</v>
      </c>
      <c r="I11" s="57" t="s">
        <v>313</v>
      </c>
      <c r="J11" s="183">
        <v>1</v>
      </c>
      <c r="L11" s="183">
        <v>6.5</v>
      </c>
      <c r="M11" s="733">
        <v>46073</v>
      </c>
      <c r="N11" s="733">
        <v>46073</v>
      </c>
      <c r="O11" s="183" t="s">
        <v>284</v>
      </c>
      <c r="P11" s="183" t="s">
        <v>284</v>
      </c>
      <c r="Q11" s="183" t="s">
        <v>284</v>
      </c>
      <c r="R11" s="183" t="s">
        <v>284</v>
      </c>
      <c r="S11" s="183" t="s">
        <v>284</v>
      </c>
      <c r="T11" s="864" t="s">
        <v>956</v>
      </c>
      <c r="U11" s="733">
        <v>46073</v>
      </c>
      <c r="V11" s="733">
        <v>46074</v>
      </c>
      <c r="W11" s="183" t="s">
        <v>293</v>
      </c>
      <c r="X11" s="183" t="s">
        <v>284</v>
      </c>
      <c r="Y11" s="183" t="s">
        <v>702</v>
      </c>
      <c r="Z11" s="733">
        <v>46074</v>
      </c>
      <c r="AA11" s="184" t="s">
        <v>284</v>
      </c>
      <c r="AB11" s="183" t="s">
        <v>284</v>
      </c>
      <c r="AC11" s="183" t="s">
        <v>284</v>
      </c>
      <c r="AD11" s="57" t="s">
        <v>957</v>
      </c>
      <c r="AE11" s="57" t="s">
        <v>369</v>
      </c>
      <c r="AG11" s="57" t="s">
        <v>366</v>
      </c>
    </row>
    <row r="12" spans="1:33" ht="27.75" customHeight="1">
      <c r="A12" s="203">
        <v>11</v>
      </c>
      <c r="B12" s="57" t="s">
        <v>5</v>
      </c>
      <c r="C12" s="852">
        <v>46073</v>
      </c>
      <c r="D12" s="852">
        <v>46086</v>
      </c>
      <c r="E12" s="57" t="s">
        <v>187</v>
      </c>
      <c r="F12" s="57" t="s">
        <v>619</v>
      </c>
      <c r="G12" s="203">
        <v>26842</v>
      </c>
      <c r="H12" s="854" t="s">
        <v>958</v>
      </c>
      <c r="I12" s="57" t="s">
        <v>313</v>
      </c>
      <c r="J12" s="183">
        <v>0</v>
      </c>
      <c r="L12" s="183">
        <v>0</v>
      </c>
      <c r="M12" s="733">
        <v>46077</v>
      </c>
      <c r="N12" s="733">
        <v>46078</v>
      </c>
      <c r="O12" s="183" t="s">
        <v>284</v>
      </c>
      <c r="P12" s="183" t="s">
        <v>284</v>
      </c>
      <c r="Q12" s="183" t="s">
        <v>284</v>
      </c>
      <c r="R12" s="183" t="s">
        <v>284</v>
      </c>
      <c r="S12" s="183" t="s">
        <v>284</v>
      </c>
      <c r="T12" s="864" t="s">
        <v>959</v>
      </c>
      <c r="U12" s="733">
        <v>46077</v>
      </c>
      <c r="V12" s="733">
        <v>46078</v>
      </c>
      <c r="W12" s="183" t="s">
        <v>293</v>
      </c>
      <c r="X12" s="183" t="s">
        <v>284</v>
      </c>
      <c r="Y12" s="183" t="s">
        <v>294</v>
      </c>
      <c r="Z12" s="733">
        <v>46078</v>
      </c>
      <c r="AA12" s="183" t="s">
        <v>284</v>
      </c>
      <c r="AB12" s="183" t="s">
        <v>284</v>
      </c>
      <c r="AC12" s="183" t="s">
        <v>284</v>
      </c>
      <c r="AD12" s="57" t="s">
        <v>960</v>
      </c>
      <c r="AE12" s="57" t="s">
        <v>369</v>
      </c>
      <c r="AG12" s="57" t="s">
        <v>366</v>
      </c>
    </row>
    <row r="13" spans="1:33" ht="27.75" customHeight="1">
      <c r="A13" s="203">
        <v>12</v>
      </c>
      <c r="B13" s="57" t="s">
        <v>5</v>
      </c>
      <c r="C13" s="852">
        <v>46073</v>
      </c>
      <c r="D13" s="852">
        <v>46086</v>
      </c>
      <c r="E13" s="57" t="s">
        <v>187</v>
      </c>
      <c r="F13" s="57" t="s">
        <v>344</v>
      </c>
      <c r="G13" s="203">
        <v>26840</v>
      </c>
      <c r="H13" s="57" t="s">
        <v>961</v>
      </c>
      <c r="I13" s="57" t="s">
        <v>313</v>
      </c>
      <c r="J13" s="183">
        <v>0</v>
      </c>
      <c r="L13" s="183">
        <v>0</v>
      </c>
      <c r="M13" s="733">
        <v>46078</v>
      </c>
      <c r="N13" s="733">
        <v>46079</v>
      </c>
      <c r="O13" s="183" t="s">
        <v>284</v>
      </c>
      <c r="P13" s="183" t="s">
        <v>284</v>
      </c>
      <c r="Q13" s="183" t="s">
        <v>284</v>
      </c>
      <c r="R13" s="183" t="s">
        <v>322</v>
      </c>
      <c r="S13" s="183" t="s">
        <v>284</v>
      </c>
      <c r="T13" s="864" t="s">
        <v>962</v>
      </c>
      <c r="U13" s="183" t="s">
        <v>963</v>
      </c>
      <c r="V13" s="183" t="s">
        <v>963</v>
      </c>
      <c r="W13" s="183" t="s">
        <v>293</v>
      </c>
      <c r="X13" s="183" t="s">
        <v>284</v>
      </c>
      <c r="Y13" s="183" t="s">
        <v>294</v>
      </c>
      <c r="Z13" s="183" t="s">
        <v>963</v>
      </c>
      <c r="AA13" s="184" t="s">
        <v>284</v>
      </c>
      <c r="AB13" s="183" t="s">
        <v>284</v>
      </c>
      <c r="AC13" s="183" t="s">
        <v>284</v>
      </c>
      <c r="AD13" s="57" t="s">
        <v>964</v>
      </c>
      <c r="AE13" s="57" t="s">
        <v>369</v>
      </c>
      <c r="AG13" s="57" t="s">
        <v>366</v>
      </c>
    </row>
    <row r="14" spans="1:33" ht="27.75" customHeight="1">
      <c r="A14" s="203">
        <v>13</v>
      </c>
      <c r="B14" s="57" t="s">
        <v>5</v>
      </c>
      <c r="C14" s="852">
        <v>46073</v>
      </c>
      <c r="D14" s="852">
        <v>46086</v>
      </c>
      <c r="E14" s="57" t="s">
        <v>187</v>
      </c>
      <c r="F14" s="57" t="s">
        <v>619</v>
      </c>
      <c r="G14" s="203">
        <v>26844</v>
      </c>
      <c r="H14" s="57" t="s">
        <v>965</v>
      </c>
      <c r="I14" s="57" t="s">
        <v>313</v>
      </c>
      <c r="J14" s="183">
        <v>0</v>
      </c>
      <c r="L14" s="183">
        <v>0</v>
      </c>
      <c r="M14" s="733">
        <v>46078</v>
      </c>
      <c r="N14" s="733">
        <v>46079</v>
      </c>
      <c r="O14" s="183" t="s">
        <v>284</v>
      </c>
      <c r="P14" s="183" t="s">
        <v>284</v>
      </c>
      <c r="Q14" s="183" t="s">
        <v>284</v>
      </c>
      <c r="R14" s="183" t="s">
        <v>307</v>
      </c>
      <c r="S14" s="183" t="s">
        <v>284</v>
      </c>
      <c r="T14" s="864" t="s">
        <v>966</v>
      </c>
      <c r="U14" s="733">
        <v>46078</v>
      </c>
      <c r="V14" s="733">
        <v>46079</v>
      </c>
      <c r="W14" s="183" t="s">
        <v>293</v>
      </c>
      <c r="X14" s="183" t="s">
        <v>284</v>
      </c>
      <c r="Y14" s="183" t="s">
        <v>294</v>
      </c>
      <c r="Z14" s="733">
        <v>46079</v>
      </c>
      <c r="AA14" s="184" t="s">
        <v>284</v>
      </c>
      <c r="AB14" s="183" t="s">
        <v>284</v>
      </c>
      <c r="AC14" s="183" t="s">
        <v>284</v>
      </c>
      <c r="AD14" s="57" t="s">
        <v>967</v>
      </c>
      <c r="AE14" s="57" t="s">
        <v>369</v>
      </c>
      <c r="AG14" s="57" t="s">
        <v>366</v>
      </c>
    </row>
    <row r="15" spans="1:33" ht="27.75" customHeight="1">
      <c r="A15" s="203">
        <v>14</v>
      </c>
      <c r="B15" s="57" t="s">
        <v>5</v>
      </c>
      <c r="C15" s="852">
        <v>46073</v>
      </c>
      <c r="D15" s="852">
        <v>46086</v>
      </c>
      <c r="E15" s="57" t="s">
        <v>187</v>
      </c>
      <c r="F15" s="57" t="s">
        <v>851</v>
      </c>
      <c r="G15" s="203">
        <v>26839</v>
      </c>
      <c r="H15" s="57" t="s">
        <v>968</v>
      </c>
      <c r="I15" s="57" t="s">
        <v>313</v>
      </c>
      <c r="J15" s="183">
        <v>0</v>
      </c>
      <c r="L15" s="183">
        <v>0</v>
      </c>
      <c r="M15" s="183" t="s">
        <v>284</v>
      </c>
      <c r="N15" s="183" t="s">
        <v>284</v>
      </c>
      <c r="O15" s="183" t="s">
        <v>284</v>
      </c>
      <c r="P15" s="183" t="s">
        <v>284</v>
      </c>
      <c r="Q15" s="183" t="s">
        <v>284</v>
      </c>
      <c r="R15" s="183" t="s">
        <v>284</v>
      </c>
      <c r="S15" s="183" t="s">
        <v>284</v>
      </c>
      <c r="T15" s="183" t="s">
        <v>284</v>
      </c>
      <c r="U15" s="183" t="s">
        <v>284</v>
      </c>
      <c r="V15" s="183" t="s">
        <v>284</v>
      </c>
      <c r="W15" s="183" t="s">
        <v>284</v>
      </c>
      <c r="X15" s="183" t="s">
        <v>284</v>
      </c>
      <c r="Y15" s="183" t="s">
        <v>284</v>
      </c>
      <c r="Z15" s="183" t="s">
        <v>284</v>
      </c>
      <c r="AA15" s="183" t="s">
        <v>284</v>
      </c>
      <c r="AB15" s="183" t="s">
        <v>284</v>
      </c>
      <c r="AC15" s="183" t="s">
        <v>284</v>
      </c>
      <c r="AD15" s="57" t="s">
        <v>969</v>
      </c>
      <c r="AE15" s="57" t="s">
        <v>369</v>
      </c>
      <c r="AG15" s="57" t="s">
        <v>366</v>
      </c>
    </row>
    <row r="16" spans="1:33" ht="27.75" customHeight="1">
      <c r="A16" s="203">
        <v>15</v>
      </c>
      <c r="B16" s="57" t="s">
        <v>5</v>
      </c>
      <c r="C16" s="852">
        <v>46073</v>
      </c>
      <c r="D16" s="852">
        <v>46086</v>
      </c>
      <c r="E16" s="57" t="s">
        <v>187</v>
      </c>
      <c r="F16" s="57" t="s">
        <v>355</v>
      </c>
      <c r="G16" s="927">
        <v>26853</v>
      </c>
      <c r="H16" s="57" t="s">
        <v>970</v>
      </c>
      <c r="I16" s="57" t="s">
        <v>313</v>
      </c>
      <c r="J16" s="183">
        <v>0</v>
      </c>
      <c r="L16" s="183">
        <v>0</v>
      </c>
      <c r="M16" s="733">
        <v>46079</v>
      </c>
      <c r="N16" s="733">
        <v>46080</v>
      </c>
      <c r="O16" s="183" t="s">
        <v>284</v>
      </c>
      <c r="P16" s="183" t="s">
        <v>284</v>
      </c>
      <c r="Q16" s="183" t="s">
        <v>284</v>
      </c>
      <c r="R16" s="183" t="s">
        <v>284</v>
      </c>
      <c r="S16" s="183" t="s">
        <v>284</v>
      </c>
      <c r="T16" s="864" t="s">
        <v>971</v>
      </c>
      <c r="U16" s="733">
        <v>46079</v>
      </c>
      <c r="V16" s="733">
        <v>46080</v>
      </c>
      <c r="W16" s="183" t="s">
        <v>293</v>
      </c>
      <c r="X16" s="183" t="s">
        <v>284</v>
      </c>
      <c r="Y16" s="183" t="s">
        <v>294</v>
      </c>
      <c r="Z16" s="733">
        <v>46080</v>
      </c>
      <c r="AA16" s="184" t="s">
        <v>284</v>
      </c>
      <c r="AB16" s="183" t="s">
        <v>284</v>
      </c>
      <c r="AC16" s="183" t="s">
        <v>284</v>
      </c>
      <c r="AD16" s="57" t="s">
        <v>972</v>
      </c>
      <c r="AE16" s="57" t="s">
        <v>369</v>
      </c>
      <c r="AG16" s="57" t="s">
        <v>366</v>
      </c>
    </row>
    <row r="17" spans="1:33" ht="27.75" customHeight="1">
      <c r="A17" s="203">
        <v>16</v>
      </c>
      <c r="B17" s="57" t="s">
        <v>5</v>
      </c>
      <c r="C17" s="852">
        <v>46073</v>
      </c>
      <c r="D17" s="852">
        <v>46086</v>
      </c>
      <c r="E17" s="57" t="s">
        <v>187</v>
      </c>
      <c r="F17" s="57" t="s">
        <v>851</v>
      </c>
      <c r="G17" s="203">
        <v>26855</v>
      </c>
      <c r="H17" s="57" t="s">
        <v>973</v>
      </c>
      <c r="I17" s="57" t="s">
        <v>313</v>
      </c>
      <c r="J17" s="183">
        <v>0</v>
      </c>
      <c r="L17" s="183">
        <v>0</v>
      </c>
      <c r="M17" s="183" t="s">
        <v>284</v>
      </c>
      <c r="N17" s="183" t="s">
        <v>284</v>
      </c>
      <c r="O17" s="183" t="s">
        <v>284</v>
      </c>
      <c r="P17" s="183" t="s">
        <v>284</v>
      </c>
      <c r="Q17" s="183" t="s">
        <v>284</v>
      </c>
      <c r="R17" s="183" t="s">
        <v>284</v>
      </c>
      <c r="S17" s="183" t="s">
        <v>284</v>
      </c>
      <c r="T17" s="183" t="s">
        <v>284</v>
      </c>
      <c r="U17" s="183" t="s">
        <v>284</v>
      </c>
      <c r="V17" s="183" t="s">
        <v>284</v>
      </c>
      <c r="W17" s="183" t="s">
        <v>284</v>
      </c>
      <c r="X17" s="183" t="s">
        <v>284</v>
      </c>
      <c r="Y17" s="183" t="s">
        <v>284</v>
      </c>
      <c r="Z17" s="183" t="s">
        <v>284</v>
      </c>
      <c r="AA17" s="183" t="s">
        <v>284</v>
      </c>
      <c r="AB17" s="183" t="s">
        <v>284</v>
      </c>
      <c r="AC17" s="183" t="s">
        <v>284</v>
      </c>
      <c r="AD17" s="57" t="s">
        <v>974</v>
      </c>
      <c r="AE17" s="57" t="s">
        <v>369</v>
      </c>
      <c r="AG17" s="57" t="s">
        <v>366</v>
      </c>
    </row>
    <row r="18" spans="1:33" ht="27.75" customHeight="1">
      <c r="A18" s="203">
        <v>17</v>
      </c>
      <c r="B18" s="57" t="s">
        <v>5</v>
      </c>
      <c r="C18" s="852">
        <v>46073</v>
      </c>
      <c r="D18" s="852">
        <v>46086</v>
      </c>
      <c r="E18" s="57" t="s">
        <v>187</v>
      </c>
      <c r="F18" s="57" t="s">
        <v>858</v>
      </c>
      <c r="G18" s="203">
        <v>26856</v>
      </c>
      <c r="H18" s="57" t="s">
        <v>975</v>
      </c>
      <c r="I18" s="57" t="s">
        <v>313</v>
      </c>
      <c r="J18" s="183">
        <v>0</v>
      </c>
      <c r="L18" s="183">
        <v>0</v>
      </c>
      <c r="M18" s="183" t="s">
        <v>284</v>
      </c>
      <c r="N18" s="183" t="s">
        <v>284</v>
      </c>
      <c r="O18" s="183" t="s">
        <v>284</v>
      </c>
      <c r="P18" s="183" t="s">
        <v>284</v>
      </c>
      <c r="Q18" s="183" t="s">
        <v>284</v>
      </c>
      <c r="R18" s="183" t="s">
        <v>284</v>
      </c>
      <c r="S18" s="183" t="s">
        <v>284</v>
      </c>
      <c r="T18" s="183" t="s">
        <v>284</v>
      </c>
      <c r="U18" s="183" t="s">
        <v>284</v>
      </c>
      <c r="V18" s="183" t="s">
        <v>284</v>
      </c>
      <c r="W18" s="183" t="s">
        <v>284</v>
      </c>
      <c r="X18" s="183" t="s">
        <v>284</v>
      </c>
      <c r="Y18" s="183" t="s">
        <v>284</v>
      </c>
      <c r="Z18" s="183" t="s">
        <v>284</v>
      </c>
      <c r="AA18" s="183" t="s">
        <v>284</v>
      </c>
      <c r="AB18" s="183" t="s">
        <v>284</v>
      </c>
      <c r="AC18" s="183" t="s">
        <v>284</v>
      </c>
      <c r="AD18" s="57" t="s">
        <v>776</v>
      </c>
      <c r="AE18" s="57" t="s">
        <v>369</v>
      </c>
      <c r="AG18" s="57" t="s">
        <v>366</v>
      </c>
    </row>
    <row r="19" spans="1:33" ht="27.75" customHeight="1">
      <c r="A19" s="203">
        <v>18</v>
      </c>
      <c r="B19" s="57" t="s">
        <v>5</v>
      </c>
      <c r="C19" s="852">
        <v>46073</v>
      </c>
      <c r="D19" s="852">
        <v>46086</v>
      </c>
      <c r="E19" s="57" t="s">
        <v>187</v>
      </c>
      <c r="F19" s="57" t="s">
        <v>851</v>
      </c>
      <c r="G19" s="203">
        <v>26861</v>
      </c>
      <c r="H19" s="57" t="s">
        <v>976</v>
      </c>
      <c r="I19" s="57" t="s">
        <v>313</v>
      </c>
      <c r="J19" s="183">
        <v>0</v>
      </c>
      <c r="L19" s="183">
        <v>0</v>
      </c>
      <c r="M19" s="183" t="s">
        <v>284</v>
      </c>
      <c r="N19" s="183" t="s">
        <v>284</v>
      </c>
      <c r="O19" s="183" t="s">
        <v>284</v>
      </c>
      <c r="P19" s="183" t="s">
        <v>284</v>
      </c>
      <c r="Q19" s="183" t="s">
        <v>284</v>
      </c>
      <c r="R19" s="183" t="s">
        <v>284</v>
      </c>
      <c r="S19" s="183" t="s">
        <v>284</v>
      </c>
      <c r="T19" s="183" t="s">
        <v>284</v>
      </c>
      <c r="U19" s="183" t="s">
        <v>284</v>
      </c>
      <c r="V19" s="183" t="s">
        <v>284</v>
      </c>
      <c r="W19" s="183" t="s">
        <v>284</v>
      </c>
      <c r="X19" s="183" t="s">
        <v>284</v>
      </c>
      <c r="Y19" s="183" t="s">
        <v>284</v>
      </c>
      <c r="Z19" s="183" t="s">
        <v>284</v>
      </c>
      <c r="AA19" s="183" t="s">
        <v>284</v>
      </c>
      <c r="AB19" s="183" t="s">
        <v>284</v>
      </c>
      <c r="AC19" s="183" t="s">
        <v>284</v>
      </c>
      <c r="AD19" s="57" t="s">
        <v>776</v>
      </c>
      <c r="AE19" s="57" t="s">
        <v>369</v>
      </c>
      <c r="AG19" s="57" t="s">
        <v>366</v>
      </c>
    </row>
    <row r="20" spans="1:33" ht="27.75" customHeight="1">
      <c r="A20" s="203">
        <v>19</v>
      </c>
      <c r="B20" s="57" t="s">
        <v>5</v>
      </c>
      <c r="C20" s="852">
        <v>46073</v>
      </c>
      <c r="D20" s="852">
        <v>46086</v>
      </c>
      <c r="E20" s="57" t="s">
        <v>187</v>
      </c>
      <c r="F20" s="57" t="s">
        <v>851</v>
      </c>
      <c r="G20" s="203">
        <v>26859</v>
      </c>
      <c r="H20" s="57" t="s">
        <v>977</v>
      </c>
      <c r="I20" s="57" t="s">
        <v>313</v>
      </c>
      <c r="J20" s="183">
        <v>0</v>
      </c>
      <c r="L20" s="183">
        <v>0</v>
      </c>
      <c r="M20" s="183" t="s">
        <v>284</v>
      </c>
      <c r="N20" s="183" t="s">
        <v>284</v>
      </c>
      <c r="O20" s="183" t="s">
        <v>284</v>
      </c>
      <c r="P20" s="183" t="s">
        <v>284</v>
      </c>
      <c r="Q20" s="183" t="s">
        <v>284</v>
      </c>
      <c r="R20" s="183" t="s">
        <v>284</v>
      </c>
      <c r="S20" s="183" t="s">
        <v>284</v>
      </c>
      <c r="T20" s="183" t="s">
        <v>284</v>
      </c>
      <c r="U20" s="183" t="s">
        <v>284</v>
      </c>
      <c r="V20" s="183" t="s">
        <v>284</v>
      </c>
      <c r="W20" s="183" t="s">
        <v>284</v>
      </c>
      <c r="X20" s="183" t="s">
        <v>284</v>
      </c>
      <c r="Y20" s="183" t="s">
        <v>284</v>
      </c>
      <c r="Z20" s="183" t="s">
        <v>284</v>
      </c>
      <c r="AA20" s="183" t="s">
        <v>284</v>
      </c>
      <c r="AB20" s="183" t="s">
        <v>284</v>
      </c>
      <c r="AC20" s="183" t="s">
        <v>284</v>
      </c>
      <c r="AD20" s="57" t="s">
        <v>776</v>
      </c>
      <c r="AE20" s="57" t="s">
        <v>369</v>
      </c>
      <c r="AG20" s="57" t="s">
        <v>366</v>
      </c>
    </row>
    <row r="21" spans="1:33" ht="27.75" customHeight="1">
      <c r="A21" s="203">
        <v>20</v>
      </c>
      <c r="B21" s="57" t="s">
        <v>286</v>
      </c>
      <c r="C21" s="852">
        <v>46073</v>
      </c>
      <c r="D21" s="852">
        <v>46086</v>
      </c>
      <c r="E21" s="57" t="s">
        <v>187</v>
      </c>
      <c r="F21" s="57" t="s">
        <v>978</v>
      </c>
      <c r="G21" s="203">
        <v>26879</v>
      </c>
      <c r="H21" s="57" t="s">
        <v>817</v>
      </c>
      <c r="I21" s="57" t="s">
        <v>574</v>
      </c>
      <c r="J21" s="183">
        <v>0</v>
      </c>
      <c r="L21" s="183">
        <v>0</v>
      </c>
      <c r="M21" s="733">
        <v>46083</v>
      </c>
      <c r="AD21" s="57" t="s">
        <v>979</v>
      </c>
      <c r="AE21" s="57" t="s">
        <v>369</v>
      </c>
      <c r="AF21" s="57" t="s">
        <v>980</v>
      </c>
      <c r="AG21" s="57" t="s">
        <v>371</v>
      </c>
    </row>
    <row r="22" spans="1:33" ht="27.75" customHeight="1">
      <c r="A22" s="203">
        <v>21</v>
      </c>
      <c r="B22" s="57" t="s">
        <v>286</v>
      </c>
      <c r="C22" s="852">
        <v>46073</v>
      </c>
      <c r="D22" s="852">
        <v>46086</v>
      </c>
      <c r="E22" s="57" t="s">
        <v>187</v>
      </c>
      <c r="F22" s="57" t="s">
        <v>389</v>
      </c>
      <c r="G22" s="203">
        <v>26884</v>
      </c>
      <c r="H22" s="57" t="s">
        <v>981</v>
      </c>
      <c r="I22" s="57" t="s">
        <v>313</v>
      </c>
      <c r="J22" s="183">
        <v>0</v>
      </c>
      <c r="L22" s="183">
        <v>0</v>
      </c>
      <c r="M22" s="733">
        <v>46085</v>
      </c>
      <c r="N22" s="733">
        <v>46085</v>
      </c>
      <c r="O22" s="183" t="s">
        <v>284</v>
      </c>
      <c r="P22" s="183" t="s">
        <v>284</v>
      </c>
      <c r="Q22" s="183" t="s">
        <v>284</v>
      </c>
      <c r="R22" s="183" t="s">
        <v>344</v>
      </c>
      <c r="S22" s="183" t="s">
        <v>284</v>
      </c>
      <c r="T22" s="864" t="s">
        <v>982</v>
      </c>
      <c r="U22" s="733">
        <v>46085</v>
      </c>
      <c r="V22" s="733">
        <v>46085</v>
      </c>
      <c r="W22" s="183" t="s">
        <v>293</v>
      </c>
      <c r="X22" s="183" t="s">
        <v>284</v>
      </c>
      <c r="Y22" s="183" t="s">
        <v>294</v>
      </c>
      <c r="Z22" s="733">
        <v>46085</v>
      </c>
      <c r="AA22" s="184" t="s">
        <v>284</v>
      </c>
      <c r="AB22" s="183" t="s">
        <v>284</v>
      </c>
      <c r="AC22" s="183" t="s">
        <v>284</v>
      </c>
      <c r="AD22" s="57" t="s">
        <v>983</v>
      </c>
      <c r="AE22" s="57" t="s">
        <v>369</v>
      </c>
      <c r="AG22" s="57" t="s">
        <v>366</v>
      </c>
    </row>
    <row r="23" spans="1:33" ht="27.75" customHeight="1">
      <c r="A23" s="203">
        <v>22</v>
      </c>
      <c r="B23" s="57" t="s">
        <v>5</v>
      </c>
      <c r="C23" s="852">
        <v>46073</v>
      </c>
      <c r="D23" s="852">
        <v>46086</v>
      </c>
      <c r="E23" s="57" t="s">
        <v>187</v>
      </c>
      <c r="F23" s="57" t="s">
        <v>858</v>
      </c>
      <c r="G23" s="203">
        <v>26871</v>
      </c>
      <c r="H23" s="57" t="s">
        <v>984</v>
      </c>
      <c r="I23" s="57" t="s">
        <v>313</v>
      </c>
      <c r="J23" s="183">
        <v>3</v>
      </c>
      <c r="L23" s="183">
        <v>1.5</v>
      </c>
      <c r="M23" s="183" t="s">
        <v>284</v>
      </c>
      <c r="N23" s="183" t="s">
        <v>284</v>
      </c>
      <c r="O23" s="183" t="s">
        <v>284</v>
      </c>
      <c r="P23" s="183" t="s">
        <v>284</v>
      </c>
      <c r="Q23" s="183" t="s">
        <v>284</v>
      </c>
      <c r="R23" s="183" t="s">
        <v>284</v>
      </c>
      <c r="S23" s="183" t="s">
        <v>284</v>
      </c>
      <c r="T23" s="183" t="s">
        <v>284</v>
      </c>
      <c r="U23" s="183" t="s">
        <v>284</v>
      </c>
      <c r="V23" s="183" t="s">
        <v>284</v>
      </c>
      <c r="W23" s="183" t="s">
        <v>284</v>
      </c>
      <c r="X23" s="183" t="s">
        <v>284</v>
      </c>
      <c r="Y23" s="183" t="s">
        <v>284</v>
      </c>
      <c r="Z23" s="183" t="s">
        <v>284</v>
      </c>
      <c r="AA23" s="183" t="s">
        <v>284</v>
      </c>
      <c r="AB23" s="183" t="s">
        <v>284</v>
      </c>
      <c r="AC23" s="183" t="s">
        <v>284</v>
      </c>
      <c r="AD23" s="57" t="s">
        <v>985</v>
      </c>
      <c r="AE23" s="57" t="s">
        <v>369</v>
      </c>
      <c r="AG23" s="57" t="s">
        <v>366</v>
      </c>
    </row>
    <row r="24" spans="1:33" ht="27.75" customHeight="1">
      <c r="A24" s="203">
        <v>23</v>
      </c>
      <c r="B24" s="57" t="s">
        <v>286</v>
      </c>
      <c r="C24" s="852">
        <v>46073</v>
      </c>
      <c r="D24" s="852">
        <v>46086</v>
      </c>
      <c r="E24" s="57" t="s">
        <v>187</v>
      </c>
      <c r="F24" s="57" t="s">
        <v>307</v>
      </c>
      <c r="G24" s="203">
        <v>26887</v>
      </c>
      <c r="H24" s="57" t="s">
        <v>823</v>
      </c>
      <c r="I24" s="57" t="s">
        <v>574</v>
      </c>
      <c r="J24" s="183">
        <v>0</v>
      </c>
      <c r="L24" s="183">
        <v>0</v>
      </c>
      <c r="M24" s="733">
        <v>46086</v>
      </c>
      <c r="N24" s="183" t="s">
        <v>284</v>
      </c>
      <c r="O24" s="183" t="s">
        <v>284</v>
      </c>
      <c r="P24" s="183" t="s">
        <v>284</v>
      </c>
      <c r="Q24" s="183" t="s">
        <v>284</v>
      </c>
      <c r="R24" s="183" t="s">
        <v>284</v>
      </c>
      <c r="S24" s="183" t="s">
        <v>284</v>
      </c>
      <c r="T24" s="183" t="s">
        <v>284</v>
      </c>
      <c r="U24" s="183" t="s">
        <v>284</v>
      </c>
      <c r="V24" s="183" t="s">
        <v>284</v>
      </c>
      <c r="W24" s="183" t="s">
        <v>284</v>
      </c>
      <c r="X24" s="183" t="s">
        <v>284</v>
      </c>
      <c r="Y24" s="183" t="s">
        <v>284</v>
      </c>
      <c r="Z24" s="183" t="s">
        <v>284</v>
      </c>
      <c r="AA24" s="184" t="s">
        <v>284</v>
      </c>
      <c r="AB24" s="183" t="s">
        <v>284</v>
      </c>
      <c r="AC24" s="183" t="s">
        <v>284</v>
      </c>
      <c r="AD24" s="57" t="s">
        <v>986</v>
      </c>
      <c r="AF24" s="57" t="s">
        <v>987</v>
      </c>
      <c r="AG24" s="57" t="s">
        <v>366</v>
      </c>
    </row>
    <row r="25" spans="1:33" ht="27.75" customHeight="1">
      <c r="A25" s="203">
        <v>24</v>
      </c>
      <c r="B25" s="57" t="s">
        <v>5</v>
      </c>
      <c r="C25" s="852">
        <v>46073</v>
      </c>
      <c r="D25" s="852">
        <v>46086</v>
      </c>
      <c r="E25" s="57" t="s">
        <v>187</v>
      </c>
      <c r="F25" s="57" t="s">
        <v>858</v>
      </c>
      <c r="G25" s="203">
        <v>26868</v>
      </c>
      <c r="H25" s="57" t="s">
        <v>988</v>
      </c>
      <c r="I25" s="57" t="s">
        <v>313</v>
      </c>
      <c r="J25" s="183">
        <v>0</v>
      </c>
      <c r="L25" s="183">
        <v>0.5</v>
      </c>
      <c r="M25" s="183" t="s">
        <v>284</v>
      </c>
      <c r="N25" s="183" t="s">
        <v>284</v>
      </c>
      <c r="O25" s="183" t="s">
        <v>284</v>
      </c>
      <c r="P25" s="183" t="s">
        <v>284</v>
      </c>
      <c r="Q25" s="183" t="s">
        <v>284</v>
      </c>
      <c r="R25" s="183" t="s">
        <v>284</v>
      </c>
      <c r="S25" s="183" t="s">
        <v>284</v>
      </c>
      <c r="T25" s="183" t="s">
        <v>284</v>
      </c>
      <c r="U25" s="183" t="s">
        <v>284</v>
      </c>
      <c r="V25" s="183" t="s">
        <v>284</v>
      </c>
      <c r="W25" s="183" t="s">
        <v>284</v>
      </c>
      <c r="X25" s="183" t="s">
        <v>284</v>
      </c>
      <c r="Y25" s="183" t="s">
        <v>284</v>
      </c>
      <c r="Z25" s="183" t="s">
        <v>284</v>
      </c>
      <c r="AA25" s="183" t="s">
        <v>284</v>
      </c>
      <c r="AB25" s="183" t="s">
        <v>284</v>
      </c>
      <c r="AC25" s="183" t="s">
        <v>284</v>
      </c>
      <c r="AD25" s="57" t="s">
        <v>989</v>
      </c>
      <c r="AE25" s="57" t="s">
        <v>369</v>
      </c>
      <c r="AG25" s="57" t="s">
        <v>366</v>
      </c>
    </row>
    <row r="26" spans="1:33" ht="27.75" customHeight="1">
      <c r="A26" s="203">
        <v>25</v>
      </c>
      <c r="B26" s="57" t="s">
        <v>286</v>
      </c>
      <c r="C26" s="852">
        <v>46073</v>
      </c>
      <c r="D26" s="852">
        <v>46086</v>
      </c>
      <c r="E26" s="57" t="s">
        <v>990</v>
      </c>
      <c r="F26" s="57" t="s">
        <v>302</v>
      </c>
      <c r="G26" s="933">
        <v>51968</v>
      </c>
      <c r="H26" s="57" t="s">
        <v>479</v>
      </c>
      <c r="I26" s="57" t="s">
        <v>991</v>
      </c>
      <c r="J26" s="183">
        <v>5</v>
      </c>
      <c r="L26" s="183">
        <v>6</v>
      </c>
      <c r="M26" s="733">
        <v>46079</v>
      </c>
      <c r="N26" s="183" t="s">
        <v>284</v>
      </c>
      <c r="O26" s="183" t="s">
        <v>284</v>
      </c>
      <c r="P26" s="183" t="s">
        <v>284</v>
      </c>
      <c r="Q26" s="183" t="s">
        <v>305</v>
      </c>
      <c r="R26" s="183" t="s">
        <v>305</v>
      </c>
      <c r="S26" s="183" t="s">
        <v>284</v>
      </c>
      <c r="T26" s="183" t="s">
        <v>284</v>
      </c>
      <c r="U26" s="183" t="s">
        <v>284</v>
      </c>
      <c r="V26" s="183" t="s">
        <v>284</v>
      </c>
      <c r="W26" s="183" t="s">
        <v>284</v>
      </c>
      <c r="X26" s="183" t="s">
        <v>284</v>
      </c>
      <c r="Y26" s="183" t="s">
        <v>305</v>
      </c>
      <c r="Z26" s="183" t="s">
        <v>305</v>
      </c>
      <c r="AA26" s="184" t="s">
        <v>284</v>
      </c>
      <c r="AB26" s="183" t="s">
        <v>284</v>
      </c>
      <c r="AC26" s="183" t="s">
        <v>284</v>
      </c>
      <c r="AD26" s="57" t="s">
        <v>992</v>
      </c>
      <c r="AE26" s="57" t="s">
        <v>369</v>
      </c>
      <c r="AG26" s="57" t="s">
        <v>371</v>
      </c>
    </row>
    <row r="27" spans="1:33" ht="27.75" customHeight="1">
      <c r="A27" s="203">
        <v>26</v>
      </c>
      <c r="B27" s="57" t="s">
        <v>286</v>
      </c>
      <c r="C27" s="852">
        <v>46073</v>
      </c>
      <c r="D27" s="852">
        <v>46086</v>
      </c>
      <c r="E27" s="57" t="s">
        <v>990</v>
      </c>
      <c r="F27" s="57" t="s">
        <v>389</v>
      </c>
      <c r="G27" s="203">
        <v>52043</v>
      </c>
      <c r="H27" s="57" t="s">
        <v>993</v>
      </c>
      <c r="I27" s="57" t="s">
        <v>379</v>
      </c>
      <c r="J27" s="183">
        <v>5</v>
      </c>
      <c r="L27" s="183">
        <v>26</v>
      </c>
      <c r="M27" s="733">
        <v>46078</v>
      </c>
      <c r="N27" s="733">
        <v>46083</v>
      </c>
      <c r="O27" s="183" t="s">
        <v>284</v>
      </c>
      <c r="P27" s="183" t="s">
        <v>284</v>
      </c>
      <c r="Q27" s="183" t="s">
        <v>284</v>
      </c>
      <c r="R27" s="183" t="s">
        <v>344</v>
      </c>
      <c r="S27" s="183" t="s">
        <v>284</v>
      </c>
      <c r="T27" s="297" t="s">
        <v>994</v>
      </c>
      <c r="U27" s="733">
        <v>46079</v>
      </c>
      <c r="V27" s="733">
        <v>46083</v>
      </c>
      <c r="W27" s="183" t="s">
        <v>293</v>
      </c>
      <c r="X27" s="183" t="s">
        <v>995</v>
      </c>
      <c r="Y27" s="183" t="s">
        <v>294</v>
      </c>
      <c r="Z27" s="733">
        <v>46083</v>
      </c>
      <c r="AA27" s="183" t="s">
        <v>996</v>
      </c>
      <c r="AB27" s="183" t="s">
        <v>284</v>
      </c>
      <c r="AC27" s="183" t="s">
        <v>284</v>
      </c>
      <c r="AD27" s="57" t="s">
        <v>997</v>
      </c>
      <c r="AG27" s="57" t="s">
        <v>371</v>
      </c>
    </row>
    <row r="28" spans="1:33" ht="27.75" customHeight="1">
      <c r="A28" s="203">
        <v>27</v>
      </c>
      <c r="B28" s="57" t="s">
        <v>286</v>
      </c>
      <c r="C28" s="852">
        <v>46073</v>
      </c>
      <c r="D28" s="852">
        <v>46086</v>
      </c>
      <c r="E28" s="57" t="s">
        <v>990</v>
      </c>
      <c r="F28" s="57" t="s">
        <v>316</v>
      </c>
      <c r="G28" s="203">
        <v>51967</v>
      </c>
      <c r="H28" s="57" t="s">
        <v>998</v>
      </c>
      <c r="I28" s="57" t="s">
        <v>991</v>
      </c>
      <c r="J28" s="183">
        <v>3</v>
      </c>
      <c r="L28" s="183">
        <v>3</v>
      </c>
      <c r="M28" s="733">
        <v>46079</v>
      </c>
      <c r="AD28" s="57" t="s">
        <v>999</v>
      </c>
      <c r="AF28" s="57" t="s">
        <v>1000</v>
      </c>
      <c r="AG28" s="57" t="s">
        <v>371</v>
      </c>
    </row>
    <row r="29" spans="1:33" ht="27.75" customHeight="1">
      <c r="A29" s="203">
        <v>28</v>
      </c>
      <c r="B29" s="57" t="s">
        <v>5</v>
      </c>
      <c r="C29" s="852">
        <v>46073</v>
      </c>
      <c r="D29" s="852">
        <v>46086</v>
      </c>
      <c r="E29" s="57" t="s">
        <v>990</v>
      </c>
      <c r="F29" s="57" t="s">
        <v>478</v>
      </c>
      <c r="G29" s="203">
        <v>50837</v>
      </c>
      <c r="H29" s="57" t="s">
        <v>1001</v>
      </c>
      <c r="I29" s="57" t="s">
        <v>379</v>
      </c>
      <c r="J29" s="183">
        <v>2</v>
      </c>
      <c r="L29" s="183">
        <v>10.5</v>
      </c>
      <c r="M29" s="733">
        <v>46080</v>
      </c>
      <c r="N29" s="733">
        <v>46084</v>
      </c>
      <c r="O29" s="183" t="s">
        <v>284</v>
      </c>
      <c r="P29" s="183" t="s">
        <v>284</v>
      </c>
      <c r="Q29" s="183" t="s">
        <v>284</v>
      </c>
      <c r="R29" s="183" t="s">
        <v>284</v>
      </c>
      <c r="S29" s="183" t="s">
        <v>284</v>
      </c>
      <c r="T29" s="864" t="s">
        <v>1002</v>
      </c>
      <c r="U29" s="733">
        <v>46084</v>
      </c>
      <c r="V29" s="733">
        <v>46084</v>
      </c>
      <c r="W29" s="183" t="s">
        <v>293</v>
      </c>
      <c r="X29" s="183" t="s">
        <v>284</v>
      </c>
      <c r="Y29" s="183" t="s">
        <v>294</v>
      </c>
      <c r="Z29" s="733">
        <v>46084</v>
      </c>
      <c r="AA29" s="184" t="s">
        <v>284</v>
      </c>
      <c r="AB29" s="183" t="s">
        <v>1003</v>
      </c>
      <c r="AC29" s="183" t="s">
        <v>630</v>
      </c>
      <c r="AD29" s="57" t="s">
        <v>1004</v>
      </c>
      <c r="AE29" s="57" t="s">
        <v>369</v>
      </c>
      <c r="AF29" s="57" t="s">
        <v>1005</v>
      </c>
      <c r="AG29" s="57" t="s">
        <v>371</v>
      </c>
    </row>
    <row r="30" spans="1:33" ht="27.75" customHeight="1">
      <c r="A30" s="203">
        <v>29</v>
      </c>
      <c r="B30" s="57" t="s">
        <v>286</v>
      </c>
      <c r="C30" s="852">
        <v>46073</v>
      </c>
      <c r="D30" s="852">
        <v>46086</v>
      </c>
      <c r="E30" s="57" t="s">
        <v>990</v>
      </c>
      <c r="F30" s="57" t="s">
        <v>1006</v>
      </c>
      <c r="G30" s="203">
        <v>46158</v>
      </c>
      <c r="H30" s="57" t="s">
        <v>658</v>
      </c>
      <c r="I30" s="57" t="s">
        <v>363</v>
      </c>
      <c r="J30" s="183">
        <v>8</v>
      </c>
      <c r="L30" s="183">
        <v>22.5</v>
      </c>
      <c r="M30" s="733">
        <v>46080</v>
      </c>
      <c r="N30" s="183" t="s">
        <v>284</v>
      </c>
      <c r="O30" s="183" t="s">
        <v>284</v>
      </c>
      <c r="P30" s="183" t="s">
        <v>284</v>
      </c>
      <c r="Q30" s="183" t="s">
        <v>284</v>
      </c>
      <c r="R30" s="183" t="s">
        <v>284</v>
      </c>
      <c r="S30" s="183" t="s">
        <v>284</v>
      </c>
      <c r="T30" s="183" t="s">
        <v>284</v>
      </c>
      <c r="U30" s="183" t="s">
        <v>284</v>
      </c>
      <c r="V30" s="183" t="s">
        <v>284</v>
      </c>
      <c r="W30" s="183" t="s">
        <v>284</v>
      </c>
      <c r="X30" s="183" t="s">
        <v>284</v>
      </c>
      <c r="Y30" s="183" t="s">
        <v>284</v>
      </c>
      <c r="Z30" s="183" t="s">
        <v>284</v>
      </c>
      <c r="AA30" s="184" t="s">
        <v>284</v>
      </c>
      <c r="AB30" s="183" t="s">
        <v>663</v>
      </c>
      <c r="AC30" s="183" t="s">
        <v>630</v>
      </c>
      <c r="AD30" s="57" t="s">
        <v>1007</v>
      </c>
      <c r="AE30" s="57" t="s">
        <v>369</v>
      </c>
      <c r="AF30" s="57" t="s">
        <v>864</v>
      </c>
      <c r="AG30" s="57" t="s">
        <v>371</v>
      </c>
    </row>
    <row r="31" spans="1:33" ht="27.75" customHeight="1">
      <c r="A31" s="203">
        <v>30</v>
      </c>
      <c r="B31" s="57" t="s">
        <v>5</v>
      </c>
      <c r="C31" s="852">
        <v>46073</v>
      </c>
      <c r="D31" s="852">
        <v>46086</v>
      </c>
      <c r="E31" s="57" t="s">
        <v>990</v>
      </c>
      <c r="F31" s="57" t="s">
        <v>331</v>
      </c>
      <c r="G31" s="203">
        <v>52021</v>
      </c>
      <c r="H31" s="934" t="s">
        <v>1008</v>
      </c>
      <c r="I31" s="57" t="s">
        <v>379</v>
      </c>
      <c r="J31" s="183">
        <v>3</v>
      </c>
      <c r="L31" s="183">
        <v>6</v>
      </c>
      <c r="M31" s="183" t="s">
        <v>284</v>
      </c>
      <c r="N31" s="183" t="s">
        <v>284</v>
      </c>
      <c r="O31" s="183" t="s">
        <v>284</v>
      </c>
      <c r="P31" s="183" t="s">
        <v>284</v>
      </c>
      <c r="Q31" s="183" t="s">
        <v>284</v>
      </c>
      <c r="R31" s="183" t="s">
        <v>284</v>
      </c>
      <c r="S31" s="183" t="s">
        <v>284</v>
      </c>
      <c r="T31" s="183" t="s">
        <v>284</v>
      </c>
      <c r="U31" s="183" t="s">
        <v>284</v>
      </c>
      <c r="V31" s="183" t="s">
        <v>284</v>
      </c>
      <c r="W31" s="183" t="s">
        <v>284</v>
      </c>
      <c r="X31" s="183" t="s">
        <v>284</v>
      </c>
      <c r="Y31" s="183" t="s">
        <v>284</v>
      </c>
      <c r="Z31" s="183" t="s">
        <v>284</v>
      </c>
      <c r="AA31" s="184" t="s">
        <v>284</v>
      </c>
      <c r="AB31" s="184" t="s">
        <v>284</v>
      </c>
      <c r="AC31" s="184" t="s">
        <v>284</v>
      </c>
      <c r="AD31" s="57" t="s">
        <v>1009</v>
      </c>
      <c r="AE31" s="57" t="s">
        <v>369</v>
      </c>
      <c r="AG31" s="57" t="s">
        <v>371</v>
      </c>
    </row>
    <row r="32" spans="1:33" ht="27.75" customHeight="1">
      <c r="A32" s="203">
        <v>31</v>
      </c>
      <c r="B32" s="57" t="s">
        <v>5</v>
      </c>
      <c r="C32" s="852">
        <v>46073</v>
      </c>
      <c r="D32" s="852">
        <v>46086</v>
      </c>
      <c r="E32" s="57" t="s">
        <v>187</v>
      </c>
      <c r="F32" s="57" t="s">
        <v>322</v>
      </c>
      <c r="G32" s="203">
        <v>26901</v>
      </c>
      <c r="H32" s="57" t="s">
        <v>831</v>
      </c>
      <c r="I32" s="57" t="s">
        <v>574</v>
      </c>
      <c r="J32" s="183">
        <v>0</v>
      </c>
      <c r="M32" s="733">
        <v>46086</v>
      </c>
      <c r="N32" s="183" t="s">
        <v>284</v>
      </c>
      <c r="O32" s="183" t="s">
        <v>284</v>
      </c>
      <c r="P32" s="183" t="s">
        <v>284</v>
      </c>
      <c r="Q32" s="183" t="s">
        <v>284</v>
      </c>
      <c r="R32" s="183" t="s">
        <v>284</v>
      </c>
      <c r="S32" s="183" t="s">
        <v>284</v>
      </c>
      <c r="T32" s="183" t="s">
        <v>284</v>
      </c>
      <c r="U32" s="183" t="s">
        <v>284</v>
      </c>
      <c r="V32" s="183" t="s">
        <v>284</v>
      </c>
      <c r="W32" s="183" t="s">
        <v>284</v>
      </c>
      <c r="X32" s="183" t="s">
        <v>284</v>
      </c>
      <c r="Y32" s="183" t="s">
        <v>284</v>
      </c>
      <c r="Z32" s="183" t="s">
        <v>284</v>
      </c>
      <c r="AA32" s="184" t="s">
        <v>284</v>
      </c>
      <c r="AB32" s="183" t="s">
        <v>284</v>
      </c>
      <c r="AD32" s="57" t="s">
        <v>1010</v>
      </c>
      <c r="AE32" s="57" t="s">
        <v>369</v>
      </c>
      <c r="AF32" s="57" t="s">
        <v>987</v>
      </c>
      <c r="AG32" s="57" t="s">
        <v>366</v>
      </c>
    </row>
    <row r="33" spans="1:33" ht="27.75" customHeight="1">
      <c r="A33" s="203">
        <v>32</v>
      </c>
      <c r="B33" s="57" t="s">
        <v>5</v>
      </c>
      <c r="C33" s="852">
        <v>46073</v>
      </c>
      <c r="D33" s="852">
        <v>46086</v>
      </c>
      <c r="E33" s="57" t="s">
        <v>187</v>
      </c>
      <c r="F33" s="57" t="s">
        <v>1011</v>
      </c>
      <c r="G33" s="203">
        <v>51329</v>
      </c>
      <c r="H33" s="57" t="s">
        <v>1012</v>
      </c>
      <c r="I33" s="57" t="s">
        <v>379</v>
      </c>
      <c r="J33" s="183">
        <v>8</v>
      </c>
      <c r="L33" s="183">
        <v>6</v>
      </c>
      <c r="M33" s="183" t="s">
        <v>284</v>
      </c>
      <c r="N33" s="183" t="s">
        <v>284</v>
      </c>
      <c r="O33" s="183" t="s">
        <v>284</v>
      </c>
      <c r="P33" s="183" t="s">
        <v>284</v>
      </c>
      <c r="Q33" s="183" t="s">
        <v>284</v>
      </c>
      <c r="R33" s="183" t="s">
        <v>284</v>
      </c>
      <c r="S33" s="183" t="s">
        <v>284</v>
      </c>
      <c r="T33" s="183" t="s">
        <v>284</v>
      </c>
      <c r="U33" s="183" t="s">
        <v>284</v>
      </c>
      <c r="V33" s="183" t="s">
        <v>284</v>
      </c>
      <c r="W33" s="183" t="s">
        <v>284</v>
      </c>
      <c r="X33" s="183" t="s">
        <v>284</v>
      </c>
      <c r="Y33" s="183" t="s">
        <v>284</v>
      </c>
      <c r="Z33" s="183" t="s">
        <v>284</v>
      </c>
      <c r="AA33" s="183" t="s">
        <v>284</v>
      </c>
      <c r="AB33" s="183" t="s">
        <v>284</v>
      </c>
      <c r="AC33" s="183" t="s">
        <v>284</v>
      </c>
      <c r="AD33" s="57" t="s">
        <v>1013</v>
      </c>
      <c r="AE33" s="57" t="s">
        <v>369</v>
      </c>
      <c r="AG33" s="57" t="s">
        <v>366</v>
      </c>
    </row>
    <row r="34" spans="1:33" ht="27.75" customHeight="1">
      <c r="A34" s="203">
        <v>33</v>
      </c>
      <c r="B34" s="57" t="s">
        <v>5</v>
      </c>
      <c r="C34" s="852">
        <v>46073</v>
      </c>
      <c r="D34" s="852">
        <v>46086</v>
      </c>
      <c r="E34" s="57" t="s">
        <v>187</v>
      </c>
      <c r="F34" s="57" t="s">
        <v>1011</v>
      </c>
      <c r="G34" s="203">
        <v>52108</v>
      </c>
      <c r="H34" s="57" t="s">
        <v>1014</v>
      </c>
      <c r="I34" s="57" t="s">
        <v>379</v>
      </c>
      <c r="J34" s="183">
        <v>5</v>
      </c>
      <c r="L34" s="183">
        <v>13.5</v>
      </c>
      <c r="M34" s="183" t="s">
        <v>284</v>
      </c>
      <c r="N34" s="183" t="s">
        <v>284</v>
      </c>
      <c r="O34" s="183" t="s">
        <v>284</v>
      </c>
      <c r="P34" s="183" t="s">
        <v>284</v>
      </c>
      <c r="Q34" s="183" t="s">
        <v>284</v>
      </c>
      <c r="R34" s="183" t="s">
        <v>284</v>
      </c>
      <c r="S34" s="183" t="s">
        <v>284</v>
      </c>
      <c r="T34" s="183" t="s">
        <v>284</v>
      </c>
      <c r="U34" s="183" t="s">
        <v>284</v>
      </c>
      <c r="V34" s="183" t="s">
        <v>284</v>
      </c>
      <c r="W34" s="183" t="s">
        <v>284</v>
      </c>
      <c r="X34" s="183" t="s">
        <v>284</v>
      </c>
      <c r="Y34" s="183" t="s">
        <v>284</v>
      </c>
      <c r="Z34" s="183" t="s">
        <v>284</v>
      </c>
      <c r="AA34" s="183" t="s">
        <v>284</v>
      </c>
      <c r="AB34" s="183" t="s">
        <v>284</v>
      </c>
      <c r="AC34" s="183" t="s">
        <v>284</v>
      </c>
      <c r="AD34" s="57" t="s">
        <v>1015</v>
      </c>
    </row>
  </sheetData>
  <autoFilter ref="A1:AN34" xr:uid="{A6EC9EB7-7CA9-4329-8991-7A87F9E0F5E3}"/>
  <dataValidations count="2">
    <dataValidation type="list" allowBlank="1" showInputMessage="1" showErrorMessage="1" sqref="AG1" xr:uid="{D3573F7C-858A-4CE1-89AE-22343D1E9651}">
      <formula1>"Main Sprint,Stretch,Backlog"</formula1>
    </dataValidation>
    <dataValidation type="list" allowBlank="1" showInputMessage="1" showErrorMessage="1" sqref="AE1:AE1048576" xr:uid="{8988AC34-9F88-4F86-845B-E646F9FDAB5D}">
      <formula1>"Exceeds Expectation, Meets Expectation, Needs Improvement"</formula1>
    </dataValidation>
  </dataValidations>
  <hyperlinks>
    <hyperlink ref="T3" r:id="rId1" xr:uid="{95482956-EBBC-4112-8DB8-2DFE2C36A41A}"/>
    <hyperlink ref="T5" r:id="rId2" xr:uid="{40268CC7-DF4E-4DEB-A2FE-DDE30D648988}"/>
    <hyperlink ref="T6" r:id="rId3" xr:uid="{6E78D26F-A057-4A01-B6D9-D5FD0366DB6A}"/>
    <hyperlink ref="T4" r:id="rId4" xr:uid="{1A3EAA56-687F-47F7-97AD-510E00C89435}"/>
    <hyperlink ref="T2" r:id="rId5" xr:uid="{26BF16AB-1D79-4FF2-8977-7F7A6AE7FCC9}"/>
    <hyperlink ref="T10" r:id="rId6" xr:uid="{2365C5E4-7461-47E7-8E53-A7CF2DDF6055}"/>
    <hyperlink ref="T13" r:id="rId7" xr:uid="{C34BF852-3E80-4267-9D26-6CA6CB50AABC}"/>
    <hyperlink ref="T27" r:id="rId8" xr:uid="{F7C51699-94CA-49B3-8D82-20667D432B23}"/>
    <hyperlink ref="T29" r:id="rId9" xr:uid="{67B8CE64-7A35-4880-84D8-1063509612A2}"/>
    <hyperlink ref="T22" r:id="rId10" xr:uid="{39F66FB3-0A95-40A5-B45F-CE2738217D83}"/>
    <hyperlink ref="T12" r:id="rId11" xr:uid="{AC663170-4B38-4BFD-9A72-99C63A2EC22C}"/>
    <hyperlink ref="T14" r:id="rId12" xr:uid="{0A967E34-08D0-4E3F-9A27-300819058782}"/>
    <hyperlink ref="T16" r:id="rId13" xr:uid="{6D8AF437-8A57-450F-81AE-96680743CD38}"/>
    <hyperlink ref="T11" r:id="rId14" xr:uid="{58AB71EE-5BEB-4BCB-840C-1822CA64845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29FE716-311D-4BA1-B17F-2FF34130DB34}">
          <x14:formula1>
            <xm:f>Settings!$C$3:$C$20</xm:f>
          </x14:formula1>
          <xm:sqref>I27 I29:I34 I2:I25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1AD4-B8AD-47DE-A7AB-BD368E6FC20C}">
  <sheetPr>
    <outlinePr summaryBelow="0" summaryRight="0"/>
  </sheetPr>
  <dimension ref="A1:AC822"/>
  <sheetViews>
    <sheetView workbookViewId="0">
      <pane xSplit="3" topLeftCell="E1" activePane="topRight" state="frozen"/>
      <selection pane="topRight" activeCell="H8" sqref="H8"/>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187</v>
      </c>
      <c r="C2" s="814" t="s">
        <v>1016</v>
      </c>
      <c r="D2" s="814" t="s">
        <v>1016</v>
      </c>
      <c r="E2" s="57" t="s">
        <v>344</v>
      </c>
      <c r="F2" s="166" t="s">
        <v>429</v>
      </c>
      <c r="H2" s="166" t="s">
        <v>430</v>
      </c>
      <c r="I2" s="166" t="s">
        <v>431</v>
      </c>
      <c r="J2" s="166" t="s">
        <v>442</v>
      </c>
      <c r="K2" s="276" t="s">
        <v>433</v>
      </c>
      <c r="L2" s="237" t="s">
        <v>434</v>
      </c>
      <c r="M2" s="237" t="s">
        <v>795</v>
      </c>
      <c r="N2" s="766" t="s">
        <v>436</v>
      </c>
    </row>
    <row r="3" spans="1:29" ht="33.75" customHeight="1">
      <c r="B3" s="57" t="s">
        <v>187</v>
      </c>
      <c r="C3" s="815" t="s">
        <v>1017</v>
      </c>
      <c r="D3" s="815" t="s">
        <v>1017</v>
      </c>
      <c r="E3" s="57" t="s">
        <v>294</v>
      </c>
      <c r="F3" s="166" t="s">
        <v>429</v>
      </c>
      <c r="H3" s="166" t="s">
        <v>430</v>
      </c>
      <c r="I3" s="166" t="s">
        <v>431</v>
      </c>
      <c r="J3" s="166" t="s">
        <v>442</v>
      </c>
      <c r="K3" s="276" t="s">
        <v>433</v>
      </c>
      <c r="L3" s="237" t="s">
        <v>434</v>
      </c>
      <c r="M3" s="237" t="s">
        <v>435</v>
      </c>
      <c r="N3" s="766" t="s">
        <v>436</v>
      </c>
    </row>
    <row r="4" spans="1:29" ht="33.75" customHeight="1">
      <c r="B4" s="57" t="s">
        <v>187</v>
      </c>
      <c r="C4" s="815" t="s">
        <v>1018</v>
      </c>
      <c r="D4" s="815" t="s">
        <v>1018</v>
      </c>
      <c r="E4" s="57" t="s">
        <v>294</v>
      </c>
      <c r="F4" s="166" t="s">
        <v>429</v>
      </c>
      <c r="H4" s="166" t="s">
        <v>430</v>
      </c>
      <c r="I4" s="166" t="s">
        <v>431</v>
      </c>
      <c r="J4" s="166" t="s">
        <v>442</v>
      </c>
      <c r="K4" s="276" t="s">
        <v>433</v>
      </c>
      <c r="L4" s="237" t="s">
        <v>434</v>
      </c>
      <c r="M4" s="237" t="s">
        <v>444</v>
      </c>
      <c r="N4" s="766" t="s">
        <v>436</v>
      </c>
    </row>
    <row r="5" spans="1:29" ht="33.75" customHeight="1">
      <c r="B5" s="57" t="s">
        <v>187</v>
      </c>
      <c r="C5" s="815" t="s">
        <v>1019</v>
      </c>
      <c r="D5" s="815" t="s">
        <v>1019</v>
      </c>
      <c r="E5" s="57" t="s">
        <v>344</v>
      </c>
      <c r="F5" s="166" t="s">
        <v>429</v>
      </c>
      <c r="H5" s="166" t="s">
        <v>430</v>
      </c>
      <c r="I5" s="166" t="s">
        <v>431</v>
      </c>
      <c r="J5" s="166" t="s">
        <v>442</v>
      </c>
      <c r="K5" s="276" t="s">
        <v>443</v>
      </c>
      <c r="L5" s="237" t="s">
        <v>434</v>
      </c>
      <c r="M5" s="237" t="s">
        <v>444</v>
      </c>
      <c r="N5" s="766" t="s">
        <v>436</v>
      </c>
    </row>
    <row r="6" spans="1:29" ht="37.5" customHeight="1">
      <c r="B6" s="57" t="s">
        <v>187</v>
      </c>
      <c r="C6" s="815" t="s">
        <v>1020</v>
      </c>
      <c r="D6" s="815" t="s">
        <v>1020</v>
      </c>
      <c r="E6" s="57" t="s">
        <v>322</v>
      </c>
      <c r="F6" s="166" t="s">
        <v>429</v>
      </c>
      <c r="H6" s="166" t="s">
        <v>430</v>
      </c>
      <c r="I6" s="166" t="s">
        <v>431</v>
      </c>
      <c r="J6" s="166" t="s">
        <v>442</v>
      </c>
      <c r="K6" s="276" t="s">
        <v>433</v>
      </c>
      <c r="L6" s="237" t="s">
        <v>434</v>
      </c>
      <c r="M6" s="237" t="s">
        <v>444</v>
      </c>
      <c r="N6" s="766" t="s">
        <v>436</v>
      </c>
    </row>
    <row r="7" spans="1:29" ht="31.5" customHeight="1">
      <c r="B7" s="57" t="s">
        <v>187</v>
      </c>
      <c r="C7" s="815" t="s">
        <v>1021</v>
      </c>
      <c r="D7" s="815" t="s">
        <v>1021</v>
      </c>
      <c r="E7" s="57" t="s">
        <v>344</v>
      </c>
      <c r="F7" s="166" t="s">
        <v>429</v>
      </c>
      <c r="H7" s="166" t="s">
        <v>430</v>
      </c>
      <c r="I7" s="166" t="s">
        <v>431</v>
      </c>
      <c r="J7" s="166" t="s">
        <v>442</v>
      </c>
      <c r="K7" s="276" t="s">
        <v>433</v>
      </c>
      <c r="L7" s="237" t="s">
        <v>434</v>
      </c>
      <c r="M7" s="237" t="s">
        <v>435</v>
      </c>
      <c r="N7" s="766" t="s">
        <v>436</v>
      </c>
    </row>
    <row r="8" spans="1:29" ht="35.25" customHeight="1">
      <c r="B8" s="57" t="s">
        <v>187</v>
      </c>
      <c r="C8" s="815" t="s">
        <v>1022</v>
      </c>
      <c r="D8" s="815" t="s">
        <v>1022</v>
      </c>
      <c r="E8" s="57" t="s">
        <v>322</v>
      </c>
      <c r="F8" s="166" t="s">
        <v>429</v>
      </c>
      <c r="H8" s="166" t="s">
        <v>430</v>
      </c>
      <c r="I8" s="166" t="s">
        <v>431</v>
      </c>
      <c r="J8" s="166" t="s">
        <v>442</v>
      </c>
      <c r="K8" s="276" t="s">
        <v>433</v>
      </c>
      <c r="L8" s="237" t="s">
        <v>434</v>
      </c>
      <c r="M8" s="237" t="s">
        <v>435</v>
      </c>
      <c r="N8" s="766" t="s">
        <v>436</v>
      </c>
    </row>
    <row r="9" spans="1:29" ht="30" customHeight="1">
      <c r="B9" s="57" t="s">
        <v>187</v>
      </c>
      <c r="C9" s="815" t="s">
        <v>1023</v>
      </c>
      <c r="D9" s="815" t="s">
        <v>1023</v>
      </c>
      <c r="E9" s="57" t="s">
        <v>294</v>
      </c>
      <c r="F9" s="166" t="s">
        <v>429</v>
      </c>
      <c r="H9" s="166" t="s">
        <v>430</v>
      </c>
      <c r="I9" s="166" t="s">
        <v>431</v>
      </c>
      <c r="J9" s="166" t="s">
        <v>442</v>
      </c>
      <c r="K9" s="276" t="s">
        <v>433</v>
      </c>
      <c r="L9" s="237" t="s">
        <v>434</v>
      </c>
      <c r="M9" s="237" t="s">
        <v>435</v>
      </c>
      <c r="N9" s="766" t="s">
        <v>436</v>
      </c>
    </row>
    <row r="10" spans="1:29" ht="47.25" customHeight="1">
      <c r="B10" s="57" t="s">
        <v>187</v>
      </c>
      <c r="C10" s="815" t="s">
        <v>1024</v>
      </c>
      <c r="D10" s="815" t="s">
        <v>1024</v>
      </c>
      <c r="E10" s="57" t="s">
        <v>322</v>
      </c>
      <c r="F10" s="166" t="s">
        <v>429</v>
      </c>
      <c r="H10" s="166" t="s">
        <v>430</v>
      </c>
      <c r="I10" s="166" t="s">
        <v>431</v>
      </c>
      <c r="J10" s="166" t="s">
        <v>442</v>
      </c>
      <c r="K10" s="276" t="s">
        <v>443</v>
      </c>
      <c r="L10" s="237" t="s">
        <v>434</v>
      </c>
      <c r="M10" s="237" t="s">
        <v>444</v>
      </c>
      <c r="N10" s="766" t="s">
        <v>436</v>
      </c>
    </row>
    <row r="11" spans="1:29" ht="38.25" customHeight="1">
      <c r="B11" s="57" t="s">
        <v>187</v>
      </c>
      <c r="C11" s="815" t="s">
        <v>1025</v>
      </c>
      <c r="D11" s="815" t="s">
        <v>1025</v>
      </c>
      <c r="E11" s="57" t="s">
        <v>294</v>
      </c>
      <c r="F11" s="166" t="s">
        <v>429</v>
      </c>
      <c r="H11" s="166" t="s">
        <v>430</v>
      </c>
      <c r="I11" s="166" t="s">
        <v>431</v>
      </c>
      <c r="J11" s="166" t="s">
        <v>442</v>
      </c>
      <c r="K11" s="276" t="s">
        <v>443</v>
      </c>
      <c r="L11" s="237" t="s">
        <v>434</v>
      </c>
      <c r="M11" s="237" t="s">
        <v>444</v>
      </c>
      <c r="N11" s="766" t="s">
        <v>436</v>
      </c>
    </row>
    <row r="12" spans="1:29" ht="45.75" customHeight="1">
      <c r="B12" s="57" t="s">
        <v>187</v>
      </c>
      <c r="C12" s="815" t="s">
        <v>1026</v>
      </c>
      <c r="D12" s="815" t="s">
        <v>1026</v>
      </c>
      <c r="E12" s="57" t="s">
        <v>749</v>
      </c>
      <c r="F12" s="166" t="s">
        <v>429</v>
      </c>
      <c r="H12" s="166" t="s">
        <v>430</v>
      </c>
      <c r="I12" s="166" t="s">
        <v>431</v>
      </c>
      <c r="J12" s="166" t="s">
        <v>442</v>
      </c>
      <c r="K12" s="276" t="s">
        <v>433</v>
      </c>
      <c r="L12" s="237" t="s">
        <v>434</v>
      </c>
      <c r="M12" s="237" t="s">
        <v>444</v>
      </c>
      <c r="N12" s="766" t="s">
        <v>436</v>
      </c>
    </row>
    <row r="13" spans="1:29" ht="45.75" customHeight="1">
      <c r="B13" s="57" t="s">
        <v>187</v>
      </c>
      <c r="C13" s="815" t="s">
        <v>1027</v>
      </c>
      <c r="D13" s="815" t="s">
        <v>1027</v>
      </c>
      <c r="E13" s="57" t="s">
        <v>294</v>
      </c>
      <c r="F13" s="166" t="s">
        <v>429</v>
      </c>
      <c r="H13" s="166" t="s">
        <v>430</v>
      </c>
      <c r="I13" s="166" t="s">
        <v>431</v>
      </c>
      <c r="J13" s="166" t="s">
        <v>442</v>
      </c>
      <c r="K13" s="276" t="s">
        <v>433</v>
      </c>
      <c r="L13" s="237" t="s">
        <v>434</v>
      </c>
      <c r="M13" s="237" t="s">
        <v>444</v>
      </c>
      <c r="N13" s="766" t="s">
        <v>436</v>
      </c>
    </row>
    <row r="14" spans="1:29" ht="45.75" customHeight="1">
      <c r="B14" s="57" t="s">
        <v>187</v>
      </c>
      <c r="C14" s="815" t="s">
        <v>1028</v>
      </c>
      <c r="D14" s="815" t="s">
        <v>1028</v>
      </c>
      <c r="E14" s="57" t="s">
        <v>294</v>
      </c>
      <c r="F14" s="166" t="s">
        <v>429</v>
      </c>
      <c r="H14" s="166" t="s">
        <v>430</v>
      </c>
      <c r="I14" s="166" t="s">
        <v>431</v>
      </c>
      <c r="J14" s="166" t="s">
        <v>442</v>
      </c>
      <c r="K14" s="276" t="s">
        <v>433</v>
      </c>
      <c r="L14" s="237" t="s">
        <v>434</v>
      </c>
      <c r="M14" s="237" t="s">
        <v>444</v>
      </c>
      <c r="N14" s="766" t="s">
        <v>436</v>
      </c>
    </row>
    <row r="15" spans="1:29" ht="45.75" customHeight="1">
      <c r="B15" s="57" t="s">
        <v>187</v>
      </c>
      <c r="C15" s="815" t="s">
        <v>908</v>
      </c>
      <c r="D15" s="815" t="s">
        <v>908</v>
      </c>
      <c r="E15" s="57" t="s">
        <v>307</v>
      </c>
      <c r="F15" s="166" t="s">
        <v>429</v>
      </c>
      <c r="H15" s="166" t="s">
        <v>430</v>
      </c>
      <c r="I15" s="166" t="s">
        <v>431</v>
      </c>
      <c r="J15" s="166" t="s">
        <v>442</v>
      </c>
      <c r="K15" s="276" t="s">
        <v>443</v>
      </c>
      <c r="L15" s="237" t="s">
        <v>434</v>
      </c>
      <c r="M15" s="237" t="s">
        <v>444</v>
      </c>
      <c r="N15" s="766" t="s">
        <v>436</v>
      </c>
    </row>
    <row r="16" spans="1:29" ht="45.75" customHeight="1">
      <c r="B16" s="57" t="s">
        <v>187</v>
      </c>
      <c r="C16" s="815" t="s">
        <v>1029</v>
      </c>
      <c r="D16" s="815" t="s">
        <v>1029</v>
      </c>
      <c r="E16" s="57" t="s">
        <v>307</v>
      </c>
      <c r="F16" s="166" t="s">
        <v>429</v>
      </c>
      <c r="H16" s="166" t="s">
        <v>430</v>
      </c>
      <c r="I16" s="166" t="s">
        <v>431</v>
      </c>
      <c r="J16" s="166" t="s">
        <v>442</v>
      </c>
      <c r="K16" s="276" t="s">
        <v>433</v>
      </c>
      <c r="L16" s="237" t="s">
        <v>434</v>
      </c>
      <c r="M16" s="237" t="s">
        <v>444</v>
      </c>
      <c r="N16" s="766" t="s">
        <v>436</v>
      </c>
    </row>
    <row r="17" spans="2:14" ht="45.75" customHeight="1">
      <c r="B17" s="57" t="s">
        <v>187</v>
      </c>
      <c r="C17" s="815" t="s">
        <v>1030</v>
      </c>
      <c r="D17" s="815" t="s">
        <v>1030</v>
      </c>
      <c r="E17" s="57" t="s">
        <v>749</v>
      </c>
      <c r="F17" s="166" t="s">
        <v>429</v>
      </c>
      <c r="H17" s="166" t="s">
        <v>430</v>
      </c>
      <c r="I17" s="166" t="s">
        <v>431</v>
      </c>
      <c r="J17" s="166" t="s">
        <v>442</v>
      </c>
      <c r="K17" s="276" t="s">
        <v>433</v>
      </c>
      <c r="L17" s="237" t="s">
        <v>434</v>
      </c>
      <c r="M17" s="237" t="s">
        <v>444</v>
      </c>
      <c r="N17" s="766" t="s">
        <v>436</v>
      </c>
    </row>
    <row r="18" spans="2:14" ht="45.75" customHeight="1">
      <c r="B18" s="57" t="s">
        <v>187</v>
      </c>
      <c r="C18" s="815" t="s">
        <v>909</v>
      </c>
      <c r="D18" s="815" t="s">
        <v>909</v>
      </c>
      <c r="E18" s="57" t="s">
        <v>307</v>
      </c>
      <c r="F18" s="166" t="s">
        <v>429</v>
      </c>
      <c r="H18" s="166" t="s">
        <v>430</v>
      </c>
      <c r="I18" s="166" t="s">
        <v>431</v>
      </c>
      <c r="J18" s="166" t="s">
        <v>442</v>
      </c>
      <c r="K18" s="276" t="s">
        <v>443</v>
      </c>
      <c r="L18" s="237" t="s">
        <v>434</v>
      </c>
      <c r="M18" s="237" t="s">
        <v>444</v>
      </c>
      <c r="N18" s="766" t="s">
        <v>436</v>
      </c>
    </row>
    <row r="19" spans="2:14" ht="45.75" customHeight="1">
      <c r="B19" s="57" t="s">
        <v>187</v>
      </c>
      <c r="C19" s="815" t="s">
        <v>1031</v>
      </c>
      <c r="D19" s="815" t="s">
        <v>1031</v>
      </c>
      <c r="E19" s="57" t="s">
        <v>749</v>
      </c>
      <c r="F19" s="166" t="s">
        <v>429</v>
      </c>
      <c r="H19" s="166" t="s">
        <v>430</v>
      </c>
      <c r="I19" s="166" t="s">
        <v>431</v>
      </c>
      <c r="J19" s="166" t="s">
        <v>442</v>
      </c>
      <c r="K19" s="276" t="s">
        <v>433</v>
      </c>
      <c r="L19" s="237" t="s">
        <v>434</v>
      </c>
      <c r="M19" s="237" t="s">
        <v>444</v>
      </c>
      <c r="N19" s="766" t="s">
        <v>436</v>
      </c>
    </row>
    <row r="20" spans="2:14" ht="45.75" customHeight="1">
      <c r="B20" s="57" t="s">
        <v>187</v>
      </c>
      <c r="C20" s="817" t="s">
        <v>910</v>
      </c>
      <c r="D20" s="817" t="s">
        <v>910</v>
      </c>
      <c r="E20" s="57" t="s">
        <v>322</v>
      </c>
      <c r="F20" s="166" t="s">
        <v>429</v>
      </c>
      <c r="H20" s="166" t="s">
        <v>430</v>
      </c>
      <c r="I20" s="166" t="s">
        <v>431</v>
      </c>
      <c r="J20" s="166" t="s">
        <v>442</v>
      </c>
      <c r="K20" s="276" t="s">
        <v>443</v>
      </c>
      <c r="L20" s="237" t="s">
        <v>434</v>
      </c>
      <c r="M20" s="237" t="s">
        <v>444</v>
      </c>
      <c r="N20" s="766" t="s">
        <v>436</v>
      </c>
    </row>
    <row r="21" spans="2:14" ht="15.75" customHeight="1"/>
    <row r="22" spans="2:14" ht="15.75" customHeight="1"/>
    <row r="23" spans="2:14" ht="15.75" customHeight="1"/>
    <row r="24" spans="2:14" ht="15.75" customHeight="1"/>
    <row r="25" spans="2:14" ht="15.75" customHeight="1"/>
    <row r="26" spans="2:14" ht="15.75" customHeight="1"/>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sheetData>
  <autoFilter ref="A1:N1" xr:uid="{CBC57778-BDAC-45F3-B054-41C08E359691}"/>
  <dataValidations count="6">
    <dataValidation type="list" allowBlank="1" showErrorMessage="1" sqref="K2:K20" xr:uid="{04CB0C02-DF60-46A6-B22C-29E970867016}">
      <formula1>"Open,Inprogress,Closed"</formula1>
    </dataValidation>
    <dataValidation type="list" allowBlank="1" showErrorMessage="1" sqref="H2:H20" xr:uid="{C2CA419C-C7A1-4DDC-9AB7-F0688AAB105C}">
      <formula1>"Minor,Significant,Major"</formula1>
    </dataValidation>
    <dataValidation type="list" allowBlank="1" showErrorMessage="1" sqref="J2:J20" xr:uid="{59D453D2-1644-44A2-84BE-0D8FFD7C5343}">
      <formula1>"Internal,External"</formula1>
    </dataValidation>
    <dataValidation type="list" allowBlank="1" showErrorMessage="1" sqref="I2:I20" xr:uid="{486EC771-F612-4ECB-9D9A-A00264933745}">
      <formula1>"Manual, Automation"</formula1>
    </dataValidation>
    <dataValidation type="list" allowBlank="1" showErrorMessage="1" sqref="F2:F20" xr:uid="{8FC5D256-530C-4BE5-95C2-FC821B1C6D84}">
      <formula1>"Bounceback/Sub-Defect,Defect,None"</formula1>
    </dataValidation>
    <dataValidation type="list" allowBlank="1" showInputMessage="1" showErrorMessage="1" sqref="M1:M1048576" xr:uid="{426C7789-8D9D-4120-89A5-A383C940CDA3}">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4A98D3A-89A0-4923-9AEE-BDA25F34AE4E}">
          <x14:formula1>
            <xm:f>Details!$A$2:$A$10</xm:f>
          </x14:formula1>
          <xm:sqref>L2:L20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26627-656E-48A8-823B-65BC1B8D21C9}">
  <dimension ref="A1:AG26"/>
  <sheetViews>
    <sheetView workbookViewId="0">
      <pane xSplit="9" topLeftCell="AD1" activePane="topRight" state="frozen"/>
      <selection pane="topRight" activeCell="I1" sqref="I1:I1048576"/>
    </sheetView>
  </sheetViews>
  <sheetFormatPr defaultColWidth="9.140625" defaultRowHeight="27.75" customHeight="1"/>
  <cols>
    <col min="1" max="1" width="4.42578125" style="203" customWidth="1"/>
    <col min="2" max="2" width="12.140625" style="57" customWidth="1"/>
    <col min="3" max="3" width="10.5703125" style="262" customWidth="1"/>
    <col min="4" max="4" width="11" style="262" customWidth="1"/>
    <col min="5" max="5" width="22" style="57" customWidth="1"/>
    <col min="6" max="6" width="18.7109375" style="57" customWidth="1"/>
    <col min="7" max="7" width="10.7109375" style="203" customWidth="1"/>
    <col min="8" max="8" width="49" style="57" customWidth="1"/>
    <col min="9" max="9" width="24.42578125" style="57" customWidth="1"/>
    <col min="10" max="10" width="14.28515625" style="183" customWidth="1"/>
    <col min="11" max="11" width="11.85546875" style="183" customWidth="1"/>
    <col min="12" max="12" width="9.140625" style="183" customWidth="1"/>
    <col min="13" max="13" width="17.42578125" style="183" customWidth="1"/>
    <col min="14" max="15" width="12.85546875" style="183" customWidth="1"/>
    <col min="16" max="16" width="14.42578125" style="183" customWidth="1"/>
    <col min="17" max="18" width="12.85546875" style="183" customWidth="1"/>
    <col min="19" max="19" width="45" style="183" customWidth="1"/>
    <col min="20" max="20" width="54.42578125" style="183" customWidth="1"/>
    <col min="21" max="22" width="10.140625" style="183" bestFit="1" customWidth="1"/>
    <col min="23" max="23" width="9.140625" style="183" bestFit="1" customWidth="1"/>
    <col min="24" max="24" width="17" style="183" customWidth="1"/>
    <col min="25" max="25" width="9.140625" style="183" bestFit="1" customWidth="1"/>
    <col min="26" max="26" width="27.7109375" style="183" customWidth="1"/>
    <col min="27" max="27" width="43.140625" style="184" customWidth="1"/>
    <col min="28" max="28" width="17.42578125" style="183" customWidth="1"/>
    <col min="29" max="29" width="27.7109375" style="183" customWidth="1"/>
    <col min="30" max="30" width="85.7109375" style="57" customWidth="1"/>
    <col min="31" max="31" width="23.85546875" style="57" customWidth="1"/>
    <col min="32" max="32" width="30.42578125" style="57" customWidth="1"/>
    <col min="33" max="33" width="15.140625" style="57" customWidth="1"/>
    <col min="34" max="34" width="9.140625" style="57" bestFit="1" customWidth="1"/>
    <col min="35" max="35" width="23" style="57" customWidth="1"/>
    <col min="36" max="36" width="9.140625" style="57" customWidth="1"/>
    <col min="37" max="40" width="9.140625" style="57" bestFit="1" customWidth="1"/>
    <col min="41" max="16384" width="9.140625" style="57"/>
  </cols>
  <sheetData>
    <row r="1" spans="1:33"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918" t="s">
        <v>275</v>
      </c>
      <c r="AB1" s="164" t="s">
        <v>276</v>
      </c>
      <c r="AC1" s="164" t="s">
        <v>277</v>
      </c>
      <c r="AD1" s="571" t="s">
        <v>229</v>
      </c>
      <c r="AE1" s="96" t="s">
        <v>278</v>
      </c>
      <c r="AF1" s="525" t="s">
        <v>229</v>
      </c>
      <c r="AG1" s="840" t="s">
        <v>279</v>
      </c>
    </row>
    <row r="2" spans="1:33" ht="27.75" customHeight="1">
      <c r="A2" s="203">
        <v>1</v>
      </c>
      <c r="B2" s="57" t="s">
        <v>5</v>
      </c>
      <c r="C2" s="852">
        <v>46059</v>
      </c>
      <c r="D2" s="852">
        <v>46072</v>
      </c>
      <c r="E2" s="57" t="s">
        <v>183</v>
      </c>
      <c r="F2" s="57" t="s">
        <v>851</v>
      </c>
      <c r="G2" s="203">
        <v>51191</v>
      </c>
      <c r="H2" s="57" t="s">
        <v>1032</v>
      </c>
      <c r="I2" s="57" t="s">
        <v>379</v>
      </c>
      <c r="J2" s="183">
        <v>2</v>
      </c>
      <c r="L2" s="183">
        <v>4</v>
      </c>
      <c r="M2" s="183" t="s">
        <v>284</v>
      </c>
      <c r="N2" s="183" t="s">
        <v>284</v>
      </c>
      <c r="O2" s="183" t="s">
        <v>284</v>
      </c>
      <c r="P2" s="183" t="s">
        <v>284</v>
      </c>
      <c r="Q2" s="183" t="s">
        <v>284</v>
      </c>
      <c r="R2" s="183" t="s">
        <v>284</v>
      </c>
      <c r="S2" s="183" t="s">
        <v>284</v>
      </c>
      <c r="T2" s="183" t="s">
        <v>284</v>
      </c>
      <c r="U2" s="183" t="s">
        <v>284</v>
      </c>
      <c r="V2" s="183" t="s">
        <v>284</v>
      </c>
      <c r="W2" s="183" t="s">
        <v>284</v>
      </c>
      <c r="X2" s="183" t="s">
        <v>284</v>
      </c>
      <c r="Y2" s="183" t="s">
        <v>284</v>
      </c>
      <c r="Z2" s="183" t="s">
        <v>284</v>
      </c>
      <c r="AA2" s="184" t="s">
        <v>284</v>
      </c>
      <c r="AB2" s="183" t="s">
        <v>284</v>
      </c>
      <c r="AC2" s="183" t="s">
        <v>284</v>
      </c>
      <c r="AD2" s="57" t="s">
        <v>1033</v>
      </c>
      <c r="AE2" s="886" t="s">
        <v>369</v>
      </c>
      <c r="AG2" s="57" t="s">
        <v>366</v>
      </c>
    </row>
    <row r="3" spans="1:33" ht="27.75" customHeight="1">
      <c r="A3" s="203">
        <v>2</v>
      </c>
      <c r="B3" s="57" t="s">
        <v>286</v>
      </c>
      <c r="C3" s="852">
        <v>46059</v>
      </c>
      <c r="D3" s="852">
        <v>46072</v>
      </c>
      <c r="E3" s="57" t="s">
        <v>183</v>
      </c>
      <c r="F3" s="57" t="s">
        <v>389</v>
      </c>
      <c r="G3" s="203">
        <v>48597</v>
      </c>
      <c r="H3" s="57" t="s">
        <v>1034</v>
      </c>
      <c r="I3" s="57" t="s">
        <v>379</v>
      </c>
      <c r="J3" s="183">
        <v>2</v>
      </c>
      <c r="L3" s="183">
        <v>5</v>
      </c>
      <c r="M3" s="733">
        <v>46052</v>
      </c>
      <c r="N3" s="733">
        <v>46057</v>
      </c>
      <c r="O3" s="183" t="s">
        <v>284</v>
      </c>
      <c r="P3" s="183" t="s">
        <v>284</v>
      </c>
      <c r="Q3" s="183" t="s">
        <v>284</v>
      </c>
      <c r="R3" s="183" t="s">
        <v>344</v>
      </c>
      <c r="S3" s="184" t="s">
        <v>1035</v>
      </c>
      <c r="T3" s="864" t="s">
        <v>1036</v>
      </c>
      <c r="U3" s="733">
        <v>46058</v>
      </c>
      <c r="V3" s="733">
        <v>46062</v>
      </c>
      <c r="W3" s="183" t="s">
        <v>293</v>
      </c>
      <c r="X3" s="183" t="s">
        <v>284</v>
      </c>
      <c r="Y3" s="183" t="s">
        <v>294</v>
      </c>
      <c r="Z3" s="733">
        <v>45697</v>
      </c>
      <c r="AA3" s="733" t="s">
        <v>1037</v>
      </c>
      <c r="AB3" s="183" t="s">
        <v>284</v>
      </c>
      <c r="AC3" s="183" t="s">
        <v>284</v>
      </c>
      <c r="AD3" s="57" t="s">
        <v>1038</v>
      </c>
      <c r="AE3" s="57" t="s">
        <v>369</v>
      </c>
      <c r="AG3" s="57" t="s">
        <v>366</v>
      </c>
    </row>
    <row r="4" spans="1:33" ht="27.75" customHeight="1">
      <c r="A4" s="203">
        <v>3</v>
      </c>
      <c r="B4" s="57" t="s">
        <v>5</v>
      </c>
      <c r="C4" s="852">
        <v>46059</v>
      </c>
      <c r="D4" s="852">
        <v>46072</v>
      </c>
      <c r="E4" s="57" t="s">
        <v>183</v>
      </c>
      <c r="F4" s="57" t="s">
        <v>355</v>
      </c>
      <c r="G4" s="203">
        <v>48599</v>
      </c>
      <c r="H4" s="763" t="s">
        <v>1039</v>
      </c>
      <c r="I4" s="57" t="s">
        <v>379</v>
      </c>
      <c r="J4" s="183">
        <v>1</v>
      </c>
      <c r="L4" s="183">
        <v>4</v>
      </c>
      <c r="M4" s="733">
        <v>46055</v>
      </c>
      <c r="N4" s="733">
        <v>46060</v>
      </c>
      <c r="O4" s="183" t="s">
        <v>284</v>
      </c>
      <c r="P4" s="183" t="s">
        <v>284</v>
      </c>
      <c r="Q4" s="183" t="s">
        <v>284</v>
      </c>
      <c r="R4" s="183" t="s">
        <v>307</v>
      </c>
      <c r="S4" s="183" t="s">
        <v>284</v>
      </c>
      <c r="T4" s="864" t="s">
        <v>1040</v>
      </c>
      <c r="U4" s="733">
        <v>46058</v>
      </c>
      <c r="V4" s="733">
        <v>45694</v>
      </c>
      <c r="W4" s="183" t="s">
        <v>293</v>
      </c>
      <c r="X4" s="183" t="s">
        <v>284</v>
      </c>
      <c r="Y4" s="183" t="s">
        <v>294</v>
      </c>
      <c r="Z4" s="733">
        <v>45694</v>
      </c>
      <c r="AA4" s="183" t="s">
        <v>1041</v>
      </c>
      <c r="AB4" s="183" t="s">
        <v>284</v>
      </c>
      <c r="AC4" s="183" t="s">
        <v>284</v>
      </c>
      <c r="AD4" s="57" t="s">
        <v>1042</v>
      </c>
      <c r="AE4" s="57" t="s">
        <v>369</v>
      </c>
      <c r="AG4" s="57" t="s">
        <v>366</v>
      </c>
    </row>
    <row r="5" spans="1:33" ht="27.75" customHeight="1">
      <c r="A5" s="203">
        <v>4</v>
      </c>
      <c r="B5" s="57" t="s">
        <v>5</v>
      </c>
      <c r="C5" s="852">
        <v>46059</v>
      </c>
      <c r="D5" s="852">
        <v>46072</v>
      </c>
      <c r="E5" s="57" t="s">
        <v>183</v>
      </c>
      <c r="F5" s="57" t="s">
        <v>1043</v>
      </c>
      <c r="G5" s="203">
        <v>51795</v>
      </c>
      <c r="H5" s="57" t="s">
        <v>927</v>
      </c>
      <c r="I5" s="57" t="s">
        <v>529</v>
      </c>
      <c r="J5" s="183">
        <v>13</v>
      </c>
      <c r="L5" s="183">
        <v>112</v>
      </c>
      <c r="M5" s="733">
        <v>46062</v>
      </c>
      <c r="N5" s="733">
        <v>46071</v>
      </c>
      <c r="O5" s="183" t="s">
        <v>284</v>
      </c>
      <c r="P5" s="183" t="s">
        <v>284</v>
      </c>
      <c r="Q5" s="183" t="s">
        <v>284</v>
      </c>
      <c r="R5" s="183" t="s">
        <v>307</v>
      </c>
      <c r="S5" s="183" t="s">
        <v>284</v>
      </c>
      <c r="T5" s="864" t="s">
        <v>928</v>
      </c>
      <c r="U5" s="733">
        <v>46071</v>
      </c>
      <c r="V5" s="183" t="s">
        <v>284</v>
      </c>
      <c r="W5" s="183" t="s">
        <v>293</v>
      </c>
      <c r="X5" s="183" t="s">
        <v>929</v>
      </c>
      <c r="Y5" s="183" t="s">
        <v>294</v>
      </c>
      <c r="Z5" s="183" t="s">
        <v>284</v>
      </c>
      <c r="AA5" s="183" t="s">
        <v>284</v>
      </c>
      <c r="AB5" s="183" t="s">
        <v>284</v>
      </c>
      <c r="AC5" s="183" t="s">
        <v>284</v>
      </c>
      <c r="AD5" s="57" t="s">
        <v>1044</v>
      </c>
      <c r="AE5" s="57" t="s">
        <v>655</v>
      </c>
      <c r="AF5" s="57" t="s">
        <v>1045</v>
      </c>
      <c r="AG5" s="57" t="s">
        <v>366</v>
      </c>
    </row>
    <row r="6" spans="1:33" ht="27.75" customHeight="1">
      <c r="A6" s="203">
        <v>5</v>
      </c>
      <c r="B6" s="57" t="s">
        <v>286</v>
      </c>
      <c r="C6" s="852">
        <v>46059</v>
      </c>
      <c r="D6" s="852">
        <v>46072</v>
      </c>
      <c r="E6" s="57" t="s">
        <v>183</v>
      </c>
      <c r="F6" s="57" t="s">
        <v>389</v>
      </c>
      <c r="G6" s="203">
        <v>26717</v>
      </c>
      <c r="H6" s="57" t="s">
        <v>1046</v>
      </c>
      <c r="I6" s="57" t="s">
        <v>313</v>
      </c>
      <c r="J6" s="183">
        <v>1</v>
      </c>
      <c r="K6" s="57"/>
      <c r="L6" s="183">
        <v>9.5</v>
      </c>
      <c r="M6" s="733">
        <v>46058</v>
      </c>
      <c r="N6" s="733">
        <v>46065</v>
      </c>
      <c r="O6" s="183" t="s">
        <v>284</v>
      </c>
      <c r="P6" s="183" t="s">
        <v>284</v>
      </c>
      <c r="Q6" s="183" t="s">
        <v>284</v>
      </c>
      <c r="R6" s="183" t="s">
        <v>322</v>
      </c>
      <c r="S6" s="183" t="s">
        <v>284</v>
      </c>
      <c r="T6" s="98" t="s">
        <v>1047</v>
      </c>
      <c r="U6" s="733">
        <v>46058</v>
      </c>
      <c r="V6" s="733">
        <v>46065</v>
      </c>
      <c r="W6" s="183" t="s">
        <v>293</v>
      </c>
      <c r="X6" s="183" t="s">
        <v>284</v>
      </c>
      <c r="Y6" s="183" t="s">
        <v>294</v>
      </c>
      <c r="Z6" s="733">
        <v>45700</v>
      </c>
      <c r="AA6" s="183" t="s">
        <v>284</v>
      </c>
      <c r="AB6" s="183" t="s">
        <v>284</v>
      </c>
      <c r="AC6" s="183" t="s">
        <v>284</v>
      </c>
      <c r="AD6" s="930" t="s">
        <v>1048</v>
      </c>
      <c r="AE6" s="57" t="s">
        <v>369</v>
      </c>
      <c r="AG6" s="57" t="s">
        <v>366</v>
      </c>
    </row>
    <row r="7" spans="1:33" ht="27.75" customHeight="1">
      <c r="A7" s="203">
        <v>6</v>
      </c>
      <c r="B7" s="57" t="s">
        <v>286</v>
      </c>
      <c r="C7" s="852">
        <v>46059</v>
      </c>
      <c r="D7" s="852">
        <v>46072</v>
      </c>
      <c r="E7" s="57" t="s">
        <v>183</v>
      </c>
      <c r="F7" s="57" t="s">
        <v>389</v>
      </c>
      <c r="G7" s="203">
        <v>48598</v>
      </c>
      <c r="H7" s="57" t="s">
        <v>932</v>
      </c>
      <c r="I7" s="57" t="s">
        <v>342</v>
      </c>
      <c r="J7" s="183">
        <v>2</v>
      </c>
      <c r="L7" s="183">
        <v>23.5</v>
      </c>
      <c r="M7" s="733">
        <v>46059</v>
      </c>
      <c r="N7" s="733"/>
      <c r="O7" s="183" t="s">
        <v>284</v>
      </c>
      <c r="P7" s="183" t="s">
        <v>284</v>
      </c>
      <c r="Q7" s="183" t="s">
        <v>284</v>
      </c>
      <c r="R7" s="183" t="s">
        <v>322</v>
      </c>
      <c r="S7" s="183" t="s">
        <v>284</v>
      </c>
      <c r="T7" s="864" t="s">
        <v>933</v>
      </c>
      <c r="U7" s="733">
        <v>46062</v>
      </c>
      <c r="V7" s="733"/>
      <c r="W7" s="183" t="s">
        <v>293</v>
      </c>
      <c r="X7" s="183" t="s">
        <v>284</v>
      </c>
      <c r="Y7" s="183" t="s">
        <v>284</v>
      </c>
      <c r="Z7" s="183" t="s">
        <v>284</v>
      </c>
      <c r="AA7" s="183" t="s">
        <v>1049</v>
      </c>
      <c r="AB7" s="183" t="s">
        <v>284</v>
      </c>
      <c r="AC7" s="183" t="s">
        <v>284</v>
      </c>
      <c r="AD7" s="57" t="s">
        <v>1050</v>
      </c>
      <c r="AE7" s="886" t="s">
        <v>369</v>
      </c>
      <c r="AF7" s="932" t="s">
        <v>1051</v>
      </c>
      <c r="AG7" s="57" t="s">
        <v>366</v>
      </c>
    </row>
    <row r="8" spans="1:33" ht="27.75" customHeight="1">
      <c r="A8" s="203">
        <v>7</v>
      </c>
      <c r="B8" s="57" t="s">
        <v>286</v>
      </c>
      <c r="C8" s="852">
        <v>46059</v>
      </c>
      <c r="D8" s="852">
        <v>46072</v>
      </c>
      <c r="E8" s="57" t="s">
        <v>183</v>
      </c>
      <c r="F8" s="57" t="s">
        <v>377</v>
      </c>
      <c r="G8" s="203">
        <v>26716</v>
      </c>
      <c r="H8" s="57" t="s">
        <v>1052</v>
      </c>
      <c r="I8" s="57" t="s">
        <v>313</v>
      </c>
      <c r="J8" s="183">
        <v>1</v>
      </c>
      <c r="L8" s="183">
        <v>7</v>
      </c>
      <c r="M8" s="733">
        <v>46058</v>
      </c>
      <c r="N8" s="733">
        <v>46058</v>
      </c>
      <c r="O8" s="183" t="s">
        <v>284</v>
      </c>
      <c r="P8" s="183" t="s">
        <v>284</v>
      </c>
      <c r="Q8" s="183" t="s">
        <v>284</v>
      </c>
      <c r="R8" s="183" t="s">
        <v>293</v>
      </c>
      <c r="S8" s="183" t="s">
        <v>284</v>
      </c>
      <c r="T8" s="864" t="s">
        <v>1053</v>
      </c>
      <c r="U8" s="733">
        <v>46059</v>
      </c>
      <c r="V8" s="733">
        <v>46060</v>
      </c>
      <c r="W8" s="183" t="s">
        <v>293</v>
      </c>
      <c r="X8" s="183" t="s">
        <v>284</v>
      </c>
      <c r="Y8" s="183" t="s">
        <v>702</v>
      </c>
      <c r="Z8" s="733">
        <v>46059</v>
      </c>
      <c r="AA8" s="184" t="s">
        <v>1054</v>
      </c>
      <c r="AB8" s="183" t="s">
        <v>284</v>
      </c>
      <c r="AC8" s="183" t="s">
        <v>284</v>
      </c>
      <c r="AD8" s="57" t="s">
        <v>1055</v>
      </c>
      <c r="AE8" s="57" t="s">
        <v>369</v>
      </c>
      <c r="AG8" s="57" t="s">
        <v>366</v>
      </c>
    </row>
    <row r="9" spans="1:33" ht="27.75" customHeight="1">
      <c r="A9" s="203">
        <v>9</v>
      </c>
      <c r="B9" s="57" t="s">
        <v>286</v>
      </c>
      <c r="C9" s="852">
        <v>46059</v>
      </c>
      <c r="D9" s="852">
        <v>46072</v>
      </c>
      <c r="E9" s="57" t="s">
        <v>183</v>
      </c>
      <c r="F9" s="57" t="s">
        <v>478</v>
      </c>
      <c r="G9" s="203">
        <v>26718</v>
      </c>
      <c r="H9" s="57" t="s">
        <v>1056</v>
      </c>
      <c r="I9" s="57" t="s">
        <v>313</v>
      </c>
      <c r="J9" s="183">
        <v>1</v>
      </c>
      <c r="L9" s="183">
        <v>6</v>
      </c>
      <c r="M9" s="733">
        <v>46058</v>
      </c>
      <c r="N9" s="733">
        <v>46059</v>
      </c>
      <c r="O9" s="183" t="s">
        <v>284</v>
      </c>
      <c r="P9" s="183" t="s">
        <v>284</v>
      </c>
      <c r="Q9" s="183" t="s">
        <v>284</v>
      </c>
      <c r="R9" s="183" t="s">
        <v>307</v>
      </c>
      <c r="S9" s="183" t="s">
        <v>284</v>
      </c>
      <c r="T9" s="864" t="s">
        <v>1057</v>
      </c>
      <c r="U9" s="733">
        <v>46059</v>
      </c>
      <c r="V9" s="733">
        <v>46059</v>
      </c>
      <c r="W9" s="183" t="s">
        <v>293</v>
      </c>
      <c r="X9" s="183" t="s">
        <v>284</v>
      </c>
      <c r="Y9" s="183" t="s">
        <v>294</v>
      </c>
      <c r="Z9" s="733">
        <v>46060</v>
      </c>
      <c r="AA9" s="183" t="s">
        <v>284</v>
      </c>
      <c r="AB9" s="183" t="s">
        <v>284</v>
      </c>
      <c r="AC9" s="183" t="s">
        <v>284</v>
      </c>
      <c r="AD9" s="57" t="s">
        <v>1058</v>
      </c>
      <c r="AE9" s="57" t="s">
        <v>369</v>
      </c>
      <c r="AG9" s="57" t="s">
        <v>366</v>
      </c>
    </row>
    <row r="10" spans="1:33" ht="27.75" customHeight="1">
      <c r="A10" s="203">
        <v>8</v>
      </c>
      <c r="B10" s="57" t="s">
        <v>5</v>
      </c>
      <c r="C10" s="852">
        <v>46059</v>
      </c>
      <c r="D10" s="852">
        <v>46072</v>
      </c>
      <c r="E10" s="57" t="s">
        <v>183</v>
      </c>
      <c r="F10" s="57" t="s">
        <v>322</v>
      </c>
      <c r="G10" s="203">
        <v>48604</v>
      </c>
      <c r="H10" s="913" t="s">
        <v>1059</v>
      </c>
      <c r="I10" s="57" t="s">
        <v>673</v>
      </c>
      <c r="J10" s="183">
        <v>1</v>
      </c>
      <c r="L10" s="183">
        <v>6</v>
      </c>
      <c r="M10" s="733">
        <v>46058</v>
      </c>
      <c r="N10" s="183" t="s">
        <v>284</v>
      </c>
      <c r="O10" s="183" t="s">
        <v>284</v>
      </c>
      <c r="P10" s="183" t="s">
        <v>284</v>
      </c>
      <c r="Q10" s="183" t="s">
        <v>284</v>
      </c>
      <c r="R10" s="183" t="s">
        <v>284</v>
      </c>
      <c r="S10" s="183" t="s">
        <v>284</v>
      </c>
      <c r="T10" s="183" t="s">
        <v>284</v>
      </c>
      <c r="U10" s="183" t="s">
        <v>284</v>
      </c>
      <c r="V10" s="183" t="s">
        <v>284</v>
      </c>
      <c r="W10" s="183" t="s">
        <v>284</v>
      </c>
      <c r="X10" s="183" t="s">
        <v>284</v>
      </c>
      <c r="Y10" s="183" t="s">
        <v>284</v>
      </c>
      <c r="Z10" s="183" t="s">
        <v>284</v>
      </c>
      <c r="AA10" s="184" t="s">
        <v>1060</v>
      </c>
      <c r="AB10" s="183" t="s">
        <v>284</v>
      </c>
      <c r="AC10" s="183" t="s">
        <v>284</v>
      </c>
      <c r="AD10" s="57" t="s">
        <v>1061</v>
      </c>
      <c r="AE10" s="57" t="s">
        <v>655</v>
      </c>
      <c r="AF10" s="57" t="s">
        <v>1061</v>
      </c>
      <c r="AG10" s="57" t="s">
        <v>366</v>
      </c>
    </row>
    <row r="11" spans="1:33" ht="27.75" customHeight="1">
      <c r="A11" s="203">
        <v>10</v>
      </c>
      <c r="B11" s="57" t="s">
        <v>5</v>
      </c>
      <c r="C11" s="852">
        <v>46059</v>
      </c>
      <c r="D11" s="852">
        <v>46072</v>
      </c>
      <c r="E11" s="57" t="s">
        <v>183</v>
      </c>
      <c r="F11" s="57" t="s">
        <v>355</v>
      </c>
      <c r="G11" s="927">
        <v>43491</v>
      </c>
      <c r="H11" s="854" t="s">
        <v>1062</v>
      </c>
      <c r="I11" s="57" t="s">
        <v>379</v>
      </c>
      <c r="J11" s="183">
        <v>2</v>
      </c>
      <c r="L11" s="183">
        <v>16</v>
      </c>
      <c r="M11" s="733">
        <v>46062</v>
      </c>
      <c r="N11" s="733">
        <v>46065</v>
      </c>
      <c r="O11" s="183" t="s">
        <v>284</v>
      </c>
      <c r="P11" s="183" t="s">
        <v>284</v>
      </c>
      <c r="Q11" s="183" t="s">
        <v>284</v>
      </c>
      <c r="R11" s="183" t="s">
        <v>316</v>
      </c>
      <c r="S11" s="183" t="s">
        <v>284</v>
      </c>
      <c r="T11" s="864" t="s">
        <v>1063</v>
      </c>
      <c r="U11" s="733">
        <v>46064</v>
      </c>
      <c r="V11" s="733">
        <v>46064</v>
      </c>
      <c r="W11" s="183" t="s">
        <v>293</v>
      </c>
      <c r="X11" s="183" t="s">
        <v>284</v>
      </c>
      <c r="Y11" s="183" t="s">
        <v>294</v>
      </c>
      <c r="Z11" s="733">
        <v>46065</v>
      </c>
      <c r="AA11" s="184" t="s">
        <v>284</v>
      </c>
      <c r="AB11" s="183" t="s">
        <v>284</v>
      </c>
      <c r="AC11" s="183" t="s">
        <v>284</v>
      </c>
      <c r="AD11" s="57" t="s">
        <v>1064</v>
      </c>
      <c r="AE11" s="57" t="s">
        <v>369</v>
      </c>
      <c r="AF11" s="57" t="s">
        <v>1065</v>
      </c>
      <c r="AG11" s="57" t="s">
        <v>366</v>
      </c>
    </row>
    <row r="12" spans="1:33" ht="27.75" customHeight="1">
      <c r="A12" s="203">
        <v>11</v>
      </c>
      <c r="B12" s="57" t="s">
        <v>5</v>
      </c>
      <c r="C12" s="852">
        <v>46059</v>
      </c>
      <c r="D12" s="852">
        <v>46072</v>
      </c>
      <c r="E12" s="929" t="s">
        <v>183</v>
      </c>
      <c r="F12" s="57" t="s">
        <v>328</v>
      </c>
      <c r="G12" s="203">
        <v>51813</v>
      </c>
      <c r="H12" s="57" t="s">
        <v>1066</v>
      </c>
      <c r="I12" s="57" t="s">
        <v>379</v>
      </c>
      <c r="J12" s="183">
        <v>8</v>
      </c>
      <c r="L12" s="183">
        <v>33</v>
      </c>
      <c r="M12" s="183" t="s">
        <v>284</v>
      </c>
      <c r="N12" s="183" t="s">
        <v>284</v>
      </c>
      <c r="O12" s="183" t="s">
        <v>284</v>
      </c>
      <c r="P12" s="183" t="s">
        <v>284</v>
      </c>
      <c r="Q12" s="183" t="s">
        <v>284</v>
      </c>
      <c r="R12" s="183" t="s">
        <v>284</v>
      </c>
      <c r="S12" s="183" t="s">
        <v>284</v>
      </c>
      <c r="T12" s="183" t="s">
        <v>284</v>
      </c>
      <c r="U12" s="183" t="s">
        <v>284</v>
      </c>
      <c r="V12" s="183" t="s">
        <v>284</v>
      </c>
      <c r="W12" s="183" t="s">
        <v>284</v>
      </c>
      <c r="X12" s="183" t="s">
        <v>284</v>
      </c>
      <c r="Y12" s="183" t="s">
        <v>284</v>
      </c>
      <c r="Z12" s="183" t="s">
        <v>284</v>
      </c>
      <c r="AA12" s="183" t="s">
        <v>284</v>
      </c>
      <c r="AB12" s="183" t="s">
        <v>284</v>
      </c>
      <c r="AC12" s="183" t="s">
        <v>284</v>
      </c>
      <c r="AD12" s="57" t="s">
        <v>1067</v>
      </c>
      <c r="AE12" s="57" t="s">
        <v>369</v>
      </c>
      <c r="AG12" s="57" t="s">
        <v>366</v>
      </c>
    </row>
    <row r="13" spans="1:33" ht="27.75" customHeight="1">
      <c r="A13" s="203">
        <v>12</v>
      </c>
      <c r="B13" s="57" t="s">
        <v>5</v>
      </c>
      <c r="C13" s="852">
        <v>46059</v>
      </c>
      <c r="D13" s="852">
        <v>46072</v>
      </c>
      <c r="E13" s="929" t="s">
        <v>183</v>
      </c>
      <c r="F13" s="57" t="s">
        <v>355</v>
      </c>
      <c r="G13" s="203">
        <v>26759</v>
      </c>
      <c r="H13" s="931" t="s">
        <v>1068</v>
      </c>
      <c r="I13" s="57" t="s">
        <v>313</v>
      </c>
      <c r="J13" s="183">
        <v>0</v>
      </c>
      <c r="L13" s="183">
        <v>0</v>
      </c>
      <c r="M13" s="733">
        <v>46064</v>
      </c>
      <c r="N13" s="733">
        <v>46065</v>
      </c>
      <c r="O13" s="183" t="s">
        <v>284</v>
      </c>
      <c r="P13" s="183" t="s">
        <v>284</v>
      </c>
      <c r="Q13" s="183" t="s">
        <v>284</v>
      </c>
      <c r="R13" s="183" t="s">
        <v>302</v>
      </c>
      <c r="S13" s="183" t="s">
        <v>284</v>
      </c>
      <c r="T13" s="864" t="s">
        <v>1069</v>
      </c>
      <c r="U13" s="733">
        <v>46064</v>
      </c>
      <c r="V13" s="733">
        <v>46064</v>
      </c>
      <c r="W13" s="183" t="s">
        <v>293</v>
      </c>
      <c r="X13" s="183" t="s">
        <v>284</v>
      </c>
      <c r="Y13" s="183" t="s">
        <v>294</v>
      </c>
      <c r="Z13" s="733">
        <v>46065</v>
      </c>
      <c r="AA13" s="184" t="s">
        <v>284</v>
      </c>
      <c r="AB13" s="183" t="s">
        <v>284</v>
      </c>
      <c r="AC13" s="183" t="s">
        <v>284</v>
      </c>
      <c r="AD13" s="57" t="s">
        <v>1070</v>
      </c>
      <c r="AE13" s="57" t="s">
        <v>369</v>
      </c>
      <c r="AG13" s="57" t="s">
        <v>366</v>
      </c>
    </row>
    <row r="14" spans="1:33" ht="27.75" customHeight="1">
      <c r="A14" s="203">
        <v>13</v>
      </c>
      <c r="B14" s="57" t="s">
        <v>286</v>
      </c>
      <c r="C14" s="852">
        <v>46059</v>
      </c>
      <c r="D14" s="852">
        <v>46072</v>
      </c>
      <c r="E14" s="929" t="s">
        <v>183</v>
      </c>
      <c r="F14" s="57" t="s">
        <v>311</v>
      </c>
      <c r="G14" s="203">
        <v>26766</v>
      </c>
      <c r="H14" s="57" t="s">
        <v>1071</v>
      </c>
      <c r="I14" s="57" t="s">
        <v>313</v>
      </c>
      <c r="J14" s="183">
        <v>0</v>
      </c>
      <c r="L14" s="183">
        <v>6</v>
      </c>
      <c r="M14" s="733">
        <v>46065</v>
      </c>
      <c r="N14" s="733">
        <v>46065</v>
      </c>
      <c r="O14" s="183" t="s">
        <v>284</v>
      </c>
      <c r="P14" s="183" t="s">
        <v>284</v>
      </c>
      <c r="Q14" s="183" t="s">
        <v>284</v>
      </c>
      <c r="R14" s="183" t="s">
        <v>316</v>
      </c>
      <c r="S14" s="183" t="s">
        <v>284</v>
      </c>
      <c r="T14" s="864" t="s">
        <v>1072</v>
      </c>
      <c r="U14" s="733">
        <v>46065</v>
      </c>
      <c r="V14" s="733">
        <v>46065</v>
      </c>
      <c r="W14" s="183" t="s">
        <v>293</v>
      </c>
      <c r="X14" s="183" t="s">
        <v>284</v>
      </c>
      <c r="Y14" s="183" t="s">
        <v>294</v>
      </c>
      <c r="Z14" s="733">
        <v>46066</v>
      </c>
      <c r="AA14" s="184" t="s">
        <v>1073</v>
      </c>
      <c r="AB14" s="183" t="s">
        <v>284</v>
      </c>
      <c r="AC14" s="183" t="s">
        <v>284</v>
      </c>
      <c r="AD14" s="57" t="s">
        <v>1074</v>
      </c>
      <c r="AE14" s="57" t="s">
        <v>369</v>
      </c>
      <c r="AG14" s="57" t="s">
        <v>366</v>
      </c>
    </row>
    <row r="15" spans="1:33" ht="27.75" customHeight="1">
      <c r="A15" s="203">
        <v>14</v>
      </c>
      <c r="B15" s="57" t="s">
        <v>286</v>
      </c>
      <c r="C15" s="852">
        <v>46059</v>
      </c>
      <c r="D15" s="852">
        <v>46072</v>
      </c>
      <c r="E15" s="929" t="s">
        <v>183</v>
      </c>
      <c r="F15" s="57" t="s">
        <v>307</v>
      </c>
      <c r="G15" s="203">
        <v>26778</v>
      </c>
      <c r="H15" s="57" t="s">
        <v>1075</v>
      </c>
      <c r="I15" s="57" t="s">
        <v>313</v>
      </c>
      <c r="J15" s="183">
        <v>0</v>
      </c>
      <c r="L15" s="183">
        <v>4</v>
      </c>
      <c r="M15" s="733">
        <v>46065</v>
      </c>
      <c r="N15" s="733">
        <v>46065</v>
      </c>
      <c r="O15" s="183" t="s">
        <v>284</v>
      </c>
      <c r="P15" s="183" t="s">
        <v>284</v>
      </c>
      <c r="Q15" s="183" t="s">
        <v>284</v>
      </c>
      <c r="R15" s="183" t="s">
        <v>322</v>
      </c>
      <c r="S15" s="183" t="s">
        <v>284</v>
      </c>
      <c r="T15" s="864" t="s">
        <v>1076</v>
      </c>
      <c r="U15" s="733">
        <v>46065</v>
      </c>
      <c r="V15" s="733">
        <v>46065</v>
      </c>
      <c r="W15" s="183" t="s">
        <v>293</v>
      </c>
      <c r="X15" s="183" t="s">
        <v>284</v>
      </c>
      <c r="Y15" s="183" t="s">
        <v>294</v>
      </c>
      <c r="Z15" s="733">
        <v>46065</v>
      </c>
      <c r="AA15" s="184" t="s">
        <v>284</v>
      </c>
      <c r="AB15" s="183" t="s">
        <v>284</v>
      </c>
      <c r="AC15" s="183" t="s">
        <v>284</v>
      </c>
      <c r="AD15" s="57" t="s">
        <v>1077</v>
      </c>
      <c r="AE15" s="57" t="s">
        <v>369</v>
      </c>
      <c r="AG15" s="57" t="s">
        <v>366</v>
      </c>
    </row>
    <row r="16" spans="1:33" ht="27.75" customHeight="1">
      <c r="A16" s="203">
        <v>15</v>
      </c>
      <c r="B16" s="57" t="s">
        <v>286</v>
      </c>
      <c r="C16" s="852">
        <v>46059</v>
      </c>
      <c r="D16" s="852">
        <v>46072</v>
      </c>
      <c r="E16" s="929" t="s">
        <v>183</v>
      </c>
      <c r="F16" s="57" t="s">
        <v>307</v>
      </c>
      <c r="G16" s="203">
        <v>26779</v>
      </c>
      <c r="H16" s="57" t="s">
        <v>1078</v>
      </c>
      <c r="I16" s="57" t="s">
        <v>784</v>
      </c>
      <c r="J16" s="183">
        <v>0</v>
      </c>
      <c r="L16" s="183">
        <v>1</v>
      </c>
      <c r="M16" s="733">
        <v>46066</v>
      </c>
      <c r="N16" s="183" t="s">
        <v>284</v>
      </c>
      <c r="O16" s="183" t="s">
        <v>284</v>
      </c>
      <c r="P16" s="183" t="s">
        <v>284</v>
      </c>
      <c r="Q16" s="183" t="s">
        <v>284</v>
      </c>
      <c r="R16" s="183" t="s">
        <v>284</v>
      </c>
      <c r="S16" s="183" t="s">
        <v>284</v>
      </c>
      <c r="T16" s="183" t="s">
        <v>284</v>
      </c>
      <c r="U16" s="183" t="s">
        <v>284</v>
      </c>
      <c r="V16" s="183" t="s">
        <v>284</v>
      </c>
      <c r="W16" s="183" t="s">
        <v>284</v>
      </c>
      <c r="X16" s="183" t="s">
        <v>284</v>
      </c>
      <c r="Y16" s="183" t="s">
        <v>284</v>
      </c>
      <c r="Z16" s="183" t="s">
        <v>284</v>
      </c>
      <c r="AA16" s="184" t="s">
        <v>284</v>
      </c>
      <c r="AB16" s="183" t="s">
        <v>284</v>
      </c>
      <c r="AC16" s="183" t="s">
        <v>284</v>
      </c>
      <c r="AD16" s="57" t="s">
        <v>1079</v>
      </c>
      <c r="AE16" s="57" t="s">
        <v>369</v>
      </c>
      <c r="AG16" s="57" t="s">
        <v>366</v>
      </c>
    </row>
    <row r="17" spans="1:33" ht="27.75" customHeight="1">
      <c r="A17" s="203">
        <v>16</v>
      </c>
      <c r="B17" s="57" t="s">
        <v>5</v>
      </c>
      <c r="C17" s="852">
        <v>46059</v>
      </c>
      <c r="D17" s="852">
        <v>46072</v>
      </c>
      <c r="E17" s="57" t="s">
        <v>183</v>
      </c>
      <c r="F17" s="57" t="s">
        <v>1080</v>
      </c>
      <c r="G17" s="203">
        <v>26771</v>
      </c>
      <c r="H17" s="57" t="s">
        <v>1081</v>
      </c>
      <c r="I17" s="57" t="s">
        <v>574</v>
      </c>
      <c r="J17" s="183">
        <v>1</v>
      </c>
      <c r="L17" s="183" t="s">
        <v>284</v>
      </c>
      <c r="M17" s="183" t="s">
        <v>284</v>
      </c>
      <c r="N17" s="183" t="s">
        <v>284</v>
      </c>
      <c r="O17" s="183" t="s">
        <v>284</v>
      </c>
      <c r="P17" s="183" t="s">
        <v>284</v>
      </c>
      <c r="Q17" s="183" t="s">
        <v>284</v>
      </c>
      <c r="R17" s="183" t="s">
        <v>284</v>
      </c>
      <c r="S17" s="183" t="s">
        <v>284</v>
      </c>
      <c r="T17" s="183" t="s">
        <v>284</v>
      </c>
      <c r="U17" s="183" t="s">
        <v>284</v>
      </c>
      <c r="V17" s="183" t="s">
        <v>284</v>
      </c>
      <c r="W17" s="183" t="s">
        <v>284</v>
      </c>
      <c r="X17" s="183" t="s">
        <v>284</v>
      </c>
      <c r="Y17" s="183" t="s">
        <v>284</v>
      </c>
      <c r="Z17" s="183" t="s">
        <v>284</v>
      </c>
      <c r="AA17" s="184" t="s">
        <v>284</v>
      </c>
      <c r="AB17" s="183" t="s">
        <v>284</v>
      </c>
      <c r="AC17" s="183" t="s">
        <v>284</v>
      </c>
      <c r="AD17" s="57" t="s">
        <v>1082</v>
      </c>
      <c r="AE17" s="57" t="s">
        <v>369</v>
      </c>
      <c r="AF17" s="57" t="s">
        <v>1083</v>
      </c>
      <c r="AG17" s="57" t="s">
        <v>366</v>
      </c>
    </row>
    <row r="18" spans="1:33" ht="27.75" customHeight="1">
      <c r="A18" s="203">
        <v>17</v>
      </c>
      <c r="B18" s="57" t="s">
        <v>5</v>
      </c>
      <c r="C18" s="852">
        <v>46059</v>
      </c>
      <c r="D18" s="852">
        <v>46072</v>
      </c>
      <c r="E18" s="929" t="s">
        <v>1084</v>
      </c>
      <c r="F18" s="57" t="s">
        <v>1085</v>
      </c>
      <c r="G18" s="203">
        <v>26654</v>
      </c>
      <c r="H18" s="57" t="s">
        <v>1086</v>
      </c>
      <c r="I18" s="57" t="s">
        <v>283</v>
      </c>
      <c r="J18" s="183">
        <v>1</v>
      </c>
      <c r="L18" s="183">
        <v>4</v>
      </c>
      <c r="AD18" s="57" t="s">
        <v>1087</v>
      </c>
      <c r="AE18" s="57" t="s">
        <v>369</v>
      </c>
      <c r="AF18" s="57" t="s">
        <v>1088</v>
      </c>
      <c r="AG18" s="57" t="s">
        <v>366</v>
      </c>
    </row>
    <row r="19" spans="1:33" ht="27.75" customHeight="1">
      <c r="A19" s="203">
        <v>18</v>
      </c>
      <c r="B19" s="57" t="s">
        <v>5</v>
      </c>
      <c r="C19" s="852">
        <v>46059</v>
      </c>
      <c r="D19" s="852">
        <v>46072</v>
      </c>
      <c r="E19" s="929" t="s">
        <v>1084</v>
      </c>
      <c r="F19" s="57" t="s">
        <v>407</v>
      </c>
      <c r="G19" s="203">
        <v>51816</v>
      </c>
      <c r="H19" s="57" t="s">
        <v>1089</v>
      </c>
      <c r="I19" s="57" t="s">
        <v>289</v>
      </c>
      <c r="J19" s="183">
        <v>1</v>
      </c>
      <c r="L19" s="183">
        <v>0</v>
      </c>
      <c r="AD19" s="57" t="s">
        <v>1090</v>
      </c>
      <c r="AE19" s="57" t="s">
        <v>369</v>
      </c>
      <c r="AF19" s="57" t="s">
        <v>1091</v>
      </c>
      <c r="AG19" s="57" t="s">
        <v>366</v>
      </c>
    </row>
    <row r="20" spans="1:33" ht="27.75" customHeight="1">
      <c r="A20" s="203">
        <v>19</v>
      </c>
      <c r="B20" s="57" t="s">
        <v>5</v>
      </c>
      <c r="C20" s="852">
        <v>46059</v>
      </c>
      <c r="D20" s="852">
        <v>46072</v>
      </c>
      <c r="E20" s="929" t="s">
        <v>1084</v>
      </c>
      <c r="F20" s="57" t="s">
        <v>335</v>
      </c>
      <c r="G20" s="203">
        <v>51815</v>
      </c>
      <c r="H20" s="57" t="s">
        <v>1092</v>
      </c>
      <c r="I20" s="57" t="s">
        <v>379</v>
      </c>
      <c r="J20" s="183">
        <v>1</v>
      </c>
      <c r="L20" s="183">
        <v>4</v>
      </c>
      <c r="M20" s="733" t="s">
        <v>284</v>
      </c>
      <c r="N20" s="733" t="s">
        <v>284</v>
      </c>
      <c r="O20" s="733" t="s">
        <v>284</v>
      </c>
      <c r="P20" s="733" t="s">
        <v>284</v>
      </c>
      <c r="Q20" s="733" t="s">
        <v>284</v>
      </c>
      <c r="R20" s="733" t="s">
        <v>284</v>
      </c>
      <c r="S20" s="733" t="s">
        <v>284</v>
      </c>
      <c r="T20" s="733" t="s">
        <v>284</v>
      </c>
      <c r="U20" s="733" t="s">
        <v>284</v>
      </c>
      <c r="V20" s="733" t="s">
        <v>284</v>
      </c>
      <c r="W20" s="733" t="s">
        <v>284</v>
      </c>
      <c r="X20" s="733" t="s">
        <v>284</v>
      </c>
      <c r="Y20" s="733" t="s">
        <v>284</v>
      </c>
      <c r="Z20" s="733" t="s">
        <v>284</v>
      </c>
      <c r="AA20" s="733" t="s">
        <v>284</v>
      </c>
      <c r="AB20" s="733" t="s">
        <v>284</v>
      </c>
      <c r="AC20" s="733" t="s">
        <v>284</v>
      </c>
      <c r="AD20" s="57" t="s">
        <v>1093</v>
      </c>
      <c r="AE20" s="57" t="s">
        <v>369</v>
      </c>
      <c r="AG20" s="57" t="s">
        <v>366</v>
      </c>
    </row>
    <row r="21" spans="1:33" ht="27.75" customHeight="1">
      <c r="A21" s="203">
        <v>20</v>
      </c>
      <c r="B21" s="57" t="s">
        <v>286</v>
      </c>
      <c r="C21" s="852">
        <v>46059</v>
      </c>
      <c r="D21" s="852">
        <v>46072</v>
      </c>
      <c r="E21" s="501" t="s">
        <v>183</v>
      </c>
      <c r="F21" s="57" t="s">
        <v>407</v>
      </c>
      <c r="G21" s="203">
        <v>51814</v>
      </c>
      <c r="H21" s="57" t="s">
        <v>1094</v>
      </c>
      <c r="I21" s="57" t="s">
        <v>379</v>
      </c>
      <c r="J21" s="183">
        <v>2</v>
      </c>
      <c r="L21" s="183">
        <v>3.5</v>
      </c>
      <c r="M21" s="733" t="s">
        <v>284</v>
      </c>
      <c r="N21" s="733" t="s">
        <v>284</v>
      </c>
      <c r="O21" s="183" t="s">
        <v>284</v>
      </c>
      <c r="P21" s="183" t="s">
        <v>284</v>
      </c>
      <c r="Q21" s="183" t="s">
        <v>284</v>
      </c>
      <c r="R21" s="183" t="s">
        <v>284</v>
      </c>
      <c r="S21" s="183" t="s">
        <v>284</v>
      </c>
      <c r="T21" s="183" t="s">
        <v>284</v>
      </c>
      <c r="U21" s="183" t="s">
        <v>284</v>
      </c>
      <c r="V21" s="183" t="s">
        <v>284</v>
      </c>
      <c r="W21" s="183" t="s">
        <v>284</v>
      </c>
      <c r="X21" s="183" t="s">
        <v>284</v>
      </c>
      <c r="Y21" s="183" t="s">
        <v>284</v>
      </c>
      <c r="Z21" s="183" t="s">
        <v>284</v>
      </c>
      <c r="AA21" s="183" t="s">
        <v>284</v>
      </c>
      <c r="AB21" s="183" t="s">
        <v>284</v>
      </c>
      <c r="AC21" s="183" t="s">
        <v>284</v>
      </c>
      <c r="AD21" s="57" t="s">
        <v>1093</v>
      </c>
      <c r="AE21" s="57" t="s">
        <v>369</v>
      </c>
      <c r="AG21" s="57" t="s">
        <v>366</v>
      </c>
    </row>
    <row r="22" spans="1:33" ht="27.75" customHeight="1">
      <c r="A22" s="203">
        <v>21</v>
      </c>
      <c r="B22" s="57" t="s">
        <v>5</v>
      </c>
      <c r="C22" s="852">
        <v>46059</v>
      </c>
      <c r="D22" s="852">
        <v>46072</v>
      </c>
      <c r="E22" s="929" t="s">
        <v>1095</v>
      </c>
      <c r="F22" s="57" t="s">
        <v>302</v>
      </c>
      <c r="G22" s="203">
        <v>51834</v>
      </c>
      <c r="H22" s="57" t="s">
        <v>935</v>
      </c>
      <c r="I22" s="57" t="s">
        <v>342</v>
      </c>
      <c r="J22" s="183">
        <v>2</v>
      </c>
      <c r="L22" s="183">
        <v>6</v>
      </c>
      <c r="M22" s="733">
        <v>46063</v>
      </c>
      <c r="N22" s="733">
        <v>46063</v>
      </c>
      <c r="O22" s="183" t="s">
        <v>284</v>
      </c>
      <c r="P22" s="183" t="s">
        <v>284</v>
      </c>
      <c r="Q22" s="183" t="s">
        <v>284</v>
      </c>
      <c r="R22" s="183" t="s">
        <v>307</v>
      </c>
      <c r="S22" s="183" t="s">
        <v>284</v>
      </c>
      <c r="T22" s="864" t="s">
        <v>936</v>
      </c>
      <c r="U22" s="733">
        <v>46063</v>
      </c>
      <c r="V22" s="733">
        <v>46063</v>
      </c>
      <c r="W22" s="183" t="s">
        <v>293</v>
      </c>
      <c r="X22" s="183" t="s">
        <v>284</v>
      </c>
      <c r="Y22" s="183" t="s">
        <v>294</v>
      </c>
      <c r="Z22" s="733">
        <v>46072</v>
      </c>
      <c r="AA22" s="184" t="s">
        <v>284</v>
      </c>
      <c r="AB22" s="183" t="s">
        <v>284</v>
      </c>
      <c r="AC22" s="183" t="s">
        <v>284</v>
      </c>
      <c r="AD22" s="57" t="s">
        <v>1096</v>
      </c>
      <c r="AE22" s="57" t="s">
        <v>369</v>
      </c>
      <c r="AG22" s="57" t="s">
        <v>371</v>
      </c>
    </row>
    <row r="23" spans="1:33" ht="27.75" customHeight="1">
      <c r="A23" s="203">
        <v>22</v>
      </c>
      <c r="B23" s="57" t="s">
        <v>286</v>
      </c>
      <c r="C23" s="852">
        <v>46059</v>
      </c>
      <c r="D23" s="852">
        <v>46072</v>
      </c>
      <c r="E23" s="929" t="s">
        <v>1095</v>
      </c>
      <c r="F23" s="57" t="s">
        <v>590</v>
      </c>
      <c r="G23" s="203">
        <v>26748</v>
      </c>
      <c r="H23" s="57" t="s">
        <v>939</v>
      </c>
      <c r="I23" s="57" t="s">
        <v>301</v>
      </c>
      <c r="J23" s="183">
        <v>5</v>
      </c>
      <c r="K23" s="57"/>
      <c r="L23" s="183">
        <v>20</v>
      </c>
      <c r="M23" s="733">
        <v>46063</v>
      </c>
      <c r="N23" s="733">
        <v>46065</v>
      </c>
      <c r="O23" s="183" t="s">
        <v>284</v>
      </c>
      <c r="P23" s="183" t="s">
        <v>284</v>
      </c>
      <c r="Q23" s="183" t="s">
        <v>284</v>
      </c>
      <c r="R23" s="183" t="s">
        <v>284</v>
      </c>
      <c r="S23" s="183" t="s">
        <v>284</v>
      </c>
      <c r="T23" s="864" t="s">
        <v>940</v>
      </c>
      <c r="U23" s="733">
        <v>46066</v>
      </c>
      <c r="V23" s="733">
        <v>46072</v>
      </c>
      <c r="W23" s="183" t="s">
        <v>293</v>
      </c>
      <c r="X23" s="183" t="s">
        <v>284</v>
      </c>
      <c r="Y23" s="183" t="s">
        <v>294</v>
      </c>
      <c r="Z23" s="733">
        <v>46072</v>
      </c>
      <c r="AA23" s="183" t="s">
        <v>284</v>
      </c>
      <c r="AB23" s="183" t="s">
        <v>284</v>
      </c>
      <c r="AC23" s="183" t="s">
        <v>284</v>
      </c>
      <c r="AD23" s="57" t="s">
        <v>1097</v>
      </c>
      <c r="AE23" s="57" t="s">
        <v>369</v>
      </c>
      <c r="AG23" s="57" t="s">
        <v>371</v>
      </c>
    </row>
    <row r="24" spans="1:33" ht="27.75" customHeight="1">
      <c r="A24" s="203">
        <v>23</v>
      </c>
      <c r="B24" s="57" t="s">
        <v>286</v>
      </c>
      <c r="C24" s="852">
        <v>46059</v>
      </c>
      <c r="D24" s="852">
        <v>46072</v>
      </c>
      <c r="E24" s="929" t="s">
        <v>1095</v>
      </c>
      <c r="F24" s="57" t="s">
        <v>590</v>
      </c>
      <c r="G24" s="203">
        <v>51680</v>
      </c>
      <c r="H24" s="57" t="s">
        <v>942</v>
      </c>
      <c r="I24" s="57" t="s">
        <v>342</v>
      </c>
      <c r="J24" s="183">
        <v>2</v>
      </c>
      <c r="L24" s="183">
        <v>14</v>
      </c>
      <c r="M24" s="733">
        <v>46069</v>
      </c>
      <c r="N24" s="733">
        <v>46071</v>
      </c>
      <c r="O24" s="183" t="s">
        <v>284</v>
      </c>
      <c r="P24" s="183" t="s">
        <v>284</v>
      </c>
      <c r="Q24" s="183" t="s">
        <v>284</v>
      </c>
      <c r="R24" s="183" t="s">
        <v>302</v>
      </c>
      <c r="S24" s="183" t="s">
        <v>284</v>
      </c>
      <c r="T24" s="864" t="s">
        <v>943</v>
      </c>
      <c r="U24" s="733">
        <v>46072</v>
      </c>
      <c r="V24" s="733">
        <v>46072</v>
      </c>
      <c r="W24" s="183" t="s">
        <v>293</v>
      </c>
      <c r="X24" s="183" t="s">
        <v>284</v>
      </c>
      <c r="Y24" s="183" t="s">
        <v>294</v>
      </c>
      <c r="Z24" s="733">
        <v>46072</v>
      </c>
      <c r="AA24" s="184" t="s">
        <v>284</v>
      </c>
      <c r="AB24" s="183" t="s">
        <v>284</v>
      </c>
      <c r="AC24" s="183" t="s">
        <v>284</v>
      </c>
      <c r="AD24" s="57" t="s">
        <v>1098</v>
      </c>
      <c r="AG24" s="57" t="s">
        <v>371</v>
      </c>
    </row>
    <row r="25" spans="1:33" ht="27.75" customHeight="1">
      <c r="A25" s="203">
        <v>24</v>
      </c>
      <c r="B25" s="57" t="s">
        <v>286</v>
      </c>
      <c r="C25" s="852">
        <v>46059</v>
      </c>
      <c r="D25" s="852">
        <v>46072</v>
      </c>
      <c r="E25" s="929" t="s">
        <v>1095</v>
      </c>
      <c r="F25" s="57" t="s">
        <v>1099</v>
      </c>
      <c r="G25" s="203">
        <v>51853</v>
      </c>
      <c r="H25" s="57" t="s">
        <v>1100</v>
      </c>
      <c r="I25" s="57" t="s">
        <v>342</v>
      </c>
      <c r="J25" s="183">
        <v>2</v>
      </c>
      <c r="L25" s="183">
        <v>5</v>
      </c>
      <c r="M25" s="733">
        <v>46069</v>
      </c>
      <c r="N25" s="733">
        <v>46069</v>
      </c>
      <c r="O25" s="183" t="s">
        <v>284</v>
      </c>
      <c r="P25" s="183" t="s">
        <v>284</v>
      </c>
      <c r="Q25" s="183" t="s">
        <v>284</v>
      </c>
      <c r="R25" s="183" t="s">
        <v>307</v>
      </c>
      <c r="S25" s="183" t="s">
        <v>284</v>
      </c>
      <c r="T25" s="864" t="s">
        <v>1101</v>
      </c>
      <c r="U25" s="733">
        <v>46069</v>
      </c>
      <c r="V25" s="733">
        <v>46071</v>
      </c>
      <c r="W25" s="183" t="s">
        <v>293</v>
      </c>
      <c r="X25" s="183" t="s">
        <v>284</v>
      </c>
      <c r="Y25" s="183" t="s">
        <v>294</v>
      </c>
      <c r="Z25" s="733">
        <v>46071</v>
      </c>
      <c r="AA25" s="184" t="s">
        <v>284</v>
      </c>
      <c r="AB25" s="183" t="s">
        <v>284</v>
      </c>
      <c r="AC25" s="183" t="s">
        <v>284</v>
      </c>
      <c r="AD25" s="57" t="s">
        <v>1102</v>
      </c>
      <c r="AE25" s="57" t="s">
        <v>369</v>
      </c>
      <c r="AG25" s="57" t="s">
        <v>371</v>
      </c>
    </row>
    <row r="26" spans="1:33" ht="27.75" customHeight="1">
      <c r="A26" s="203">
        <v>25</v>
      </c>
      <c r="B26" s="57" t="s">
        <v>286</v>
      </c>
      <c r="C26" s="852">
        <v>46059</v>
      </c>
      <c r="D26" s="852">
        <v>46072</v>
      </c>
      <c r="E26" s="929" t="s">
        <v>1095</v>
      </c>
      <c r="F26" s="57" t="s">
        <v>1103</v>
      </c>
      <c r="G26" s="203">
        <v>51966</v>
      </c>
      <c r="H26" s="57" t="s">
        <v>457</v>
      </c>
      <c r="I26" s="57" t="s">
        <v>363</v>
      </c>
      <c r="J26" s="183">
        <v>8</v>
      </c>
      <c r="L26" s="183">
        <v>13.5</v>
      </c>
      <c r="M26" s="733">
        <v>46071</v>
      </c>
      <c r="N26" s="183" t="s">
        <v>284</v>
      </c>
      <c r="O26" s="183" t="s">
        <v>284</v>
      </c>
      <c r="P26" s="183" t="s">
        <v>284</v>
      </c>
      <c r="Q26" s="183" t="s">
        <v>284</v>
      </c>
      <c r="R26" s="183" t="s">
        <v>284</v>
      </c>
      <c r="S26" s="183" t="s">
        <v>284</v>
      </c>
      <c r="T26" s="183" t="s">
        <v>284</v>
      </c>
      <c r="U26" s="183" t="s">
        <v>284</v>
      </c>
      <c r="V26" s="183" t="s">
        <v>284</v>
      </c>
      <c r="W26" s="183" t="s">
        <v>305</v>
      </c>
      <c r="X26" s="183" t="s">
        <v>284</v>
      </c>
      <c r="Y26" s="183" t="s">
        <v>284</v>
      </c>
      <c r="Z26" s="183" t="s">
        <v>284</v>
      </c>
      <c r="AD26" s="57" t="s">
        <v>1104</v>
      </c>
      <c r="AE26" s="57" t="s">
        <v>369</v>
      </c>
      <c r="AG26" s="57" t="s">
        <v>371</v>
      </c>
    </row>
  </sheetData>
  <autoFilter ref="A1:AN26" xr:uid="{A6EC9EB7-7CA9-4329-8991-7A87F9E0F5E3}"/>
  <dataValidations count="2">
    <dataValidation type="list" allowBlank="1" showInputMessage="1" showErrorMessage="1" sqref="AE1:AE1048576" xr:uid="{CF9E2410-8532-4EDD-9E7D-B87C717BBEBD}">
      <formula1>"Exceeds Expectation, Meets Expectation, Needs Improvement"</formula1>
    </dataValidation>
    <dataValidation type="list" allowBlank="1" showInputMessage="1" showErrorMessage="1" sqref="AG1" xr:uid="{F73DCA24-4759-4890-8EA2-3A83248EB9D7}">
      <formula1>"Main Sprint,Stretch,Backlog"</formula1>
    </dataValidation>
  </dataValidations>
  <hyperlinks>
    <hyperlink ref="T3" r:id="rId1" xr:uid="{FBB95BA1-830F-4A85-828E-BCC8216FBF2E}"/>
    <hyperlink ref="T6" r:id="rId2" xr:uid="{629F8ECB-5AB7-4A6A-B2EA-EBE89A7CC18C}"/>
    <hyperlink ref="T4" r:id="rId3" xr:uid="{1D3CAA05-80CF-4343-8720-B8545672C419}"/>
    <hyperlink ref="T9" r:id="rId4" xr:uid="{45549BEB-B933-41EE-A5AC-D30ED9BF4005}"/>
    <hyperlink ref="T8" r:id="rId5" xr:uid="{53DE8120-ECD7-48EA-ACEF-5BBFA5053BB8}"/>
    <hyperlink ref="T7" r:id="rId6" xr:uid="{227B1E39-2C10-45CD-988B-0734364D2376}"/>
    <hyperlink ref="T11" r:id="rId7" xr:uid="{72B00245-191E-4E8C-B741-270505687854}"/>
    <hyperlink ref="T13" r:id="rId8" xr:uid="{B725D5C2-2741-46C0-A785-BF0B9F63E5F0}"/>
    <hyperlink ref="T14" r:id="rId9" xr:uid="{C47724A5-EEFC-4B1D-91B4-A41ED2F4F0B1}"/>
    <hyperlink ref="T15" r:id="rId10" xr:uid="{F8375C77-3C80-451A-8938-7D6D6813FC04}"/>
    <hyperlink ref="T23" r:id="rId11" xr:uid="{0E9B43BB-EDD3-40AF-A619-6815720710CE}"/>
    <hyperlink ref="T25" r:id="rId12" xr:uid="{F48DE45B-6493-47A9-B48D-E15E7A5B59CE}"/>
    <hyperlink ref="T24" r:id="rId13" xr:uid="{CC77E681-C8E7-4E86-A105-78AB88A90945}"/>
    <hyperlink ref="T22" r:id="rId14" xr:uid="{D58EC623-2729-4E1F-A739-8E698DE8E502}"/>
    <hyperlink ref="T5" r:id="rId15" xr:uid="{420E52D1-458A-4E3C-BCDA-126E2BE4F0AE}"/>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10D5588D-A6DA-44F8-93B5-F2A30569988D}">
          <x14:formula1>
            <xm:f>Settings!$C$3:$C$20</xm:f>
          </x14:formula1>
          <xm:sqref>I2:I9 I11:I16 I18:I25</xm:sqref>
        </x14:dataValidation>
        <x14:dataValidation type="list" allowBlank="1" showErrorMessage="1" xr:uid="{FEB38AC2-DDC8-4BF1-859D-6A936ED25395}">
          <x14:formula1>
            <xm:f>Settings!$C$3:$C$21</xm:f>
          </x14:formula1>
          <xm:sqref>I10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7928-9DCD-4932-B551-DF90E7BEBD8D}">
  <sheetPr>
    <outlinePr summaryBelow="0" summaryRight="0"/>
  </sheetPr>
  <dimension ref="A1:AC823"/>
  <sheetViews>
    <sheetView workbookViewId="0">
      <pane xSplit="3" topLeftCell="D1" activePane="topRight" state="frozen"/>
      <selection pane="topRight" activeCell="C28" sqref="C28"/>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183</v>
      </c>
      <c r="C2" s="837" t="s">
        <v>1105</v>
      </c>
      <c r="D2" s="883" t="s">
        <v>1105</v>
      </c>
      <c r="E2" s="57" t="s">
        <v>307</v>
      </c>
      <c r="F2" s="166" t="s">
        <v>429</v>
      </c>
      <c r="H2" s="166" t="s">
        <v>430</v>
      </c>
      <c r="I2" s="166" t="s">
        <v>431</v>
      </c>
      <c r="J2" s="166" t="s">
        <v>442</v>
      </c>
      <c r="K2" s="276" t="s">
        <v>433</v>
      </c>
      <c r="L2" s="237" t="s">
        <v>434</v>
      </c>
      <c r="M2" s="237" t="s">
        <v>795</v>
      </c>
      <c r="N2" s="766" t="s">
        <v>436</v>
      </c>
    </row>
    <row r="3" spans="1:29" ht="33.75" customHeight="1">
      <c r="B3" s="57" t="s">
        <v>183</v>
      </c>
      <c r="C3" s="816" t="s">
        <v>1106</v>
      </c>
      <c r="D3" s="859" t="s">
        <v>1106</v>
      </c>
      <c r="E3" s="57" t="s">
        <v>316</v>
      </c>
      <c r="F3" s="166" t="s">
        <v>429</v>
      </c>
      <c r="H3" s="166" t="s">
        <v>430</v>
      </c>
      <c r="I3" s="166" t="s">
        <v>431</v>
      </c>
      <c r="J3" s="166" t="s">
        <v>442</v>
      </c>
      <c r="K3" s="276" t="s">
        <v>433</v>
      </c>
      <c r="L3" s="237" t="s">
        <v>434</v>
      </c>
      <c r="M3" s="237" t="s">
        <v>1107</v>
      </c>
      <c r="N3" s="766" t="s">
        <v>436</v>
      </c>
    </row>
    <row r="4" spans="1:29" ht="33.75" customHeight="1">
      <c r="B4" s="57" t="s">
        <v>183</v>
      </c>
      <c r="C4" s="816" t="s">
        <v>1108</v>
      </c>
      <c r="D4" s="859" t="s">
        <v>1108</v>
      </c>
      <c r="E4" s="57" t="s">
        <v>302</v>
      </c>
      <c r="F4" s="166" t="s">
        <v>429</v>
      </c>
      <c r="H4" s="166" t="s">
        <v>430</v>
      </c>
      <c r="I4" s="166" t="s">
        <v>431</v>
      </c>
      <c r="J4" s="166" t="s">
        <v>442</v>
      </c>
      <c r="K4" s="276" t="s">
        <v>433</v>
      </c>
      <c r="L4" s="237" t="s">
        <v>434</v>
      </c>
      <c r="M4" s="237" t="s">
        <v>795</v>
      </c>
      <c r="N4" s="766" t="s">
        <v>436</v>
      </c>
    </row>
    <row r="5" spans="1:29" ht="33.75" customHeight="1">
      <c r="B5" s="57" t="s">
        <v>1095</v>
      </c>
      <c r="C5" s="816" t="s">
        <v>1016</v>
      </c>
      <c r="D5" s="859" t="s">
        <v>1016</v>
      </c>
      <c r="E5" s="57" t="s">
        <v>590</v>
      </c>
      <c r="F5" s="166" t="s">
        <v>429</v>
      </c>
      <c r="H5" s="166" t="s">
        <v>430</v>
      </c>
      <c r="I5" s="166" t="s">
        <v>431</v>
      </c>
      <c r="J5" s="166" t="s">
        <v>442</v>
      </c>
      <c r="K5" s="276" t="s">
        <v>443</v>
      </c>
      <c r="L5" s="237" t="s">
        <v>434</v>
      </c>
      <c r="M5" s="237" t="s">
        <v>1107</v>
      </c>
      <c r="N5" s="766" t="s">
        <v>1109</v>
      </c>
    </row>
    <row r="6" spans="1:29" ht="37.5" customHeight="1">
      <c r="B6" s="57" t="s">
        <v>183</v>
      </c>
      <c r="C6" s="816" t="s">
        <v>1110</v>
      </c>
      <c r="D6" s="859" t="s">
        <v>1110</v>
      </c>
      <c r="E6" s="57" t="s">
        <v>322</v>
      </c>
      <c r="F6" s="166" t="s">
        <v>429</v>
      </c>
      <c r="H6" s="166" t="s">
        <v>430</v>
      </c>
      <c r="I6" s="166" t="s">
        <v>431</v>
      </c>
      <c r="J6" s="166" t="s">
        <v>442</v>
      </c>
      <c r="K6" s="276" t="s">
        <v>433</v>
      </c>
      <c r="L6" s="237" t="s">
        <v>434</v>
      </c>
      <c r="M6" s="237" t="s">
        <v>435</v>
      </c>
      <c r="N6" s="766" t="s">
        <v>1109</v>
      </c>
    </row>
    <row r="7" spans="1:29" ht="31.5" customHeight="1">
      <c r="B7" s="57" t="s">
        <v>183</v>
      </c>
      <c r="C7" s="816" t="s">
        <v>1111</v>
      </c>
      <c r="D7" s="859" t="s">
        <v>1111</v>
      </c>
      <c r="E7" s="57" t="s">
        <v>302</v>
      </c>
      <c r="F7" s="166" t="s">
        <v>429</v>
      </c>
      <c r="H7" s="166" t="s">
        <v>430</v>
      </c>
      <c r="I7" s="166" t="s">
        <v>431</v>
      </c>
      <c r="J7" s="166" t="s">
        <v>442</v>
      </c>
      <c r="K7" s="276" t="s">
        <v>433</v>
      </c>
      <c r="L7" s="237" t="s">
        <v>434</v>
      </c>
      <c r="M7" s="237" t="s">
        <v>435</v>
      </c>
      <c r="N7" s="766" t="s">
        <v>1109</v>
      </c>
    </row>
    <row r="8" spans="1:29" ht="35.25" customHeight="1">
      <c r="B8" s="57" t="s">
        <v>183</v>
      </c>
      <c r="C8" s="816" t="s">
        <v>1112</v>
      </c>
      <c r="D8" s="859" t="s">
        <v>1112</v>
      </c>
      <c r="E8" s="57" t="s">
        <v>307</v>
      </c>
      <c r="F8" s="166" t="s">
        <v>429</v>
      </c>
      <c r="H8" s="166" t="s">
        <v>430</v>
      </c>
      <c r="I8" s="166" t="s">
        <v>431</v>
      </c>
      <c r="J8" s="166" t="s">
        <v>442</v>
      </c>
      <c r="K8" s="276" t="s">
        <v>433</v>
      </c>
      <c r="L8" s="237" t="s">
        <v>434</v>
      </c>
      <c r="M8" s="237" t="s">
        <v>435</v>
      </c>
      <c r="N8" s="766" t="s">
        <v>436</v>
      </c>
    </row>
    <row r="9" spans="1:29" ht="30" customHeight="1">
      <c r="B9" s="57" t="s">
        <v>183</v>
      </c>
      <c r="C9" s="816" t="s">
        <v>1113</v>
      </c>
      <c r="D9" s="859" t="s">
        <v>1113</v>
      </c>
      <c r="E9" s="57" t="s">
        <v>307</v>
      </c>
      <c r="F9" s="166" t="s">
        <v>429</v>
      </c>
      <c r="H9" s="166" t="s">
        <v>430</v>
      </c>
      <c r="I9" s="166" t="s">
        <v>431</v>
      </c>
      <c r="J9" s="166" t="s">
        <v>442</v>
      </c>
      <c r="K9" s="276" t="s">
        <v>433</v>
      </c>
      <c r="L9" s="237" t="s">
        <v>434</v>
      </c>
      <c r="M9" s="237" t="s">
        <v>435</v>
      </c>
      <c r="N9" s="766" t="s">
        <v>1109</v>
      </c>
    </row>
    <row r="10" spans="1:29" ht="47.25" customHeight="1">
      <c r="B10" s="57" t="s">
        <v>183</v>
      </c>
      <c r="C10" s="816" t="s">
        <v>1114</v>
      </c>
      <c r="D10" s="859" t="s">
        <v>1114</v>
      </c>
      <c r="E10" s="57" t="s">
        <v>316</v>
      </c>
      <c r="F10" s="166" t="s">
        <v>429</v>
      </c>
      <c r="H10" s="166" t="s">
        <v>430</v>
      </c>
      <c r="I10" s="166" t="s">
        <v>431</v>
      </c>
      <c r="J10" s="166" t="s">
        <v>442</v>
      </c>
      <c r="K10" s="276" t="s">
        <v>443</v>
      </c>
      <c r="L10" s="237" t="s">
        <v>434</v>
      </c>
      <c r="M10" s="237" t="s">
        <v>435</v>
      </c>
      <c r="N10" s="766" t="s">
        <v>1109</v>
      </c>
    </row>
    <row r="11" spans="1:29" ht="38.25" customHeight="1">
      <c r="B11" s="57" t="s">
        <v>183</v>
      </c>
      <c r="C11" s="838" t="s">
        <v>1115</v>
      </c>
      <c r="D11" s="884" t="s">
        <v>1115</v>
      </c>
      <c r="E11" s="57" t="s">
        <v>1116</v>
      </c>
      <c r="F11" s="166" t="s">
        <v>429</v>
      </c>
      <c r="H11" s="166" t="s">
        <v>430</v>
      </c>
      <c r="I11" s="166" t="s">
        <v>431</v>
      </c>
      <c r="J11" s="166" t="s">
        <v>442</v>
      </c>
      <c r="K11" s="276" t="s">
        <v>443</v>
      </c>
      <c r="L11" s="237" t="s">
        <v>434</v>
      </c>
      <c r="M11" s="237" t="s">
        <v>444</v>
      </c>
      <c r="N11" s="766" t="s">
        <v>1109</v>
      </c>
    </row>
    <row r="12" spans="1:29" ht="15.75" customHeight="1">
      <c r="C12" s="917"/>
      <c r="D12" s="917"/>
    </row>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sheetData>
  <autoFilter ref="A1:N1" xr:uid="{CBC57778-BDAC-45F3-B054-41C08E359691}"/>
  <dataValidations count="6">
    <dataValidation type="list" allowBlank="1" showErrorMessage="1" sqref="F2:F11" xr:uid="{EBBE339E-1D31-4DFB-98F8-1E922F397D62}">
      <formula1>"Bounceback/Sub-Defect,Defect,None"</formula1>
    </dataValidation>
    <dataValidation type="list" allowBlank="1" showErrorMessage="1" sqref="I2:I11" xr:uid="{DBCE694E-63B9-464B-AAE4-91241E140884}">
      <formula1>"Manual, Automation"</formula1>
    </dataValidation>
    <dataValidation type="list" allowBlank="1" showErrorMessage="1" sqref="J2:J11" xr:uid="{80A7CAF8-145F-472B-94FC-EDCA289D1C97}">
      <formula1>"Internal,External"</formula1>
    </dataValidation>
    <dataValidation type="list" allowBlank="1" showErrorMessage="1" sqref="H2:H11" xr:uid="{042FE7F2-8DD4-4312-9922-74F63A9E15C1}">
      <formula1>"Minor,Significant,Major"</formula1>
    </dataValidation>
    <dataValidation type="list" allowBlank="1" showErrorMessage="1" sqref="K2:K11" xr:uid="{8463FFD7-3D10-4624-9D64-542F9A2108E0}">
      <formula1>"Open,Inprogress,Closed"</formula1>
    </dataValidation>
    <dataValidation type="list" allowBlank="1" showInputMessage="1" showErrorMessage="1" sqref="M1:M1048576" xr:uid="{1D8ECD25-EEE4-4992-B24D-50B29056B180}">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6E46D33-1A05-49CE-AEED-F624854D1E8B}">
          <x14:formula1>
            <xm:f>Details!$A$2:$A$10</xm:f>
          </x14:formula1>
          <xm:sqref>L2:L11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FCCD-05C9-4FBF-AE24-EB9A06CA1C32}">
  <dimension ref="A1"/>
  <sheetViews>
    <sheetView workbookViewId="0"/>
  </sheetViews>
  <sheetFormatPr defaultRowHeight="12.7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C9EB7-7CA9-4329-8991-7A87F9E0F5E3}">
  <dimension ref="A1:AN34"/>
  <sheetViews>
    <sheetView workbookViewId="0">
      <pane xSplit="9" topLeftCell="AF21" activePane="topRight" state="frozen"/>
      <selection pane="topRight" activeCell="AF21" sqref="AF21"/>
    </sheetView>
  </sheetViews>
  <sheetFormatPr defaultColWidth="9.140625" defaultRowHeight="27.75" customHeight="1"/>
  <cols>
    <col min="1" max="1" width="4.42578125" style="203" customWidth="1"/>
    <col min="2" max="2" width="12.140625" style="57" customWidth="1"/>
    <col min="3" max="3" width="10.5703125" style="262" customWidth="1"/>
    <col min="4" max="4" width="11" style="262" customWidth="1"/>
    <col min="5" max="5" width="15.28515625" style="57" customWidth="1"/>
    <col min="6" max="6" width="18.7109375" style="57" customWidth="1"/>
    <col min="7" max="7" width="10.7109375" style="203" customWidth="1"/>
    <col min="8" max="8" width="49" style="57" customWidth="1"/>
    <col min="9" max="9" width="24.42578125" style="57" customWidth="1"/>
    <col min="10" max="10" width="14.28515625" style="183" customWidth="1"/>
    <col min="11" max="11" width="11.85546875" style="183" customWidth="1"/>
    <col min="12" max="12" width="9.140625" style="183" customWidth="1"/>
    <col min="13" max="13" width="17.42578125" style="183" customWidth="1"/>
    <col min="14" max="15" width="12.85546875" style="183" customWidth="1"/>
    <col min="16" max="16" width="14.42578125" style="183" customWidth="1"/>
    <col min="17" max="18" width="12.85546875" style="183" customWidth="1"/>
    <col min="19" max="19" width="45" style="183" customWidth="1"/>
    <col min="20" max="20" width="54.42578125" style="183" customWidth="1"/>
    <col min="21" max="22" width="10.140625" style="183" bestFit="1" customWidth="1"/>
    <col min="23" max="23" width="9.140625" style="183" bestFit="1" customWidth="1"/>
    <col min="24" max="24" width="17" style="183" customWidth="1"/>
    <col min="25" max="25" width="9.140625" style="183" bestFit="1" customWidth="1"/>
    <col min="26" max="26" width="27.7109375" style="183" customWidth="1"/>
    <col min="27" max="27" width="43.140625" style="184" customWidth="1"/>
    <col min="28" max="28" width="17.42578125" style="183" customWidth="1"/>
    <col min="29" max="29" width="27.7109375" style="183" customWidth="1"/>
    <col min="30" max="30" width="85.7109375" style="57" customWidth="1"/>
    <col min="31" max="31" width="23.85546875" style="57" customWidth="1"/>
    <col min="32" max="32" width="30.42578125" style="57" customWidth="1"/>
    <col min="33" max="33" width="15.140625" style="57" customWidth="1"/>
    <col min="34" max="34" width="9.140625" style="57" bestFit="1" customWidth="1"/>
    <col min="35" max="35" width="23" style="57" customWidth="1"/>
    <col min="36" max="36" width="9.140625" style="57" customWidth="1"/>
    <col min="37" max="40" width="9.140625" style="57" bestFit="1" customWidth="1"/>
    <col min="41" max="16384" width="9.140625" style="57"/>
  </cols>
  <sheetData>
    <row r="1" spans="1:40"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918" t="s">
        <v>275</v>
      </c>
      <c r="AB1" s="164" t="s">
        <v>276</v>
      </c>
      <c r="AC1" s="164" t="s">
        <v>277</v>
      </c>
      <c r="AD1" s="571" t="s">
        <v>229</v>
      </c>
      <c r="AE1" s="96" t="s">
        <v>278</v>
      </c>
      <c r="AF1" s="525" t="s">
        <v>229</v>
      </c>
      <c r="AG1" s="840" t="s">
        <v>279</v>
      </c>
    </row>
    <row r="2" spans="1:40" s="269" customFormat="1" ht="27.75" customHeight="1">
      <c r="A2" s="834">
        <v>1</v>
      </c>
      <c r="B2" s="833" t="s">
        <v>286</v>
      </c>
      <c r="C2" s="893">
        <v>46045</v>
      </c>
      <c r="D2" s="893">
        <v>46058</v>
      </c>
      <c r="E2" s="833" t="s">
        <v>178</v>
      </c>
      <c r="F2" s="833" t="s">
        <v>466</v>
      </c>
      <c r="G2" s="834">
        <v>26556</v>
      </c>
      <c r="H2" s="910" t="s">
        <v>1117</v>
      </c>
      <c r="I2" s="833" t="s">
        <v>313</v>
      </c>
      <c r="J2" s="753">
        <v>1</v>
      </c>
      <c r="K2" s="753"/>
      <c r="L2" s="753">
        <v>2</v>
      </c>
      <c r="M2" s="835">
        <v>46035</v>
      </c>
      <c r="N2" s="835">
        <v>46038</v>
      </c>
      <c r="O2" s="833" t="s">
        <v>284</v>
      </c>
      <c r="P2" s="833" t="s">
        <v>284</v>
      </c>
      <c r="Q2" s="833" t="s">
        <v>284</v>
      </c>
      <c r="R2" s="833" t="s">
        <v>302</v>
      </c>
      <c r="S2" s="833" t="s">
        <v>284</v>
      </c>
      <c r="T2" s="911" t="s">
        <v>1118</v>
      </c>
      <c r="U2" s="835">
        <v>46038</v>
      </c>
      <c r="V2" s="733">
        <v>46044</v>
      </c>
      <c r="W2" s="753" t="s">
        <v>293</v>
      </c>
      <c r="X2" s="833" t="s">
        <v>284</v>
      </c>
      <c r="Y2" s="753" t="s">
        <v>294</v>
      </c>
      <c r="Z2" s="835">
        <v>46044</v>
      </c>
      <c r="AA2" s="919" t="s">
        <v>1119</v>
      </c>
      <c r="AB2" s="753" t="s">
        <v>284</v>
      </c>
      <c r="AC2" s="753" t="s">
        <v>284</v>
      </c>
      <c r="AD2" s="833"/>
      <c r="AE2" s="57" t="s">
        <v>369</v>
      </c>
      <c r="AF2" s="833"/>
      <c r="AG2" s="833" t="s">
        <v>1120</v>
      </c>
    </row>
    <row r="3" spans="1:40" ht="27.75" customHeight="1">
      <c r="A3" s="203">
        <v>2</v>
      </c>
      <c r="B3" s="57" t="s">
        <v>5</v>
      </c>
      <c r="C3" s="852">
        <v>46045</v>
      </c>
      <c r="D3" s="852">
        <v>46058</v>
      </c>
      <c r="E3" s="57" t="s">
        <v>178</v>
      </c>
      <c r="F3" s="57" t="s">
        <v>696</v>
      </c>
      <c r="G3" s="203">
        <v>26505</v>
      </c>
      <c r="H3" s="57" t="s">
        <v>1121</v>
      </c>
      <c r="I3" s="57" t="s">
        <v>313</v>
      </c>
      <c r="J3" s="183">
        <v>1</v>
      </c>
      <c r="L3" s="183">
        <v>6</v>
      </c>
      <c r="M3" s="733">
        <v>46041</v>
      </c>
      <c r="N3" s="733">
        <v>46045</v>
      </c>
      <c r="O3" s="57" t="s">
        <v>284</v>
      </c>
      <c r="P3" s="57" t="s">
        <v>284</v>
      </c>
      <c r="Q3" s="57" t="s">
        <v>284</v>
      </c>
      <c r="R3" s="57" t="s">
        <v>322</v>
      </c>
      <c r="S3" s="57" t="s">
        <v>284</v>
      </c>
      <c r="T3" s="864" t="s">
        <v>1122</v>
      </c>
      <c r="U3" s="733">
        <v>46045</v>
      </c>
      <c r="V3" s="733">
        <v>46046</v>
      </c>
      <c r="W3" s="183" t="s">
        <v>293</v>
      </c>
      <c r="X3" s="57" t="s">
        <v>284</v>
      </c>
      <c r="Y3" s="57" t="s">
        <v>294</v>
      </c>
      <c r="Z3" s="183" t="s">
        <v>284</v>
      </c>
      <c r="AA3" s="184" t="s">
        <v>284</v>
      </c>
      <c r="AB3" s="183" t="s">
        <v>284</v>
      </c>
      <c r="AC3" s="183" t="s">
        <v>284</v>
      </c>
      <c r="AD3" s="57" t="s">
        <v>1123</v>
      </c>
      <c r="AE3" s="57" t="s">
        <v>369</v>
      </c>
      <c r="AG3" s="57" t="s">
        <v>1120</v>
      </c>
    </row>
    <row r="4" spans="1:40" ht="27.75" customHeight="1">
      <c r="A4" s="203">
        <v>3</v>
      </c>
      <c r="B4" s="57" t="s">
        <v>5</v>
      </c>
      <c r="C4" s="852">
        <v>46045</v>
      </c>
      <c r="D4" s="852">
        <v>46058</v>
      </c>
      <c r="E4" s="57" t="s">
        <v>178</v>
      </c>
      <c r="F4" s="57" t="s">
        <v>316</v>
      </c>
      <c r="G4" s="203">
        <v>26534</v>
      </c>
      <c r="H4" s="57" t="s">
        <v>1124</v>
      </c>
      <c r="I4" s="57" t="s">
        <v>313</v>
      </c>
      <c r="J4" s="183">
        <v>3</v>
      </c>
      <c r="K4" s="183" t="s">
        <v>284</v>
      </c>
      <c r="L4" s="183">
        <v>9</v>
      </c>
      <c r="M4" s="733">
        <v>46041</v>
      </c>
      <c r="N4" s="183" t="s">
        <v>1125</v>
      </c>
      <c r="O4" s="57" t="s">
        <v>284</v>
      </c>
      <c r="P4" s="57" t="s">
        <v>284</v>
      </c>
      <c r="Q4" s="57" t="s">
        <v>284</v>
      </c>
      <c r="R4" s="57" t="s">
        <v>344</v>
      </c>
      <c r="S4" s="57" t="s">
        <v>284</v>
      </c>
      <c r="T4" s="864" t="s">
        <v>1126</v>
      </c>
      <c r="U4" s="183" t="s">
        <v>1125</v>
      </c>
      <c r="V4" s="183" t="s">
        <v>1125</v>
      </c>
      <c r="W4" s="183" t="s">
        <v>293</v>
      </c>
      <c r="X4" s="57" t="s">
        <v>284</v>
      </c>
      <c r="Y4" s="57" t="s">
        <v>294</v>
      </c>
      <c r="Z4" s="183" t="s">
        <v>1125</v>
      </c>
      <c r="AA4" s="184" t="s">
        <v>284</v>
      </c>
      <c r="AB4" s="183" t="s">
        <v>284</v>
      </c>
      <c r="AC4" s="183" t="s">
        <v>284</v>
      </c>
      <c r="AD4" s="57" t="s">
        <v>1127</v>
      </c>
      <c r="AE4" s="57" t="s">
        <v>369</v>
      </c>
      <c r="AF4" s="57" t="s">
        <v>1128</v>
      </c>
      <c r="AG4" s="57" t="s">
        <v>1120</v>
      </c>
    </row>
    <row r="5" spans="1:40" ht="27.75" customHeight="1">
      <c r="A5" s="203">
        <v>4</v>
      </c>
      <c r="B5" s="57" t="s">
        <v>5</v>
      </c>
      <c r="C5" s="852">
        <v>46045</v>
      </c>
      <c r="D5" s="852">
        <v>46058</v>
      </c>
      <c r="E5" s="57" t="s">
        <v>178</v>
      </c>
      <c r="F5" s="57" t="s">
        <v>331</v>
      </c>
      <c r="G5" s="203">
        <v>51561</v>
      </c>
      <c r="H5" s="880" t="s">
        <v>1129</v>
      </c>
      <c r="I5" s="57" t="s">
        <v>379</v>
      </c>
      <c r="J5" s="183">
        <v>1</v>
      </c>
      <c r="K5" s="183" t="s">
        <v>284</v>
      </c>
      <c r="L5" s="183">
        <v>3</v>
      </c>
      <c r="M5" s="733">
        <v>46042</v>
      </c>
      <c r="N5" s="183" t="s">
        <v>284</v>
      </c>
      <c r="O5" s="183" t="s">
        <v>284</v>
      </c>
      <c r="P5" s="183" t="s">
        <v>284</v>
      </c>
      <c r="Q5" s="183" t="s">
        <v>284</v>
      </c>
      <c r="R5" s="183" t="s">
        <v>344</v>
      </c>
      <c r="S5" s="183" t="s">
        <v>284</v>
      </c>
      <c r="T5" s="864" t="s">
        <v>1130</v>
      </c>
      <c r="U5" s="733">
        <v>46042</v>
      </c>
      <c r="V5" s="733">
        <v>46044</v>
      </c>
      <c r="W5" s="183" t="s">
        <v>293</v>
      </c>
      <c r="X5" s="183" t="s">
        <v>284</v>
      </c>
      <c r="Y5" s="183" t="s">
        <v>702</v>
      </c>
      <c r="Z5" s="733">
        <v>46044</v>
      </c>
      <c r="AA5" s="184" t="s">
        <v>284</v>
      </c>
      <c r="AB5" s="183" t="s">
        <v>284</v>
      </c>
      <c r="AC5" s="183" t="s">
        <v>284</v>
      </c>
      <c r="AD5" s="57" t="s">
        <v>1131</v>
      </c>
      <c r="AE5" s="57" t="s">
        <v>369</v>
      </c>
      <c r="AG5" s="57" t="s">
        <v>1120</v>
      </c>
    </row>
    <row r="6" spans="1:40" ht="27.75" customHeight="1">
      <c r="A6" s="203">
        <v>5</v>
      </c>
      <c r="B6" s="57" t="s">
        <v>286</v>
      </c>
      <c r="C6" s="852">
        <v>46045</v>
      </c>
      <c r="D6" s="852">
        <v>46058</v>
      </c>
      <c r="E6" s="57" t="s">
        <v>178</v>
      </c>
      <c r="F6" s="57" t="s">
        <v>1132</v>
      </c>
      <c r="G6" s="203">
        <v>51564</v>
      </c>
      <c r="H6" s="172" t="s">
        <v>1133</v>
      </c>
      <c r="I6" s="57" t="s">
        <v>379</v>
      </c>
      <c r="J6" s="183">
        <v>1</v>
      </c>
      <c r="K6" s="183" t="s">
        <v>284</v>
      </c>
      <c r="L6" s="183">
        <v>6</v>
      </c>
      <c r="M6" s="733">
        <v>46042</v>
      </c>
      <c r="N6" s="733">
        <v>46043</v>
      </c>
      <c r="O6" s="183" t="s">
        <v>284</v>
      </c>
      <c r="P6" s="183" t="s">
        <v>284</v>
      </c>
      <c r="Q6" s="183" t="s">
        <v>284</v>
      </c>
      <c r="R6" s="183" t="s">
        <v>316</v>
      </c>
      <c r="S6" s="183" t="s">
        <v>284</v>
      </c>
      <c r="T6" s="864" t="s">
        <v>1134</v>
      </c>
      <c r="U6" s="733">
        <v>46043</v>
      </c>
      <c r="V6" s="733">
        <v>46044</v>
      </c>
      <c r="W6" s="183" t="s">
        <v>293</v>
      </c>
      <c r="X6" s="183" t="s">
        <v>284</v>
      </c>
      <c r="Y6" s="183" t="s">
        <v>702</v>
      </c>
      <c r="Z6" s="733">
        <v>46044</v>
      </c>
      <c r="AA6" s="184" t="s">
        <v>284</v>
      </c>
      <c r="AB6" s="183" t="s">
        <v>284</v>
      </c>
      <c r="AC6" s="183" t="s">
        <v>284</v>
      </c>
      <c r="AD6" s="57" t="s">
        <v>1135</v>
      </c>
      <c r="AE6" s="57" t="s">
        <v>369</v>
      </c>
      <c r="AG6" s="57" t="s">
        <v>1120</v>
      </c>
    </row>
    <row r="7" spans="1:40" s="269" customFormat="1" ht="27.75" customHeight="1">
      <c r="A7" s="834">
        <v>6</v>
      </c>
      <c r="B7" s="833" t="s">
        <v>286</v>
      </c>
      <c r="C7" s="893">
        <v>46045</v>
      </c>
      <c r="D7" s="893">
        <v>46058</v>
      </c>
      <c r="E7" s="833" t="s">
        <v>178</v>
      </c>
      <c r="F7" s="269" t="s">
        <v>466</v>
      </c>
      <c r="G7" s="465">
        <v>26507</v>
      </c>
      <c r="H7" s="833" t="s">
        <v>1136</v>
      </c>
      <c r="I7" s="833" t="s">
        <v>313</v>
      </c>
      <c r="J7" s="243">
        <v>0.5</v>
      </c>
      <c r="K7" s="243" t="s">
        <v>284</v>
      </c>
      <c r="L7" s="243">
        <v>2</v>
      </c>
      <c r="M7" s="835">
        <v>46043</v>
      </c>
      <c r="N7" s="835">
        <v>46043</v>
      </c>
      <c r="O7" s="243" t="s">
        <v>284</v>
      </c>
      <c r="P7" s="243" t="s">
        <v>284</v>
      </c>
      <c r="Q7" s="243" t="s">
        <v>284</v>
      </c>
      <c r="R7" s="243" t="s">
        <v>284</v>
      </c>
      <c r="S7" s="243" t="s">
        <v>284</v>
      </c>
      <c r="T7" s="297" t="s">
        <v>1137</v>
      </c>
      <c r="U7" s="835">
        <v>46043</v>
      </c>
      <c r="V7" s="733">
        <v>46044</v>
      </c>
      <c r="W7" s="243" t="s">
        <v>293</v>
      </c>
      <c r="X7" s="243" t="s">
        <v>284</v>
      </c>
      <c r="Y7" s="243" t="s">
        <v>702</v>
      </c>
      <c r="Z7" s="835">
        <v>46044</v>
      </c>
      <c r="AA7" s="920" t="s">
        <v>284</v>
      </c>
      <c r="AB7" s="243" t="s">
        <v>284</v>
      </c>
      <c r="AC7" s="243" t="s">
        <v>284</v>
      </c>
      <c r="AE7" s="886" t="s">
        <v>369</v>
      </c>
      <c r="AG7" s="833" t="s">
        <v>1120</v>
      </c>
    </row>
    <row r="8" spans="1:40" ht="27.75" customHeight="1">
      <c r="A8" s="203">
        <v>7</v>
      </c>
      <c r="B8" s="57" t="s">
        <v>286</v>
      </c>
      <c r="C8" s="852">
        <v>46045</v>
      </c>
      <c r="D8" s="852">
        <v>46058</v>
      </c>
      <c r="E8" s="57" t="s">
        <v>178</v>
      </c>
      <c r="F8" s="57" t="s">
        <v>1138</v>
      </c>
      <c r="G8" s="203">
        <v>49399</v>
      </c>
      <c r="H8" s="57" t="s">
        <v>1139</v>
      </c>
      <c r="I8" s="57" t="s">
        <v>379</v>
      </c>
      <c r="J8" s="183">
        <v>0.5</v>
      </c>
      <c r="K8" s="733" t="s">
        <v>284</v>
      </c>
      <c r="L8" s="183">
        <v>3</v>
      </c>
      <c r="M8" s="733" t="s">
        <v>284</v>
      </c>
      <c r="N8" s="733" t="s">
        <v>284</v>
      </c>
      <c r="O8" s="733" t="s">
        <v>284</v>
      </c>
      <c r="P8" s="733" t="s">
        <v>284</v>
      </c>
      <c r="Q8" s="733" t="s">
        <v>284</v>
      </c>
      <c r="R8" s="733" t="s">
        <v>284</v>
      </c>
      <c r="S8" s="733" t="s">
        <v>284</v>
      </c>
      <c r="T8" s="733" t="s">
        <v>284</v>
      </c>
      <c r="U8" s="733" t="s">
        <v>284</v>
      </c>
      <c r="V8" s="733" t="s">
        <v>284</v>
      </c>
      <c r="W8" s="733" t="s">
        <v>284</v>
      </c>
      <c r="X8" s="733" t="s">
        <v>284</v>
      </c>
      <c r="Y8" s="733" t="s">
        <v>284</v>
      </c>
      <c r="Z8" s="733" t="s">
        <v>284</v>
      </c>
      <c r="AA8" s="872" t="s">
        <v>284</v>
      </c>
      <c r="AB8" s="733" t="s">
        <v>284</v>
      </c>
      <c r="AC8" s="733" t="s">
        <v>284</v>
      </c>
      <c r="AD8" s="57" t="s">
        <v>1140</v>
      </c>
      <c r="AE8" s="57" t="s">
        <v>369</v>
      </c>
      <c r="AG8" s="57" t="s">
        <v>1120</v>
      </c>
    </row>
    <row r="9" spans="1:40" ht="27.75" customHeight="1">
      <c r="A9" s="203">
        <v>8</v>
      </c>
      <c r="B9" s="57" t="s">
        <v>5</v>
      </c>
      <c r="C9" s="852">
        <v>46045</v>
      </c>
      <c r="D9" s="852">
        <v>46058</v>
      </c>
      <c r="E9" s="57" t="s">
        <v>178</v>
      </c>
      <c r="F9" s="57" t="s">
        <v>1141</v>
      </c>
      <c r="G9" s="203">
        <v>49363</v>
      </c>
      <c r="H9" s="57" t="s">
        <v>1142</v>
      </c>
      <c r="I9" s="57" t="s">
        <v>379</v>
      </c>
      <c r="J9" s="183">
        <v>2</v>
      </c>
      <c r="L9" s="183">
        <v>6</v>
      </c>
      <c r="M9" s="733" t="s">
        <v>284</v>
      </c>
      <c r="N9" s="733" t="s">
        <v>284</v>
      </c>
      <c r="O9" s="733" t="s">
        <v>284</v>
      </c>
      <c r="P9" s="733" t="s">
        <v>284</v>
      </c>
      <c r="Q9" s="733" t="s">
        <v>284</v>
      </c>
      <c r="R9" s="733" t="s">
        <v>284</v>
      </c>
      <c r="S9" s="733" t="s">
        <v>284</v>
      </c>
      <c r="T9" s="733" t="s">
        <v>284</v>
      </c>
      <c r="U9" s="733" t="s">
        <v>284</v>
      </c>
      <c r="V9" s="733" t="s">
        <v>284</v>
      </c>
      <c r="W9" s="733" t="s">
        <v>284</v>
      </c>
      <c r="X9" s="733" t="s">
        <v>284</v>
      </c>
      <c r="Y9" s="733" t="s">
        <v>284</v>
      </c>
      <c r="Z9" s="733" t="s">
        <v>284</v>
      </c>
      <c r="AA9" s="872" t="s">
        <v>284</v>
      </c>
      <c r="AB9" s="733" t="s">
        <v>284</v>
      </c>
      <c r="AC9" s="733" t="s">
        <v>284</v>
      </c>
      <c r="AD9" s="57" t="s">
        <v>1143</v>
      </c>
      <c r="AE9" s="57" t="s">
        <v>369</v>
      </c>
      <c r="AG9" s="57" t="s">
        <v>1120</v>
      </c>
    </row>
    <row r="10" spans="1:40" ht="27.75" customHeight="1">
      <c r="A10" s="203">
        <v>9</v>
      </c>
      <c r="B10" s="57" t="s">
        <v>286</v>
      </c>
      <c r="C10" s="852">
        <v>46045</v>
      </c>
      <c r="D10" s="852">
        <v>46058</v>
      </c>
      <c r="E10" s="57" t="s">
        <v>178</v>
      </c>
      <c r="F10" s="57" t="s">
        <v>1144</v>
      </c>
      <c r="G10" s="203">
        <v>26590</v>
      </c>
      <c r="H10" s="57" t="s">
        <v>1145</v>
      </c>
      <c r="I10" s="57" t="s">
        <v>313</v>
      </c>
      <c r="J10" s="183">
        <v>0.5</v>
      </c>
      <c r="L10" s="183">
        <v>4</v>
      </c>
      <c r="M10" s="733">
        <v>46044</v>
      </c>
      <c r="N10" s="733">
        <v>46044</v>
      </c>
      <c r="O10" s="183" t="s">
        <v>284</v>
      </c>
      <c r="P10" s="183" t="s">
        <v>284</v>
      </c>
      <c r="Q10" s="183" t="s">
        <v>284</v>
      </c>
      <c r="R10" s="183" t="s">
        <v>307</v>
      </c>
      <c r="S10" s="183" t="s">
        <v>284</v>
      </c>
      <c r="T10" s="864" t="s">
        <v>1146</v>
      </c>
      <c r="U10" s="733">
        <v>46044</v>
      </c>
      <c r="V10" s="733">
        <v>46044</v>
      </c>
      <c r="W10" s="243" t="s">
        <v>293</v>
      </c>
      <c r="X10" s="183" t="s">
        <v>284</v>
      </c>
      <c r="Y10" s="183" t="s">
        <v>702</v>
      </c>
      <c r="Z10" s="835">
        <v>46045</v>
      </c>
      <c r="AA10" s="184" t="s">
        <v>1147</v>
      </c>
      <c r="AB10" s="183" t="s">
        <v>284</v>
      </c>
      <c r="AC10" s="183" t="s">
        <v>284</v>
      </c>
      <c r="AD10" s="57" t="s">
        <v>1148</v>
      </c>
      <c r="AE10" s="57" t="s">
        <v>369</v>
      </c>
      <c r="AG10" s="57" t="s">
        <v>1120</v>
      </c>
    </row>
    <row r="11" spans="1:40" ht="27.75" customHeight="1">
      <c r="A11" s="203">
        <v>10</v>
      </c>
      <c r="B11" s="57" t="s">
        <v>5</v>
      </c>
      <c r="C11" s="852">
        <v>46045</v>
      </c>
      <c r="D11" s="852">
        <v>46058</v>
      </c>
      <c r="E11" s="57" t="s">
        <v>178</v>
      </c>
      <c r="F11" s="57" t="s">
        <v>355</v>
      </c>
      <c r="G11" s="203">
        <v>26608</v>
      </c>
      <c r="H11" s="57" t="s">
        <v>1149</v>
      </c>
      <c r="I11" s="57" t="s">
        <v>313</v>
      </c>
      <c r="J11" s="183">
        <v>1</v>
      </c>
      <c r="K11" s="183" t="s">
        <v>284</v>
      </c>
      <c r="L11" s="183">
        <v>7.5</v>
      </c>
      <c r="M11" s="733">
        <v>46044</v>
      </c>
      <c r="N11" s="733">
        <v>46045</v>
      </c>
      <c r="O11" s="183" t="s">
        <v>284</v>
      </c>
      <c r="P11" s="183" t="s">
        <v>284</v>
      </c>
      <c r="Q11" s="183" t="s">
        <v>284</v>
      </c>
      <c r="R11" s="183" t="s">
        <v>344</v>
      </c>
      <c r="S11" s="183" t="s">
        <v>284</v>
      </c>
      <c r="T11" s="864" t="s">
        <v>1150</v>
      </c>
      <c r="U11" s="733">
        <v>46045</v>
      </c>
      <c r="V11" s="733">
        <v>46045</v>
      </c>
      <c r="W11" s="183" t="s">
        <v>293</v>
      </c>
      <c r="X11" s="183" t="s">
        <v>284</v>
      </c>
      <c r="Y11" s="183" t="s">
        <v>294</v>
      </c>
      <c r="Z11" s="733">
        <v>46045</v>
      </c>
      <c r="AA11" s="921" t="s">
        <v>1151</v>
      </c>
      <c r="AB11" s="183" t="s">
        <v>284</v>
      </c>
      <c r="AC11" s="183" t="s">
        <v>284</v>
      </c>
      <c r="AD11" s="57" t="s">
        <v>1152</v>
      </c>
      <c r="AE11" s="57" t="s">
        <v>369</v>
      </c>
      <c r="AG11" s="57" t="s">
        <v>1120</v>
      </c>
    </row>
    <row r="12" spans="1:40" ht="27.75" customHeight="1">
      <c r="A12" s="203">
        <v>11</v>
      </c>
      <c r="B12" s="57" t="s">
        <v>286</v>
      </c>
      <c r="C12" s="852">
        <v>46045</v>
      </c>
      <c r="D12" s="852">
        <v>46058</v>
      </c>
      <c r="E12" s="57" t="s">
        <v>178</v>
      </c>
      <c r="F12" s="57" t="s">
        <v>389</v>
      </c>
      <c r="G12" s="203">
        <v>26588</v>
      </c>
      <c r="H12" s="57" t="s">
        <v>1153</v>
      </c>
      <c r="I12" s="57" t="s">
        <v>313</v>
      </c>
      <c r="J12" s="183">
        <v>2</v>
      </c>
      <c r="L12" s="183">
        <v>6</v>
      </c>
      <c r="M12" s="733">
        <v>46044</v>
      </c>
      <c r="N12" s="733">
        <v>46045</v>
      </c>
      <c r="O12" s="183" t="s">
        <v>284</v>
      </c>
      <c r="P12" s="183" t="s">
        <v>284</v>
      </c>
      <c r="Q12" s="183" t="s">
        <v>284</v>
      </c>
      <c r="R12" s="183" t="s">
        <v>322</v>
      </c>
      <c r="S12" s="183" t="s">
        <v>284</v>
      </c>
      <c r="T12" s="912" t="s">
        <v>1154</v>
      </c>
      <c r="U12" s="733">
        <v>46045</v>
      </c>
      <c r="V12" s="733">
        <v>46045</v>
      </c>
      <c r="W12" s="183" t="s">
        <v>293</v>
      </c>
      <c r="X12" s="183" t="s">
        <v>284</v>
      </c>
      <c r="Y12" s="183" t="s">
        <v>702</v>
      </c>
      <c r="Z12" s="733">
        <v>46045</v>
      </c>
      <c r="AA12" s="184" t="s">
        <v>284</v>
      </c>
      <c r="AB12" s="183" t="s">
        <v>284</v>
      </c>
      <c r="AC12" s="183" t="s">
        <v>284</v>
      </c>
      <c r="AE12" s="57" t="s">
        <v>369</v>
      </c>
      <c r="AG12" s="57" t="s">
        <v>1120</v>
      </c>
    </row>
    <row r="13" spans="1:40" ht="27.75" customHeight="1">
      <c r="A13" s="203">
        <v>12</v>
      </c>
      <c r="B13" s="57" t="s">
        <v>286</v>
      </c>
      <c r="C13" s="852">
        <v>46045</v>
      </c>
      <c r="D13" s="852">
        <v>46058</v>
      </c>
      <c r="E13" s="57" t="s">
        <v>178</v>
      </c>
      <c r="F13" s="57" t="s">
        <v>311</v>
      </c>
      <c r="G13" s="203">
        <v>26598</v>
      </c>
      <c r="H13" s="57" t="s">
        <v>1155</v>
      </c>
      <c r="I13" s="57" t="s">
        <v>313</v>
      </c>
      <c r="J13" s="183">
        <v>2</v>
      </c>
      <c r="L13" s="183">
        <v>6.5</v>
      </c>
      <c r="M13" s="733">
        <v>46045</v>
      </c>
      <c r="N13" s="733">
        <v>46045</v>
      </c>
      <c r="O13" s="183" t="s">
        <v>284</v>
      </c>
      <c r="P13" s="183" t="s">
        <v>305</v>
      </c>
      <c r="Q13" s="183" t="s">
        <v>284</v>
      </c>
      <c r="R13" s="183" t="s">
        <v>344</v>
      </c>
      <c r="S13" s="183" t="s">
        <v>1156</v>
      </c>
      <c r="T13" s="864" t="s">
        <v>1157</v>
      </c>
      <c r="U13" s="733">
        <v>46045</v>
      </c>
      <c r="V13" s="733">
        <v>46045</v>
      </c>
      <c r="W13" s="183" t="s">
        <v>293</v>
      </c>
      <c r="X13" s="183" t="s">
        <v>1158</v>
      </c>
      <c r="Y13" s="183" t="s">
        <v>294</v>
      </c>
      <c r="Z13" s="733">
        <v>46051</v>
      </c>
      <c r="AA13" s="184" t="s">
        <v>284</v>
      </c>
      <c r="AB13" s="183" t="s">
        <v>284</v>
      </c>
      <c r="AC13" s="183" t="s">
        <v>284</v>
      </c>
      <c r="AD13" s="57" t="s">
        <v>1159</v>
      </c>
      <c r="AE13" s="57" t="s">
        <v>369</v>
      </c>
      <c r="AG13" s="57" t="s">
        <v>1120</v>
      </c>
    </row>
    <row r="14" spans="1:40" ht="27.75" customHeight="1">
      <c r="A14" s="203">
        <v>13</v>
      </c>
      <c r="B14" s="833" t="s">
        <v>5</v>
      </c>
      <c r="C14" s="893">
        <v>46045</v>
      </c>
      <c r="D14" s="893">
        <v>46058</v>
      </c>
      <c r="E14" s="833" t="s">
        <v>178</v>
      </c>
      <c r="F14" s="269" t="s">
        <v>322</v>
      </c>
      <c r="G14" s="465">
        <v>26520</v>
      </c>
      <c r="H14" s="269" t="s">
        <v>1160</v>
      </c>
      <c r="I14" s="833" t="s">
        <v>313</v>
      </c>
      <c r="J14" s="243">
        <v>2</v>
      </c>
      <c r="K14" s="243"/>
      <c r="L14" s="243">
        <v>2</v>
      </c>
      <c r="M14" s="835">
        <v>46045</v>
      </c>
      <c r="N14" s="835">
        <v>46045</v>
      </c>
      <c r="O14" s="243" t="s">
        <v>284</v>
      </c>
      <c r="P14" s="243" t="s">
        <v>284</v>
      </c>
      <c r="Q14" s="243" t="s">
        <v>284</v>
      </c>
      <c r="R14" s="243" t="s">
        <v>293</v>
      </c>
      <c r="S14" s="243" t="s">
        <v>284</v>
      </c>
      <c r="T14" s="882" t="s">
        <v>1161</v>
      </c>
      <c r="U14" s="835">
        <v>46045</v>
      </c>
      <c r="V14" s="835">
        <v>46045</v>
      </c>
      <c r="W14" s="243" t="s">
        <v>293</v>
      </c>
      <c r="X14" s="243" t="s">
        <v>284</v>
      </c>
      <c r="Y14" s="243" t="s">
        <v>294</v>
      </c>
      <c r="Z14" s="243" t="s">
        <v>284</v>
      </c>
      <c r="AA14" s="920" t="s">
        <v>284</v>
      </c>
      <c r="AB14" s="243" t="s">
        <v>284</v>
      </c>
      <c r="AC14" s="243" t="s">
        <v>284</v>
      </c>
      <c r="AD14" s="269" t="s">
        <v>1162</v>
      </c>
      <c r="AE14" s="886" t="s">
        <v>369</v>
      </c>
      <c r="AF14" s="269"/>
      <c r="AG14" s="833" t="s">
        <v>1120</v>
      </c>
      <c r="AH14" s="269"/>
      <c r="AI14" s="269"/>
      <c r="AJ14" s="269"/>
      <c r="AK14" s="269"/>
      <c r="AL14" s="269"/>
      <c r="AM14" s="269"/>
      <c r="AN14" s="269"/>
    </row>
    <row r="15" spans="1:40" ht="27.75" customHeight="1">
      <c r="A15" s="203">
        <v>14</v>
      </c>
      <c r="B15" s="57" t="s">
        <v>286</v>
      </c>
      <c r="C15" s="852">
        <v>46045</v>
      </c>
      <c r="D15" s="852">
        <v>46058</v>
      </c>
      <c r="E15" s="57" t="s">
        <v>178</v>
      </c>
      <c r="F15" s="57" t="s">
        <v>466</v>
      </c>
      <c r="G15" s="203">
        <v>26506</v>
      </c>
      <c r="H15" s="880" t="s">
        <v>1163</v>
      </c>
      <c r="I15" s="57" t="s">
        <v>313</v>
      </c>
      <c r="J15" s="183">
        <v>1</v>
      </c>
      <c r="L15" s="183">
        <v>9</v>
      </c>
      <c r="M15" s="733">
        <v>46038</v>
      </c>
      <c r="N15" s="733">
        <v>46051</v>
      </c>
      <c r="O15" s="183" t="s">
        <v>284</v>
      </c>
      <c r="P15" s="183" t="s">
        <v>284</v>
      </c>
      <c r="R15" s="183" t="s">
        <v>322</v>
      </c>
      <c r="S15" s="717"/>
      <c r="T15" s="864" t="s">
        <v>1164</v>
      </c>
      <c r="U15" s="733">
        <v>46041</v>
      </c>
      <c r="V15" s="733">
        <v>46043</v>
      </c>
      <c r="W15" s="183" t="s">
        <v>293</v>
      </c>
      <c r="X15" s="183" t="s">
        <v>284</v>
      </c>
      <c r="Y15" s="183" t="s">
        <v>294</v>
      </c>
      <c r="Z15" s="733">
        <v>46052</v>
      </c>
      <c r="AA15" s="922" t="s">
        <v>1165</v>
      </c>
      <c r="AB15" s="183" t="s">
        <v>284</v>
      </c>
      <c r="AC15" s="183" t="s">
        <v>284</v>
      </c>
      <c r="AD15" s="57" t="s">
        <v>1166</v>
      </c>
      <c r="AE15" s="886" t="s">
        <v>369</v>
      </c>
      <c r="AG15" s="57" t="s">
        <v>1120</v>
      </c>
    </row>
    <row r="16" spans="1:40" ht="27.75" customHeight="1">
      <c r="A16" s="203">
        <v>15</v>
      </c>
      <c r="B16" s="57" t="s">
        <v>5</v>
      </c>
      <c r="C16" s="852">
        <v>46045</v>
      </c>
      <c r="D16" s="852">
        <v>46058</v>
      </c>
      <c r="E16" s="57" t="s">
        <v>178</v>
      </c>
      <c r="F16" s="57" t="s">
        <v>858</v>
      </c>
      <c r="G16" s="203">
        <v>48982</v>
      </c>
      <c r="H16" s="57" t="s">
        <v>1167</v>
      </c>
      <c r="I16" s="57" t="s">
        <v>379</v>
      </c>
      <c r="J16" s="183">
        <v>1</v>
      </c>
      <c r="L16" s="183">
        <v>8</v>
      </c>
      <c r="M16" s="183" t="s">
        <v>284</v>
      </c>
      <c r="N16" s="183" t="s">
        <v>284</v>
      </c>
      <c r="O16" s="183" t="s">
        <v>284</v>
      </c>
      <c r="P16" s="183" t="s">
        <v>284</v>
      </c>
      <c r="Q16" s="183" t="s">
        <v>284</v>
      </c>
      <c r="R16" s="183" t="s">
        <v>284</v>
      </c>
      <c r="S16" s="183" t="s">
        <v>284</v>
      </c>
      <c r="T16" s="183" t="s">
        <v>284</v>
      </c>
      <c r="U16" s="183" t="s">
        <v>284</v>
      </c>
      <c r="V16" s="183" t="s">
        <v>284</v>
      </c>
      <c r="W16" s="183" t="s">
        <v>284</v>
      </c>
      <c r="X16" s="183" t="s">
        <v>284</v>
      </c>
      <c r="Y16" s="183" t="s">
        <v>284</v>
      </c>
      <c r="Z16" s="183" t="s">
        <v>284</v>
      </c>
      <c r="AA16" s="184" t="s">
        <v>284</v>
      </c>
      <c r="AB16" s="183" t="s">
        <v>284</v>
      </c>
      <c r="AC16" s="183" t="s">
        <v>284</v>
      </c>
      <c r="AD16" s="57" t="s">
        <v>1168</v>
      </c>
      <c r="AE16" s="886" t="s">
        <v>369</v>
      </c>
      <c r="AG16" s="57" t="s">
        <v>1120</v>
      </c>
    </row>
    <row r="17" spans="1:33" ht="27.75" customHeight="1">
      <c r="A17" s="203">
        <v>16</v>
      </c>
      <c r="B17" s="57" t="s">
        <v>5</v>
      </c>
      <c r="C17" s="852">
        <v>46045</v>
      </c>
      <c r="D17" s="852">
        <v>46058</v>
      </c>
      <c r="E17" s="57" t="s">
        <v>178</v>
      </c>
      <c r="F17" s="57" t="s">
        <v>851</v>
      </c>
      <c r="G17" s="203">
        <v>51191</v>
      </c>
      <c r="H17" s="57" t="s">
        <v>1032</v>
      </c>
      <c r="I17" s="57" t="s">
        <v>363</v>
      </c>
      <c r="J17" s="183">
        <v>2</v>
      </c>
      <c r="M17" s="183" t="s">
        <v>284</v>
      </c>
      <c r="N17" s="183" t="s">
        <v>284</v>
      </c>
      <c r="O17" s="183" t="s">
        <v>284</v>
      </c>
      <c r="P17" s="183" t="s">
        <v>284</v>
      </c>
      <c r="Q17" s="183" t="s">
        <v>284</v>
      </c>
      <c r="R17" s="183" t="s">
        <v>284</v>
      </c>
      <c r="S17" s="183" t="s">
        <v>284</v>
      </c>
      <c r="T17" s="183" t="s">
        <v>284</v>
      </c>
      <c r="U17" s="183" t="s">
        <v>284</v>
      </c>
      <c r="V17" s="183" t="s">
        <v>284</v>
      </c>
      <c r="W17" s="183" t="s">
        <v>284</v>
      </c>
      <c r="X17" s="183" t="s">
        <v>284</v>
      </c>
      <c r="Y17" s="183" t="s">
        <v>284</v>
      </c>
      <c r="Z17" s="183" t="s">
        <v>284</v>
      </c>
      <c r="AA17" s="184" t="s">
        <v>284</v>
      </c>
      <c r="AB17" s="183" t="s">
        <v>284</v>
      </c>
      <c r="AC17" s="183" t="s">
        <v>284</v>
      </c>
      <c r="AD17" s="57" t="s">
        <v>1169</v>
      </c>
      <c r="AE17" s="886"/>
    </row>
    <row r="18" spans="1:33" ht="27.75" customHeight="1">
      <c r="A18" s="203">
        <v>17</v>
      </c>
      <c r="B18" s="57" t="s">
        <v>286</v>
      </c>
      <c r="C18" s="852">
        <v>46045</v>
      </c>
      <c r="D18" s="852">
        <v>46058</v>
      </c>
      <c r="E18" s="57" t="s">
        <v>1170</v>
      </c>
      <c r="F18" s="57" t="s">
        <v>389</v>
      </c>
      <c r="G18" s="203">
        <v>26631</v>
      </c>
      <c r="H18" s="57" t="s">
        <v>1171</v>
      </c>
      <c r="I18" s="57" t="s">
        <v>313</v>
      </c>
      <c r="J18" s="183">
        <v>2</v>
      </c>
      <c r="L18" s="183">
        <v>10.5</v>
      </c>
      <c r="M18" s="733">
        <v>46049</v>
      </c>
      <c r="N18" s="733">
        <v>46049</v>
      </c>
      <c r="O18" s="183" t="s">
        <v>284</v>
      </c>
      <c r="P18" s="183" t="s">
        <v>284</v>
      </c>
      <c r="Q18" s="183" t="s">
        <v>284</v>
      </c>
      <c r="R18" s="183" t="s">
        <v>322</v>
      </c>
      <c r="S18" s="183" t="s">
        <v>284</v>
      </c>
      <c r="T18" s="223" t="s">
        <v>1172</v>
      </c>
      <c r="U18" s="733">
        <v>46049</v>
      </c>
      <c r="V18" s="733">
        <v>46050</v>
      </c>
      <c r="W18" s="243" t="s">
        <v>293</v>
      </c>
      <c r="X18" s="183" t="s">
        <v>284</v>
      </c>
      <c r="Y18" s="183" t="s">
        <v>702</v>
      </c>
      <c r="Z18" s="733">
        <v>46050</v>
      </c>
      <c r="AA18" s="183" t="s">
        <v>284</v>
      </c>
      <c r="AB18" s="183" t="s">
        <v>284</v>
      </c>
      <c r="AC18" s="183" t="s">
        <v>284</v>
      </c>
      <c r="AD18" s="57" t="s">
        <v>1173</v>
      </c>
      <c r="AE18" s="886" t="s">
        <v>369</v>
      </c>
      <c r="AG18" s="57" t="s">
        <v>371</v>
      </c>
    </row>
    <row r="19" spans="1:33" ht="27.75" customHeight="1">
      <c r="A19" s="203">
        <v>18</v>
      </c>
      <c r="B19" s="57" t="s">
        <v>286</v>
      </c>
      <c r="C19" s="852">
        <v>46045</v>
      </c>
      <c r="D19" s="852">
        <v>46058</v>
      </c>
      <c r="E19" s="57" t="s">
        <v>1170</v>
      </c>
      <c r="F19" s="57" t="s">
        <v>377</v>
      </c>
      <c r="G19" s="203">
        <v>26624</v>
      </c>
      <c r="H19" s="57" t="s">
        <v>1174</v>
      </c>
      <c r="I19" s="57" t="s">
        <v>313</v>
      </c>
      <c r="J19" s="183">
        <v>2</v>
      </c>
      <c r="L19" s="183">
        <v>13</v>
      </c>
      <c r="M19" s="733">
        <v>46049</v>
      </c>
      <c r="N19" s="733">
        <v>46050</v>
      </c>
      <c r="O19" s="183" t="s">
        <v>284</v>
      </c>
      <c r="P19" s="183" t="s">
        <v>284</v>
      </c>
      <c r="Q19" s="183" t="s">
        <v>284</v>
      </c>
      <c r="R19" s="183" t="s">
        <v>344</v>
      </c>
      <c r="S19" s="183" t="s">
        <v>284</v>
      </c>
      <c r="T19" s="864" t="s">
        <v>1175</v>
      </c>
      <c r="U19" s="733">
        <v>46050</v>
      </c>
      <c r="V19" s="733">
        <v>46051</v>
      </c>
      <c r="W19" s="183" t="s">
        <v>293</v>
      </c>
      <c r="X19" s="183" t="s">
        <v>284</v>
      </c>
      <c r="Y19" s="183" t="s">
        <v>702</v>
      </c>
      <c r="Z19" s="733">
        <v>46051</v>
      </c>
      <c r="AA19" s="183" t="s">
        <v>284</v>
      </c>
      <c r="AB19" s="183" t="s">
        <v>284</v>
      </c>
      <c r="AC19" s="183" t="s">
        <v>284</v>
      </c>
      <c r="AD19" s="57" t="s">
        <v>1176</v>
      </c>
      <c r="AE19" s="57" t="s">
        <v>369</v>
      </c>
      <c r="AG19" s="57" t="s">
        <v>371</v>
      </c>
    </row>
    <row r="20" spans="1:33" ht="27.75" customHeight="1">
      <c r="A20" s="203">
        <v>19</v>
      </c>
      <c r="B20" s="57" t="s">
        <v>5</v>
      </c>
      <c r="C20" s="852">
        <v>46045</v>
      </c>
      <c r="D20" s="852">
        <v>46058</v>
      </c>
      <c r="E20" s="57" t="s">
        <v>1170</v>
      </c>
      <c r="F20" s="57" t="s">
        <v>355</v>
      </c>
      <c r="G20" s="203">
        <v>26625</v>
      </c>
      <c r="H20" s="880" t="s">
        <v>1177</v>
      </c>
      <c r="I20" s="57" t="s">
        <v>313</v>
      </c>
      <c r="J20" s="183">
        <v>2</v>
      </c>
      <c r="L20" s="183">
        <v>11</v>
      </c>
      <c r="M20" s="733">
        <v>46049</v>
      </c>
      <c r="N20" s="733">
        <v>46050</v>
      </c>
      <c r="O20" s="183" t="s">
        <v>284</v>
      </c>
      <c r="P20" s="183" t="s">
        <v>284</v>
      </c>
      <c r="Q20" s="183" t="s">
        <v>284</v>
      </c>
      <c r="R20" s="183" t="s">
        <v>1178</v>
      </c>
      <c r="S20" s="183" t="s">
        <v>284</v>
      </c>
      <c r="T20" s="864" t="s">
        <v>1179</v>
      </c>
      <c r="U20" s="733">
        <v>46050</v>
      </c>
      <c r="V20" s="733">
        <v>46050</v>
      </c>
      <c r="W20" s="183" t="s">
        <v>293</v>
      </c>
      <c r="X20" s="183" t="s">
        <v>284</v>
      </c>
      <c r="Y20" s="183" t="s">
        <v>294</v>
      </c>
      <c r="Z20" s="733">
        <v>46050</v>
      </c>
      <c r="AA20" s="183" t="s">
        <v>284</v>
      </c>
      <c r="AB20" s="183" t="s">
        <v>284</v>
      </c>
      <c r="AC20" s="183" t="s">
        <v>284</v>
      </c>
      <c r="AD20" s="57" t="s">
        <v>1180</v>
      </c>
      <c r="AE20" s="886" t="s">
        <v>369</v>
      </c>
      <c r="AG20" s="57" t="s">
        <v>371</v>
      </c>
    </row>
    <row r="21" spans="1:33" ht="27.75" customHeight="1">
      <c r="A21" s="203">
        <v>20</v>
      </c>
      <c r="B21" s="57" t="s">
        <v>5</v>
      </c>
      <c r="C21" s="852">
        <v>46045</v>
      </c>
      <c r="D21" s="852">
        <v>46058</v>
      </c>
      <c r="E21" s="57" t="s">
        <v>1170</v>
      </c>
      <c r="F21" s="57" t="s">
        <v>813</v>
      </c>
      <c r="G21" s="203">
        <v>26609</v>
      </c>
      <c r="H21" s="57" t="s">
        <v>1181</v>
      </c>
      <c r="I21" s="57" t="s">
        <v>313</v>
      </c>
      <c r="J21" s="183">
        <v>2</v>
      </c>
      <c r="L21" s="183">
        <v>22</v>
      </c>
      <c r="M21" s="733">
        <v>46049</v>
      </c>
      <c r="N21" s="733">
        <v>46052</v>
      </c>
      <c r="O21" s="183" t="s">
        <v>284</v>
      </c>
      <c r="P21" s="183" t="s">
        <v>284</v>
      </c>
      <c r="Q21" s="183" t="s">
        <v>284</v>
      </c>
      <c r="R21" s="183" t="s">
        <v>322</v>
      </c>
      <c r="S21" s="183" t="s">
        <v>284</v>
      </c>
      <c r="T21" s="864" t="s">
        <v>1182</v>
      </c>
      <c r="U21" s="183" t="s">
        <v>1183</v>
      </c>
      <c r="V21" s="733">
        <v>46053</v>
      </c>
      <c r="W21" s="183" t="s">
        <v>293</v>
      </c>
      <c r="X21" s="183" t="s">
        <v>284</v>
      </c>
      <c r="Y21" s="183" t="s">
        <v>294</v>
      </c>
      <c r="Z21" s="733">
        <v>46053</v>
      </c>
      <c r="AA21" s="183" t="s">
        <v>284</v>
      </c>
      <c r="AB21" s="183" t="s">
        <v>284</v>
      </c>
      <c r="AC21" s="183" t="s">
        <v>284</v>
      </c>
      <c r="AD21" s="57" t="s">
        <v>1184</v>
      </c>
      <c r="AE21" s="57" t="s">
        <v>369</v>
      </c>
      <c r="AF21" s="57" t="s">
        <v>1185</v>
      </c>
      <c r="AG21" s="57" t="s">
        <v>371</v>
      </c>
    </row>
    <row r="22" spans="1:33" ht="27.75" customHeight="1">
      <c r="A22" s="203">
        <v>21</v>
      </c>
      <c r="B22" s="57" t="s">
        <v>286</v>
      </c>
      <c r="C22" s="852">
        <v>46045</v>
      </c>
      <c r="D22" s="852">
        <v>46058</v>
      </c>
      <c r="E22" s="57" t="s">
        <v>1170</v>
      </c>
      <c r="F22" s="57" t="s">
        <v>389</v>
      </c>
      <c r="G22" s="203">
        <v>26601</v>
      </c>
      <c r="H22" s="57" t="s">
        <v>1186</v>
      </c>
      <c r="I22" s="57" t="s">
        <v>313</v>
      </c>
      <c r="J22" s="183">
        <v>1</v>
      </c>
      <c r="L22" s="183">
        <v>5.5</v>
      </c>
      <c r="M22" s="733">
        <v>46049</v>
      </c>
      <c r="N22" s="733">
        <v>46050</v>
      </c>
      <c r="O22" s="183" t="s">
        <v>284</v>
      </c>
      <c r="P22" s="183" t="s">
        <v>284</v>
      </c>
      <c r="Q22" s="183" t="s">
        <v>284</v>
      </c>
      <c r="R22" s="183" t="s">
        <v>322</v>
      </c>
      <c r="S22" s="183" t="s">
        <v>284</v>
      </c>
      <c r="T22" s="223" t="s">
        <v>1172</v>
      </c>
      <c r="U22" s="733">
        <v>46050</v>
      </c>
      <c r="V22" s="733">
        <v>46050</v>
      </c>
      <c r="W22" s="243" t="s">
        <v>293</v>
      </c>
      <c r="X22" s="183" t="s">
        <v>284</v>
      </c>
      <c r="Y22" s="183" t="s">
        <v>702</v>
      </c>
      <c r="Z22" s="733">
        <v>46050</v>
      </c>
      <c r="AA22" s="183" t="s">
        <v>284</v>
      </c>
      <c r="AB22" s="183" t="s">
        <v>284</v>
      </c>
      <c r="AC22" s="183" t="s">
        <v>284</v>
      </c>
      <c r="AD22" s="57" t="s">
        <v>1187</v>
      </c>
      <c r="AE22" s="886" t="s">
        <v>369</v>
      </c>
      <c r="AG22" s="57" t="s">
        <v>371</v>
      </c>
    </row>
    <row r="23" spans="1:33" ht="27.75" customHeight="1">
      <c r="A23" s="203">
        <v>22</v>
      </c>
      <c r="B23" s="57" t="s">
        <v>286</v>
      </c>
      <c r="C23" s="852">
        <v>46045</v>
      </c>
      <c r="D23" s="852">
        <v>46058</v>
      </c>
      <c r="E23" s="57" t="s">
        <v>1170</v>
      </c>
      <c r="F23" s="57" t="s">
        <v>311</v>
      </c>
      <c r="G23" s="203">
        <v>51675</v>
      </c>
      <c r="H23" s="57" t="s">
        <v>1188</v>
      </c>
      <c r="I23" s="57" t="s">
        <v>379</v>
      </c>
      <c r="J23" s="183">
        <v>2</v>
      </c>
      <c r="L23" s="183">
        <v>11.5</v>
      </c>
      <c r="M23" s="733">
        <v>46050</v>
      </c>
      <c r="N23" s="733">
        <v>46051</v>
      </c>
      <c r="O23" s="183" t="s">
        <v>284</v>
      </c>
      <c r="P23" s="183" t="s">
        <v>284</v>
      </c>
      <c r="Q23" s="183" t="s">
        <v>284</v>
      </c>
      <c r="R23" s="183" t="s">
        <v>284</v>
      </c>
      <c r="S23" s="183" t="s">
        <v>284</v>
      </c>
      <c r="T23" s="864" t="s">
        <v>1189</v>
      </c>
      <c r="U23" s="733">
        <v>46051</v>
      </c>
      <c r="V23" s="733">
        <v>46051</v>
      </c>
      <c r="W23" s="243" t="s">
        <v>293</v>
      </c>
      <c r="X23" s="183" t="s">
        <v>284</v>
      </c>
      <c r="Y23" s="183" t="s">
        <v>294</v>
      </c>
      <c r="Z23" s="733">
        <v>46051</v>
      </c>
      <c r="AA23" s="183" t="s">
        <v>284</v>
      </c>
      <c r="AB23" s="183" t="s">
        <v>284</v>
      </c>
      <c r="AC23" s="183" t="s">
        <v>284</v>
      </c>
      <c r="AD23" s="57" t="s">
        <v>1190</v>
      </c>
      <c r="AE23" s="886" t="s">
        <v>369</v>
      </c>
      <c r="AG23" s="57" t="s">
        <v>371</v>
      </c>
    </row>
    <row r="24" spans="1:33" ht="27.75" customHeight="1">
      <c r="A24" s="203">
        <v>23</v>
      </c>
      <c r="B24" s="57" t="s">
        <v>5</v>
      </c>
      <c r="C24" s="852">
        <v>46045</v>
      </c>
      <c r="D24" s="852">
        <v>46058</v>
      </c>
      <c r="E24" s="57" t="s">
        <v>1170</v>
      </c>
      <c r="F24" s="57" t="s">
        <v>331</v>
      </c>
      <c r="G24" s="203">
        <v>51676</v>
      </c>
      <c r="H24" s="913" t="s">
        <v>1191</v>
      </c>
      <c r="I24" s="57" t="s">
        <v>379</v>
      </c>
      <c r="J24" s="183">
        <v>2</v>
      </c>
      <c r="L24" s="183">
        <v>8</v>
      </c>
      <c r="M24" s="733">
        <v>46051</v>
      </c>
      <c r="N24" s="733">
        <v>46051</v>
      </c>
      <c r="O24" s="183" t="s">
        <v>284</v>
      </c>
      <c r="P24" s="183" t="s">
        <v>284</v>
      </c>
      <c r="Q24" s="183" t="s">
        <v>284</v>
      </c>
      <c r="R24" s="183" t="s">
        <v>1178</v>
      </c>
      <c r="S24" s="183" t="s">
        <v>284</v>
      </c>
      <c r="T24" s="864" t="s">
        <v>1192</v>
      </c>
      <c r="U24" s="733">
        <v>46051</v>
      </c>
      <c r="V24" s="733">
        <v>46051</v>
      </c>
      <c r="W24" s="183" t="s">
        <v>293</v>
      </c>
      <c r="X24" s="183" t="s">
        <v>284</v>
      </c>
      <c r="Y24" s="183" t="s">
        <v>294</v>
      </c>
      <c r="Z24" s="733">
        <v>46051</v>
      </c>
      <c r="AA24" s="183" t="s">
        <v>284</v>
      </c>
      <c r="AB24" s="183" t="s">
        <v>284</v>
      </c>
      <c r="AC24" s="183" t="s">
        <v>284</v>
      </c>
      <c r="AD24" s="57" t="s">
        <v>1193</v>
      </c>
      <c r="AE24" s="886" t="s">
        <v>369</v>
      </c>
      <c r="AG24" s="57" t="s">
        <v>371</v>
      </c>
    </row>
    <row r="25" spans="1:33" ht="27.75" customHeight="1">
      <c r="A25" s="203">
        <v>24</v>
      </c>
      <c r="B25" s="57" t="s">
        <v>286</v>
      </c>
      <c r="C25" s="852">
        <v>46045</v>
      </c>
      <c r="D25" s="852">
        <v>46058</v>
      </c>
      <c r="E25" s="57" t="s">
        <v>1170</v>
      </c>
      <c r="F25" s="57" t="s">
        <v>389</v>
      </c>
      <c r="G25" s="203">
        <v>48597</v>
      </c>
      <c r="H25" s="57" t="s">
        <v>1034</v>
      </c>
      <c r="I25" s="57" t="s">
        <v>529</v>
      </c>
      <c r="J25" s="183">
        <v>8</v>
      </c>
      <c r="L25" s="183">
        <v>27</v>
      </c>
      <c r="M25" s="733">
        <v>46052</v>
      </c>
      <c r="N25" s="733">
        <v>46057</v>
      </c>
      <c r="O25" s="183" t="s">
        <v>284</v>
      </c>
      <c r="P25" s="183" t="s">
        <v>284</v>
      </c>
      <c r="Q25" s="183" t="s">
        <v>284</v>
      </c>
      <c r="R25" s="183" t="s">
        <v>344</v>
      </c>
      <c r="S25" s="183" t="s">
        <v>1035</v>
      </c>
      <c r="T25" s="864" t="s">
        <v>1036</v>
      </c>
      <c r="U25" s="733">
        <v>46058</v>
      </c>
      <c r="V25" s="733" t="s">
        <v>284</v>
      </c>
      <c r="W25" s="183" t="s">
        <v>284</v>
      </c>
      <c r="X25" s="183" t="s">
        <v>284</v>
      </c>
      <c r="Y25" s="183" t="s">
        <v>284</v>
      </c>
      <c r="Z25" s="183" t="s">
        <v>284</v>
      </c>
      <c r="AA25" s="183" t="s">
        <v>284</v>
      </c>
      <c r="AB25" s="183" t="s">
        <v>284</v>
      </c>
      <c r="AC25" s="183" t="s">
        <v>284</v>
      </c>
      <c r="AD25" s="57" t="s">
        <v>1194</v>
      </c>
      <c r="AE25" s="886"/>
      <c r="AG25" s="57" t="s">
        <v>371</v>
      </c>
    </row>
    <row r="26" spans="1:33" ht="27.75" customHeight="1">
      <c r="A26" s="203">
        <v>25</v>
      </c>
      <c r="B26" s="57" t="s">
        <v>5</v>
      </c>
      <c r="C26" s="852">
        <v>46045</v>
      </c>
      <c r="D26" s="852">
        <v>46058</v>
      </c>
      <c r="E26" s="57" t="s">
        <v>1170</v>
      </c>
      <c r="F26" s="57" t="s">
        <v>340</v>
      </c>
      <c r="G26" s="203">
        <v>26668</v>
      </c>
      <c r="H26" s="57" t="s">
        <v>1195</v>
      </c>
      <c r="I26" s="57" t="s">
        <v>313</v>
      </c>
      <c r="J26" s="183">
        <v>2</v>
      </c>
      <c r="L26" s="183">
        <v>13.5</v>
      </c>
      <c r="M26" s="733">
        <v>46052</v>
      </c>
      <c r="N26" s="733">
        <v>46055</v>
      </c>
      <c r="O26" s="183" t="s">
        <v>284</v>
      </c>
      <c r="P26" s="183" t="s">
        <v>284</v>
      </c>
      <c r="Q26" s="183" t="s">
        <v>284</v>
      </c>
      <c r="R26" s="183" t="s">
        <v>307</v>
      </c>
      <c r="S26" s="183" t="s">
        <v>284</v>
      </c>
      <c r="T26" s="864" t="s">
        <v>1196</v>
      </c>
      <c r="U26" s="733">
        <v>46055</v>
      </c>
      <c r="V26" s="733">
        <v>46083</v>
      </c>
      <c r="W26" s="183" t="s">
        <v>293</v>
      </c>
      <c r="X26" s="183" t="s">
        <v>284</v>
      </c>
      <c r="Y26" s="183" t="s">
        <v>702</v>
      </c>
      <c r="Z26" s="733">
        <v>46083</v>
      </c>
      <c r="AA26" s="183" t="s">
        <v>284</v>
      </c>
      <c r="AB26" s="183" t="s">
        <v>284</v>
      </c>
      <c r="AC26" s="183" t="s">
        <v>284</v>
      </c>
      <c r="AD26" s="57" t="s">
        <v>1197</v>
      </c>
      <c r="AE26" s="57" t="s">
        <v>369</v>
      </c>
      <c r="AG26" s="57" t="s">
        <v>371</v>
      </c>
    </row>
    <row r="27" spans="1:33" ht="27.75" customHeight="1">
      <c r="A27" s="203">
        <v>26</v>
      </c>
      <c r="B27" s="57" t="s">
        <v>286</v>
      </c>
      <c r="C27" s="852">
        <v>46045</v>
      </c>
      <c r="D27" s="852">
        <v>46058</v>
      </c>
      <c r="E27" s="57" t="s">
        <v>1170</v>
      </c>
      <c r="F27" s="57" t="s">
        <v>311</v>
      </c>
      <c r="G27" s="203">
        <v>26673</v>
      </c>
      <c r="H27" s="57" t="s">
        <v>1198</v>
      </c>
      <c r="I27" s="57" t="s">
        <v>313</v>
      </c>
      <c r="J27" s="183">
        <v>2</v>
      </c>
      <c r="L27" s="183">
        <v>8.25</v>
      </c>
      <c r="M27" s="733">
        <v>46052</v>
      </c>
      <c r="N27" s="733">
        <v>46052</v>
      </c>
      <c r="O27" s="183" t="s">
        <v>284</v>
      </c>
      <c r="P27" s="183" t="s">
        <v>284</v>
      </c>
      <c r="Q27" s="183" t="s">
        <v>284</v>
      </c>
      <c r="R27" s="183" t="s">
        <v>322</v>
      </c>
      <c r="S27" s="183" t="s">
        <v>284</v>
      </c>
      <c r="T27" s="864" t="s">
        <v>1199</v>
      </c>
      <c r="U27" s="733">
        <v>46052</v>
      </c>
      <c r="V27" s="733">
        <v>46052</v>
      </c>
      <c r="W27" s="183" t="s">
        <v>293</v>
      </c>
      <c r="X27" s="183" t="s">
        <v>284</v>
      </c>
      <c r="Y27" s="183" t="s">
        <v>294</v>
      </c>
      <c r="Z27" s="733">
        <v>46055</v>
      </c>
      <c r="AA27" s="183" t="s">
        <v>284</v>
      </c>
      <c r="AB27" s="183" t="s">
        <v>284</v>
      </c>
      <c r="AC27" s="183" t="s">
        <v>284</v>
      </c>
      <c r="AD27" s="57" t="s">
        <v>1200</v>
      </c>
      <c r="AE27" s="57" t="s">
        <v>369</v>
      </c>
      <c r="AG27" s="57" t="s">
        <v>371</v>
      </c>
    </row>
    <row r="28" spans="1:33" ht="27.75" customHeight="1">
      <c r="A28" s="203">
        <v>27</v>
      </c>
      <c r="B28" s="57" t="s">
        <v>5</v>
      </c>
      <c r="C28" s="852">
        <v>46045</v>
      </c>
      <c r="D28" s="852">
        <v>46058</v>
      </c>
      <c r="E28" s="57" t="s">
        <v>1170</v>
      </c>
      <c r="F28" s="57" t="s">
        <v>1201</v>
      </c>
      <c r="G28" s="203">
        <v>26623</v>
      </c>
      <c r="H28" s="57" t="s">
        <v>1202</v>
      </c>
      <c r="I28" s="57" t="s">
        <v>313</v>
      </c>
      <c r="J28" s="183">
        <v>0.5</v>
      </c>
      <c r="L28" s="183">
        <v>1</v>
      </c>
      <c r="M28" s="183" t="s">
        <v>284</v>
      </c>
      <c r="N28" s="183" t="s">
        <v>284</v>
      </c>
      <c r="O28" s="183" t="s">
        <v>284</v>
      </c>
      <c r="P28" s="183" t="s">
        <v>284</v>
      </c>
      <c r="Q28" s="183" t="s">
        <v>284</v>
      </c>
      <c r="R28" s="183" t="s">
        <v>284</v>
      </c>
      <c r="S28" s="183" t="s">
        <v>284</v>
      </c>
      <c r="T28" s="183" t="s">
        <v>284</v>
      </c>
      <c r="U28" s="183" t="s">
        <v>284</v>
      </c>
      <c r="V28" s="183" t="s">
        <v>284</v>
      </c>
      <c r="W28" s="183" t="s">
        <v>284</v>
      </c>
      <c r="X28" s="183" t="s">
        <v>284</v>
      </c>
      <c r="Y28" s="183" t="s">
        <v>284</v>
      </c>
      <c r="Z28" s="183" t="s">
        <v>284</v>
      </c>
      <c r="AA28" s="183" t="s">
        <v>284</v>
      </c>
      <c r="AB28" s="183" t="s">
        <v>284</v>
      </c>
      <c r="AC28" s="183" t="s">
        <v>284</v>
      </c>
      <c r="AE28" s="57" t="s">
        <v>369</v>
      </c>
      <c r="AG28" s="57" t="s">
        <v>371</v>
      </c>
    </row>
    <row r="29" spans="1:33" ht="27.75" customHeight="1">
      <c r="A29" s="203">
        <v>28</v>
      </c>
      <c r="B29" s="57" t="s">
        <v>5</v>
      </c>
      <c r="C29" s="852">
        <v>46045</v>
      </c>
      <c r="D29" s="852">
        <v>46058</v>
      </c>
      <c r="E29" s="57" t="s">
        <v>1170</v>
      </c>
      <c r="F29" s="57" t="s">
        <v>355</v>
      </c>
      <c r="G29" s="203">
        <v>26663</v>
      </c>
      <c r="H29" s="57" t="s">
        <v>1203</v>
      </c>
      <c r="I29" s="57" t="s">
        <v>313</v>
      </c>
      <c r="J29" s="183">
        <v>2</v>
      </c>
      <c r="L29" s="183">
        <v>7.5</v>
      </c>
      <c r="M29" s="733">
        <v>46052</v>
      </c>
      <c r="N29" s="733">
        <v>46052</v>
      </c>
      <c r="O29" s="183" t="s">
        <v>284</v>
      </c>
      <c r="P29" s="183" t="s">
        <v>284</v>
      </c>
      <c r="Q29" s="183" t="s">
        <v>284</v>
      </c>
      <c r="R29" s="183" t="s">
        <v>1178</v>
      </c>
      <c r="S29" s="183" t="s">
        <v>284</v>
      </c>
      <c r="T29" s="864" t="s">
        <v>1204</v>
      </c>
      <c r="U29" s="733">
        <v>46052</v>
      </c>
      <c r="V29" s="733">
        <v>46052</v>
      </c>
      <c r="W29" s="183" t="s">
        <v>293</v>
      </c>
      <c r="X29" s="183" t="s">
        <v>284</v>
      </c>
      <c r="Y29" s="183" t="s">
        <v>702</v>
      </c>
      <c r="Z29" s="733">
        <v>46052</v>
      </c>
      <c r="AA29" s="183" t="s">
        <v>284</v>
      </c>
      <c r="AB29" s="183" t="s">
        <v>284</v>
      </c>
      <c r="AC29" s="183" t="s">
        <v>284</v>
      </c>
      <c r="AD29" s="57" t="s">
        <v>1205</v>
      </c>
      <c r="AE29" s="57" t="s">
        <v>369</v>
      </c>
      <c r="AG29" s="57" t="s">
        <v>371</v>
      </c>
    </row>
    <row r="30" spans="1:33" ht="27.75" customHeight="1">
      <c r="A30" s="203">
        <v>29</v>
      </c>
      <c r="B30" s="57" t="s">
        <v>5</v>
      </c>
      <c r="C30" s="852">
        <v>46045</v>
      </c>
      <c r="D30" s="852">
        <v>46058</v>
      </c>
      <c r="E30" s="57" t="s">
        <v>1170</v>
      </c>
      <c r="F30" s="57" t="s">
        <v>355</v>
      </c>
      <c r="G30" s="203">
        <v>48599</v>
      </c>
      <c r="H30" s="763" t="s">
        <v>1039</v>
      </c>
      <c r="I30" s="57" t="s">
        <v>363</v>
      </c>
      <c r="J30" s="183">
        <v>8</v>
      </c>
      <c r="M30" s="733">
        <v>46055</v>
      </c>
      <c r="O30" s="183" t="s">
        <v>284</v>
      </c>
      <c r="P30" s="183" t="s">
        <v>284</v>
      </c>
      <c r="Q30" s="183" t="s">
        <v>284</v>
      </c>
      <c r="AA30" s="183"/>
      <c r="AD30" s="57" t="s">
        <v>1206</v>
      </c>
      <c r="AG30" s="57" t="s">
        <v>371</v>
      </c>
    </row>
    <row r="31" spans="1:33" ht="27.75" customHeight="1">
      <c r="A31" s="203">
        <v>30</v>
      </c>
      <c r="B31" s="57" t="s">
        <v>5</v>
      </c>
      <c r="C31" s="852">
        <v>46045</v>
      </c>
      <c r="D31" s="852">
        <v>46058</v>
      </c>
      <c r="E31" s="57" t="s">
        <v>1170</v>
      </c>
      <c r="F31" s="57" t="s">
        <v>1207</v>
      </c>
      <c r="G31" s="203">
        <v>51700</v>
      </c>
      <c r="H31" s="57" t="s">
        <v>1208</v>
      </c>
      <c r="I31" s="57" t="s">
        <v>363</v>
      </c>
      <c r="J31" s="183">
        <v>13</v>
      </c>
      <c r="L31" s="183">
        <v>32</v>
      </c>
      <c r="M31" s="733">
        <v>46055</v>
      </c>
      <c r="N31" s="183" t="s">
        <v>284</v>
      </c>
      <c r="O31" s="183" t="s">
        <v>284</v>
      </c>
      <c r="P31" s="183" t="s">
        <v>284</v>
      </c>
      <c r="Q31" s="183" t="s">
        <v>284</v>
      </c>
      <c r="R31" s="183" t="s">
        <v>284</v>
      </c>
      <c r="S31" s="183" t="s">
        <v>284</v>
      </c>
      <c r="T31" s="183" t="s">
        <v>284</v>
      </c>
      <c r="U31" s="183" t="s">
        <v>284</v>
      </c>
      <c r="V31" s="183" t="s">
        <v>284</v>
      </c>
      <c r="W31" s="183" t="s">
        <v>284</v>
      </c>
      <c r="X31" s="183" t="s">
        <v>284</v>
      </c>
      <c r="Y31" s="183" t="s">
        <v>284</v>
      </c>
      <c r="Z31" s="183" t="s">
        <v>284</v>
      </c>
      <c r="AA31" s="183" t="s">
        <v>284</v>
      </c>
      <c r="AB31" s="183" t="s">
        <v>284</v>
      </c>
      <c r="AC31" s="183" t="s">
        <v>284</v>
      </c>
      <c r="AD31" s="57" t="s">
        <v>1209</v>
      </c>
      <c r="AE31" s="57" t="s">
        <v>655</v>
      </c>
      <c r="AF31" s="57" t="s">
        <v>1210</v>
      </c>
      <c r="AG31" s="57" t="s">
        <v>371</v>
      </c>
    </row>
    <row r="32" spans="1:33" ht="27.75" customHeight="1">
      <c r="A32" s="203">
        <v>31</v>
      </c>
      <c r="B32" s="57" t="s">
        <v>286</v>
      </c>
      <c r="C32" s="852">
        <v>46045</v>
      </c>
      <c r="D32" s="852">
        <v>46058</v>
      </c>
      <c r="E32" s="57" t="s">
        <v>1170</v>
      </c>
      <c r="F32" s="57" t="s">
        <v>307</v>
      </c>
      <c r="G32" s="203">
        <v>26717</v>
      </c>
      <c r="H32" s="57" t="s">
        <v>1046</v>
      </c>
      <c r="I32" s="57" t="s">
        <v>321</v>
      </c>
      <c r="J32" s="183">
        <v>2</v>
      </c>
      <c r="K32" s="57"/>
      <c r="L32" s="183">
        <v>6</v>
      </c>
      <c r="M32" s="733">
        <v>46058</v>
      </c>
      <c r="N32" s="733">
        <v>46058</v>
      </c>
      <c r="O32" s="183" t="s">
        <v>284</v>
      </c>
      <c r="P32" s="183" t="s">
        <v>284</v>
      </c>
      <c r="Q32" s="183" t="s">
        <v>284</v>
      </c>
      <c r="R32" s="183" t="s">
        <v>322</v>
      </c>
      <c r="S32" s="183" t="s">
        <v>284</v>
      </c>
      <c r="T32" s="98" t="s">
        <v>1211</v>
      </c>
      <c r="U32" s="733">
        <v>46058</v>
      </c>
      <c r="V32" s="183" t="s">
        <v>284</v>
      </c>
      <c r="W32" s="183" t="s">
        <v>284</v>
      </c>
      <c r="X32" s="183" t="s">
        <v>284</v>
      </c>
      <c r="Y32" s="183" t="s">
        <v>284</v>
      </c>
      <c r="Z32" s="183" t="s">
        <v>284</v>
      </c>
      <c r="AA32" s="183" t="s">
        <v>284</v>
      </c>
      <c r="AB32" s="183" t="s">
        <v>284</v>
      </c>
      <c r="AC32" s="183" t="s">
        <v>284</v>
      </c>
      <c r="AD32" s="57" t="s">
        <v>1212</v>
      </c>
      <c r="AG32" s="57" t="s">
        <v>371</v>
      </c>
    </row>
    <row r="33" spans="1:30" ht="27.75" customHeight="1">
      <c r="A33" s="203">
        <v>32</v>
      </c>
      <c r="B33" s="57" t="s">
        <v>286</v>
      </c>
      <c r="C33" s="852">
        <v>46045</v>
      </c>
      <c r="D33" s="852">
        <v>46058</v>
      </c>
      <c r="E33" s="57" t="s">
        <v>1170</v>
      </c>
      <c r="F33" s="57" t="s">
        <v>740</v>
      </c>
      <c r="G33" s="203">
        <v>26718</v>
      </c>
      <c r="H33" s="57" t="s">
        <v>1056</v>
      </c>
      <c r="I33" s="57" t="s">
        <v>321</v>
      </c>
      <c r="J33" s="183">
        <v>1</v>
      </c>
      <c r="L33" s="183">
        <v>9</v>
      </c>
      <c r="M33" s="733">
        <v>46058</v>
      </c>
      <c r="N33" s="733">
        <v>46059</v>
      </c>
      <c r="O33" s="183" t="s">
        <v>284</v>
      </c>
      <c r="P33" s="183" t="s">
        <v>284</v>
      </c>
      <c r="Q33" s="183" t="s">
        <v>284</v>
      </c>
      <c r="R33" s="183" t="s">
        <v>307</v>
      </c>
      <c r="S33" s="183" t="s">
        <v>284</v>
      </c>
      <c r="T33" s="864" t="s">
        <v>1057</v>
      </c>
      <c r="U33" s="733">
        <v>46059</v>
      </c>
      <c r="V33" s="733">
        <v>46059</v>
      </c>
      <c r="AA33" s="183"/>
      <c r="AD33" s="57" t="s">
        <v>1213</v>
      </c>
    </row>
    <row r="34" spans="1:30" ht="27.75" customHeight="1">
      <c r="A34" s="203">
        <v>30</v>
      </c>
      <c r="B34" s="57" t="s">
        <v>5</v>
      </c>
      <c r="C34" s="634">
        <v>46045</v>
      </c>
      <c r="D34" s="634">
        <v>46058</v>
      </c>
      <c r="E34" s="57" t="s">
        <v>1170</v>
      </c>
      <c r="F34" s="57" t="s">
        <v>1043</v>
      </c>
      <c r="G34" s="203">
        <v>26716</v>
      </c>
      <c r="H34" s="57" t="s">
        <v>1052</v>
      </c>
      <c r="I34" s="57" t="s">
        <v>574</v>
      </c>
      <c r="AA34" s="183"/>
      <c r="AD34" s="57" t="s">
        <v>1214</v>
      </c>
    </row>
  </sheetData>
  <autoFilter ref="A1:AN1" xr:uid="{A6EC9EB7-7CA9-4329-8991-7A87F9E0F5E3}"/>
  <dataValidations count="2">
    <dataValidation type="list" allowBlank="1" showInputMessage="1" showErrorMessage="1" sqref="AG1" xr:uid="{707FE3AA-5E3A-4FB6-ADAB-1B2EE7BFB348}">
      <formula1>"Main Sprint,Stretch,Backlog"</formula1>
    </dataValidation>
    <dataValidation type="list" allowBlank="1" showInputMessage="1" showErrorMessage="1" sqref="AE33:AE1048576 AE1:AE31" xr:uid="{8BE9762A-4887-437F-A9B2-7E25F3C66AF8}">
      <formula1>"Exceeds Expectation, Meets Expectation, Needs Improvement"</formula1>
    </dataValidation>
  </dataValidations>
  <hyperlinks>
    <hyperlink ref="T2" r:id="rId1" xr:uid="{9BF7ACDF-C313-4045-A56F-CBA756297AB7}"/>
    <hyperlink ref="T7" r:id="rId2" xr:uid="{F4387BC1-7676-4FA9-AA24-E53C1F1312AF}"/>
    <hyperlink ref="T6" r:id="rId3" xr:uid="{0FBEE40C-1778-4374-A27A-DECCC01FDDE8}"/>
    <hyperlink ref="T10" r:id="rId4" xr:uid="{DED22668-631D-479F-82B4-927C1DF8C41B}"/>
    <hyperlink ref="T5" r:id="rId5" xr:uid="{6E4BE968-7F91-4D2C-BE3C-873AEB276399}"/>
    <hyperlink ref="T3" r:id="rId6" xr:uid="{07EFBF72-C706-42FE-9A36-56E48E6BD5E9}"/>
    <hyperlink ref="T12" r:id="rId7" xr:uid="{98F53441-3FD4-44E4-AFC8-1D6D667A6FC5}"/>
    <hyperlink ref="T13" r:id="rId8" xr:uid="{8D579FBE-90AF-4FC8-BDBA-23B55FA00240}"/>
    <hyperlink ref="T11" r:id="rId9" xr:uid="{0A061384-4DD5-4892-AB9F-AB846D3EFBBD}"/>
    <hyperlink ref="T14" r:id="rId10" xr:uid="{A13B3D6D-1C7B-4EA1-BA8E-85747986A0A1}"/>
    <hyperlink ref="T4" r:id="rId11" xr:uid="{9440D6A1-DEE9-4BE0-987B-0480EF3F2624}"/>
    <hyperlink ref="T20" r:id="rId12" xr:uid="{FD99B2E6-297A-4734-8E34-318A6688EA65}"/>
    <hyperlink ref="T24" r:id="rId13" xr:uid="{2ABA0D42-3FAF-4AC8-9215-06E427E16C06}"/>
    <hyperlink ref="T23" r:id="rId14" xr:uid="{76E20B16-58FD-452C-BCDB-B7591E04C6B3}"/>
    <hyperlink ref="T27" r:id="rId15" xr:uid="{DB175588-FC2A-4E1A-A1FD-B9FA53D561D3}"/>
    <hyperlink ref="T21" r:id="rId16" xr:uid="{E5775E63-50F7-426C-B697-BC1F3008A69C}"/>
    <hyperlink ref="T26" r:id="rId17" xr:uid="{E2CDE745-7EC1-4200-908D-2FC820D327FC}"/>
    <hyperlink ref="T29" r:id="rId18" xr:uid="{80892E72-300E-408E-8D4D-4815F28311C3}"/>
    <hyperlink ref="T15" r:id="rId19" xr:uid="{848B0C63-75D1-44EA-9217-ED3F45D8D500}"/>
    <hyperlink ref="T18" r:id="rId20" xr:uid="{D546C2A3-ED4D-4BE4-9393-81389BED38C8}"/>
    <hyperlink ref="T22" r:id="rId21" xr:uid="{52A0520D-8E5A-43C7-893B-04262A4DCE66}"/>
    <hyperlink ref="T19" r:id="rId22" xr:uid="{373FF11B-EF14-4DF1-A84B-A2EAA7CE2EAE}"/>
    <hyperlink ref="T25" r:id="rId23" xr:uid="{28143DBE-2180-4AE5-BB24-13C7AEF482A9}"/>
    <hyperlink ref="T32" r:id="rId24" xr:uid="{A3FCDD7A-3DD1-47EC-A25E-269400BE2E2D}"/>
    <hyperlink ref="T33" r:id="rId25" xr:uid="{01C38641-9352-457B-91FC-3B178CD1DD9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1518CBA-F107-4F0D-AD1E-B55A64FFA0C6}">
          <x14:formula1>
            <xm:f>Settings!$C$3:$C$20</xm:f>
          </x14:formula1>
          <xm:sqref>I2:I33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D5853-8E3D-4ADC-A7EE-0D0082320EAA}">
  <sheetPr>
    <outlinePr summaryBelow="0" summaryRight="0"/>
  </sheetPr>
  <dimension ref="A1:AC837"/>
  <sheetViews>
    <sheetView workbookViewId="0">
      <pane xSplit="3" topLeftCell="D11" activePane="topRight" state="frozen"/>
      <selection pane="topRight" activeCell="N20" sqref="N20"/>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173</v>
      </c>
      <c r="C2" s="914" t="s">
        <v>1215</v>
      </c>
      <c r="D2" s="914" t="s">
        <v>1215</v>
      </c>
      <c r="E2" s="833" t="s">
        <v>307</v>
      </c>
      <c r="F2" s="166" t="s">
        <v>429</v>
      </c>
      <c r="H2" s="166" t="s">
        <v>430</v>
      </c>
      <c r="I2" s="166" t="s">
        <v>431</v>
      </c>
      <c r="J2" s="166" t="s">
        <v>442</v>
      </c>
      <c r="K2" s="276" t="s">
        <v>433</v>
      </c>
      <c r="L2" s="237" t="s">
        <v>434</v>
      </c>
      <c r="M2" s="237" t="s">
        <v>435</v>
      </c>
      <c r="N2" s="766" t="s">
        <v>436</v>
      </c>
    </row>
    <row r="3" spans="1:29" ht="33.75" customHeight="1">
      <c r="B3" s="57" t="s">
        <v>173</v>
      </c>
      <c r="C3" s="915" t="s">
        <v>1216</v>
      </c>
      <c r="D3" s="915" t="s">
        <v>1216</v>
      </c>
      <c r="E3" s="57" t="s">
        <v>344</v>
      </c>
      <c r="F3" s="166" t="s">
        <v>429</v>
      </c>
      <c r="H3" s="166" t="s">
        <v>430</v>
      </c>
      <c r="I3" s="166" t="s">
        <v>431</v>
      </c>
      <c r="J3" s="166" t="s">
        <v>442</v>
      </c>
      <c r="K3" s="276" t="s">
        <v>433</v>
      </c>
      <c r="L3" s="237" t="s">
        <v>434</v>
      </c>
      <c r="M3" s="237" t="s">
        <v>444</v>
      </c>
      <c r="N3" s="766" t="s">
        <v>436</v>
      </c>
    </row>
    <row r="4" spans="1:29" ht="33.75" customHeight="1">
      <c r="B4" s="57" t="s">
        <v>173</v>
      </c>
      <c r="C4" s="916" t="s">
        <v>1217</v>
      </c>
      <c r="D4" s="916" t="s">
        <v>1217</v>
      </c>
      <c r="E4" s="57" t="s">
        <v>316</v>
      </c>
      <c r="F4" s="166" t="s">
        <v>429</v>
      </c>
      <c r="H4" s="166" t="s">
        <v>430</v>
      </c>
      <c r="I4" s="166" t="s">
        <v>431</v>
      </c>
      <c r="J4" s="166" t="s">
        <v>442</v>
      </c>
      <c r="K4" s="276" t="s">
        <v>433</v>
      </c>
      <c r="L4" s="237" t="s">
        <v>434</v>
      </c>
      <c r="M4" s="237" t="s">
        <v>1107</v>
      </c>
      <c r="N4" s="766"/>
    </row>
    <row r="5" spans="1:29" ht="33.75" customHeight="1">
      <c r="B5" s="57" t="s">
        <v>173</v>
      </c>
      <c r="C5" s="915" t="s">
        <v>1218</v>
      </c>
      <c r="D5" s="915" t="s">
        <v>1218</v>
      </c>
      <c r="E5" s="269" t="s">
        <v>307</v>
      </c>
      <c r="F5" s="166" t="s">
        <v>429</v>
      </c>
      <c r="H5" s="166" t="s">
        <v>430</v>
      </c>
      <c r="I5" s="166" t="s">
        <v>431</v>
      </c>
      <c r="J5" s="166" t="s">
        <v>442</v>
      </c>
      <c r="K5" s="276" t="s">
        <v>433</v>
      </c>
      <c r="L5" s="237" t="s">
        <v>434</v>
      </c>
      <c r="M5" s="237" t="s">
        <v>444</v>
      </c>
      <c r="N5" s="766" t="s">
        <v>436</v>
      </c>
    </row>
    <row r="6" spans="1:29" ht="37.5" customHeight="1">
      <c r="B6" s="57" t="s">
        <v>173</v>
      </c>
      <c r="C6" s="915" t="s">
        <v>1219</v>
      </c>
      <c r="D6" s="915" t="s">
        <v>1219</v>
      </c>
      <c r="E6" s="57" t="s">
        <v>302</v>
      </c>
      <c r="F6" s="166" t="s">
        <v>429</v>
      </c>
      <c r="H6" s="166" t="s">
        <v>430</v>
      </c>
      <c r="I6" s="166" t="s">
        <v>431</v>
      </c>
      <c r="J6" s="166" t="s">
        <v>442</v>
      </c>
      <c r="K6" s="276" t="s">
        <v>433</v>
      </c>
      <c r="L6" s="237" t="s">
        <v>434</v>
      </c>
      <c r="M6" s="237" t="s">
        <v>444</v>
      </c>
      <c r="N6" s="766" t="s">
        <v>436</v>
      </c>
    </row>
    <row r="7" spans="1:29" ht="31.5" customHeight="1">
      <c r="B7" s="57" t="s">
        <v>173</v>
      </c>
      <c r="C7" s="915" t="s">
        <v>1220</v>
      </c>
      <c r="D7" s="915" t="s">
        <v>1220</v>
      </c>
      <c r="E7" s="57" t="s">
        <v>322</v>
      </c>
      <c r="F7" s="166" t="s">
        <v>429</v>
      </c>
      <c r="H7" s="166" t="s">
        <v>430</v>
      </c>
      <c r="I7" s="166" t="s">
        <v>431</v>
      </c>
      <c r="J7" s="166" t="s">
        <v>442</v>
      </c>
      <c r="K7" s="276" t="s">
        <v>433</v>
      </c>
      <c r="L7" s="237" t="s">
        <v>434</v>
      </c>
      <c r="M7" s="237" t="s">
        <v>435</v>
      </c>
      <c r="N7" s="766" t="s">
        <v>436</v>
      </c>
    </row>
    <row r="8" spans="1:29" ht="35.25" customHeight="1">
      <c r="B8" s="57" t="s">
        <v>173</v>
      </c>
      <c r="C8" s="915" t="s">
        <v>1221</v>
      </c>
      <c r="D8" s="915" t="s">
        <v>1221</v>
      </c>
      <c r="E8" s="57" t="s">
        <v>307</v>
      </c>
      <c r="F8" s="166" t="s">
        <v>429</v>
      </c>
      <c r="H8" s="166" t="s">
        <v>430</v>
      </c>
      <c r="I8" s="166" t="s">
        <v>431</v>
      </c>
      <c r="J8" s="166" t="s">
        <v>442</v>
      </c>
      <c r="K8" s="276" t="s">
        <v>433</v>
      </c>
      <c r="L8" s="237" t="s">
        <v>434</v>
      </c>
      <c r="M8" s="237" t="s">
        <v>435</v>
      </c>
      <c r="N8" s="766" t="s">
        <v>436</v>
      </c>
    </row>
    <row r="9" spans="1:29" ht="30" customHeight="1">
      <c r="B9" s="57" t="s">
        <v>173</v>
      </c>
      <c r="C9" s="916" t="s">
        <v>1222</v>
      </c>
      <c r="D9" s="916" t="s">
        <v>1222</v>
      </c>
      <c r="E9" s="57" t="s">
        <v>302</v>
      </c>
      <c r="F9" s="166" t="s">
        <v>429</v>
      </c>
      <c r="H9" s="166" t="s">
        <v>430</v>
      </c>
      <c r="I9" s="166" t="s">
        <v>431</v>
      </c>
      <c r="J9" s="166" t="s">
        <v>442</v>
      </c>
      <c r="K9" s="276" t="s">
        <v>433</v>
      </c>
      <c r="L9" s="237" t="s">
        <v>434</v>
      </c>
      <c r="M9" s="237" t="s">
        <v>444</v>
      </c>
      <c r="N9" s="766" t="s">
        <v>1109</v>
      </c>
    </row>
    <row r="10" spans="1:29" ht="47.25" customHeight="1">
      <c r="B10" s="57" t="s">
        <v>173</v>
      </c>
      <c r="C10" s="916" t="s">
        <v>1223</v>
      </c>
      <c r="D10" s="916" t="s">
        <v>1223</v>
      </c>
      <c r="E10" s="269" t="s">
        <v>322</v>
      </c>
      <c r="F10" s="166" t="s">
        <v>429</v>
      </c>
      <c r="H10" s="166" t="s">
        <v>430</v>
      </c>
      <c r="I10" s="166" t="s">
        <v>431</v>
      </c>
      <c r="J10" s="166" t="s">
        <v>442</v>
      </c>
      <c r="K10" s="276" t="s">
        <v>433</v>
      </c>
      <c r="L10" s="237" t="s">
        <v>434</v>
      </c>
      <c r="M10" s="237" t="s">
        <v>1107</v>
      </c>
      <c r="N10" s="766" t="s">
        <v>1109</v>
      </c>
    </row>
    <row r="11" spans="1:29" ht="38.25" customHeight="1">
      <c r="B11" s="57" t="s">
        <v>173</v>
      </c>
      <c r="C11" s="915" t="s">
        <v>1224</v>
      </c>
      <c r="D11" s="915" t="s">
        <v>1224</v>
      </c>
      <c r="E11" s="57" t="s">
        <v>307</v>
      </c>
      <c r="F11" s="166" t="s">
        <v>429</v>
      </c>
      <c r="H11" s="166" t="s">
        <v>430</v>
      </c>
      <c r="I11" s="166" t="s">
        <v>431</v>
      </c>
      <c r="J11" s="166" t="s">
        <v>442</v>
      </c>
      <c r="K11" s="276" t="s">
        <v>433</v>
      </c>
      <c r="L11" s="237" t="s">
        <v>434</v>
      </c>
      <c r="M11" s="237" t="s">
        <v>444</v>
      </c>
      <c r="N11" s="766" t="s">
        <v>1109</v>
      </c>
    </row>
    <row r="12" spans="1:29" ht="44.25" customHeight="1">
      <c r="B12" s="57" t="s">
        <v>1225</v>
      </c>
      <c r="C12" s="916" t="s">
        <v>1226</v>
      </c>
      <c r="D12" s="916" t="s">
        <v>1226</v>
      </c>
      <c r="E12" s="57" t="s">
        <v>307</v>
      </c>
      <c r="F12" s="166" t="s">
        <v>429</v>
      </c>
      <c r="H12" s="166" t="s">
        <v>430</v>
      </c>
      <c r="I12" s="166" t="s">
        <v>431</v>
      </c>
      <c r="J12" s="166" t="s">
        <v>442</v>
      </c>
      <c r="K12" s="276" t="s">
        <v>433</v>
      </c>
      <c r="L12" s="237" t="s">
        <v>434</v>
      </c>
      <c r="M12" s="237" t="s">
        <v>435</v>
      </c>
      <c r="N12" s="766" t="s">
        <v>1109</v>
      </c>
    </row>
    <row r="13" spans="1:29" ht="27.75" customHeight="1">
      <c r="B13" s="57" t="s">
        <v>1225</v>
      </c>
      <c r="C13" s="915" t="s">
        <v>1227</v>
      </c>
      <c r="D13" s="915" t="s">
        <v>1227</v>
      </c>
      <c r="E13" s="57" t="s">
        <v>316</v>
      </c>
      <c r="F13" s="166" t="s">
        <v>429</v>
      </c>
      <c r="H13" s="166" t="s">
        <v>430</v>
      </c>
      <c r="I13" s="166" t="s">
        <v>431</v>
      </c>
      <c r="J13" s="166" t="s">
        <v>442</v>
      </c>
      <c r="K13" s="276" t="s">
        <v>433</v>
      </c>
      <c r="L13" s="237" t="s">
        <v>434</v>
      </c>
      <c r="M13" s="237" t="s">
        <v>435</v>
      </c>
      <c r="N13" s="766" t="s">
        <v>1109</v>
      </c>
    </row>
    <row r="14" spans="1:29" ht="42.75" customHeight="1">
      <c r="B14" s="57" t="s">
        <v>1225</v>
      </c>
      <c r="C14" s="915" t="s">
        <v>1228</v>
      </c>
      <c r="D14" s="915" t="s">
        <v>1228</v>
      </c>
      <c r="E14" s="57" t="s">
        <v>322</v>
      </c>
      <c r="F14" s="166" t="s">
        <v>429</v>
      </c>
      <c r="H14" s="166" t="s">
        <v>430</v>
      </c>
      <c r="I14" s="166" t="s">
        <v>431</v>
      </c>
      <c r="J14" s="166" t="s">
        <v>442</v>
      </c>
      <c r="K14" s="276" t="s">
        <v>433</v>
      </c>
      <c r="L14" s="237" t="s">
        <v>434</v>
      </c>
      <c r="M14" s="237" t="s">
        <v>435</v>
      </c>
      <c r="N14" s="766" t="s">
        <v>1109</v>
      </c>
    </row>
    <row r="15" spans="1:29" ht="41.25" customHeight="1">
      <c r="B15" s="57" t="s">
        <v>1225</v>
      </c>
      <c r="C15" s="915" t="s">
        <v>1229</v>
      </c>
      <c r="D15" s="915" t="s">
        <v>1229</v>
      </c>
      <c r="E15" s="57" t="s">
        <v>344</v>
      </c>
      <c r="F15" s="166" t="s">
        <v>429</v>
      </c>
      <c r="H15" s="166" t="s">
        <v>430</v>
      </c>
      <c r="I15" s="166" t="s">
        <v>431</v>
      </c>
      <c r="J15" s="166" t="s">
        <v>442</v>
      </c>
      <c r="K15" s="276" t="s">
        <v>433</v>
      </c>
      <c r="L15" s="237" t="s">
        <v>434</v>
      </c>
      <c r="M15" s="237" t="s">
        <v>435</v>
      </c>
      <c r="N15" s="766" t="s">
        <v>1109</v>
      </c>
    </row>
    <row r="16" spans="1:29" ht="39" customHeight="1">
      <c r="B16" s="57" t="s">
        <v>1225</v>
      </c>
      <c r="C16" s="915" t="s">
        <v>1230</v>
      </c>
      <c r="D16" s="915" t="s">
        <v>1230</v>
      </c>
      <c r="E16" s="57" t="s">
        <v>307</v>
      </c>
      <c r="F16" s="166" t="s">
        <v>429</v>
      </c>
      <c r="H16" s="166" t="s">
        <v>430</v>
      </c>
      <c r="I16" s="166" t="s">
        <v>431</v>
      </c>
      <c r="J16" s="166" t="s">
        <v>442</v>
      </c>
      <c r="K16" s="276" t="s">
        <v>433</v>
      </c>
      <c r="L16" s="237" t="s">
        <v>434</v>
      </c>
      <c r="M16" s="237" t="s">
        <v>435</v>
      </c>
      <c r="N16" s="766" t="s">
        <v>1109</v>
      </c>
    </row>
    <row r="17" spans="2:14" ht="32.25" customHeight="1">
      <c r="B17" s="57" t="s">
        <v>1225</v>
      </c>
      <c r="C17" s="915" t="s">
        <v>1231</v>
      </c>
      <c r="D17" s="915" t="s">
        <v>1231</v>
      </c>
      <c r="E17" s="57" t="s">
        <v>316</v>
      </c>
      <c r="F17" s="166" t="s">
        <v>429</v>
      </c>
      <c r="H17" s="166" t="s">
        <v>430</v>
      </c>
      <c r="I17" s="166" t="s">
        <v>431</v>
      </c>
      <c r="J17" s="166" t="s">
        <v>442</v>
      </c>
      <c r="K17" s="276" t="s">
        <v>433</v>
      </c>
      <c r="L17" s="237" t="s">
        <v>434</v>
      </c>
      <c r="M17" s="237" t="s">
        <v>435</v>
      </c>
      <c r="N17" s="766" t="s">
        <v>1109</v>
      </c>
    </row>
    <row r="18" spans="2:14" ht="32.25" customHeight="1">
      <c r="B18" s="57" t="s">
        <v>1225</v>
      </c>
      <c r="C18" s="915" t="s">
        <v>1232</v>
      </c>
      <c r="D18" s="915" t="s">
        <v>1232</v>
      </c>
      <c r="E18" s="57" t="s">
        <v>302</v>
      </c>
      <c r="F18" s="166" t="s">
        <v>429</v>
      </c>
      <c r="H18" s="166" t="s">
        <v>430</v>
      </c>
      <c r="I18" s="166" t="s">
        <v>431</v>
      </c>
      <c r="J18" s="166" t="s">
        <v>442</v>
      </c>
      <c r="K18" s="276" t="s">
        <v>433</v>
      </c>
      <c r="L18" s="237" t="s">
        <v>434</v>
      </c>
      <c r="M18" s="237" t="s">
        <v>435</v>
      </c>
      <c r="N18" s="766" t="s">
        <v>436</v>
      </c>
    </row>
    <row r="19" spans="2:14" ht="32.25" customHeight="1">
      <c r="B19" s="57" t="s">
        <v>1225</v>
      </c>
      <c r="C19" s="915" t="s">
        <v>1233</v>
      </c>
      <c r="D19" s="915" t="s">
        <v>1233</v>
      </c>
      <c r="E19" s="57" t="s">
        <v>1201</v>
      </c>
      <c r="F19" s="166" t="s">
        <v>429</v>
      </c>
      <c r="H19" s="166" t="s">
        <v>430</v>
      </c>
      <c r="I19" s="166" t="s">
        <v>431</v>
      </c>
      <c r="J19" s="166" t="s">
        <v>442</v>
      </c>
      <c r="K19" s="276" t="s">
        <v>433</v>
      </c>
      <c r="L19" s="237" t="s">
        <v>434</v>
      </c>
      <c r="M19" s="237" t="s">
        <v>435</v>
      </c>
      <c r="N19" s="766" t="s">
        <v>1109</v>
      </c>
    </row>
    <row r="20" spans="2:14" ht="39.75" customHeight="1">
      <c r="B20" s="57" t="s">
        <v>1225</v>
      </c>
      <c r="C20" s="915" t="s">
        <v>1234</v>
      </c>
      <c r="D20" s="915" t="s">
        <v>1234</v>
      </c>
      <c r="E20" s="57" t="s">
        <v>322</v>
      </c>
      <c r="F20" s="166" t="s">
        <v>429</v>
      </c>
      <c r="H20" s="166" t="s">
        <v>430</v>
      </c>
      <c r="I20" s="166" t="s">
        <v>431</v>
      </c>
      <c r="J20" s="166" t="s">
        <v>442</v>
      </c>
      <c r="K20" s="276" t="s">
        <v>433</v>
      </c>
      <c r="L20" s="237" t="s">
        <v>434</v>
      </c>
      <c r="M20" s="237" t="s">
        <v>444</v>
      </c>
      <c r="N20" s="766" t="s">
        <v>1109</v>
      </c>
    </row>
    <row r="21" spans="2:14" ht="48" customHeight="1">
      <c r="B21" s="57" t="s">
        <v>1225</v>
      </c>
      <c r="C21" s="915" t="s">
        <v>1105</v>
      </c>
      <c r="D21" s="915" t="s">
        <v>1105</v>
      </c>
      <c r="E21" s="57" t="s">
        <v>307</v>
      </c>
      <c r="F21" s="166" t="s">
        <v>429</v>
      </c>
      <c r="H21" s="166" t="s">
        <v>430</v>
      </c>
      <c r="I21" s="166" t="s">
        <v>431</v>
      </c>
      <c r="J21" s="166" t="s">
        <v>442</v>
      </c>
      <c r="K21" s="276" t="s">
        <v>443</v>
      </c>
      <c r="L21" s="237" t="s">
        <v>434</v>
      </c>
      <c r="M21" s="237" t="s">
        <v>795</v>
      </c>
      <c r="N21" s="766" t="s">
        <v>1235</v>
      </c>
    </row>
    <row r="22" spans="2:14" ht="28.5" customHeight="1">
      <c r="B22" s="57" t="s">
        <v>1225</v>
      </c>
      <c r="C22" s="915" t="s">
        <v>1108</v>
      </c>
      <c r="D22" s="915" t="s">
        <v>1108</v>
      </c>
      <c r="E22" s="57" t="s">
        <v>302</v>
      </c>
      <c r="F22" s="166" t="s">
        <v>429</v>
      </c>
      <c r="H22" s="166" t="s">
        <v>430</v>
      </c>
      <c r="I22" s="166" t="s">
        <v>431</v>
      </c>
      <c r="J22" s="166" t="s">
        <v>442</v>
      </c>
      <c r="K22" s="276" t="s">
        <v>443</v>
      </c>
      <c r="L22" s="237" t="s">
        <v>434</v>
      </c>
      <c r="M22" s="237" t="s">
        <v>795</v>
      </c>
      <c r="N22" s="766" t="s">
        <v>1235</v>
      </c>
    </row>
    <row r="23" spans="2:14" ht="15.75" customHeight="1">
      <c r="C23" s="916"/>
      <c r="D23" s="916"/>
    </row>
    <row r="24" spans="2:14" ht="15.75" customHeight="1">
      <c r="C24" s="916"/>
      <c r="D24" s="916"/>
    </row>
    <row r="25" spans="2:14" ht="15.75" customHeight="1">
      <c r="C25" s="916"/>
      <c r="D25" s="916"/>
    </row>
    <row r="26" spans="2:14" ht="15.75" customHeight="1">
      <c r="C26" s="917"/>
      <c r="D26" s="917"/>
    </row>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sheetData>
  <autoFilter ref="A1:N1" xr:uid="{CBC57778-BDAC-45F3-B054-41C08E359691}"/>
  <dataValidations count="6">
    <dataValidation type="list" allowBlank="1" showErrorMessage="1" sqref="K2:K22" xr:uid="{4949114F-2735-4609-B4E6-C74A775A649B}">
      <formula1>"Open,Inprogress,Closed"</formula1>
    </dataValidation>
    <dataValidation type="list" allowBlank="1" showErrorMessage="1" sqref="H2:H22" xr:uid="{FA130B3D-068A-4DC8-ADF4-10AE782ABD99}">
      <formula1>"Minor,Significant,Major"</formula1>
    </dataValidation>
    <dataValidation type="list" allowBlank="1" showErrorMessage="1" sqref="J2:J22" xr:uid="{1B719814-4885-483A-BA96-EACAAD0F4091}">
      <formula1>"Internal,External"</formula1>
    </dataValidation>
    <dataValidation type="list" allowBlank="1" showErrorMessage="1" sqref="I2:I22" xr:uid="{5DB1B6C0-8107-4D39-B1C8-0C0678B6FB34}">
      <formula1>"Manual, Automation"</formula1>
    </dataValidation>
    <dataValidation type="list" allowBlank="1" showErrorMessage="1" sqref="F2:F22" xr:uid="{C28E4193-765F-4C72-91FD-A2D87C349943}">
      <formula1>"Bounceback/Sub-Defect,Defect,None"</formula1>
    </dataValidation>
    <dataValidation type="list" allowBlank="1" showInputMessage="1" showErrorMessage="1" sqref="M1:M1048576" xr:uid="{88188573-E584-4CF3-94C3-E8E3DEA6134E}">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4859C47-9652-480F-906C-24A09B4CEDF9}">
          <x14:formula1>
            <xm:f>Details!$A$2:$A$10</xm:f>
          </x14:formula1>
          <xm:sqref>L2:L22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8C82-B988-4670-9E10-164E0E111212}">
  <sheetPr filterMode="1"/>
  <dimension ref="A1:AH38"/>
  <sheetViews>
    <sheetView topLeftCell="S11" workbookViewId="0">
      <selection activeCell="H31" sqref="H31"/>
    </sheetView>
  </sheetViews>
  <sheetFormatPr defaultColWidth="9.140625" defaultRowHeight="27.75" customHeight="1"/>
  <cols>
    <col min="1" max="1" width="4.42578125" style="465" customWidth="1"/>
    <col min="2" max="2" width="12.140625" style="269" customWidth="1"/>
    <col min="3" max="3" width="10.5703125" style="302" customWidth="1"/>
    <col min="4" max="4" width="11" style="302" customWidth="1"/>
    <col min="5" max="5" width="15.28515625" style="269" customWidth="1"/>
    <col min="6" max="6" width="18.7109375" style="269" customWidth="1"/>
    <col min="7" max="7" width="10.7109375" style="465" customWidth="1"/>
    <col min="8" max="8" width="49" style="269" customWidth="1"/>
    <col min="9" max="9" width="24.42578125" style="269" customWidth="1"/>
    <col min="10" max="10" width="14.28515625" style="243" customWidth="1"/>
    <col min="11" max="11" width="11.85546875" style="243" customWidth="1"/>
    <col min="12" max="12" width="9.140625" style="243" customWidth="1"/>
    <col min="13" max="13" width="17.42578125" style="243" customWidth="1"/>
    <col min="14" max="15" width="12.85546875" style="243" customWidth="1"/>
    <col min="16" max="16" width="14.42578125" style="243" customWidth="1"/>
    <col min="17" max="18" width="12.85546875" style="243" customWidth="1"/>
    <col min="19" max="19" width="45" style="243" customWidth="1"/>
    <col min="20" max="20" width="54.42578125" style="243" customWidth="1"/>
    <col min="21" max="22" width="10.140625" style="243" bestFit="1" customWidth="1"/>
    <col min="23" max="23" width="9.140625" style="243" bestFit="1" customWidth="1"/>
    <col min="24" max="24" width="17" style="243" customWidth="1"/>
    <col min="25" max="25" width="9.140625" style="243" bestFit="1" customWidth="1"/>
    <col min="26" max="26" width="27.7109375" style="243" customWidth="1"/>
    <col min="27" max="27" width="43.140625" style="243" customWidth="1"/>
    <col min="28" max="28" width="17.42578125" style="243" customWidth="1"/>
    <col min="29" max="29" width="27.7109375" style="243" customWidth="1"/>
    <col min="30" max="30" width="85.7109375" style="269" customWidth="1"/>
    <col min="31" max="31" width="23.85546875" style="57" customWidth="1"/>
    <col min="32" max="32" width="30.42578125" style="269" customWidth="1"/>
    <col min="33" max="33" width="15.140625" style="269" customWidth="1"/>
    <col min="34" max="34" width="9.140625" style="269" bestFit="1" customWidth="1"/>
    <col min="35" max="35" width="23" style="269" customWidth="1"/>
    <col min="36" max="36" width="9.140625" style="269" customWidth="1"/>
    <col min="37" max="40" width="9.140625" style="269" bestFit="1" customWidth="1"/>
    <col min="41" max="16384" width="9.140625" style="269"/>
  </cols>
  <sheetData>
    <row r="1" spans="1:34"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866" t="s">
        <v>275</v>
      </c>
      <c r="AB1" s="164" t="s">
        <v>276</v>
      </c>
      <c r="AC1" s="164" t="s">
        <v>277</v>
      </c>
      <c r="AD1" s="571" t="s">
        <v>229</v>
      </c>
      <c r="AE1" s="906" t="s">
        <v>278</v>
      </c>
      <c r="AF1" s="525" t="s">
        <v>229</v>
      </c>
      <c r="AG1" s="840" t="s">
        <v>279</v>
      </c>
      <c r="AH1" s="712"/>
    </row>
    <row r="2" spans="1:34" ht="27.75" customHeight="1">
      <c r="A2" s="705">
        <v>1</v>
      </c>
      <c r="B2" s="210" t="s">
        <v>5</v>
      </c>
      <c r="C2" s="874">
        <v>46031</v>
      </c>
      <c r="D2" s="874">
        <v>46044</v>
      </c>
      <c r="E2" s="210" t="s">
        <v>173</v>
      </c>
      <c r="F2" s="210" t="s">
        <v>1236</v>
      </c>
      <c r="G2" s="705">
        <v>50984</v>
      </c>
      <c r="H2" s="210" t="s">
        <v>1237</v>
      </c>
      <c r="I2" s="210" t="s">
        <v>379</v>
      </c>
      <c r="J2" s="688" t="s">
        <v>1238</v>
      </c>
      <c r="K2" s="688"/>
      <c r="L2" s="688">
        <v>21</v>
      </c>
      <c r="M2" s="784">
        <v>46002</v>
      </c>
      <c r="N2" s="825">
        <v>46031</v>
      </c>
      <c r="O2" s="688" t="s">
        <v>284</v>
      </c>
      <c r="P2" s="688" t="s">
        <v>284</v>
      </c>
      <c r="Q2" s="688" t="s">
        <v>284</v>
      </c>
      <c r="R2" s="688" t="s">
        <v>284</v>
      </c>
      <c r="S2" s="907" t="s">
        <v>284</v>
      </c>
      <c r="T2" s="907" t="s">
        <v>1239</v>
      </c>
      <c r="U2" s="825">
        <v>46022</v>
      </c>
      <c r="V2" s="825">
        <v>46034</v>
      </c>
      <c r="W2" s="688" t="s">
        <v>293</v>
      </c>
      <c r="X2" s="688" t="s">
        <v>284</v>
      </c>
      <c r="Y2" s="688" t="s">
        <v>284</v>
      </c>
      <c r="Z2" s="688" t="s">
        <v>284</v>
      </c>
      <c r="AA2" s="688" t="s">
        <v>284</v>
      </c>
      <c r="AB2" s="688" t="s">
        <v>284</v>
      </c>
      <c r="AC2" s="688" t="s">
        <v>284</v>
      </c>
      <c r="AD2" s="210" t="s">
        <v>1240</v>
      </c>
      <c r="AE2" s="57" t="s">
        <v>369</v>
      </c>
      <c r="AF2" s="57"/>
      <c r="AG2" s="57" t="s">
        <v>1120</v>
      </c>
    </row>
    <row r="3" spans="1:34" ht="27.75" customHeight="1">
      <c r="A3" s="203">
        <v>2</v>
      </c>
      <c r="B3" s="57" t="s">
        <v>286</v>
      </c>
      <c r="C3" s="852">
        <v>46031</v>
      </c>
      <c r="D3" s="852">
        <v>46044</v>
      </c>
      <c r="E3" s="57" t="s">
        <v>173</v>
      </c>
      <c r="F3" s="57" t="s">
        <v>568</v>
      </c>
      <c r="G3" s="203">
        <v>26482</v>
      </c>
      <c r="H3" s="57" t="s">
        <v>1241</v>
      </c>
      <c r="I3" s="57" t="s">
        <v>313</v>
      </c>
      <c r="J3" s="183">
        <v>2</v>
      </c>
      <c r="K3" s="183"/>
      <c r="L3" s="183">
        <v>8.5</v>
      </c>
      <c r="M3" s="733">
        <v>46030</v>
      </c>
      <c r="N3" s="733">
        <v>46034</v>
      </c>
      <c r="O3" s="183" t="s">
        <v>284</v>
      </c>
      <c r="P3" s="183" t="s">
        <v>284</v>
      </c>
      <c r="Q3" s="183" t="s">
        <v>284</v>
      </c>
      <c r="R3" s="183" t="s">
        <v>316</v>
      </c>
      <c r="S3" s="183" t="s">
        <v>284</v>
      </c>
      <c r="T3" s="864" t="s">
        <v>1242</v>
      </c>
      <c r="U3" s="733">
        <v>46034</v>
      </c>
      <c r="V3" s="733">
        <v>46034</v>
      </c>
      <c r="W3" s="183" t="s">
        <v>344</v>
      </c>
      <c r="X3" s="183" t="s">
        <v>284</v>
      </c>
      <c r="Y3" s="183" t="s">
        <v>702</v>
      </c>
      <c r="Z3" s="733">
        <v>46034</v>
      </c>
      <c r="AA3" s="183" t="s">
        <v>284</v>
      </c>
      <c r="AB3" s="183" t="s">
        <v>284</v>
      </c>
      <c r="AC3" s="183" t="s">
        <v>284</v>
      </c>
      <c r="AD3" s="57" t="s">
        <v>1243</v>
      </c>
      <c r="AE3" s="57" t="s">
        <v>369</v>
      </c>
      <c r="AF3" s="57" t="s">
        <v>1244</v>
      </c>
      <c r="AG3" s="57" t="s">
        <v>1120</v>
      </c>
    </row>
    <row r="4" spans="1:34" ht="36.75" customHeight="1">
      <c r="A4" s="203">
        <v>3</v>
      </c>
      <c r="B4" s="57" t="s">
        <v>5</v>
      </c>
      <c r="C4" s="852">
        <v>46031</v>
      </c>
      <c r="D4" s="852">
        <v>46044</v>
      </c>
      <c r="E4" s="57" t="s">
        <v>173</v>
      </c>
      <c r="F4" s="57" t="s">
        <v>377</v>
      </c>
      <c r="G4" s="203">
        <v>26552</v>
      </c>
      <c r="H4" s="57" t="s">
        <v>1245</v>
      </c>
      <c r="I4" s="57" t="s">
        <v>313</v>
      </c>
      <c r="J4" s="183">
        <v>2</v>
      </c>
      <c r="K4" s="183"/>
      <c r="L4" s="183">
        <v>8</v>
      </c>
      <c r="M4" s="733">
        <v>46031</v>
      </c>
      <c r="N4" s="733">
        <v>46031</v>
      </c>
      <c r="O4" s="183" t="s">
        <v>284</v>
      </c>
      <c r="P4" s="183" t="s">
        <v>284</v>
      </c>
      <c r="Q4" s="183" t="s">
        <v>284</v>
      </c>
      <c r="R4" s="183" t="s">
        <v>1246</v>
      </c>
      <c r="S4" s="183" t="s">
        <v>305</v>
      </c>
      <c r="T4" s="864" t="s">
        <v>1247</v>
      </c>
      <c r="U4" s="733">
        <v>46031</v>
      </c>
      <c r="V4" s="733">
        <v>46031</v>
      </c>
      <c r="W4" s="183" t="s">
        <v>344</v>
      </c>
      <c r="X4" s="183" t="s">
        <v>284</v>
      </c>
      <c r="Y4" s="183" t="s">
        <v>284</v>
      </c>
      <c r="Z4" s="733">
        <v>46031</v>
      </c>
      <c r="AA4" s="183" t="s">
        <v>284</v>
      </c>
      <c r="AB4" s="183" t="s">
        <v>284</v>
      </c>
      <c r="AC4" s="183" t="s">
        <v>284</v>
      </c>
      <c r="AD4" s="57" t="s">
        <v>1248</v>
      </c>
      <c r="AE4" s="57" t="s">
        <v>369</v>
      </c>
      <c r="AF4" s="57"/>
      <c r="AG4" s="57" t="s">
        <v>1120</v>
      </c>
    </row>
    <row r="5" spans="1:34" ht="27.75" customHeight="1">
      <c r="A5" s="203">
        <v>4</v>
      </c>
      <c r="B5" s="57" t="s">
        <v>286</v>
      </c>
      <c r="C5" s="852">
        <v>46031</v>
      </c>
      <c r="D5" s="852">
        <v>46044</v>
      </c>
      <c r="E5" s="57" t="s">
        <v>173</v>
      </c>
      <c r="F5" s="57" t="s">
        <v>1138</v>
      </c>
      <c r="G5" s="203">
        <v>26514</v>
      </c>
      <c r="H5" s="57" t="s">
        <v>1249</v>
      </c>
      <c r="I5" s="57" t="s">
        <v>313</v>
      </c>
      <c r="J5" s="183">
        <v>0.5</v>
      </c>
      <c r="K5" s="183"/>
      <c r="L5" s="183">
        <v>5.5</v>
      </c>
      <c r="M5" s="733" t="s">
        <v>284</v>
      </c>
      <c r="N5" s="733" t="s">
        <v>284</v>
      </c>
      <c r="O5" s="733" t="s">
        <v>284</v>
      </c>
      <c r="P5" s="733" t="s">
        <v>284</v>
      </c>
      <c r="Q5" s="733" t="s">
        <v>284</v>
      </c>
      <c r="R5" s="733" t="s">
        <v>284</v>
      </c>
      <c r="S5" s="733" t="s">
        <v>284</v>
      </c>
      <c r="T5" s="733" t="s">
        <v>284</v>
      </c>
      <c r="U5" s="733" t="s">
        <v>284</v>
      </c>
      <c r="V5" s="733" t="s">
        <v>284</v>
      </c>
      <c r="W5" s="733" t="s">
        <v>284</v>
      </c>
      <c r="X5" s="733" t="s">
        <v>284</v>
      </c>
      <c r="Y5" s="733" t="s">
        <v>284</v>
      </c>
      <c r="Z5" s="733" t="s">
        <v>284</v>
      </c>
      <c r="AA5" s="733" t="s">
        <v>284</v>
      </c>
      <c r="AB5" s="733" t="s">
        <v>284</v>
      </c>
      <c r="AC5" s="183" t="s">
        <v>284</v>
      </c>
      <c r="AD5" s="57" t="s">
        <v>1250</v>
      </c>
      <c r="AE5" s="57" t="s">
        <v>369</v>
      </c>
      <c r="AF5" s="57"/>
      <c r="AG5" s="57" t="s">
        <v>1120</v>
      </c>
    </row>
    <row r="6" spans="1:34" ht="27.75" customHeight="1">
      <c r="A6" s="203">
        <v>5</v>
      </c>
      <c r="B6" s="57" t="s">
        <v>5</v>
      </c>
      <c r="C6" s="852">
        <v>46031</v>
      </c>
      <c r="D6" s="852">
        <v>46044</v>
      </c>
      <c r="E6" s="57" t="s">
        <v>173</v>
      </c>
      <c r="F6" s="57" t="s">
        <v>355</v>
      </c>
      <c r="G6" s="203">
        <v>26555</v>
      </c>
      <c r="H6" s="765" t="s">
        <v>1251</v>
      </c>
      <c r="I6" s="57" t="s">
        <v>313</v>
      </c>
      <c r="J6" s="183">
        <v>2</v>
      </c>
      <c r="K6" s="183"/>
      <c r="L6" s="183">
        <v>7</v>
      </c>
      <c r="M6" s="733">
        <v>46031</v>
      </c>
      <c r="N6" s="733">
        <v>46031</v>
      </c>
      <c r="O6" s="183" t="s">
        <v>284</v>
      </c>
      <c r="P6" s="183" t="s">
        <v>284</v>
      </c>
      <c r="Q6" s="183" t="s">
        <v>284</v>
      </c>
      <c r="R6" s="183" t="s">
        <v>344</v>
      </c>
      <c r="S6" s="905" t="s">
        <v>1252</v>
      </c>
      <c r="T6" s="864" t="s">
        <v>1253</v>
      </c>
      <c r="U6" s="733">
        <v>46031</v>
      </c>
      <c r="V6" s="733">
        <v>46031</v>
      </c>
      <c r="W6" s="183" t="s">
        <v>293</v>
      </c>
      <c r="X6" s="183" t="s">
        <v>284</v>
      </c>
      <c r="Y6" s="183" t="s">
        <v>702</v>
      </c>
      <c r="Z6" s="733">
        <v>46031</v>
      </c>
      <c r="AA6" s="183" t="s">
        <v>284</v>
      </c>
      <c r="AB6" s="183" t="s">
        <v>284</v>
      </c>
      <c r="AC6" s="183" t="s">
        <v>284</v>
      </c>
      <c r="AD6" s="57" t="s">
        <v>1254</v>
      </c>
      <c r="AE6" s="57" t="s">
        <v>369</v>
      </c>
      <c r="AF6" s="57"/>
      <c r="AG6" s="57" t="s">
        <v>1120</v>
      </c>
    </row>
    <row r="7" spans="1:34" ht="27.75" customHeight="1">
      <c r="A7" s="198">
        <v>6</v>
      </c>
      <c r="B7" s="202" t="s">
        <v>286</v>
      </c>
      <c r="C7" s="853">
        <v>46031</v>
      </c>
      <c r="D7" s="853">
        <v>46044</v>
      </c>
      <c r="E7" s="202" t="s">
        <v>173</v>
      </c>
      <c r="F7" s="202" t="s">
        <v>307</v>
      </c>
      <c r="G7" s="198">
        <v>26553</v>
      </c>
      <c r="H7" s="821" t="s">
        <v>1255</v>
      </c>
      <c r="I7" s="202" t="s">
        <v>404</v>
      </c>
      <c r="J7" s="245">
        <v>3</v>
      </c>
      <c r="K7" s="245"/>
      <c r="L7" s="245">
        <v>11</v>
      </c>
      <c r="M7" s="734">
        <v>46031</v>
      </c>
      <c r="N7" s="245" t="s">
        <v>284</v>
      </c>
      <c r="O7" s="202" t="s">
        <v>284</v>
      </c>
      <c r="P7" s="202" t="s">
        <v>284</v>
      </c>
      <c r="Q7" s="202" t="s">
        <v>284</v>
      </c>
      <c r="R7" s="202" t="s">
        <v>284</v>
      </c>
      <c r="S7" s="202" t="s">
        <v>284</v>
      </c>
      <c r="T7" s="245" t="s">
        <v>284</v>
      </c>
      <c r="U7" s="245" t="s">
        <v>284</v>
      </c>
      <c r="V7" s="245" t="s">
        <v>284</v>
      </c>
      <c r="W7" s="245" t="s">
        <v>284</v>
      </c>
      <c r="X7" s="202" t="s">
        <v>284</v>
      </c>
      <c r="Y7" s="202" t="s">
        <v>284</v>
      </c>
      <c r="Z7" s="245" t="s">
        <v>284</v>
      </c>
      <c r="AA7" s="245" t="s">
        <v>284</v>
      </c>
      <c r="AB7" s="245" t="s">
        <v>284</v>
      </c>
      <c r="AC7" s="245" t="s">
        <v>284</v>
      </c>
      <c r="AD7" s="202" t="s">
        <v>1256</v>
      </c>
      <c r="AF7" s="57"/>
      <c r="AG7" s="57" t="s">
        <v>1120</v>
      </c>
    </row>
    <row r="8" spans="1:34" ht="27.75" customHeight="1">
      <c r="A8" s="203">
        <v>7</v>
      </c>
      <c r="B8" s="57" t="s">
        <v>5</v>
      </c>
      <c r="C8" s="852">
        <v>46031</v>
      </c>
      <c r="D8" s="852">
        <v>46044</v>
      </c>
      <c r="E8" s="57" t="s">
        <v>173</v>
      </c>
      <c r="F8" s="57" t="s">
        <v>344</v>
      </c>
      <c r="G8" s="203">
        <v>20562</v>
      </c>
      <c r="H8" s="57" t="s">
        <v>1257</v>
      </c>
      <c r="I8" s="57" t="s">
        <v>313</v>
      </c>
      <c r="J8" s="183">
        <v>1</v>
      </c>
      <c r="K8" s="183"/>
      <c r="L8" s="183">
        <v>19.5</v>
      </c>
      <c r="M8" s="733">
        <v>46034</v>
      </c>
      <c r="N8" s="733">
        <v>46036</v>
      </c>
      <c r="O8" s="57" t="s">
        <v>284</v>
      </c>
      <c r="P8" s="57" t="s">
        <v>284</v>
      </c>
      <c r="Q8" s="57" t="s">
        <v>284</v>
      </c>
      <c r="R8" s="57" t="s">
        <v>284</v>
      </c>
      <c r="S8" s="57" t="s">
        <v>284</v>
      </c>
      <c r="T8" s="183" t="s">
        <v>284</v>
      </c>
      <c r="U8" s="183" t="s">
        <v>284</v>
      </c>
      <c r="V8" s="183" t="s">
        <v>284</v>
      </c>
      <c r="W8" s="183" t="s">
        <v>284</v>
      </c>
      <c r="X8" s="57" t="s">
        <v>284</v>
      </c>
      <c r="Y8" s="57" t="s">
        <v>284</v>
      </c>
      <c r="Z8" s="183" t="s">
        <v>284</v>
      </c>
      <c r="AA8" s="183" t="s">
        <v>284</v>
      </c>
      <c r="AB8" s="183" t="s">
        <v>284</v>
      </c>
      <c r="AC8" s="183" t="s">
        <v>284</v>
      </c>
      <c r="AD8" s="57" t="s">
        <v>1258</v>
      </c>
      <c r="AE8" s="219" t="s">
        <v>374</v>
      </c>
      <c r="AF8" s="57" t="s">
        <v>1259</v>
      </c>
      <c r="AG8" s="57" t="s">
        <v>1120</v>
      </c>
    </row>
    <row r="9" spans="1:34" ht="27.75" customHeight="1">
      <c r="A9" s="203">
        <v>8</v>
      </c>
      <c r="B9" s="57" t="s">
        <v>5</v>
      </c>
      <c r="C9" s="852">
        <v>46031</v>
      </c>
      <c r="D9" s="852">
        <v>46044</v>
      </c>
      <c r="E9" s="57" t="s">
        <v>173</v>
      </c>
      <c r="F9" s="57" t="s">
        <v>813</v>
      </c>
      <c r="G9" s="203">
        <v>26549</v>
      </c>
      <c r="H9" s="765" t="s">
        <v>1260</v>
      </c>
      <c r="I9" s="57" t="s">
        <v>313</v>
      </c>
      <c r="J9" s="183">
        <v>2</v>
      </c>
      <c r="K9" s="183"/>
      <c r="L9" s="183">
        <v>12</v>
      </c>
      <c r="M9" s="733">
        <v>46034</v>
      </c>
      <c r="N9" s="733">
        <v>46036</v>
      </c>
      <c r="O9" s="183" t="s">
        <v>284</v>
      </c>
      <c r="P9" s="183" t="s">
        <v>284</v>
      </c>
      <c r="Q9" s="183" t="s">
        <v>284</v>
      </c>
      <c r="R9" s="183" t="s">
        <v>284</v>
      </c>
      <c r="S9" s="183" t="s">
        <v>284</v>
      </c>
      <c r="T9" s="864" t="s">
        <v>1261</v>
      </c>
      <c r="U9" s="733">
        <v>46035</v>
      </c>
      <c r="V9" s="733">
        <v>46037</v>
      </c>
      <c r="W9" s="183" t="s">
        <v>293</v>
      </c>
      <c r="X9" s="183" t="s">
        <v>284</v>
      </c>
      <c r="Y9" s="183" t="s">
        <v>293</v>
      </c>
      <c r="Z9" s="733">
        <v>46035</v>
      </c>
      <c r="AA9" s="183" t="s">
        <v>284</v>
      </c>
      <c r="AB9" s="183" t="s">
        <v>284</v>
      </c>
      <c r="AC9" s="183" t="s">
        <v>284</v>
      </c>
      <c r="AD9" s="57" t="s">
        <v>1262</v>
      </c>
      <c r="AE9" s="219" t="s">
        <v>369</v>
      </c>
      <c r="AF9" s="57"/>
      <c r="AG9" s="57" t="s">
        <v>1120</v>
      </c>
    </row>
    <row r="10" spans="1:34" ht="27.75" customHeight="1">
      <c r="A10" s="203">
        <v>9</v>
      </c>
      <c r="B10" s="57" t="s">
        <v>286</v>
      </c>
      <c r="C10" s="852">
        <v>46031</v>
      </c>
      <c r="D10" s="852">
        <v>46044</v>
      </c>
      <c r="E10" s="57" t="s">
        <v>1225</v>
      </c>
      <c r="F10" s="57" t="s">
        <v>311</v>
      </c>
      <c r="G10" s="203">
        <v>26548</v>
      </c>
      <c r="H10" s="57" t="s">
        <v>1263</v>
      </c>
      <c r="I10" s="57" t="s">
        <v>313</v>
      </c>
      <c r="J10" s="183">
        <v>1</v>
      </c>
      <c r="K10" s="183"/>
      <c r="L10" s="183">
        <v>10</v>
      </c>
      <c r="M10" s="733">
        <v>46034</v>
      </c>
      <c r="N10" s="733">
        <v>46034</v>
      </c>
      <c r="O10" s="183" t="s">
        <v>284</v>
      </c>
      <c r="P10" s="183" t="s">
        <v>284</v>
      </c>
      <c r="Q10" s="183" t="s">
        <v>284</v>
      </c>
      <c r="R10" s="183" t="s">
        <v>316</v>
      </c>
      <c r="S10" s="183" t="s">
        <v>284</v>
      </c>
      <c r="T10" s="864" t="s">
        <v>1264</v>
      </c>
      <c r="U10" s="733">
        <v>46034</v>
      </c>
      <c r="V10" s="733">
        <v>46034</v>
      </c>
      <c r="W10" s="183" t="s">
        <v>344</v>
      </c>
      <c r="X10" s="183" t="s">
        <v>284</v>
      </c>
      <c r="Y10" s="183" t="s">
        <v>702</v>
      </c>
      <c r="Z10" s="733">
        <v>46034</v>
      </c>
      <c r="AA10" s="183" t="s">
        <v>284</v>
      </c>
      <c r="AB10" s="183" t="s">
        <v>284</v>
      </c>
      <c r="AC10" s="183" t="s">
        <v>284</v>
      </c>
      <c r="AD10" s="57" t="s">
        <v>1265</v>
      </c>
      <c r="AE10" s="219" t="s">
        <v>369</v>
      </c>
      <c r="AF10" s="57"/>
      <c r="AG10" s="79" t="s">
        <v>371</v>
      </c>
    </row>
    <row r="11" spans="1:34" ht="27.75" customHeight="1">
      <c r="A11" s="203">
        <v>10</v>
      </c>
      <c r="B11" s="57" t="s">
        <v>286</v>
      </c>
      <c r="C11" s="852">
        <v>46031</v>
      </c>
      <c r="D11" s="852">
        <v>46044</v>
      </c>
      <c r="E11" s="57" t="s">
        <v>1225</v>
      </c>
      <c r="F11" s="57" t="s">
        <v>577</v>
      </c>
      <c r="G11" s="203">
        <v>26551</v>
      </c>
      <c r="H11" s="57" t="s">
        <v>1266</v>
      </c>
      <c r="I11" s="57" t="s">
        <v>313</v>
      </c>
      <c r="J11" s="183">
        <v>2</v>
      </c>
      <c r="K11" s="183"/>
      <c r="L11" s="183">
        <v>13</v>
      </c>
      <c r="M11" s="733">
        <v>46035</v>
      </c>
      <c r="N11" s="733">
        <v>46038</v>
      </c>
      <c r="O11" s="57" t="s">
        <v>284</v>
      </c>
      <c r="P11" s="57" t="s">
        <v>284</v>
      </c>
      <c r="Q11" s="57" t="s">
        <v>284</v>
      </c>
      <c r="R11" s="57" t="s">
        <v>305</v>
      </c>
      <c r="S11" s="57" t="s">
        <v>284</v>
      </c>
      <c r="T11" s="864" t="s">
        <v>1267</v>
      </c>
      <c r="U11" s="733">
        <v>46037</v>
      </c>
      <c r="V11" s="733">
        <v>46038</v>
      </c>
      <c r="W11" s="183" t="s">
        <v>293</v>
      </c>
      <c r="X11" s="57" t="s">
        <v>284</v>
      </c>
      <c r="Y11" s="57" t="s">
        <v>294</v>
      </c>
      <c r="Z11" s="733">
        <v>46038</v>
      </c>
      <c r="AA11" s="183" t="s">
        <v>284</v>
      </c>
      <c r="AB11" s="183" t="s">
        <v>284</v>
      </c>
      <c r="AC11" s="183" t="s">
        <v>284</v>
      </c>
      <c r="AD11" s="57" t="s">
        <v>1268</v>
      </c>
      <c r="AE11" s="219" t="s">
        <v>369</v>
      </c>
      <c r="AF11" s="903"/>
      <c r="AG11" s="79" t="s">
        <v>371</v>
      </c>
    </row>
    <row r="12" spans="1:34" ht="27.75" customHeight="1">
      <c r="A12" s="203">
        <v>11</v>
      </c>
      <c r="B12" s="57" t="s">
        <v>5</v>
      </c>
      <c r="C12" s="852">
        <v>46031</v>
      </c>
      <c r="D12" s="852">
        <v>46044</v>
      </c>
      <c r="E12" s="57" t="s">
        <v>1225</v>
      </c>
      <c r="F12" s="57" t="s">
        <v>322</v>
      </c>
      <c r="G12" s="203">
        <v>26557</v>
      </c>
      <c r="H12" s="908" t="s">
        <v>1269</v>
      </c>
      <c r="I12" s="57" t="s">
        <v>784</v>
      </c>
      <c r="J12" s="183">
        <v>2</v>
      </c>
      <c r="K12" s="183"/>
      <c r="L12" s="183">
        <v>6</v>
      </c>
      <c r="M12" s="733">
        <v>46035</v>
      </c>
      <c r="N12" s="57" t="s">
        <v>284</v>
      </c>
      <c r="O12" s="57" t="s">
        <v>284</v>
      </c>
      <c r="P12" s="57" t="s">
        <v>284</v>
      </c>
      <c r="Q12" s="57" t="s">
        <v>284</v>
      </c>
      <c r="R12" s="58" t="s">
        <v>284</v>
      </c>
      <c r="S12" s="58" t="s">
        <v>284</v>
      </c>
      <c r="T12" s="58" t="s">
        <v>284</v>
      </c>
      <c r="U12" s="58" t="s">
        <v>284</v>
      </c>
      <c r="V12" s="58" t="s">
        <v>284</v>
      </c>
      <c r="W12" s="58" t="s">
        <v>284</v>
      </c>
      <c r="X12" s="58" t="s">
        <v>284</v>
      </c>
      <c r="Y12" s="58" t="s">
        <v>284</v>
      </c>
      <c r="Z12" s="58" t="s">
        <v>284</v>
      </c>
      <c r="AA12" s="58" t="s">
        <v>284</v>
      </c>
      <c r="AB12" s="58" t="s">
        <v>284</v>
      </c>
      <c r="AC12" s="58" t="s">
        <v>284</v>
      </c>
      <c r="AD12" s="57" t="s">
        <v>1270</v>
      </c>
      <c r="AE12" s="219" t="s">
        <v>369</v>
      </c>
      <c r="AF12" s="57"/>
      <c r="AG12" s="57" t="s">
        <v>371</v>
      </c>
    </row>
    <row r="13" spans="1:34" ht="27.75" customHeight="1">
      <c r="A13" s="203">
        <v>12</v>
      </c>
      <c r="B13" s="57" t="s">
        <v>5</v>
      </c>
      <c r="C13" s="852">
        <v>46031</v>
      </c>
      <c r="D13" s="852">
        <v>46044</v>
      </c>
      <c r="E13" s="57" t="s">
        <v>1225</v>
      </c>
      <c r="F13" s="57" t="s">
        <v>340</v>
      </c>
      <c r="G13" s="203">
        <v>26550</v>
      </c>
      <c r="H13" s="57" t="s">
        <v>1271</v>
      </c>
      <c r="I13" s="57" t="s">
        <v>313</v>
      </c>
      <c r="J13" s="183">
        <v>2</v>
      </c>
      <c r="K13" s="183"/>
      <c r="L13" s="183">
        <v>11</v>
      </c>
      <c r="M13" s="733">
        <v>46035</v>
      </c>
      <c r="N13" s="183" t="s">
        <v>1272</v>
      </c>
      <c r="O13" s="183" t="s">
        <v>284</v>
      </c>
      <c r="P13" s="183" t="s">
        <v>284</v>
      </c>
      <c r="Q13" s="183" t="s">
        <v>284</v>
      </c>
      <c r="R13" s="183" t="s">
        <v>302</v>
      </c>
      <c r="S13" s="183" t="s">
        <v>284</v>
      </c>
      <c r="T13" s="864" t="s">
        <v>1273</v>
      </c>
      <c r="U13" s="733">
        <v>46036</v>
      </c>
      <c r="V13" s="733">
        <v>46038</v>
      </c>
      <c r="W13" s="183" t="s">
        <v>344</v>
      </c>
      <c r="X13" s="183" t="s">
        <v>284</v>
      </c>
      <c r="Y13" s="183" t="s">
        <v>702</v>
      </c>
      <c r="Z13" s="733">
        <v>46036</v>
      </c>
      <c r="AA13" s="183" t="s">
        <v>284</v>
      </c>
      <c r="AB13" s="183" t="s">
        <v>284</v>
      </c>
      <c r="AC13" s="183" t="s">
        <v>284</v>
      </c>
      <c r="AD13" s="57" t="s">
        <v>1274</v>
      </c>
      <c r="AE13" s="219" t="s">
        <v>369</v>
      </c>
      <c r="AF13" s="57"/>
      <c r="AG13" s="57" t="s">
        <v>371</v>
      </c>
    </row>
    <row r="14" spans="1:34" ht="27.75" customHeight="1">
      <c r="A14" s="203">
        <v>13</v>
      </c>
      <c r="B14" s="57" t="s">
        <v>286</v>
      </c>
      <c r="C14" s="852">
        <v>46031</v>
      </c>
      <c r="D14" s="852">
        <v>46044</v>
      </c>
      <c r="E14" s="57" t="s">
        <v>1225</v>
      </c>
      <c r="F14" s="57" t="s">
        <v>307</v>
      </c>
      <c r="G14" s="203">
        <v>26556</v>
      </c>
      <c r="H14" s="900" t="s">
        <v>1117</v>
      </c>
      <c r="I14" s="57" t="s">
        <v>301</v>
      </c>
      <c r="J14" s="183">
        <v>3</v>
      </c>
      <c r="K14" s="183"/>
      <c r="L14" s="183">
        <v>14</v>
      </c>
      <c r="M14" s="733">
        <v>46035</v>
      </c>
      <c r="N14" s="733">
        <v>46038</v>
      </c>
      <c r="O14" s="57" t="s">
        <v>284</v>
      </c>
      <c r="P14" s="57" t="s">
        <v>284</v>
      </c>
      <c r="Q14" s="57" t="s">
        <v>284</v>
      </c>
      <c r="R14" s="57" t="s">
        <v>302</v>
      </c>
      <c r="S14" s="57" t="s">
        <v>284</v>
      </c>
      <c r="T14" s="146" t="s">
        <v>1118</v>
      </c>
      <c r="U14" s="733">
        <v>46038</v>
      </c>
      <c r="V14" s="183" t="s">
        <v>284</v>
      </c>
      <c r="W14" s="183" t="s">
        <v>293</v>
      </c>
      <c r="X14" s="57" t="s">
        <v>284</v>
      </c>
      <c r="Y14" s="57" t="s">
        <v>294</v>
      </c>
      <c r="Z14" s="733">
        <v>46044</v>
      </c>
      <c r="AA14" s="183" t="s">
        <v>1119</v>
      </c>
      <c r="AB14" s="183" t="s">
        <v>284</v>
      </c>
      <c r="AC14" s="183" t="s">
        <v>284</v>
      </c>
      <c r="AD14" s="57" t="s">
        <v>1275</v>
      </c>
      <c r="AE14" s="219"/>
      <c r="AF14" s="57"/>
      <c r="AG14" s="57" t="s">
        <v>371</v>
      </c>
    </row>
    <row r="15" spans="1:34" ht="27.75" hidden="1" customHeight="1">
      <c r="A15" s="203">
        <v>14</v>
      </c>
      <c r="B15" s="57" t="s">
        <v>5</v>
      </c>
      <c r="C15" s="852">
        <v>46031</v>
      </c>
      <c r="D15" s="852">
        <v>46044</v>
      </c>
      <c r="E15" s="57" t="s">
        <v>173</v>
      </c>
      <c r="F15" s="57" t="s">
        <v>331</v>
      </c>
      <c r="G15" s="203">
        <v>26591</v>
      </c>
      <c r="H15" s="709" t="s">
        <v>1276</v>
      </c>
      <c r="I15" s="57" t="s">
        <v>313</v>
      </c>
      <c r="J15" s="183">
        <v>2</v>
      </c>
      <c r="K15" s="183"/>
      <c r="L15" s="183">
        <v>8</v>
      </c>
      <c r="M15" s="733">
        <v>46036</v>
      </c>
      <c r="N15" s="909">
        <v>46036</v>
      </c>
      <c r="O15" s="183" t="s">
        <v>284</v>
      </c>
      <c r="P15" s="183" t="s">
        <v>284</v>
      </c>
      <c r="Q15" s="183" t="s">
        <v>284</v>
      </c>
      <c r="R15" s="183" t="s">
        <v>307</v>
      </c>
      <c r="S15" s="183" t="s">
        <v>284</v>
      </c>
      <c r="T15" s="864" t="s">
        <v>1277</v>
      </c>
      <c r="U15" s="733">
        <v>46036</v>
      </c>
      <c r="V15" s="733">
        <v>46038</v>
      </c>
      <c r="W15" s="183" t="s">
        <v>293</v>
      </c>
      <c r="X15" s="183" t="s">
        <v>284</v>
      </c>
      <c r="Y15" s="183" t="s">
        <v>702</v>
      </c>
      <c r="Z15" s="733">
        <v>46037</v>
      </c>
      <c r="AA15" s="183" t="s">
        <v>284</v>
      </c>
      <c r="AB15" s="183" t="s">
        <v>284</v>
      </c>
      <c r="AC15" s="183" t="s">
        <v>284</v>
      </c>
      <c r="AD15" s="57" t="s">
        <v>1278</v>
      </c>
      <c r="AE15" s="219" t="s">
        <v>369</v>
      </c>
      <c r="AF15" s="57"/>
      <c r="AG15" s="57" t="s">
        <v>1120</v>
      </c>
    </row>
    <row r="16" spans="1:34" ht="27.75" hidden="1" customHeight="1">
      <c r="A16" s="203">
        <v>15</v>
      </c>
      <c r="B16" s="57" t="s">
        <v>5</v>
      </c>
      <c r="C16" s="852">
        <v>46031</v>
      </c>
      <c r="D16" s="852">
        <v>46044</v>
      </c>
      <c r="E16" s="57" t="s">
        <v>173</v>
      </c>
      <c r="F16" s="57" t="s">
        <v>377</v>
      </c>
      <c r="G16" s="203">
        <v>26593</v>
      </c>
      <c r="H16" s="57" t="s">
        <v>1279</v>
      </c>
      <c r="I16" s="57" t="s">
        <v>313</v>
      </c>
      <c r="J16" s="183">
        <v>2</v>
      </c>
      <c r="K16" s="183" t="s">
        <v>1280</v>
      </c>
      <c r="L16" s="183">
        <v>10</v>
      </c>
      <c r="M16" s="733">
        <v>46038</v>
      </c>
      <c r="N16" s="733">
        <v>46041</v>
      </c>
      <c r="O16" s="57" t="s">
        <v>284</v>
      </c>
      <c r="P16" s="57" t="s">
        <v>284</v>
      </c>
      <c r="Q16" s="57" t="s">
        <v>284</v>
      </c>
      <c r="R16" s="57" t="s">
        <v>293</v>
      </c>
      <c r="S16" s="57" t="s">
        <v>284</v>
      </c>
      <c r="T16" s="864" t="s">
        <v>1281</v>
      </c>
      <c r="U16" s="733">
        <v>46041</v>
      </c>
      <c r="V16" s="733">
        <v>46043</v>
      </c>
      <c r="W16" s="183" t="s">
        <v>293</v>
      </c>
      <c r="X16" s="57" t="s">
        <v>284</v>
      </c>
      <c r="Y16" s="57" t="s">
        <v>702</v>
      </c>
      <c r="Z16" s="733">
        <v>46043</v>
      </c>
      <c r="AA16" s="183" t="s">
        <v>284</v>
      </c>
      <c r="AB16" s="183" t="s">
        <v>284</v>
      </c>
      <c r="AC16" s="183" t="s">
        <v>284</v>
      </c>
      <c r="AD16" s="57" t="s">
        <v>1282</v>
      </c>
      <c r="AE16" s="219" t="s">
        <v>369</v>
      </c>
      <c r="AF16" s="57"/>
      <c r="AG16" s="57" t="s">
        <v>1120</v>
      </c>
    </row>
    <row r="17" spans="1:33" ht="27.75" hidden="1" customHeight="1">
      <c r="A17" s="203">
        <v>16</v>
      </c>
      <c r="B17" s="57" t="s">
        <v>286</v>
      </c>
      <c r="C17" s="852">
        <v>46031</v>
      </c>
      <c r="D17" s="852">
        <v>46044</v>
      </c>
      <c r="E17" s="57" t="s">
        <v>1225</v>
      </c>
      <c r="F17" s="57" t="s">
        <v>478</v>
      </c>
      <c r="G17" s="203">
        <v>26547</v>
      </c>
      <c r="H17" s="57" t="s">
        <v>1283</v>
      </c>
      <c r="I17" s="57" t="s">
        <v>313</v>
      </c>
      <c r="J17" s="183">
        <v>3</v>
      </c>
      <c r="K17" s="183"/>
      <c r="L17" s="183">
        <v>15</v>
      </c>
      <c r="M17" s="733">
        <v>46038</v>
      </c>
      <c r="N17" s="733">
        <v>46042</v>
      </c>
      <c r="O17" s="57" t="s">
        <v>284</v>
      </c>
      <c r="P17" s="57" t="s">
        <v>284</v>
      </c>
      <c r="Q17" s="57" t="s">
        <v>284</v>
      </c>
      <c r="R17" s="183" t="s">
        <v>307</v>
      </c>
      <c r="S17" s="57" t="s">
        <v>284</v>
      </c>
      <c r="T17" s="864" t="s">
        <v>1284</v>
      </c>
      <c r="U17" s="733">
        <v>46042</v>
      </c>
      <c r="V17" s="733">
        <v>46042</v>
      </c>
      <c r="W17" s="183" t="s">
        <v>293</v>
      </c>
      <c r="X17" s="57" t="s">
        <v>284</v>
      </c>
      <c r="Y17" s="183" t="s">
        <v>702</v>
      </c>
      <c r="Z17" s="733">
        <v>46042</v>
      </c>
      <c r="AA17" s="183" t="s">
        <v>284</v>
      </c>
      <c r="AB17" s="183" t="s">
        <v>284</v>
      </c>
      <c r="AC17" s="183" t="s">
        <v>284</v>
      </c>
      <c r="AD17" s="57" t="s">
        <v>1285</v>
      </c>
      <c r="AE17" s="219" t="s">
        <v>369</v>
      </c>
      <c r="AG17" s="57" t="s">
        <v>371</v>
      </c>
    </row>
    <row r="18" spans="1:33" ht="27.75" customHeight="1">
      <c r="A18" s="203">
        <v>17</v>
      </c>
      <c r="B18" s="57" t="s">
        <v>286</v>
      </c>
      <c r="C18" s="852">
        <v>46031</v>
      </c>
      <c r="D18" s="852">
        <v>46044</v>
      </c>
      <c r="E18" s="57" t="s">
        <v>1225</v>
      </c>
      <c r="F18" s="57" t="s">
        <v>307</v>
      </c>
      <c r="G18" s="203">
        <v>26506</v>
      </c>
      <c r="H18" s="57" t="s">
        <v>1163</v>
      </c>
      <c r="I18" s="57" t="s">
        <v>404</v>
      </c>
      <c r="J18" s="183">
        <v>2</v>
      </c>
      <c r="K18" s="183"/>
      <c r="L18" s="183">
        <v>10</v>
      </c>
      <c r="M18" s="733">
        <v>46038</v>
      </c>
      <c r="N18" s="733">
        <v>46041</v>
      </c>
      <c r="O18" s="57" t="s">
        <v>284</v>
      </c>
      <c r="P18" s="57" t="s">
        <v>284</v>
      </c>
      <c r="Q18" s="57" t="s">
        <v>284</v>
      </c>
      <c r="R18" s="57" t="s">
        <v>322</v>
      </c>
      <c r="S18" s="57" t="s">
        <v>284</v>
      </c>
      <c r="T18" s="864" t="s">
        <v>1286</v>
      </c>
      <c r="U18" s="733">
        <v>46041</v>
      </c>
      <c r="V18" s="733">
        <v>46043</v>
      </c>
      <c r="W18" s="183" t="s">
        <v>293</v>
      </c>
      <c r="X18" s="57" t="s">
        <v>284</v>
      </c>
      <c r="Y18" s="57" t="s">
        <v>294</v>
      </c>
      <c r="Z18" s="733">
        <v>46043</v>
      </c>
      <c r="AA18" s="183" t="s">
        <v>284</v>
      </c>
      <c r="AB18" s="183" t="s">
        <v>284</v>
      </c>
      <c r="AC18" s="183" t="s">
        <v>284</v>
      </c>
      <c r="AD18" s="57" t="s">
        <v>1287</v>
      </c>
      <c r="AE18" s="219"/>
      <c r="AG18" s="269" t="s">
        <v>1288</v>
      </c>
    </row>
    <row r="19" spans="1:33" ht="27.75" hidden="1" customHeight="1">
      <c r="A19" s="203">
        <v>18</v>
      </c>
      <c r="B19" s="57" t="s">
        <v>286</v>
      </c>
      <c r="C19" s="852">
        <v>46031</v>
      </c>
      <c r="D19" s="852">
        <v>46044</v>
      </c>
      <c r="E19" s="57" t="s">
        <v>1225</v>
      </c>
      <c r="F19" s="57" t="s">
        <v>335</v>
      </c>
      <c r="G19" s="203">
        <v>26596</v>
      </c>
      <c r="H19" s="57" t="s">
        <v>1289</v>
      </c>
      <c r="I19" s="57" t="s">
        <v>313</v>
      </c>
      <c r="J19" s="183">
        <v>0.5</v>
      </c>
      <c r="K19" s="183"/>
      <c r="L19" s="183">
        <v>1</v>
      </c>
      <c r="M19" s="733" t="s">
        <v>284</v>
      </c>
      <c r="N19" s="733" t="s">
        <v>284</v>
      </c>
      <c r="O19" s="733" t="s">
        <v>284</v>
      </c>
      <c r="P19" s="733" t="s">
        <v>284</v>
      </c>
      <c r="Q19" s="733" t="s">
        <v>284</v>
      </c>
      <c r="R19" s="733" t="s">
        <v>284</v>
      </c>
      <c r="S19" s="733" t="s">
        <v>284</v>
      </c>
      <c r="T19" s="733" t="s">
        <v>284</v>
      </c>
      <c r="U19" s="733" t="s">
        <v>284</v>
      </c>
      <c r="V19" s="733" t="s">
        <v>284</v>
      </c>
      <c r="W19" s="733" t="s">
        <v>284</v>
      </c>
      <c r="X19" s="733" t="s">
        <v>284</v>
      </c>
      <c r="Y19" s="733" t="s">
        <v>284</v>
      </c>
      <c r="Z19" s="733" t="s">
        <v>284</v>
      </c>
      <c r="AA19" s="733" t="s">
        <v>284</v>
      </c>
      <c r="AB19" s="733" t="s">
        <v>284</v>
      </c>
      <c r="AC19" s="733" t="s">
        <v>284</v>
      </c>
      <c r="AD19" s="57" t="s">
        <v>1290</v>
      </c>
      <c r="AE19" s="219" t="s">
        <v>369</v>
      </c>
      <c r="AF19" s="57"/>
      <c r="AG19" s="57" t="s">
        <v>371</v>
      </c>
    </row>
    <row r="20" spans="1:33" ht="27.75" hidden="1" customHeight="1">
      <c r="A20" s="203">
        <v>19</v>
      </c>
      <c r="B20" s="57" t="s">
        <v>286</v>
      </c>
      <c r="C20" s="852">
        <v>46031</v>
      </c>
      <c r="D20" s="852">
        <v>46044</v>
      </c>
      <c r="E20" s="57" t="s">
        <v>1225</v>
      </c>
      <c r="F20" s="57" t="s">
        <v>335</v>
      </c>
      <c r="G20" s="203">
        <v>26597</v>
      </c>
      <c r="H20" s="57" t="s">
        <v>1291</v>
      </c>
      <c r="I20" s="57" t="s">
        <v>313</v>
      </c>
      <c r="J20" s="183">
        <v>0.5</v>
      </c>
      <c r="K20" s="183"/>
      <c r="L20" s="183">
        <v>1</v>
      </c>
      <c r="M20" s="733" t="s">
        <v>284</v>
      </c>
      <c r="N20" s="733" t="s">
        <v>284</v>
      </c>
      <c r="O20" s="733" t="s">
        <v>284</v>
      </c>
      <c r="P20" s="733" t="s">
        <v>284</v>
      </c>
      <c r="Q20" s="733" t="s">
        <v>284</v>
      </c>
      <c r="R20" s="733" t="s">
        <v>284</v>
      </c>
      <c r="S20" s="733" t="s">
        <v>284</v>
      </c>
      <c r="T20" s="733" t="s">
        <v>284</v>
      </c>
      <c r="U20" s="733" t="s">
        <v>284</v>
      </c>
      <c r="V20" s="733" t="s">
        <v>284</v>
      </c>
      <c r="W20" s="733" t="s">
        <v>284</v>
      </c>
      <c r="X20" s="733" t="s">
        <v>284</v>
      </c>
      <c r="Y20" s="733" t="s">
        <v>284</v>
      </c>
      <c r="Z20" s="733" t="s">
        <v>284</v>
      </c>
      <c r="AA20" s="733" t="s">
        <v>284</v>
      </c>
      <c r="AB20" s="733" t="s">
        <v>284</v>
      </c>
      <c r="AC20" s="733" t="s">
        <v>284</v>
      </c>
      <c r="AD20" s="57" t="s">
        <v>1290</v>
      </c>
      <c r="AE20" s="219" t="s">
        <v>369</v>
      </c>
      <c r="AF20" s="57"/>
      <c r="AG20" s="57" t="s">
        <v>371</v>
      </c>
    </row>
    <row r="21" spans="1:33" ht="27.75" hidden="1" customHeight="1">
      <c r="A21" s="203">
        <v>20</v>
      </c>
      <c r="B21" s="57" t="s">
        <v>5</v>
      </c>
      <c r="C21" s="852">
        <v>46031</v>
      </c>
      <c r="D21" s="852">
        <v>46044</v>
      </c>
      <c r="E21" s="57" t="s">
        <v>1225</v>
      </c>
      <c r="F21" s="57" t="s">
        <v>344</v>
      </c>
      <c r="G21" s="203">
        <v>26505</v>
      </c>
      <c r="H21" s="57" t="s">
        <v>1121</v>
      </c>
      <c r="I21" s="57" t="s">
        <v>574</v>
      </c>
      <c r="J21" s="183">
        <v>2</v>
      </c>
      <c r="K21" s="183"/>
      <c r="L21" s="183">
        <v>18</v>
      </c>
      <c r="M21" s="733">
        <v>46041</v>
      </c>
      <c r="N21" s="183" t="s">
        <v>284</v>
      </c>
      <c r="O21" s="57" t="s">
        <v>284</v>
      </c>
      <c r="P21" s="57" t="s">
        <v>284</v>
      </c>
      <c r="Q21" s="57" t="s">
        <v>284</v>
      </c>
      <c r="R21" s="57" t="s">
        <v>284</v>
      </c>
      <c r="S21" s="57" t="s">
        <v>284</v>
      </c>
      <c r="T21" s="183" t="s">
        <v>284</v>
      </c>
      <c r="U21" s="183" t="s">
        <v>284</v>
      </c>
      <c r="V21" s="183" t="s">
        <v>284</v>
      </c>
      <c r="W21" s="183" t="s">
        <v>284</v>
      </c>
      <c r="X21" s="57" t="s">
        <v>284</v>
      </c>
      <c r="Y21" s="57" t="s">
        <v>284</v>
      </c>
      <c r="Z21" s="183" t="s">
        <v>284</v>
      </c>
      <c r="AA21" s="183" t="s">
        <v>284</v>
      </c>
      <c r="AB21" s="183" t="s">
        <v>284</v>
      </c>
      <c r="AC21" s="183" t="s">
        <v>284</v>
      </c>
      <c r="AD21" s="57" t="s">
        <v>1292</v>
      </c>
      <c r="AE21" s="219"/>
    </row>
    <row r="22" spans="1:33" ht="27.75" hidden="1" customHeight="1">
      <c r="A22" s="203">
        <v>21</v>
      </c>
      <c r="B22" s="57" t="s">
        <v>286</v>
      </c>
      <c r="C22" s="852">
        <v>46031</v>
      </c>
      <c r="D22" s="852">
        <v>46044</v>
      </c>
      <c r="E22" s="57" t="s">
        <v>1225</v>
      </c>
      <c r="F22" s="57" t="s">
        <v>335</v>
      </c>
      <c r="G22" s="203">
        <v>26598</v>
      </c>
      <c r="H22" s="57" t="s">
        <v>1155</v>
      </c>
      <c r="I22" s="57" t="s">
        <v>1293</v>
      </c>
      <c r="J22" s="183">
        <v>0.5</v>
      </c>
      <c r="K22" s="733"/>
      <c r="L22" s="183">
        <v>1</v>
      </c>
      <c r="M22" s="733" t="s">
        <v>284</v>
      </c>
      <c r="N22" s="733" t="s">
        <v>284</v>
      </c>
      <c r="O22" s="733" t="s">
        <v>284</v>
      </c>
      <c r="P22" s="733" t="s">
        <v>284</v>
      </c>
      <c r="Q22" s="733" t="s">
        <v>284</v>
      </c>
      <c r="R22" s="733" t="s">
        <v>284</v>
      </c>
      <c r="S22" s="733" t="s">
        <v>284</v>
      </c>
      <c r="T22" s="733" t="s">
        <v>284</v>
      </c>
      <c r="U22" s="733" t="s">
        <v>284</v>
      </c>
      <c r="V22" s="733" t="s">
        <v>284</v>
      </c>
      <c r="W22" s="733" t="s">
        <v>284</v>
      </c>
      <c r="X22" s="733" t="s">
        <v>284</v>
      </c>
      <c r="Y22" s="733" t="s">
        <v>284</v>
      </c>
      <c r="Z22" s="733" t="s">
        <v>284</v>
      </c>
      <c r="AA22" s="733" t="s">
        <v>284</v>
      </c>
      <c r="AB22" s="733" t="s">
        <v>284</v>
      </c>
      <c r="AC22" s="733" t="s">
        <v>284</v>
      </c>
      <c r="AD22" s="57" t="s">
        <v>1294</v>
      </c>
      <c r="AE22" s="219" t="s">
        <v>369</v>
      </c>
      <c r="AF22" s="57"/>
      <c r="AG22" s="57" t="s">
        <v>371</v>
      </c>
    </row>
    <row r="23" spans="1:33" ht="27.75" hidden="1" customHeight="1">
      <c r="A23" s="203">
        <v>22</v>
      </c>
      <c r="B23" s="57" t="s">
        <v>286</v>
      </c>
      <c r="C23" s="852">
        <v>46031</v>
      </c>
      <c r="D23" s="852">
        <v>46044</v>
      </c>
      <c r="E23" s="57" t="s">
        <v>1225</v>
      </c>
      <c r="F23" s="57" t="s">
        <v>335</v>
      </c>
      <c r="G23" s="203">
        <v>26599</v>
      </c>
      <c r="H23" s="57" t="s">
        <v>1295</v>
      </c>
      <c r="I23" s="57" t="s">
        <v>313</v>
      </c>
      <c r="J23" s="183">
        <v>0.5</v>
      </c>
      <c r="K23" s="733"/>
      <c r="L23" s="183">
        <v>1</v>
      </c>
      <c r="M23" s="733" t="s">
        <v>284</v>
      </c>
      <c r="N23" s="733" t="s">
        <v>284</v>
      </c>
      <c r="O23" s="733" t="s">
        <v>284</v>
      </c>
      <c r="P23" s="733" t="s">
        <v>284</v>
      </c>
      <c r="Q23" s="733" t="s">
        <v>284</v>
      </c>
      <c r="R23" s="733" t="s">
        <v>284</v>
      </c>
      <c r="S23" s="733" t="s">
        <v>284</v>
      </c>
      <c r="T23" s="733" t="s">
        <v>284</v>
      </c>
      <c r="U23" s="733" t="s">
        <v>284</v>
      </c>
      <c r="V23" s="733" t="s">
        <v>284</v>
      </c>
      <c r="W23" s="733" t="s">
        <v>284</v>
      </c>
      <c r="X23" s="733" t="s">
        <v>284</v>
      </c>
      <c r="Y23" s="733" t="s">
        <v>284</v>
      </c>
      <c r="Z23" s="733" t="s">
        <v>284</v>
      </c>
      <c r="AA23" s="733" t="s">
        <v>284</v>
      </c>
      <c r="AB23" s="733" t="s">
        <v>284</v>
      </c>
      <c r="AC23" s="733" t="s">
        <v>284</v>
      </c>
      <c r="AD23" s="57" t="s">
        <v>1296</v>
      </c>
      <c r="AE23" s="219" t="s">
        <v>369</v>
      </c>
      <c r="AF23" s="57"/>
      <c r="AG23" s="57" t="s">
        <v>371</v>
      </c>
    </row>
    <row r="24" spans="1:33" ht="27.75" hidden="1" customHeight="1">
      <c r="A24" s="203">
        <v>23</v>
      </c>
      <c r="B24" s="57" t="s">
        <v>5</v>
      </c>
      <c r="C24" s="852">
        <v>46031</v>
      </c>
      <c r="D24" s="852">
        <v>46044</v>
      </c>
      <c r="E24" s="57" t="s">
        <v>1225</v>
      </c>
      <c r="F24" s="57" t="s">
        <v>316</v>
      </c>
      <c r="G24" s="203">
        <v>26534</v>
      </c>
      <c r="H24" s="57" t="s">
        <v>1124</v>
      </c>
      <c r="I24" s="57" t="s">
        <v>574</v>
      </c>
      <c r="J24" s="183">
        <v>0</v>
      </c>
      <c r="K24" s="183"/>
      <c r="L24" s="183">
        <v>18</v>
      </c>
      <c r="M24" s="183" t="s">
        <v>284</v>
      </c>
      <c r="N24" s="183" t="s">
        <v>284</v>
      </c>
      <c r="O24" s="57" t="s">
        <v>284</v>
      </c>
      <c r="P24" s="57" t="s">
        <v>284</v>
      </c>
      <c r="Q24" s="57" t="s">
        <v>284</v>
      </c>
      <c r="R24" s="57" t="s">
        <v>284</v>
      </c>
      <c r="S24" s="57" t="s">
        <v>284</v>
      </c>
      <c r="T24" s="183" t="s">
        <v>284</v>
      </c>
      <c r="U24" s="183" t="s">
        <v>284</v>
      </c>
      <c r="V24" s="183" t="s">
        <v>284</v>
      </c>
      <c r="W24" s="183" t="s">
        <v>284</v>
      </c>
      <c r="X24" s="57" t="s">
        <v>284</v>
      </c>
      <c r="Y24" s="57" t="s">
        <v>284</v>
      </c>
      <c r="Z24" s="183" t="s">
        <v>284</v>
      </c>
      <c r="AA24" s="183" t="s">
        <v>284</v>
      </c>
      <c r="AB24" s="183" t="s">
        <v>284</v>
      </c>
      <c r="AC24" s="183" t="s">
        <v>284</v>
      </c>
      <c r="AD24" s="57" t="s">
        <v>1297</v>
      </c>
      <c r="AE24" s="219"/>
      <c r="AF24" s="269" t="s">
        <v>1128</v>
      </c>
      <c r="AG24" s="269" t="s">
        <v>371</v>
      </c>
    </row>
    <row r="25" spans="1:33" ht="27.75" hidden="1" customHeight="1">
      <c r="A25" s="203">
        <v>24</v>
      </c>
      <c r="B25" s="57" t="s">
        <v>5</v>
      </c>
      <c r="C25" s="852">
        <v>46031</v>
      </c>
      <c r="D25" s="852">
        <v>46044</v>
      </c>
      <c r="E25" s="57" t="s">
        <v>1225</v>
      </c>
      <c r="F25" s="57" t="s">
        <v>407</v>
      </c>
      <c r="G25" s="203">
        <v>26595</v>
      </c>
      <c r="H25" s="57" t="s">
        <v>1298</v>
      </c>
      <c r="I25" s="57" t="s">
        <v>313</v>
      </c>
      <c r="J25" s="183">
        <v>0.5</v>
      </c>
      <c r="K25" s="183"/>
      <c r="L25" s="183">
        <v>1</v>
      </c>
      <c r="M25" s="733" t="s">
        <v>284</v>
      </c>
      <c r="N25" s="733" t="s">
        <v>284</v>
      </c>
      <c r="O25" s="733" t="s">
        <v>284</v>
      </c>
      <c r="P25" s="733" t="s">
        <v>284</v>
      </c>
      <c r="Q25" s="733" t="s">
        <v>284</v>
      </c>
      <c r="R25" s="733" t="s">
        <v>284</v>
      </c>
      <c r="S25" s="733" t="s">
        <v>284</v>
      </c>
      <c r="T25" s="733" t="s">
        <v>284</v>
      </c>
      <c r="U25" s="733" t="s">
        <v>284</v>
      </c>
      <c r="V25" s="733" t="s">
        <v>284</v>
      </c>
      <c r="W25" s="733" t="s">
        <v>284</v>
      </c>
      <c r="X25" s="733" t="s">
        <v>284</v>
      </c>
      <c r="Y25" s="733" t="s">
        <v>284</v>
      </c>
      <c r="Z25" s="733" t="s">
        <v>284</v>
      </c>
      <c r="AA25" s="733" t="s">
        <v>284</v>
      </c>
      <c r="AB25" s="733" t="s">
        <v>284</v>
      </c>
      <c r="AC25" s="733" t="s">
        <v>284</v>
      </c>
      <c r="AD25" s="57" t="s">
        <v>776</v>
      </c>
      <c r="AE25" s="219" t="s">
        <v>369</v>
      </c>
      <c r="AG25" s="57" t="s">
        <v>371</v>
      </c>
    </row>
    <row r="26" spans="1:33" ht="27.75" customHeight="1">
      <c r="A26" s="203">
        <v>25</v>
      </c>
      <c r="B26" s="57" t="s">
        <v>286</v>
      </c>
      <c r="C26" s="852">
        <v>46031</v>
      </c>
      <c r="D26" s="852">
        <v>46044</v>
      </c>
      <c r="E26" s="57" t="s">
        <v>1225</v>
      </c>
      <c r="F26" s="57" t="s">
        <v>389</v>
      </c>
      <c r="G26" s="203">
        <v>51560</v>
      </c>
      <c r="H26" s="57" t="s">
        <v>1299</v>
      </c>
      <c r="I26" s="57" t="s">
        <v>379</v>
      </c>
      <c r="J26" s="183">
        <v>0</v>
      </c>
      <c r="K26" s="183"/>
      <c r="L26" s="183">
        <v>8.5</v>
      </c>
      <c r="M26" s="733">
        <v>46042</v>
      </c>
      <c r="N26" s="733">
        <v>46042</v>
      </c>
      <c r="O26" s="183" t="s">
        <v>284</v>
      </c>
      <c r="P26" s="183" t="s">
        <v>284</v>
      </c>
      <c r="Q26" s="183" t="s">
        <v>284</v>
      </c>
      <c r="R26" s="183" t="s">
        <v>293</v>
      </c>
      <c r="S26" s="183" t="s">
        <v>284</v>
      </c>
      <c r="T26" s="146" t="s">
        <v>1300</v>
      </c>
      <c r="U26" s="733">
        <v>46042</v>
      </c>
      <c r="V26" s="733">
        <v>46043</v>
      </c>
      <c r="W26" s="183" t="s">
        <v>293</v>
      </c>
      <c r="X26" s="57" t="s">
        <v>284</v>
      </c>
      <c r="Y26" s="57" t="s">
        <v>702</v>
      </c>
      <c r="Z26" s="733">
        <v>46043</v>
      </c>
      <c r="AA26" s="183" t="s">
        <v>284</v>
      </c>
      <c r="AB26" s="183" t="s">
        <v>284</v>
      </c>
      <c r="AC26" s="183" t="s">
        <v>284</v>
      </c>
      <c r="AD26" s="57" t="s">
        <v>776</v>
      </c>
      <c r="AE26" s="219" t="s">
        <v>369</v>
      </c>
      <c r="AG26" s="57" t="s">
        <v>371</v>
      </c>
    </row>
    <row r="27" spans="1:33" ht="27.75" hidden="1" customHeight="1">
      <c r="A27" s="203">
        <v>26</v>
      </c>
      <c r="B27" s="57" t="s">
        <v>5</v>
      </c>
      <c r="C27" s="852">
        <v>46031</v>
      </c>
      <c r="D27" s="852">
        <v>46044</v>
      </c>
      <c r="E27" s="57" t="s">
        <v>1225</v>
      </c>
      <c r="F27" s="57" t="s">
        <v>322</v>
      </c>
      <c r="G27" s="203">
        <v>51561</v>
      </c>
      <c r="H27" s="880" t="s">
        <v>1129</v>
      </c>
      <c r="I27" s="57" t="s">
        <v>363</v>
      </c>
      <c r="J27" s="183">
        <v>0</v>
      </c>
      <c r="K27" s="183"/>
      <c r="L27" s="183">
        <v>12</v>
      </c>
      <c r="M27" s="183" t="s">
        <v>284</v>
      </c>
      <c r="N27" s="183" t="s">
        <v>284</v>
      </c>
      <c r="O27" s="183" t="s">
        <v>284</v>
      </c>
      <c r="P27" s="183" t="s">
        <v>284</v>
      </c>
      <c r="Q27" s="183"/>
      <c r="R27" s="183"/>
      <c r="S27" s="183"/>
      <c r="T27" s="183"/>
      <c r="U27" s="183"/>
      <c r="V27" s="183"/>
      <c r="W27" s="183"/>
      <c r="X27" s="183"/>
      <c r="Y27" s="183"/>
      <c r="Z27" s="183"/>
      <c r="AA27" s="183"/>
      <c r="AB27" s="183"/>
      <c r="AC27" s="183"/>
      <c r="AD27" s="57" t="s">
        <v>1301</v>
      </c>
      <c r="AE27" s="219"/>
      <c r="AG27" s="57" t="s">
        <v>371</v>
      </c>
    </row>
    <row r="28" spans="1:33" ht="27.75" hidden="1" customHeight="1">
      <c r="A28" s="203">
        <v>27</v>
      </c>
      <c r="B28" s="57" t="s">
        <v>286</v>
      </c>
      <c r="C28" s="852">
        <v>46031</v>
      </c>
      <c r="D28" s="852">
        <v>46044</v>
      </c>
      <c r="E28" s="57" t="s">
        <v>1225</v>
      </c>
      <c r="F28" s="57" t="s">
        <v>302</v>
      </c>
      <c r="G28" s="203">
        <v>51564</v>
      </c>
      <c r="H28" s="58" t="s">
        <v>1133</v>
      </c>
      <c r="I28" s="57" t="s">
        <v>529</v>
      </c>
      <c r="J28" s="183">
        <v>0</v>
      </c>
      <c r="K28" s="183"/>
      <c r="L28" s="183">
        <v>12</v>
      </c>
      <c r="M28" s="733">
        <v>46042</v>
      </c>
      <c r="N28" s="733">
        <v>46043</v>
      </c>
      <c r="O28" s="183" t="s">
        <v>284</v>
      </c>
      <c r="P28" s="183" t="s">
        <v>284</v>
      </c>
      <c r="Q28" s="183" t="s">
        <v>284</v>
      </c>
      <c r="R28" s="183"/>
      <c r="S28" s="183"/>
      <c r="T28" s="864" t="s">
        <v>1134</v>
      </c>
      <c r="U28" s="733">
        <v>46043</v>
      </c>
      <c r="V28" s="183"/>
      <c r="W28" s="183"/>
      <c r="X28" s="183"/>
      <c r="Y28" s="183"/>
      <c r="Z28" s="183"/>
      <c r="AA28" s="183"/>
      <c r="AB28" s="183"/>
      <c r="AC28" s="183"/>
      <c r="AD28" s="57" t="s">
        <v>1302</v>
      </c>
      <c r="AE28" s="219"/>
      <c r="AG28" s="57" t="s">
        <v>371</v>
      </c>
    </row>
    <row r="29" spans="1:33" ht="27.75" customHeight="1">
      <c r="A29" s="203">
        <v>29</v>
      </c>
      <c r="B29" s="57" t="s">
        <v>286</v>
      </c>
      <c r="C29" s="852">
        <v>46031</v>
      </c>
      <c r="D29" s="852">
        <v>46044</v>
      </c>
      <c r="E29" s="57" t="s">
        <v>1225</v>
      </c>
      <c r="F29" s="57" t="s">
        <v>307</v>
      </c>
      <c r="G29" s="203">
        <v>26507</v>
      </c>
      <c r="H29" s="57" t="s">
        <v>1136</v>
      </c>
      <c r="I29" s="57" t="s">
        <v>301</v>
      </c>
      <c r="J29" s="183">
        <v>1</v>
      </c>
      <c r="K29" s="183"/>
      <c r="L29" s="183" t="s">
        <v>284</v>
      </c>
      <c r="M29" s="733">
        <v>46043</v>
      </c>
      <c r="N29" s="733">
        <v>46043</v>
      </c>
      <c r="O29" s="183" t="s">
        <v>284</v>
      </c>
      <c r="P29" s="183" t="s">
        <v>284</v>
      </c>
      <c r="Q29" s="183" t="s">
        <v>284</v>
      </c>
      <c r="R29" s="183" t="s">
        <v>284</v>
      </c>
      <c r="S29" s="183" t="s">
        <v>284</v>
      </c>
      <c r="T29" s="146" t="s">
        <v>1137</v>
      </c>
      <c r="U29" s="733">
        <v>46043</v>
      </c>
      <c r="V29" s="183" t="s">
        <v>284</v>
      </c>
      <c r="W29" s="183" t="s">
        <v>293</v>
      </c>
      <c r="X29" s="183" t="s">
        <v>284</v>
      </c>
      <c r="Y29" s="183" t="s">
        <v>702</v>
      </c>
      <c r="Z29" s="733">
        <v>46044</v>
      </c>
      <c r="AA29" s="183" t="s">
        <v>284</v>
      </c>
      <c r="AB29" s="183" t="s">
        <v>284</v>
      </c>
      <c r="AC29" s="183" t="s">
        <v>284</v>
      </c>
      <c r="AD29" s="57" t="s">
        <v>1303</v>
      </c>
      <c r="AE29" s="219"/>
      <c r="AG29" s="57" t="s">
        <v>371</v>
      </c>
    </row>
    <row r="30" spans="1:33" ht="27.75" hidden="1" customHeight="1">
      <c r="A30" s="203">
        <v>28</v>
      </c>
      <c r="B30" s="57" t="s">
        <v>286</v>
      </c>
      <c r="C30" s="852">
        <v>46031</v>
      </c>
      <c r="D30" s="852">
        <v>46044</v>
      </c>
      <c r="E30" s="57" t="s">
        <v>173</v>
      </c>
      <c r="F30" s="57" t="s">
        <v>1138</v>
      </c>
      <c r="G30" s="203">
        <v>49399</v>
      </c>
      <c r="H30" s="57" t="s">
        <v>1139</v>
      </c>
      <c r="I30" s="57" t="s">
        <v>363</v>
      </c>
      <c r="J30" s="183">
        <v>1</v>
      </c>
      <c r="K30" s="733"/>
      <c r="L30" s="183">
        <v>25.5</v>
      </c>
      <c r="M30" s="733" t="s">
        <v>284</v>
      </c>
      <c r="N30" s="733" t="s">
        <v>284</v>
      </c>
      <c r="O30" s="733" t="s">
        <v>284</v>
      </c>
      <c r="P30" s="733" t="s">
        <v>284</v>
      </c>
      <c r="Q30" s="733" t="s">
        <v>284</v>
      </c>
      <c r="R30" s="733" t="s">
        <v>284</v>
      </c>
      <c r="S30" s="733" t="s">
        <v>284</v>
      </c>
      <c r="T30" s="733" t="s">
        <v>284</v>
      </c>
      <c r="U30" s="733" t="s">
        <v>284</v>
      </c>
      <c r="V30" s="733" t="s">
        <v>284</v>
      </c>
      <c r="W30" s="733" t="s">
        <v>284</v>
      </c>
      <c r="X30" s="733" t="s">
        <v>284</v>
      </c>
      <c r="Y30" s="733" t="s">
        <v>284</v>
      </c>
      <c r="Z30" s="733" t="s">
        <v>284</v>
      </c>
      <c r="AA30" s="733" t="s">
        <v>284</v>
      </c>
      <c r="AB30" s="733" t="s">
        <v>284</v>
      </c>
      <c r="AC30" s="733" t="s">
        <v>284</v>
      </c>
      <c r="AD30" s="57" t="s">
        <v>1304</v>
      </c>
      <c r="AE30" s="219" t="s">
        <v>369</v>
      </c>
      <c r="AF30" s="57" t="s">
        <v>1304</v>
      </c>
      <c r="AG30" s="57" t="s">
        <v>1120</v>
      </c>
    </row>
    <row r="31" spans="1:33" ht="27.75" hidden="1" customHeight="1">
      <c r="A31" s="203">
        <v>30</v>
      </c>
      <c r="B31" s="57" t="s">
        <v>286</v>
      </c>
      <c r="C31" s="852">
        <v>46031</v>
      </c>
      <c r="D31" s="852">
        <v>46044</v>
      </c>
      <c r="E31" s="57" t="s">
        <v>173</v>
      </c>
      <c r="F31" s="57" t="s">
        <v>947</v>
      </c>
      <c r="G31" s="203">
        <v>49398</v>
      </c>
      <c r="H31" s="57" t="s">
        <v>1305</v>
      </c>
      <c r="I31" s="57" t="s">
        <v>379</v>
      </c>
      <c r="J31" s="183">
        <v>5</v>
      </c>
      <c r="K31" s="733"/>
      <c r="L31" s="183">
        <v>2</v>
      </c>
      <c r="M31" s="733" t="s">
        <v>284</v>
      </c>
      <c r="N31" s="733" t="s">
        <v>284</v>
      </c>
      <c r="O31" s="733" t="s">
        <v>284</v>
      </c>
      <c r="P31" s="733" t="s">
        <v>284</v>
      </c>
      <c r="Q31" s="733" t="s">
        <v>284</v>
      </c>
      <c r="R31" s="733" t="s">
        <v>284</v>
      </c>
      <c r="S31" s="733" t="s">
        <v>284</v>
      </c>
      <c r="T31" s="733" t="s">
        <v>284</v>
      </c>
      <c r="U31" s="733" t="s">
        <v>284</v>
      </c>
      <c r="V31" s="733" t="s">
        <v>284</v>
      </c>
      <c r="W31" s="733" t="s">
        <v>284</v>
      </c>
      <c r="X31" s="733" t="s">
        <v>284</v>
      </c>
      <c r="Y31" s="733" t="s">
        <v>284</v>
      </c>
      <c r="Z31" s="733" t="s">
        <v>284</v>
      </c>
      <c r="AA31" s="733" t="s">
        <v>284</v>
      </c>
      <c r="AB31" s="733" t="s">
        <v>284</v>
      </c>
      <c r="AC31" s="733" t="s">
        <v>284</v>
      </c>
      <c r="AD31" s="57" t="s">
        <v>1306</v>
      </c>
      <c r="AE31" s="219" t="s">
        <v>369</v>
      </c>
      <c r="AF31" s="57" t="s">
        <v>1304</v>
      </c>
      <c r="AG31" s="57" t="s">
        <v>1120</v>
      </c>
    </row>
    <row r="32" spans="1:33" ht="27.75" hidden="1" customHeight="1">
      <c r="A32" s="203">
        <v>31</v>
      </c>
      <c r="B32" s="57" t="s">
        <v>5</v>
      </c>
      <c r="C32" s="852">
        <v>46031</v>
      </c>
      <c r="D32" s="852">
        <v>46044</v>
      </c>
      <c r="E32" s="57" t="s">
        <v>173</v>
      </c>
      <c r="F32" s="57" t="s">
        <v>858</v>
      </c>
      <c r="G32" s="203">
        <v>49363</v>
      </c>
      <c r="H32" s="57" t="s">
        <v>1142</v>
      </c>
      <c r="I32" s="57" t="s">
        <v>363</v>
      </c>
      <c r="J32" s="183">
        <v>1</v>
      </c>
      <c r="K32" s="183"/>
      <c r="L32" s="183"/>
      <c r="M32" s="183"/>
      <c r="N32" s="183"/>
      <c r="O32" s="183"/>
      <c r="P32" s="183"/>
      <c r="Q32" s="183"/>
      <c r="R32" s="183"/>
      <c r="S32" s="183"/>
      <c r="T32" s="183"/>
      <c r="U32" s="183"/>
      <c r="V32" s="183"/>
      <c r="W32" s="183"/>
      <c r="X32" s="183"/>
      <c r="Y32" s="183"/>
      <c r="Z32" s="183"/>
      <c r="AA32" s="183"/>
      <c r="AB32" s="183"/>
      <c r="AC32" s="183"/>
      <c r="AD32" s="57" t="s">
        <v>1304</v>
      </c>
      <c r="AE32" s="219" t="s">
        <v>369</v>
      </c>
      <c r="AF32" s="57" t="s">
        <v>1304</v>
      </c>
      <c r="AG32" s="57" t="s">
        <v>1120</v>
      </c>
    </row>
    <row r="33" spans="1:33" ht="27.75" hidden="1" customHeight="1">
      <c r="A33" s="203">
        <v>32</v>
      </c>
      <c r="B33" s="57" t="s">
        <v>286</v>
      </c>
      <c r="C33" s="852">
        <v>46031</v>
      </c>
      <c r="D33" s="852">
        <v>46044</v>
      </c>
      <c r="E33" s="57" t="s">
        <v>1225</v>
      </c>
      <c r="F33" s="57" t="s">
        <v>302</v>
      </c>
      <c r="G33" s="203">
        <v>26590</v>
      </c>
      <c r="H33" s="57" t="s">
        <v>1145</v>
      </c>
      <c r="I33" s="57" t="s">
        <v>321</v>
      </c>
      <c r="J33" s="183">
        <v>1</v>
      </c>
      <c r="K33" s="183"/>
      <c r="L33" s="183">
        <v>4</v>
      </c>
      <c r="M33" s="733">
        <v>46044</v>
      </c>
      <c r="N33" s="733">
        <v>46044</v>
      </c>
      <c r="O33" s="183" t="s">
        <v>284</v>
      </c>
      <c r="P33" s="183" t="s">
        <v>284</v>
      </c>
      <c r="Q33" s="183" t="s">
        <v>284</v>
      </c>
      <c r="R33" s="183" t="s">
        <v>284</v>
      </c>
      <c r="S33" s="183"/>
      <c r="T33" s="864" t="s">
        <v>1146</v>
      </c>
      <c r="U33" s="733">
        <v>46044</v>
      </c>
      <c r="V33" s="183"/>
      <c r="W33" s="183"/>
      <c r="X33" s="183"/>
      <c r="Y33" s="183"/>
      <c r="Z33" s="183"/>
      <c r="AA33" s="183"/>
      <c r="AB33" s="183"/>
      <c r="AC33" s="183"/>
      <c r="AD33" s="57" t="s">
        <v>1307</v>
      </c>
      <c r="AE33" s="219"/>
      <c r="AG33" s="57" t="s">
        <v>371</v>
      </c>
    </row>
    <row r="34" spans="1:33" ht="27.75" hidden="1" customHeight="1">
      <c r="A34" s="203">
        <v>33</v>
      </c>
      <c r="B34" s="57" t="s">
        <v>5</v>
      </c>
      <c r="C34" s="852">
        <v>46031</v>
      </c>
      <c r="D34" s="852">
        <v>46044</v>
      </c>
      <c r="E34" s="57" t="s">
        <v>1225</v>
      </c>
      <c r="F34" s="57" t="s">
        <v>322</v>
      </c>
      <c r="G34" s="203">
        <v>26608</v>
      </c>
      <c r="H34" s="765" t="s">
        <v>1149</v>
      </c>
      <c r="I34" s="57" t="s">
        <v>574</v>
      </c>
      <c r="J34" s="183">
        <v>2</v>
      </c>
      <c r="K34" s="183"/>
      <c r="L34" s="183"/>
      <c r="M34" s="733">
        <v>46044</v>
      </c>
      <c r="N34" s="183"/>
      <c r="O34" s="183"/>
      <c r="P34" s="183"/>
      <c r="Q34" s="183"/>
      <c r="R34" s="183"/>
      <c r="S34" s="183"/>
      <c r="T34" s="183"/>
      <c r="U34" s="183"/>
      <c r="V34" s="183"/>
      <c r="W34" s="183"/>
      <c r="X34" s="183"/>
      <c r="Y34" s="183"/>
      <c r="Z34" s="183"/>
      <c r="AA34" s="183"/>
      <c r="AB34" s="183"/>
      <c r="AC34" s="183"/>
      <c r="AD34" s="57" t="s">
        <v>1308</v>
      </c>
      <c r="AE34" s="219"/>
      <c r="AG34" s="57" t="s">
        <v>371</v>
      </c>
    </row>
    <row r="35" spans="1:33" ht="27.75" customHeight="1">
      <c r="A35" s="203">
        <v>34</v>
      </c>
      <c r="B35" s="57" t="s">
        <v>286</v>
      </c>
      <c r="C35" s="852">
        <v>46031</v>
      </c>
      <c r="D35" s="852">
        <v>46044</v>
      </c>
      <c r="E35" s="57" t="s">
        <v>1225</v>
      </c>
      <c r="F35" s="57" t="s">
        <v>307</v>
      </c>
      <c r="G35" s="203">
        <v>26588</v>
      </c>
      <c r="H35" s="57" t="s">
        <v>1153</v>
      </c>
      <c r="I35" s="57" t="s">
        <v>574</v>
      </c>
      <c r="J35" s="183">
        <v>3</v>
      </c>
      <c r="K35" s="183"/>
      <c r="L35" s="183">
        <v>4</v>
      </c>
      <c r="M35" s="733">
        <v>46044</v>
      </c>
      <c r="N35" s="183" t="s">
        <v>284</v>
      </c>
      <c r="O35" s="183" t="s">
        <v>284</v>
      </c>
      <c r="P35" s="183" t="s">
        <v>284</v>
      </c>
      <c r="Q35" s="183" t="s">
        <v>284</v>
      </c>
      <c r="R35" s="183" t="s">
        <v>284</v>
      </c>
      <c r="S35" s="183" t="s">
        <v>284</v>
      </c>
      <c r="T35" s="183" t="s">
        <v>284</v>
      </c>
      <c r="U35" s="183" t="s">
        <v>284</v>
      </c>
      <c r="V35" s="183" t="s">
        <v>284</v>
      </c>
      <c r="W35" s="183" t="s">
        <v>284</v>
      </c>
      <c r="X35" s="183" t="s">
        <v>284</v>
      </c>
      <c r="Y35" s="183" t="s">
        <v>284</v>
      </c>
      <c r="Z35" s="183" t="s">
        <v>284</v>
      </c>
      <c r="AA35" s="183" t="s">
        <v>284</v>
      </c>
      <c r="AB35" s="183" t="s">
        <v>284</v>
      </c>
      <c r="AC35" s="183" t="s">
        <v>284</v>
      </c>
      <c r="AD35" s="57" t="s">
        <v>1309</v>
      </c>
      <c r="AE35" s="219"/>
      <c r="AG35" s="57" t="s">
        <v>371</v>
      </c>
    </row>
    <row r="36" spans="1:33" ht="27.75" customHeight="1">
      <c r="A36" s="203">
        <v>35</v>
      </c>
      <c r="B36" s="57" t="s">
        <v>5</v>
      </c>
      <c r="C36" s="852">
        <v>46031</v>
      </c>
      <c r="D36" s="852">
        <v>46044</v>
      </c>
      <c r="E36" s="57" t="s">
        <v>1225</v>
      </c>
      <c r="F36" s="57" t="s">
        <v>407</v>
      </c>
      <c r="G36" s="203">
        <v>26579</v>
      </c>
      <c r="H36" s="57" t="s">
        <v>1310</v>
      </c>
      <c r="I36" s="57" t="s">
        <v>313</v>
      </c>
      <c r="J36" s="183">
        <v>0.5</v>
      </c>
      <c r="K36" s="183"/>
      <c r="L36" s="183">
        <v>1</v>
      </c>
      <c r="M36" s="733" t="s">
        <v>284</v>
      </c>
      <c r="N36" s="733" t="s">
        <v>284</v>
      </c>
      <c r="O36" s="733" t="s">
        <v>284</v>
      </c>
      <c r="P36" s="733" t="s">
        <v>284</v>
      </c>
      <c r="Q36" s="733" t="s">
        <v>284</v>
      </c>
      <c r="R36" s="733" t="s">
        <v>284</v>
      </c>
      <c r="S36" s="733" t="s">
        <v>284</v>
      </c>
      <c r="T36" s="733" t="s">
        <v>284</v>
      </c>
      <c r="U36" s="733" t="s">
        <v>284</v>
      </c>
      <c r="V36" s="733" t="s">
        <v>284</v>
      </c>
      <c r="W36" s="733" t="s">
        <v>284</v>
      </c>
      <c r="X36" s="733" t="s">
        <v>284</v>
      </c>
      <c r="Y36" s="733" t="s">
        <v>284</v>
      </c>
      <c r="Z36" s="733" t="s">
        <v>284</v>
      </c>
      <c r="AA36" s="733" t="s">
        <v>284</v>
      </c>
      <c r="AB36" s="733" t="s">
        <v>284</v>
      </c>
      <c r="AC36" s="183" t="s">
        <v>284</v>
      </c>
      <c r="AD36" s="57" t="s">
        <v>776</v>
      </c>
      <c r="AE36" t="s">
        <v>369</v>
      </c>
      <c r="AG36" s="57" t="s">
        <v>371</v>
      </c>
    </row>
    <row r="37" spans="1:33" ht="27.75" customHeight="1">
      <c r="A37" s="203"/>
      <c r="B37" s="57"/>
      <c r="C37" s="262"/>
      <c r="D37" s="262"/>
      <c r="E37" s="57"/>
      <c r="F37" s="57"/>
      <c r="G37" s="203"/>
      <c r="H37" s="57"/>
      <c r="I37" s="57"/>
      <c r="J37" s="183"/>
      <c r="K37" s="183"/>
      <c r="L37" s="183"/>
      <c r="M37" s="183"/>
      <c r="N37" s="183"/>
      <c r="O37" s="183"/>
      <c r="P37" s="183"/>
      <c r="Q37" s="183"/>
      <c r="R37" s="183"/>
      <c r="S37" s="183"/>
      <c r="T37" s="183"/>
      <c r="U37" s="183"/>
      <c r="V37" s="183"/>
      <c r="W37" s="183"/>
      <c r="X37" s="183"/>
      <c r="Y37" s="183"/>
      <c r="Z37" s="183"/>
      <c r="AA37" s="183"/>
      <c r="AB37" s="183"/>
      <c r="AC37" s="183"/>
      <c r="AD37" s="57"/>
      <c r="AE37" s="219"/>
    </row>
    <row r="38" spans="1:33" ht="27.75" customHeight="1">
      <c r="A38" s="203"/>
      <c r="B38" s="57"/>
      <c r="C38" s="262"/>
      <c r="D38" s="262"/>
      <c r="E38" s="57"/>
      <c r="F38" s="57"/>
      <c r="G38" s="203"/>
      <c r="H38" s="57"/>
      <c r="I38" s="57"/>
      <c r="J38" s="183"/>
      <c r="K38" s="183"/>
      <c r="L38" s="183"/>
      <c r="M38" s="183"/>
      <c r="N38" s="183"/>
      <c r="O38" s="183"/>
      <c r="P38" s="183"/>
      <c r="Q38" s="183"/>
      <c r="R38" s="183"/>
      <c r="S38" s="183"/>
      <c r="T38" s="183"/>
      <c r="U38" s="183"/>
      <c r="V38" s="183"/>
      <c r="W38" s="183"/>
      <c r="X38" s="183"/>
      <c r="Y38" s="183"/>
      <c r="Z38" s="183"/>
      <c r="AA38" s="183"/>
      <c r="AB38" s="183"/>
      <c r="AC38" s="183"/>
      <c r="AD38" s="57"/>
      <c r="AE38" s="219"/>
    </row>
  </sheetData>
  <autoFilter ref="A1:AG35" xr:uid="{53E0C63F-7859-492C-8E9B-EAA2D33711C0}">
    <filterColumn colId="5">
      <filters>
        <filter val="Jagdeep"/>
        <filter val="Jagdeep/Prem"/>
      </filters>
    </filterColumn>
  </autoFilter>
  <dataValidations count="2">
    <dataValidation type="list" allowBlank="1" showInputMessage="1" showErrorMessage="1" sqref="AG1" xr:uid="{8FF0A50A-D865-43C0-885D-3B875A5165ED}">
      <formula1>"Main Sprint,Stretch,Backlog"</formula1>
    </dataValidation>
    <dataValidation type="list" allowBlank="1" showInputMessage="1" showErrorMessage="1" sqref="AE37:AE1048576 AE1:AE35" xr:uid="{7B766041-FE05-401B-B1D4-F1601D8A57ED}">
      <formula1>"Exceeds Expectation, Meets Expectation, Needs Improvement"</formula1>
    </dataValidation>
  </dataValidations>
  <hyperlinks>
    <hyperlink ref="T6" r:id="rId1" xr:uid="{52583384-858F-45A2-9BC2-F54EA40131D8}"/>
    <hyperlink ref="T4" r:id="rId2" xr:uid="{8017F85C-D865-42F6-BD78-BDFB0E69184F}"/>
    <hyperlink ref="T3" r:id="rId3" xr:uid="{37EFEAF0-BDB9-48FE-96F4-851C68C91A3A}"/>
    <hyperlink ref="T10" r:id="rId4" xr:uid="{BE08D9E0-5523-4DDE-AAE9-9FDC7829F22B}"/>
    <hyperlink ref="T13" r:id="rId5" xr:uid="{F95809B5-0535-4FDF-8FE9-30BA3C508517}"/>
    <hyperlink ref="T11" r:id="rId6" xr:uid="{FC28D2A1-1333-483B-AE07-D7083967674C}"/>
    <hyperlink ref="T14" r:id="rId7" xr:uid="{C0B3A3AC-C482-45F5-84A4-80209FAC1113}"/>
    <hyperlink ref="T15" r:id="rId8" xr:uid="{A73AE652-5C3E-4D33-9977-194D8B38FDEA}"/>
    <hyperlink ref="T16" r:id="rId9" xr:uid="{0DEE2E59-0077-4618-8C72-E1DD3ABA8DA2}"/>
    <hyperlink ref="T17" r:id="rId10" xr:uid="{9555F7E6-2B0F-488A-8086-FFFBCAE89292}"/>
    <hyperlink ref="T26" r:id="rId11" xr:uid="{118B5D3D-80FD-4BE4-A85E-73CB7DE631DC}"/>
    <hyperlink ref="T29" r:id="rId12" xr:uid="{61CEAE67-8A69-4FD0-9223-C716D239B65C}"/>
    <hyperlink ref="T28" r:id="rId13" xr:uid="{8432837A-A4F5-4B27-B904-660E6E3DFDD9}"/>
    <hyperlink ref="T33" r:id="rId14" xr:uid="{689E1E99-9677-4A75-96E0-5DC07D4FA9F5}"/>
    <hyperlink ref="T2" r:id="rId15" xr:uid="{48DD99F9-9762-4B31-8224-47FA5324579A}"/>
    <hyperlink ref="T9" r:id="rId16" xr:uid="{17638781-4832-4E49-BFC3-62F9A5E718C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CC1A2B4-2216-4178-A98D-1AFB9D34228D}">
          <x14:formula1>
            <xm:f>Settings!$C$3:$C$20</xm:f>
          </x14:formula1>
          <xm:sqref>I2:I23 I35:I36 I25:I33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0C63F-7859-492C-8E9B-EAA2D33711C0}">
  <dimension ref="A1:AH18"/>
  <sheetViews>
    <sheetView topLeftCell="L1" workbookViewId="0">
      <selection activeCell="Y5" sqref="Y5"/>
    </sheetView>
  </sheetViews>
  <sheetFormatPr defaultColWidth="9.140625" defaultRowHeight="27.75" customHeight="1"/>
  <cols>
    <col min="1" max="1" width="4.42578125" style="465" customWidth="1"/>
    <col min="2" max="2" width="12.5703125" style="269" customWidth="1"/>
    <col min="3" max="3" width="10.5703125" style="302" customWidth="1"/>
    <col min="4" max="4" width="11" style="302" customWidth="1"/>
    <col min="5" max="5" width="15.28515625" style="269" customWidth="1"/>
    <col min="6" max="6" width="18.7109375" style="269" customWidth="1"/>
    <col min="7" max="7" width="10.7109375" style="465" customWidth="1"/>
    <col min="8" max="8" width="49" style="269" customWidth="1"/>
    <col min="9" max="9" width="24.42578125" style="269" customWidth="1"/>
    <col min="10" max="10" width="14.28515625" style="243" customWidth="1"/>
    <col min="11" max="11" width="4.5703125" style="243" customWidth="1"/>
    <col min="12" max="12" width="9.140625" style="243" customWidth="1"/>
    <col min="13" max="13" width="17.42578125" style="243" customWidth="1"/>
    <col min="14" max="14" width="12.85546875" style="243" customWidth="1"/>
    <col min="15" max="15" width="12.85546875" style="269" customWidth="1"/>
    <col min="16" max="16" width="14.42578125" style="269" customWidth="1"/>
    <col min="17" max="19" width="12.85546875" style="269" customWidth="1"/>
    <col min="20" max="20" width="54.42578125" style="243" customWidth="1"/>
    <col min="21" max="22" width="10.140625" style="243" bestFit="1" customWidth="1"/>
    <col min="23" max="23" width="9.140625" style="243" bestFit="1" customWidth="1"/>
    <col min="24" max="24" width="17" style="269" customWidth="1"/>
    <col min="25" max="25" width="9.140625" style="269" bestFit="1" customWidth="1"/>
    <col min="26" max="26" width="27.7109375" style="243" customWidth="1"/>
    <col min="27" max="27" width="43.140625" style="243" customWidth="1"/>
    <col min="28" max="28" width="17.42578125" style="243" customWidth="1"/>
    <col min="29" max="29" width="27.7109375" style="243" customWidth="1"/>
    <col min="30" max="30" width="85.7109375" style="269" customWidth="1"/>
    <col min="31" max="31" width="23.85546875" style="57" customWidth="1"/>
    <col min="32" max="32" width="30.42578125" style="269" customWidth="1"/>
    <col min="33" max="33" width="24.42578125" style="269" customWidth="1"/>
    <col min="34" max="34" width="9.140625" style="269" bestFit="1" customWidth="1"/>
    <col min="35" max="35" width="23" style="269" customWidth="1"/>
    <col min="36" max="36" width="9.140625" style="269" customWidth="1"/>
    <col min="37" max="40" width="9.140625" style="269" bestFit="1" customWidth="1"/>
    <col min="41" max="16384" width="9.140625" style="269"/>
  </cols>
  <sheetData>
    <row r="1" spans="1:34" s="203" customFormat="1" ht="41.25" customHeight="1">
      <c r="A1" s="340" t="s">
        <v>218</v>
      </c>
      <c r="B1" s="148" t="s">
        <v>254</v>
      </c>
      <c r="C1" s="266" t="s">
        <v>2</v>
      </c>
      <c r="D1" s="266" t="s">
        <v>3</v>
      </c>
      <c r="E1" s="340" t="s">
        <v>255</v>
      </c>
      <c r="F1" s="148" t="s">
        <v>221</v>
      </c>
      <c r="G1" s="340" t="s">
        <v>256</v>
      </c>
      <c r="H1" s="148" t="s">
        <v>257</v>
      </c>
      <c r="I1" s="148" t="s">
        <v>227</v>
      </c>
      <c r="J1" s="234" t="s">
        <v>258</v>
      </c>
      <c r="K1" s="234" t="s">
        <v>259</v>
      </c>
      <c r="L1" s="234" t="s">
        <v>260</v>
      </c>
      <c r="M1" s="234" t="s">
        <v>261</v>
      </c>
      <c r="N1" s="234" t="s">
        <v>262</v>
      </c>
      <c r="O1" s="148" t="s">
        <v>263</v>
      </c>
      <c r="P1" s="148" t="s">
        <v>264</v>
      </c>
      <c r="Q1" s="148" t="s">
        <v>265</v>
      </c>
      <c r="R1" s="148" t="s">
        <v>266</v>
      </c>
      <c r="S1" s="148" t="s">
        <v>267</v>
      </c>
      <c r="T1" s="234" t="s">
        <v>268</v>
      </c>
      <c r="U1" s="234" t="s">
        <v>269</v>
      </c>
      <c r="V1" s="234" t="s">
        <v>270</v>
      </c>
      <c r="W1" s="234" t="s">
        <v>271</v>
      </c>
      <c r="X1" s="148" t="s">
        <v>272</v>
      </c>
      <c r="Y1" s="148" t="s">
        <v>273</v>
      </c>
      <c r="Z1" s="234" t="s">
        <v>274</v>
      </c>
      <c r="AA1" s="892" t="s">
        <v>275</v>
      </c>
      <c r="AB1" s="234" t="s">
        <v>276</v>
      </c>
      <c r="AC1" s="234" t="s">
        <v>277</v>
      </c>
      <c r="AD1" s="341" t="s">
        <v>229</v>
      </c>
      <c r="AE1" s="96" t="s">
        <v>278</v>
      </c>
      <c r="AF1" s="340" t="s">
        <v>229</v>
      </c>
      <c r="AG1" s="897" t="s">
        <v>279</v>
      </c>
      <c r="AH1" s="712"/>
    </row>
    <row r="2" spans="1:34" ht="34.5" customHeight="1">
      <c r="A2" s="203">
        <v>1</v>
      </c>
      <c r="B2" s="57" t="s">
        <v>5</v>
      </c>
      <c r="C2" s="852">
        <v>46003</v>
      </c>
      <c r="D2" s="852">
        <v>46030</v>
      </c>
      <c r="E2" s="57" t="s">
        <v>168</v>
      </c>
      <c r="F2" s="309" t="s">
        <v>1311</v>
      </c>
      <c r="G2" s="203">
        <v>50972</v>
      </c>
      <c r="H2" s="887" t="s">
        <v>1312</v>
      </c>
      <c r="I2" s="57" t="s">
        <v>379</v>
      </c>
      <c r="J2" s="183">
        <v>3</v>
      </c>
      <c r="K2" s="183"/>
      <c r="L2" s="183">
        <v>86</v>
      </c>
      <c r="M2" s="733">
        <v>45982</v>
      </c>
      <c r="N2" s="733">
        <v>46001</v>
      </c>
      <c r="O2" s="57" t="s">
        <v>284</v>
      </c>
      <c r="P2" s="57" t="s">
        <v>316</v>
      </c>
      <c r="Q2" s="57" t="s">
        <v>284</v>
      </c>
      <c r="R2" s="57" t="s">
        <v>344</v>
      </c>
      <c r="S2" s="57" t="s">
        <v>1313</v>
      </c>
      <c r="T2" s="223" t="s">
        <v>1314</v>
      </c>
      <c r="U2" s="733">
        <v>46000</v>
      </c>
      <c r="V2" s="733">
        <v>46001</v>
      </c>
      <c r="W2" s="183" t="s">
        <v>344</v>
      </c>
      <c r="X2" s="57" t="s">
        <v>1315</v>
      </c>
      <c r="Y2" s="57" t="s">
        <v>294</v>
      </c>
      <c r="Z2" s="733">
        <v>46001</v>
      </c>
      <c r="AA2" s="183" t="s">
        <v>1316</v>
      </c>
      <c r="AB2" s="183" t="s">
        <v>284</v>
      </c>
      <c r="AC2" s="183" t="s">
        <v>284</v>
      </c>
      <c r="AD2" s="57" t="s">
        <v>1317</v>
      </c>
      <c r="AE2" s="856" t="s">
        <v>655</v>
      </c>
      <c r="AF2" s="57" t="s">
        <v>1318</v>
      </c>
      <c r="AG2" s="57" t="s">
        <v>1120</v>
      </c>
    </row>
    <row r="3" spans="1:34" ht="27.75" customHeight="1">
      <c r="A3" s="203">
        <v>2</v>
      </c>
      <c r="B3" s="57" t="s">
        <v>5</v>
      </c>
      <c r="C3" s="852">
        <v>46003</v>
      </c>
      <c r="D3" s="852">
        <v>46030</v>
      </c>
      <c r="E3" s="57" t="s">
        <v>168</v>
      </c>
      <c r="F3" s="57" t="s">
        <v>1319</v>
      </c>
      <c r="G3" s="203">
        <v>50984</v>
      </c>
      <c r="H3" s="57" t="s">
        <v>1237</v>
      </c>
      <c r="I3" s="57" t="s">
        <v>363</v>
      </c>
      <c r="J3" s="183">
        <v>3</v>
      </c>
      <c r="K3" s="183"/>
      <c r="L3" s="183">
        <v>206</v>
      </c>
      <c r="M3" s="733">
        <v>45973</v>
      </c>
      <c r="N3" s="183" t="s">
        <v>284</v>
      </c>
      <c r="O3" s="57" t="s">
        <v>284</v>
      </c>
      <c r="P3" s="57" t="s">
        <v>284</v>
      </c>
      <c r="Q3" s="57" t="s">
        <v>284</v>
      </c>
      <c r="R3" s="57" t="s">
        <v>284</v>
      </c>
      <c r="S3" s="57" t="s">
        <v>1320</v>
      </c>
      <c r="T3" s="183" t="s">
        <v>284</v>
      </c>
      <c r="U3" s="183" t="s">
        <v>284</v>
      </c>
      <c r="V3" s="183" t="s">
        <v>284</v>
      </c>
      <c r="W3" s="183" t="s">
        <v>284</v>
      </c>
      <c r="X3" s="57" t="s">
        <v>284</v>
      </c>
      <c r="Y3" s="57" t="s">
        <v>284</v>
      </c>
      <c r="Z3" s="183" t="s">
        <v>284</v>
      </c>
      <c r="AA3" s="183" t="s">
        <v>1321</v>
      </c>
      <c r="AB3" s="183" t="s">
        <v>284</v>
      </c>
      <c r="AC3" s="183"/>
      <c r="AD3" s="57" t="s">
        <v>1322</v>
      </c>
      <c r="AE3" s="219" t="s">
        <v>655</v>
      </c>
      <c r="AF3" s="269" t="s">
        <v>1323</v>
      </c>
      <c r="AG3" s="833" t="s">
        <v>1120</v>
      </c>
    </row>
    <row r="4" spans="1:34" ht="67.5" customHeight="1">
      <c r="A4" s="203">
        <v>3</v>
      </c>
      <c r="B4" s="57" t="s">
        <v>5</v>
      </c>
      <c r="C4" s="852">
        <v>46003</v>
      </c>
      <c r="D4" s="852">
        <v>46030</v>
      </c>
      <c r="E4" s="57" t="s">
        <v>168</v>
      </c>
      <c r="F4" s="57" t="s">
        <v>328</v>
      </c>
      <c r="G4" s="203">
        <v>51219</v>
      </c>
      <c r="H4" s="57" t="s">
        <v>1324</v>
      </c>
      <c r="I4" s="57" t="s">
        <v>379</v>
      </c>
      <c r="J4" s="183">
        <v>8</v>
      </c>
      <c r="K4" s="183"/>
      <c r="L4" s="183">
        <v>75.5</v>
      </c>
      <c r="M4" s="733">
        <v>46003</v>
      </c>
      <c r="N4" s="733">
        <v>46021</v>
      </c>
      <c r="O4" s="57" t="s">
        <v>284</v>
      </c>
      <c r="P4" s="57" t="s">
        <v>284</v>
      </c>
      <c r="Q4" s="57" t="s">
        <v>284</v>
      </c>
      <c r="R4" s="57" t="s">
        <v>284</v>
      </c>
      <c r="S4" s="57" t="s">
        <v>284</v>
      </c>
      <c r="T4" s="57" t="s">
        <v>284</v>
      </c>
      <c r="U4" s="57" t="s">
        <v>284</v>
      </c>
      <c r="V4" s="57" t="s">
        <v>284</v>
      </c>
      <c r="W4" s="57" t="s">
        <v>284</v>
      </c>
      <c r="X4" s="57" t="s">
        <v>284</v>
      </c>
      <c r="Y4" s="57" t="s">
        <v>284</v>
      </c>
      <c r="Z4" s="57" t="s">
        <v>284</v>
      </c>
      <c r="AA4" s="183" t="s">
        <v>284</v>
      </c>
      <c r="AB4" s="183" t="s">
        <v>284</v>
      </c>
      <c r="AC4" s="183" t="s">
        <v>284</v>
      </c>
      <c r="AD4" s="57" t="s">
        <v>1325</v>
      </c>
      <c r="AE4" s="856" t="s">
        <v>369</v>
      </c>
      <c r="AF4" s="57" t="s">
        <v>1325</v>
      </c>
      <c r="AG4" s="57" t="s">
        <v>1120</v>
      </c>
    </row>
    <row r="5" spans="1:34" ht="36.75" customHeight="1">
      <c r="A5" s="203">
        <v>4</v>
      </c>
      <c r="B5" s="57" t="s">
        <v>286</v>
      </c>
      <c r="C5" s="852">
        <v>46003</v>
      </c>
      <c r="D5" s="852">
        <v>46030</v>
      </c>
      <c r="E5" s="57" t="s">
        <v>168</v>
      </c>
      <c r="F5" s="57" t="s">
        <v>1326</v>
      </c>
      <c r="G5" s="203">
        <v>50197</v>
      </c>
      <c r="H5" s="57" t="s">
        <v>1327</v>
      </c>
      <c r="I5" s="57" t="s">
        <v>379</v>
      </c>
      <c r="J5" s="183">
        <v>3</v>
      </c>
      <c r="K5" s="183"/>
      <c r="L5" s="183">
        <v>38</v>
      </c>
      <c r="M5" s="733">
        <v>45942</v>
      </c>
      <c r="N5" s="733">
        <v>46003</v>
      </c>
      <c r="O5" s="57" t="s">
        <v>284</v>
      </c>
      <c r="P5" s="57" t="s">
        <v>284</v>
      </c>
      <c r="Q5" s="57" t="s">
        <v>284</v>
      </c>
      <c r="R5" s="57" t="s">
        <v>344</v>
      </c>
      <c r="S5" s="57" t="s">
        <v>1320</v>
      </c>
      <c r="T5" s="864" t="s">
        <v>1328</v>
      </c>
      <c r="U5" s="733">
        <v>45669</v>
      </c>
      <c r="V5" s="183" t="s">
        <v>1329</v>
      </c>
      <c r="W5" s="183" t="s">
        <v>344</v>
      </c>
      <c r="X5" s="57" t="s">
        <v>284</v>
      </c>
      <c r="Y5" s="57" t="s">
        <v>284</v>
      </c>
      <c r="Z5" s="183" t="s">
        <v>1329</v>
      </c>
      <c r="AA5" s="183" t="s">
        <v>284</v>
      </c>
      <c r="AB5" s="183" t="s">
        <v>284</v>
      </c>
      <c r="AC5" s="183" t="s">
        <v>284</v>
      </c>
      <c r="AD5" s="57" t="s">
        <v>1330</v>
      </c>
      <c r="AE5" s="896" t="s">
        <v>369</v>
      </c>
      <c r="AF5" s="57" t="s">
        <v>1331</v>
      </c>
      <c r="AG5" s="57" t="s">
        <v>1120</v>
      </c>
    </row>
    <row r="6" spans="1:34" ht="39.75" customHeight="1">
      <c r="A6" s="203">
        <v>5</v>
      </c>
      <c r="B6" s="57" t="s">
        <v>286</v>
      </c>
      <c r="C6" s="852">
        <v>46003</v>
      </c>
      <c r="D6" s="852">
        <v>46030</v>
      </c>
      <c r="E6" s="57" t="s">
        <v>168</v>
      </c>
      <c r="F6" s="57" t="s">
        <v>568</v>
      </c>
      <c r="G6" s="203">
        <v>26105</v>
      </c>
      <c r="H6" s="57" t="s">
        <v>1332</v>
      </c>
      <c r="I6" s="57" t="s">
        <v>313</v>
      </c>
      <c r="J6" s="183">
        <v>2</v>
      </c>
      <c r="K6" s="183"/>
      <c r="L6" s="183">
        <v>33</v>
      </c>
      <c r="M6" s="733">
        <v>45942</v>
      </c>
      <c r="N6" s="183" t="s">
        <v>1333</v>
      </c>
      <c r="O6" s="57" t="s">
        <v>284</v>
      </c>
      <c r="P6" s="57" t="s">
        <v>344</v>
      </c>
      <c r="Q6" s="57" t="s">
        <v>284</v>
      </c>
      <c r="R6" s="57" t="s">
        <v>284</v>
      </c>
      <c r="S6" s="57" t="s">
        <v>1320</v>
      </c>
      <c r="T6" s="864" t="s">
        <v>1334</v>
      </c>
      <c r="U6" s="183" t="s">
        <v>1335</v>
      </c>
      <c r="V6" s="183" t="s">
        <v>1336</v>
      </c>
      <c r="W6" s="183" t="s">
        <v>344</v>
      </c>
      <c r="X6" s="57" t="s">
        <v>284</v>
      </c>
      <c r="Y6" s="57" t="s">
        <v>702</v>
      </c>
      <c r="Z6" s="183" t="s">
        <v>1336</v>
      </c>
      <c r="AA6" s="183" t="s">
        <v>284</v>
      </c>
      <c r="AB6" s="183" t="s">
        <v>284</v>
      </c>
      <c r="AC6" s="183" t="s">
        <v>284</v>
      </c>
      <c r="AD6" s="202" t="s">
        <v>1337</v>
      </c>
      <c r="AE6" s="896" t="s">
        <v>369</v>
      </c>
      <c r="AF6" s="57" t="s">
        <v>1338</v>
      </c>
      <c r="AG6" s="57" t="s">
        <v>1120</v>
      </c>
    </row>
    <row r="7" spans="1:34" ht="27.75" customHeight="1">
      <c r="A7" s="465">
        <v>6</v>
      </c>
      <c r="B7" s="57" t="s">
        <v>286</v>
      </c>
      <c r="C7" s="852">
        <v>46003</v>
      </c>
      <c r="D7" s="852">
        <v>46030</v>
      </c>
      <c r="E7" s="57" t="s">
        <v>168</v>
      </c>
      <c r="F7" s="269" t="s">
        <v>466</v>
      </c>
      <c r="G7" s="465">
        <v>26440</v>
      </c>
      <c r="H7" s="269" t="s">
        <v>1339</v>
      </c>
      <c r="I7" s="57" t="s">
        <v>313</v>
      </c>
      <c r="J7" s="243">
        <v>2</v>
      </c>
      <c r="L7" s="243">
        <v>6</v>
      </c>
      <c r="M7" s="733">
        <v>46006</v>
      </c>
      <c r="N7" s="733">
        <v>46006</v>
      </c>
      <c r="O7" s="269" t="s">
        <v>284</v>
      </c>
      <c r="P7" s="269" t="s">
        <v>284</v>
      </c>
      <c r="Q7" s="269" t="s">
        <v>284</v>
      </c>
      <c r="R7" s="269" t="s">
        <v>344</v>
      </c>
      <c r="S7" s="269" t="s">
        <v>1320</v>
      </c>
      <c r="T7" s="297" t="s">
        <v>1340</v>
      </c>
      <c r="U7" s="733">
        <v>46006</v>
      </c>
      <c r="V7" s="733">
        <v>46007</v>
      </c>
      <c r="W7" s="243" t="s">
        <v>284</v>
      </c>
      <c r="X7" s="269" t="s">
        <v>284</v>
      </c>
      <c r="Y7" s="269" t="s">
        <v>702</v>
      </c>
      <c r="Z7" s="733">
        <v>46007</v>
      </c>
      <c r="AA7" s="243" t="s">
        <v>284</v>
      </c>
      <c r="AB7" s="243" t="s">
        <v>13</v>
      </c>
      <c r="AC7" s="243" t="s">
        <v>284</v>
      </c>
      <c r="AD7" s="57"/>
      <c r="AE7" s="896" t="s">
        <v>369</v>
      </c>
      <c r="AF7" s="57"/>
      <c r="AG7" s="57" t="s">
        <v>1120</v>
      </c>
    </row>
    <row r="8" spans="1:34" ht="27.75" customHeight="1">
      <c r="A8" s="203">
        <v>7</v>
      </c>
      <c r="B8" s="57" t="s">
        <v>286</v>
      </c>
      <c r="C8" s="852">
        <v>46003</v>
      </c>
      <c r="D8" s="852">
        <v>46030</v>
      </c>
      <c r="E8" s="57" t="s">
        <v>168</v>
      </c>
      <c r="F8" s="57" t="s">
        <v>1341</v>
      </c>
      <c r="G8" s="203">
        <v>51005</v>
      </c>
      <c r="H8" s="57" t="s">
        <v>1342</v>
      </c>
      <c r="I8" s="57" t="s">
        <v>379</v>
      </c>
      <c r="J8" s="183">
        <v>3</v>
      </c>
      <c r="K8" s="183"/>
      <c r="L8" s="183">
        <v>14</v>
      </c>
      <c r="M8" s="733">
        <v>46015</v>
      </c>
      <c r="N8" s="733">
        <v>46017</v>
      </c>
      <c r="O8" s="57" t="s">
        <v>284</v>
      </c>
      <c r="P8" s="57" t="s">
        <v>284</v>
      </c>
      <c r="Q8" s="57" t="s">
        <v>284</v>
      </c>
      <c r="R8" s="57" t="s">
        <v>322</v>
      </c>
      <c r="S8" s="57" t="s">
        <v>1320</v>
      </c>
      <c r="T8" s="864" t="s">
        <v>1343</v>
      </c>
      <c r="U8" s="733">
        <v>46017</v>
      </c>
      <c r="V8" s="733">
        <v>46017</v>
      </c>
      <c r="W8" s="183" t="s">
        <v>284</v>
      </c>
      <c r="X8" s="57" t="s">
        <v>284</v>
      </c>
      <c r="Y8" s="269" t="s">
        <v>702</v>
      </c>
      <c r="Z8" s="733">
        <v>46019</v>
      </c>
      <c r="AA8" s="183" t="s">
        <v>284</v>
      </c>
      <c r="AB8" s="243" t="s">
        <v>13</v>
      </c>
      <c r="AC8" s="575" t="s">
        <v>284</v>
      </c>
      <c r="AD8" s="57"/>
      <c r="AE8" s="896" t="s">
        <v>369</v>
      </c>
      <c r="AF8" s="57"/>
      <c r="AG8" s="57" t="s">
        <v>1120</v>
      </c>
    </row>
    <row r="9" spans="1:34" ht="27.75" customHeight="1">
      <c r="A9" s="465">
        <v>8</v>
      </c>
      <c r="B9" s="57" t="s">
        <v>286</v>
      </c>
      <c r="C9" s="852">
        <v>46003</v>
      </c>
      <c r="D9" s="852">
        <v>46030</v>
      </c>
      <c r="E9" s="57" t="s">
        <v>168</v>
      </c>
      <c r="F9" s="269" t="s">
        <v>307</v>
      </c>
      <c r="G9" s="465">
        <v>51029</v>
      </c>
      <c r="H9" s="57" t="s">
        <v>1344</v>
      </c>
      <c r="I9" s="57" t="s">
        <v>379</v>
      </c>
      <c r="J9" s="243">
        <v>5</v>
      </c>
      <c r="L9" s="243">
        <v>18</v>
      </c>
      <c r="M9" s="733">
        <v>46007</v>
      </c>
      <c r="N9" s="733">
        <v>46009</v>
      </c>
      <c r="O9" s="269" t="s">
        <v>284</v>
      </c>
      <c r="P9" s="269" t="s">
        <v>284</v>
      </c>
      <c r="Q9" s="269" t="s">
        <v>284</v>
      </c>
      <c r="R9" s="269" t="s">
        <v>344</v>
      </c>
      <c r="S9" s="269" t="s">
        <v>1320</v>
      </c>
      <c r="T9" s="297" t="s">
        <v>1345</v>
      </c>
      <c r="U9" s="733">
        <v>46009</v>
      </c>
      <c r="V9" s="243" t="s">
        <v>284</v>
      </c>
      <c r="W9" s="243" t="s">
        <v>344</v>
      </c>
      <c r="X9" s="269" t="s">
        <v>284</v>
      </c>
      <c r="Y9" s="269" t="s">
        <v>1346</v>
      </c>
      <c r="Z9" s="733">
        <v>46028</v>
      </c>
      <c r="AA9" s="717" t="s">
        <v>1347</v>
      </c>
      <c r="AB9" s="243" t="s">
        <v>13</v>
      </c>
      <c r="AC9" s="243" t="s">
        <v>284</v>
      </c>
      <c r="AD9" s="57"/>
      <c r="AE9" s="896" t="s">
        <v>369</v>
      </c>
      <c r="AG9" s="210" t="s">
        <v>1120</v>
      </c>
    </row>
    <row r="10" spans="1:34" ht="27.75" customHeight="1">
      <c r="A10" s="198">
        <v>9</v>
      </c>
      <c r="B10" s="202" t="s">
        <v>286</v>
      </c>
      <c r="C10" s="853">
        <v>46003</v>
      </c>
      <c r="D10" s="853">
        <v>46030</v>
      </c>
      <c r="E10" s="202" t="s">
        <v>168</v>
      </c>
      <c r="F10" s="202" t="s">
        <v>340</v>
      </c>
      <c r="G10" s="198">
        <v>49011</v>
      </c>
      <c r="H10" s="202" t="s">
        <v>1348</v>
      </c>
      <c r="I10" s="202" t="s">
        <v>379</v>
      </c>
      <c r="J10" s="245">
        <v>3</v>
      </c>
      <c r="K10" s="245"/>
      <c r="L10" s="245">
        <v>31.5</v>
      </c>
      <c r="M10" s="734">
        <v>46008</v>
      </c>
      <c r="N10" s="734" t="s">
        <v>1349</v>
      </c>
      <c r="O10" s="202" t="s">
        <v>284</v>
      </c>
      <c r="P10" s="202" t="s">
        <v>284</v>
      </c>
      <c r="Q10" s="202" t="s">
        <v>284</v>
      </c>
      <c r="R10" s="202" t="s">
        <v>307</v>
      </c>
      <c r="S10" s="202" t="s">
        <v>1320</v>
      </c>
      <c r="T10" s="865" t="s">
        <v>1350</v>
      </c>
      <c r="U10" s="734">
        <v>46013</v>
      </c>
      <c r="V10" s="245" t="s">
        <v>1351</v>
      </c>
      <c r="W10" s="245" t="s">
        <v>307</v>
      </c>
      <c r="X10" s="202" t="s">
        <v>1352</v>
      </c>
      <c r="Y10" s="202" t="s">
        <v>702</v>
      </c>
      <c r="Z10" s="245" t="s">
        <v>1351</v>
      </c>
      <c r="AA10" s="245" t="s">
        <v>284</v>
      </c>
      <c r="AB10" s="245"/>
      <c r="AC10" s="247" t="s">
        <v>284</v>
      </c>
      <c r="AD10" s="202" t="s">
        <v>1353</v>
      </c>
      <c r="AE10" s="891" t="s">
        <v>369</v>
      </c>
      <c r="AF10" s="269" t="s">
        <v>1354</v>
      </c>
      <c r="AG10" s="202" t="s">
        <v>1120</v>
      </c>
    </row>
    <row r="11" spans="1:34" ht="27.75" customHeight="1">
      <c r="A11" s="203">
        <v>10</v>
      </c>
      <c r="B11" s="57" t="s">
        <v>5</v>
      </c>
      <c r="C11" s="852">
        <v>46003</v>
      </c>
      <c r="D11" s="852">
        <v>46030</v>
      </c>
      <c r="E11" s="57" t="s">
        <v>168</v>
      </c>
      <c r="F11" s="57" t="s">
        <v>407</v>
      </c>
      <c r="G11" s="203">
        <v>51220</v>
      </c>
      <c r="H11" s="57" t="s">
        <v>1355</v>
      </c>
      <c r="I11" s="57" t="s">
        <v>379</v>
      </c>
      <c r="J11" s="183">
        <v>2</v>
      </c>
      <c r="K11" s="183"/>
      <c r="L11" s="183">
        <v>6</v>
      </c>
      <c r="M11" s="245" t="s">
        <v>284</v>
      </c>
      <c r="N11" s="245" t="s">
        <v>284</v>
      </c>
      <c r="O11" s="245" t="s">
        <v>284</v>
      </c>
      <c r="P11" s="245" t="s">
        <v>284</v>
      </c>
      <c r="Q11" s="245" t="s">
        <v>284</v>
      </c>
      <c r="R11" s="245" t="s">
        <v>284</v>
      </c>
      <c r="S11" s="245" t="s">
        <v>284</v>
      </c>
      <c r="T11" s="245" t="s">
        <v>284</v>
      </c>
      <c r="U11" s="245" t="s">
        <v>284</v>
      </c>
      <c r="V11" s="245" t="s">
        <v>284</v>
      </c>
      <c r="W11" s="245" t="s">
        <v>284</v>
      </c>
      <c r="X11" s="245" t="s">
        <v>284</v>
      </c>
      <c r="Y11" s="245" t="s">
        <v>284</v>
      </c>
      <c r="Z11" s="245" t="s">
        <v>284</v>
      </c>
      <c r="AA11" s="245" t="s">
        <v>284</v>
      </c>
      <c r="AB11" s="245" t="s">
        <v>284</v>
      </c>
      <c r="AC11" s="245" t="s">
        <v>284</v>
      </c>
      <c r="AD11" s="57"/>
      <c r="AE11" s="856" t="s">
        <v>369</v>
      </c>
      <c r="AF11" s="57"/>
      <c r="AG11" s="57" t="s">
        <v>1120</v>
      </c>
    </row>
    <row r="12" spans="1:34" ht="27.75" customHeight="1">
      <c r="A12" s="203">
        <v>10</v>
      </c>
      <c r="B12" s="57" t="s">
        <v>5</v>
      </c>
      <c r="C12" s="852">
        <v>46003</v>
      </c>
      <c r="D12" s="852">
        <v>46030</v>
      </c>
      <c r="E12" s="57" t="s">
        <v>168</v>
      </c>
      <c r="F12" s="79" t="s">
        <v>407</v>
      </c>
      <c r="G12" s="203">
        <v>51221</v>
      </c>
      <c r="H12" s="57" t="s">
        <v>1356</v>
      </c>
      <c r="I12" s="57" t="s">
        <v>379</v>
      </c>
      <c r="J12" s="183">
        <v>1</v>
      </c>
      <c r="K12" s="183"/>
      <c r="L12" s="183">
        <v>6</v>
      </c>
      <c r="M12" s="245" t="s">
        <v>284</v>
      </c>
      <c r="N12" s="245" t="s">
        <v>284</v>
      </c>
      <c r="O12" s="245" t="s">
        <v>284</v>
      </c>
      <c r="P12" s="245" t="s">
        <v>284</v>
      </c>
      <c r="Q12" s="245" t="s">
        <v>284</v>
      </c>
      <c r="R12" s="245" t="s">
        <v>284</v>
      </c>
      <c r="S12" s="245" t="s">
        <v>284</v>
      </c>
      <c r="T12" s="245" t="s">
        <v>284</v>
      </c>
      <c r="U12" s="245" t="s">
        <v>284</v>
      </c>
      <c r="V12" s="245" t="s">
        <v>284</v>
      </c>
      <c r="W12" s="245" t="s">
        <v>284</v>
      </c>
      <c r="X12" s="245" t="s">
        <v>284</v>
      </c>
      <c r="Y12" s="245" t="s">
        <v>284</v>
      </c>
      <c r="Z12" s="245" t="s">
        <v>284</v>
      </c>
      <c r="AA12" s="245" t="s">
        <v>284</v>
      </c>
      <c r="AB12" s="245" t="s">
        <v>284</v>
      </c>
      <c r="AC12" s="245" t="s">
        <v>284</v>
      </c>
      <c r="AD12" s="57"/>
      <c r="AE12" s="856" t="s">
        <v>369</v>
      </c>
      <c r="AF12" s="57"/>
      <c r="AG12" s="57" t="s">
        <v>1120</v>
      </c>
    </row>
    <row r="13" spans="1:34" ht="27.75" customHeight="1">
      <c r="A13" s="198">
        <v>11</v>
      </c>
      <c r="B13" s="202" t="s">
        <v>5</v>
      </c>
      <c r="C13" s="852">
        <v>46003</v>
      </c>
      <c r="D13" s="852">
        <v>46030</v>
      </c>
      <c r="E13" s="198" t="s">
        <v>168</v>
      </c>
      <c r="F13" s="202" t="s">
        <v>316</v>
      </c>
      <c r="G13" s="198">
        <v>50973</v>
      </c>
      <c r="H13" s="202" t="s">
        <v>1357</v>
      </c>
      <c r="I13" s="202" t="s">
        <v>379</v>
      </c>
      <c r="J13" s="245">
        <v>3</v>
      </c>
      <c r="K13" s="245"/>
      <c r="L13" s="245">
        <v>10.5</v>
      </c>
      <c r="M13" s="245" t="s">
        <v>1351</v>
      </c>
      <c r="N13" s="245" t="s">
        <v>1351</v>
      </c>
      <c r="O13" s="202" t="s">
        <v>284</v>
      </c>
      <c r="P13" s="202" t="s">
        <v>284</v>
      </c>
      <c r="Q13" s="202" t="s">
        <v>284</v>
      </c>
      <c r="R13" s="202" t="s">
        <v>307</v>
      </c>
      <c r="S13" s="202" t="s">
        <v>1320</v>
      </c>
      <c r="T13" s="865" t="s">
        <v>1358</v>
      </c>
      <c r="U13" s="245" t="s">
        <v>1351</v>
      </c>
      <c r="V13" s="245" t="s">
        <v>1351</v>
      </c>
      <c r="W13" s="245" t="s">
        <v>307</v>
      </c>
      <c r="X13" s="202" t="s">
        <v>284</v>
      </c>
      <c r="Y13" s="202" t="s">
        <v>702</v>
      </c>
      <c r="Z13" s="245" t="s">
        <v>1351</v>
      </c>
      <c r="AA13" s="245" t="s">
        <v>284</v>
      </c>
      <c r="AB13" s="245" t="s">
        <v>284</v>
      </c>
      <c r="AC13" s="245" t="s">
        <v>284</v>
      </c>
      <c r="AD13" s="202" t="s">
        <v>1359</v>
      </c>
      <c r="AE13" s="857" t="s">
        <v>369</v>
      </c>
      <c r="AF13" s="202"/>
      <c r="AG13" s="202" t="s">
        <v>1120</v>
      </c>
    </row>
    <row r="14" spans="1:34" ht="27.75" customHeight="1">
      <c r="A14" s="203">
        <v>12</v>
      </c>
      <c r="B14" s="57" t="s">
        <v>5</v>
      </c>
      <c r="C14" s="852">
        <v>46003</v>
      </c>
      <c r="D14" s="852">
        <v>46030</v>
      </c>
      <c r="E14" s="57" t="s">
        <v>168</v>
      </c>
      <c r="F14" s="57" t="s">
        <v>1360</v>
      </c>
      <c r="G14" s="657">
        <v>26498</v>
      </c>
      <c r="H14" s="57" t="s">
        <v>1361</v>
      </c>
      <c r="I14" s="57" t="s">
        <v>313</v>
      </c>
      <c r="J14" s="183">
        <v>0</v>
      </c>
      <c r="K14" s="183"/>
      <c r="L14" s="183">
        <v>0</v>
      </c>
      <c r="M14" s="183" t="s">
        <v>1362</v>
      </c>
      <c r="N14" s="733">
        <v>46023</v>
      </c>
      <c r="O14" s="57" t="s">
        <v>305</v>
      </c>
      <c r="P14" s="57" t="s">
        <v>284</v>
      </c>
      <c r="Q14" s="57" t="s">
        <v>284</v>
      </c>
      <c r="R14" s="57" t="s">
        <v>293</v>
      </c>
      <c r="S14" s="57" t="s">
        <v>1320</v>
      </c>
      <c r="T14" s="864" t="s">
        <v>1363</v>
      </c>
      <c r="U14" s="183" t="s">
        <v>1364</v>
      </c>
      <c r="V14" s="733">
        <v>46143</v>
      </c>
      <c r="W14" s="183" t="s">
        <v>293</v>
      </c>
      <c r="X14" s="57" t="s">
        <v>284</v>
      </c>
      <c r="Y14" s="57" t="s">
        <v>702</v>
      </c>
      <c r="Z14" s="733">
        <v>46143</v>
      </c>
      <c r="AA14" s="183" t="s">
        <v>284</v>
      </c>
      <c r="AB14" s="183" t="s">
        <v>284</v>
      </c>
      <c r="AC14" s="183" t="s">
        <v>1365</v>
      </c>
      <c r="AD14" s="57" t="s">
        <v>1366</v>
      </c>
      <c r="AE14" s="57" t="s">
        <v>369</v>
      </c>
      <c r="AF14" s="57"/>
      <c r="AG14" s="57" t="s">
        <v>1120</v>
      </c>
    </row>
    <row r="15" spans="1:34" ht="27.75" customHeight="1">
      <c r="A15" s="203">
        <v>13</v>
      </c>
      <c r="B15" s="57" t="s">
        <v>5</v>
      </c>
      <c r="C15" s="852">
        <v>46003</v>
      </c>
      <c r="D15" s="852">
        <v>46030</v>
      </c>
      <c r="E15" s="57" t="s">
        <v>168</v>
      </c>
      <c r="F15" s="57" t="s">
        <v>1367</v>
      </c>
      <c r="G15" s="657">
        <v>50983</v>
      </c>
      <c r="H15" s="57" t="s">
        <v>1368</v>
      </c>
      <c r="I15" s="57" t="s">
        <v>379</v>
      </c>
      <c r="J15" s="183">
        <v>3</v>
      </c>
      <c r="K15" s="183"/>
      <c r="L15" s="183">
        <v>63.5</v>
      </c>
      <c r="M15" s="183" t="s">
        <v>1362</v>
      </c>
      <c r="N15" s="733">
        <v>46174</v>
      </c>
      <c r="O15" s="57" t="s">
        <v>284</v>
      </c>
      <c r="P15" s="57" t="s">
        <v>284</v>
      </c>
      <c r="Q15" s="57" t="s">
        <v>284</v>
      </c>
      <c r="R15" s="57" t="s">
        <v>284</v>
      </c>
      <c r="S15" s="57" t="s">
        <v>1320</v>
      </c>
      <c r="T15" s="864" t="s">
        <v>1369</v>
      </c>
      <c r="U15" s="733" t="s">
        <v>1370</v>
      </c>
      <c r="V15" s="733">
        <v>46174</v>
      </c>
      <c r="W15" s="183" t="s">
        <v>293</v>
      </c>
      <c r="X15" s="57" t="s">
        <v>284</v>
      </c>
      <c r="Y15" s="57" t="s">
        <v>702</v>
      </c>
      <c r="Z15" s="733">
        <v>46174</v>
      </c>
      <c r="AA15" s="183" t="s">
        <v>284</v>
      </c>
      <c r="AB15" s="183" t="s">
        <v>284</v>
      </c>
      <c r="AC15" s="183" t="s">
        <v>284</v>
      </c>
      <c r="AD15" s="57" t="s">
        <v>1371</v>
      </c>
      <c r="AE15" s="57" t="s">
        <v>374</v>
      </c>
      <c r="AF15" s="57" t="s">
        <v>1323</v>
      </c>
      <c r="AG15" s="57" t="s">
        <v>1120</v>
      </c>
    </row>
    <row r="16" spans="1:34" ht="38.25" customHeight="1">
      <c r="A16" s="203">
        <v>14</v>
      </c>
      <c r="B16" s="57" t="s">
        <v>286</v>
      </c>
      <c r="C16" s="852">
        <v>46003</v>
      </c>
      <c r="D16" s="852">
        <v>46030</v>
      </c>
      <c r="E16" s="57" t="s">
        <v>168</v>
      </c>
      <c r="F16" s="57" t="s">
        <v>1372</v>
      </c>
      <c r="G16" s="898">
        <v>26502</v>
      </c>
      <c r="H16" s="57" t="s">
        <v>1373</v>
      </c>
      <c r="I16" s="57" t="s">
        <v>313</v>
      </c>
      <c r="J16" s="183">
        <v>0</v>
      </c>
      <c r="K16" s="183"/>
      <c r="L16" s="183">
        <v>6</v>
      </c>
      <c r="M16" s="183" t="s">
        <v>1374</v>
      </c>
      <c r="N16" s="183" t="s">
        <v>1374</v>
      </c>
      <c r="O16" s="57" t="s">
        <v>284</v>
      </c>
      <c r="P16" s="57" t="s">
        <v>284</v>
      </c>
      <c r="Q16" s="57" t="s">
        <v>284</v>
      </c>
      <c r="R16" s="57" t="s">
        <v>344</v>
      </c>
      <c r="S16" s="57" t="s">
        <v>1320</v>
      </c>
      <c r="T16" s="864" t="s">
        <v>1375</v>
      </c>
      <c r="U16" s="183" t="s">
        <v>1374</v>
      </c>
      <c r="V16" s="183" t="s">
        <v>1374</v>
      </c>
      <c r="W16" s="183" t="s">
        <v>316</v>
      </c>
      <c r="X16" s="57" t="s">
        <v>284</v>
      </c>
      <c r="Y16" s="57" t="s">
        <v>702</v>
      </c>
      <c r="Z16" s="733">
        <v>46024</v>
      </c>
      <c r="AA16" s="183" t="s">
        <v>284</v>
      </c>
      <c r="AB16" s="183" t="s">
        <v>284</v>
      </c>
      <c r="AC16" s="183" t="s">
        <v>284</v>
      </c>
      <c r="AD16" s="57"/>
      <c r="AE16" s="57" t="s">
        <v>369</v>
      </c>
      <c r="AF16" s="57"/>
      <c r="AG16" s="57" t="s">
        <v>1120</v>
      </c>
    </row>
    <row r="17" spans="1:33" ht="35.25" customHeight="1">
      <c r="A17" s="203">
        <v>15</v>
      </c>
      <c r="B17" s="57" t="s">
        <v>286</v>
      </c>
      <c r="C17" s="852">
        <v>46003</v>
      </c>
      <c r="D17" s="852">
        <v>46030</v>
      </c>
      <c r="E17" s="57" t="s">
        <v>168</v>
      </c>
      <c r="F17" s="57" t="s">
        <v>478</v>
      </c>
      <c r="G17" s="898">
        <v>26504</v>
      </c>
      <c r="H17" s="57" t="s">
        <v>1376</v>
      </c>
      <c r="I17" s="57" t="s">
        <v>313</v>
      </c>
      <c r="J17" s="183">
        <v>0</v>
      </c>
      <c r="K17" s="183"/>
      <c r="L17" s="183">
        <v>6</v>
      </c>
      <c r="M17" s="183" t="s">
        <v>1377</v>
      </c>
      <c r="N17" s="183" t="s">
        <v>1377</v>
      </c>
      <c r="O17" s="57" t="s">
        <v>284</v>
      </c>
      <c r="P17" s="57" t="s">
        <v>284</v>
      </c>
      <c r="Q17" s="57" t="s">
        <v>284</v>
      </c>
      <c r="R17" s="57" t="s">
        <v>316</v>
      </c>
      <c r="S17" s="57" t="s">
        <v>1320</v>
      </c>
      <c r="T17" s="864" t="s">
        <v>1378</v>
      </c>
      <c r="U17" s="183" t="s">
        <v>1377</v>
      </c>
      <c r="V17" s="183" t="s">
        <v>1377</v>
      </c>
      <c r="W17" s="183" t="s">
        <v>344</v>
      </c>
      <c r="X17" s="57" t="s">
        <v>284</v>
      </c>
      <c r="Y17" s="57" t="s">
        <v>702</v>
      </c>
      <c r="Z17" s="733">
        <v>46025</v>
      </c>
      <c r="AA17" s="183" t="s">
        <v>284</v>
      </c>
      <c r="AB17" s="183" t="s">
        <v>284</v>
      </c>
      <c r="AC17" s="183" t="s">
        <v>284</v>
      </c>
      <c r="AD17" s="57"/>
      <c r="AE17" s="57" t="s">
        <v>369</v>
      </c>
      <c r="AF17" s="57"/>
      <c r="AG17" s="57" t="s">
        <v>1120</v>
      </c>
    </row>
    <row r="18" spans="1:33" ht="27.75" customHeight="1">
      <c r="A18" s="465">
        <v>16</v>
      </c>
      <c r="B18" s="57" t="s">
        <v>286</v>
      </c>
      <c r="C18" s="852">
        <v>46003</v>
      </c>
      <c r="D18" s="852">
        <v>46030</v>
      </c>
      <c r="E18" s="57" t="s">
        <v>1379</v>
      </c>
      <c r="F18" s="269" t="s">
        <v>302</v>
      </c>
      <c r="G18" s="465">
        <v>26482</v>
      </c>
      <c r="H18" s="269" t="s">
        <v>1241</v>
      </c>
      <c r="I18" s="57" t="s">
        <v>574</v>
      </c>
      <c r="J18" s="243">
        <v>2</v>
      </c>
      <c r="L18" s="243">
        <v>0</v>
      </c>
      <c r="M18" s="733">
        <v>46030</v>
      </c>
      <c r="AD18" s="302" t="s">
        <v>1380</v>
      </c>
      <c r="AE18" s="210"/>
    </row>
  </sheetData>
  <autoFilter ref="A1:AG18" xr:uid="{53E0C63F-7859-492C-8E9B-EAA2D33711C0}"/>
  <dataValidations count="2">
    <dataValidation type="list" allowBlank="1" showInputMessage="1" showErrorMessage="1" sqref="AG1" xr:uid="{6E572546-1D8E-4BBB-94F5-E318E764DEF5}">
      <formula1>"Main Sprint,Stretch,Backlog"</formula1>
    </dataValidation>
    <dataValidation type="list" allowBlank="1" showInputMessage="1" showErrorMessage="1" sqref="AE1:AE1048576" xr:uid="{D881FC14-824C-4EFD-BC99-025B601DFFBF}">
      <formula1>"Exceeds Expectation, Meets Expectation, Needs Improvement"</formula1>
    </dataValidation>
  </dataValidations>
  <hyperlinks>
    <hyperlink ref="T2" r:id="rId1" xr:uid="{3110EBDD-164A-44F8-AF88-4B4C3B8F9F15}"/>
    <hyperlink ref="T5" r:id="rId2" xr:uid="{9D44EEFD-DABB-480E-9A29-471E0CD702AB}"/>
    <hyperlink ref="T7" r:id="rId3" xr:uid="{5C265FFB-6AD7-4AF5-A409-96C0C3CD1B57}"/>
    <hyperlink ref="T6" r:id="rId4" xr:uid="{95AE2591-93B4-48D4-BAF6-1B4D3CDE7975}"/>
    <hyperlink ref="T9" r:id="rId5" xr:uid="{F4A8680D-AAE3-4D3D-917D-0DEAC038CA6B}"/>
    <hyperlink ref="T10" r:id="rId6" xr:uid="{5CADC6B0-B5B5-47E5-BF27-A93880948036}"/>
    <hyperlink ref="T13" r:id="rId7" xr:uid="{F9AB7088-6255-4842-9EE2-342FC10EC1B2}"/>
    <hyperlink ref="T8" r:id="rId8" xr:uid="{2B4A0191-923C-444A-B910-2C5EB7986946}"/>
    <hyperlink ref="T16" r:id="rId9" xr:uid="{9D03B155-78A2-4226-B5E5-1755C4080A89}"/>
    <hyperlink ref="T17" r:id="rId10" xr:uid="{3FD9DA58-B304-48BA-9238-C8D3DA5CBCD2}"/>
    <hyperlink ref="T14" r:id="rId11" xr:uid="{86053266-BEA8-4F2B-B683-F732E73F35A7}"/>
    <hyperlink ref="T15" r:id="rId12" xr:uid="{A3304B78-4602-4444-AECC-153A8D0EC21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CCAB980-BC2E-4A24-92F5-E73BB456666C}">
          <x14:formula1>
            <xm:f>Settings!$C$3:$C$20</xm:f>
          </x14:formula1>
          <xm:sqref>I2:I18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D7646-4309-436A-8C42-4486BD53138A}">
  <sheetPr>
    <outlinePr summaryBelow="0" summaryRight="0"/>
  </sheetPr>
  <dimension ref="A1:AC838"/>
  <sheetViews>
    <sheetView workbookViewId="0">
      <pane xSplit="3" topLeftCell="D1" activePane="topRight" state="frozen"/>
      <selection pane="topRight" activeCell="C22" sqref="C22"/>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168</v>
      </c>
      <c r="C2" s="814" t="s">
        <v>1381</v>
      </c>
      <c r="D2" s="814" t="s">
        <v>1381</v>
      </c>
      <c r="E2" s="57" t="s">
        <v>740</v>
      </c>
      <c r="F2" s="166" t="s">
        <v>429</v>
      </c>
      <c r="H2" s="166" t="s">
        <v>430</v>
      </c>
      <c r="I2" s="166" t="s">
        <v>431</v>
      </c>
      <c r="J2" s="166" t="s">
        <v>442</v>
      </c>
      <c r="K2" s="276" t="s">
        <v>433</v>
      </c>
      <c r="L2" s="237" t="s">
        <v>434</v>
      </c>
      <c r="M2" s="237" t="s">
        <v>435</v>
      </c>
      <c r="N2" s="766" t="s">
        <v>436</v>
      </c>
    </row>
    <row r="3" spans="1:29" ht="33.75" customHeight="1">
      <c r="B3" s="57" t="s">
        <v>168</v>
      </c>
      <c r="C3" s="815" t="s">
        <v>1382</v>
      </c>
      <c r="D3" s="815" t="s">
        <v>1382</v>
      </c>
      <c r="E3" s="269" t="s">
        <v>307</v>
      </c>
      <c r="F3" s="166" t="s">
        <v>429</v>
      </c>
      <c r="H3" s="166" t="s">
        <v>430</v>
      </c>
      <c r="I3" s="166" t="s">
        <v>431</v>
      </c>
      <c r="J3" s="166" t="s">
        <v>442</v>
      </c>
      <c r="K3" s="276" t="s">
        <v>433</v>
      </c>
      <c r="L3" s="237" t="s">
        <v>434</v>
      </c>
      <c r="M3" s="237" t="s">
        <v>435</v>
      </c>
      <c r="N3" s="766" t="s">
        <v>436</v>
      </c>
    </row>
    <row r="4" spans="1:29" ht="33.75" customHeight="1">
      <c r="B4" s="57" t="s">
        <v>168</v>
      </c>
      <c r="C4" s="815" t="s">
        <v>1383</v>
      </c>
      <c r="D4" s="815" t="s">
        <v>1383</v>
      </c>
      <c r="E4" s="57" t="s">
        <v>1384</v>
      </c>
      <c r="F4" s="166" t="s">
        <v>429</v>
      </c>
      <c r="H4" s="166" t="s">
        <v>430</v>
      </c>
      <c r="I4" s="166" t="s">
        <v>431</v>
      </c>
      <c r="J4" s="166" t="s">
        <v>442</v>
      </c>
      <c r="K4" s="276" t="s">
        <v>433</v>
      </c>
      <c r="L4" s="237" t="s">
        <v>434</v>
      </c>
      <c r="M4" s="237" t="s">
        <v>444</v>
      </c>
      <c r="N4" s="766" t="s">
        <v>1235</v>
      </c>
    </row>
    <row r="5" spans="1:29" ht="33.75" customHeight="1">
      <c r="B5" s="57" t="s">
        <v>168</v>
      </c>
      <c r="C5" s="815" t="s">
        <v>1385</v>
      </c>
      <c r="D5" s="815" t="s">
        <v>1385</v>
      </c>
      <c r="E5" s="57" t="s">
        <v>1386</v>
      </c>
      <c r="F5" s="166" t="s">
        <v>429</v>
      </c>
      <c r="H5" s="166" t="s">
        <v>430</v>
      </c>
      <c r="I5" s="166" t="s">
        <v>431</v>
      </c>
      <c r="J5" s="166" t="s">
        <v>442</v>
      </c>
      <c r="K5" s="276" t="s">
        <v>433</v>
      </c>
      <c r="L5" s="237" t="s">
        <v>434</v>
      </c>
      <c r="M5" s="237" t="s">
        <v>435</v>
      </c>
      <c r="N5" s="766" t="s">
        <v>1235</v>
      </c>
    </row>
    <row r="6" spans="1:29" ht="37.5" customHeight="1">
      <c r="B6" s="57" t="s">
        <v>168</v>
      </c>
      <c r="C6" s="817" t="s">
        <v>1387</v>
      </c>
      <c r="D6" s="817" t="s">
        <v>1387</v>
      </c>
      <c r="E6" s="57" t="s">
        <v>302</v>
      </c>
      <c r="F6" s="166" t="s">
        <v>429</v>
      </c>
      <c r="H6" s="166" t="s">
        <v>430</v>
      </c>
      <c r="I6" s="166" t="s">
        <v>431</v>
      </c>
      <c r="J6" s="166" t="s">
        <v>442</v>
      </c>
      <c r="K6" s="276" t="s">
        <v>433</v>
      </c>
      <c r="L6" s="237" t="s">
        <v>434</v>
      </c>
      <c r="M6" s="237" t="s">
        <v>435</v>
      </c>
      <c r="N6" s="766" t="s">
        <v>1235</v>
      </c>
    </row>
    <row r="7" spans="1:29" ht="15.75" customHeight="1">
      <c r="B7" s="57"/>
    </row>
    <row r="8" spans="1:29" ht="15.75" customHeight="1">
      <c r="B8" s="57"/>
    </row>
    <row r="9" spans="1:29" ht="15.75" customHeight="1">
      <c r="B9" s="57"/>
    </row>
    <row r="10" spans="1:29" ht="15.75" customHeight="1">
      <c r="B10" s="57"/>
    </row>
    <row r="11" spans="1:29" ht="15.75" customHeight="1"/>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sheetData>
  <autoFilter ref="A1:N1" xr:uid="{CBC57778-BDAC-45F3-B054-41C08E359691}"/>
  <dataValidations count="6">
    <dataValidation type="list" allowBlank="1" showErrorMessage="1" sqref="F2:F6" xr:uid="{21277D56-3360-451D-B4F0-9BD88253694A}">
      <formula1>"Bounceback/Sub-Defect,Defect,None"</formula1>
    </dataValidation>
    <dataValidation type="list" allowBlank="1" showErrorMessage="1" sqref="I2:I6" xr:uid="{81B27EBE-6E13-4A0C-93DA-E8E79C76D8F7}">
      <formula1>"Manual, Automation"</formula1>
    </dataValidation>
    <dataValidation type="list" allowBlank="1" showErrorMessage="1" sqref="J2:J6" xr:uid="{4CC2347D-040A-440E-8EA6-25D895E018EC}">
      <formula1>"Internal,External"</formula1>
    </dataValidation>
    <dataValidation type="list" allowBlank="1" showErrorMessage="1" sqref="H2:H6" xr:uid="{68D0144B-D27A-447C-BD4C-D8901D803CEC}">
      <formula1>"Minor,Significant,Major"</formula1>
    </dataValidation>
    <dataValidation type="list" allowBlank="1" showErrorMessage="1" sqref="K2:K6" xr:uid="{15EC0B35-4547-4DE3-93B8-5FAD701797EF}">
      <formula1>"Open,Inprogress,Closed"</formula1>
    </dataValidation>
    <dataValidation type="list" allowBlank="1" showInputMessage="1" showErrorMessage="1" sqref="M1:M1048576" xr:uid="{9AC0A327-6803-4EC8-978A-7DA9BCABAF23}">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3868B58-8D66-41A3-8432-686AA6C091E6}">
          <x14:formula1>
            <xm:f>Details!$A$2:$A$10</xm:f>
          </x14:formula1>
          <xm:sqref>L2:L6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E0A9B-9E0B-4325-B46E-A0DFD144C179}">
  <dimension ref="A1:AH19"/>
  <sheetViews>
    <sheetView workbookViewId="0">
      <pane xSplit="9" topLeftCell="AF1" activePane="topRight" state="frozen"/>
      <selection pane="topRight" activeCell="AF3" sqref="AF3"/>
      <selection activeCell="D1" sqref="D1"/>
    </sheetView>
  </sheetViews>
  <sheetFormatPr defaultColWidth="9.140625" defaultRowHeight="27.75" customHeight="1"/>
  <cols>
    <col min="1" max="1" width="4.42578125" style="465" customWidth="1"/>
    <col min="2" max="2" width="12.5703125" style="269" customWidth="1"/>
    <col min="3" max="3" width="10.5703125" style="302" customWidth="1"/>
    <col min="4" max="4" width="11" style="302" customWidth="1"/>
    <col min="5" max="5" width="21.7109375" style="269" customWidth="1"/>
    <col min="6" max="6" width="14" style="269" customWidth="1"/>
    <col min="7" max="7" width="10.140625" style="465" customWidth="1"/>
    <col min="8" max="8" width="37.42578125" style="269" customWidth="1"/>
    <col min="9" max="9" width="24.42578125" style="269" customWidth="1"/>
    <col min="10" max="10" width="14.28515625" style="243" customWidth="1"/>
    <col min="11" max="11" width="11.85546875" style="243" customWidth="1"/>
    <col min="12" max="12" width="9.140625" style="243" customWidth="1"/>
    <col min="13" max="13" width="17.42578125" style="243" customWidth="1"/>
    <col min="14" max="14" width="12.85546875" style="243" customWidth="1"/>
    <col min="15" max="15" width="12.85546875" style="269" customWidth="1"/>
    <col min="16" max="16" width="14.42578125" style="269" customWidth="1"/>
    <col min="17" max="18" width="12.85546875" style="269" customWidth="1"/>
    <col min="19" max="19" width="12.85546875" style="302" customWidth="1"/>
    <col min="20" max="20" width="54.42578125" style="243" customWidth="1"/>
    <col min="21" max="22" width="10.140625" style="243" bestFit="1" customWidth="1"/>
    <col min="23" max="23" width="9.140625" style="243" bestFit="1" customWidth="1"/>
    <col min="24" max="24" width="17" style="302" customWidth="1"/>
    <col min="25" max="25" width="9.140625" style="269" bestFit="1" customWidth="1"/>
    <col min="26" max="26" width="27.7109375" style="243" customWidth="1"/>
    <col min="27" max="27" width="43.140625" style="302" customWidth="1"/>
    <col min="28" max="28" width="17.42578125" style="243" customWidth="1"/>
    <col min="29" max="29" width="27.7109375" style="243" customWidth="1"/>
    <col min="30" max="30" width="85.7109375" style="269" customWidth="1"/>
    <col min="31" max="31" width="23.85546875" style="57" customWidth="1"/>
    <col min="32" max="32" width="30.42578125" style="269" customWidth="1"/>
    <col min="33" max="33" width="15.140625" style="269" customWidth="1"/>
    <col min="34" max="34" width="9.140625" style="269" bestFit="1" customWidth="1"/>
    <col min="35" max="35" width="23" style="269" customWidth="1"/>
    <col min="36" max="36" width="9.140625" style="269" customWidth="1"/>
    <col min="37" max="40" width="9.140625" style="269" bestFit="1" customWidth="1"/>
    <col min="41" max="16384" width="9.140625" style="269"/>
  </cols>
  <sheetData>
    <row r="1" spans="1:34"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96" t="s">
        <v>263</v>
      </c>
      <c r="P1" s="96" t="s">
        <v>264</v>
      </c>
      <c r="Q1" s="96" t="s">
        <v>265</v>
      </c>
      <c r="R1" s="96" t="s">
        <v>266</v>
      </c>
      <c r="S1" s="787" t="s">
        <v>267</v>
      </c>
      <c r="T1" s="164" t="s">
        <v>268</v>
      </c>
      <c r="U1" s="164" t="s">
        <v>269</v>
      </c>
      <c r="V1" s="164" t="s">
        <v>270</v>
      </c>
      <c r="W1" s="164" t="s">
        <v>271</v>
      </c>
      <c r="X1" s="787" t="s">
        <v>272</v>
      </c>
      <c r="Y1" s="96" t="s">
        <v>273</v>
      </c>
      <c r="Z1" s="164" t="s">
        <v>274</v>
      </c>
      <c r="AA1" s="894" t="s">
        <v>275</v>
      </c>
      <c r="AB1" s="164" t="s">
        <v>276</v>
      </c>
      <c r="AC1" s="164" t="s">
        <v>277</v>
      </c>
      <c r="AD1" s="571" t="s">
        <v>229</v>
      </c>
      <c r="AE1" s="96" t="s">
        <v>278</v>
      </c>
      <c r="AF1" s="525" t="s">
        <v>229</v>
      </c>
      <c r="AG1" s="840" t="s">
        <v>279</v>
      </c>
      <c r="AH1" s="712"/>
    </row>
    <row r="2" spans="1:34" ht="27.75" customHeight="1">
      <c r="A2" s="203">
        <v>1</v>
      </c>
      <c r="B2" s="57" t="s">
        <v>286</v>
      </c>
      <c r="C2" s="852">
        <v>45988</v>
      </c>
      <c r="D2" s="852">
        <v>46002</v>
      </c>
      <c r="E2" s="57" t="s">
        <v>163</v>
      </c>
      <c r="F2" s="57" t="s">
        <v>307</v>
      </c>
      <c r="G2" s="203">
        <v>50462</v>
      </c>
      <c r="H2" s="57" t="s">
        <v>1388</v>
      </c>
      <c r="I2" s="57" t="s">
        <v>379</v>
      </c>
      <c r="J2" s="183">
        <v>3</v>
      </c>
      <c r="K2" s="183"/>
      <c r="L2" s="183">
        <v>19</v>
      </c>
      <c r="M2" s="733">
        <v>45972</v>
      </c>
      <c r="N2" s="733">
        <v>45986</v>
      </c>
      <c r="O2" s="183" t="s">
        <v>284</v>
      </c>
      <c r="P2" s="183" t="s">
        <v>284</v>
      </c>
      <c r="Q2" s="183" t="s">
        <v>284</v>
      </c>
      <c r="R2" s="57" t="s">
        <v>344</v>
      </c>
      <c r="S2" s="262" t="s">
        <v>1389</v>
      </c>
      <c r="T2" s="146" t="s">
        <v>1390</v>
      </c>
      <c r="U2" s="733">
        <v>45974</v>
      </c>
      <c r="V2" s="183" t="s">
        <v>284</v>
      </c>
      <c r="W2" s="183" t="s">
        <v>293</v>
      </c>
      <c r="X2" s="262" t="s">
        <v>284</v>
      </c>
      <c r="Y2" s="183" t="s">
        <v>1346</v>
      </c>
      <c r="Z2" s="733">
        <v>46001</v>
      </c>
      <c r="AA2" s="262" t="s">
        <v>284</v>
      </c>
      <c r="AB2" s="183" t="s">
        <v>284</v>
      </c>
      <c r="AC2" s="183" t="s">
        <v>284</v>
      </c>
      <c r="AD2" s="57"/>
      <c r="AE2" s="57" t="s">
        <v>369</v>
      </c>
      <c r="AF2" s="901" t="s">
        <v>1391</v>
      </c>
      <c r="AG2" s="57" t="s">
        <v>1120</v>
      </c>
    </row>
    <row r="3" spans="1:34" ht="45" customHeight="1">
      <c r="A3" s="203">
        <v>2</v>
      </c>
      <c r="B3" s="57" t="s">
        <v>5</v>
      </c>
      <c r="C3" s="852">
        <v>45988</v>
      </c>
      <c r="D3" s="852">
        <v>46002</v>
      </c>
      <c r="E3" s="57" t="s">
        <v>163</v>
      </c>
      <c r="F3" s="57" t="s">
        <v>1392</v>
      </c>
      <c r="G3" s="203">
        <v>49777</v>
      </c>
      <c r="H3" s="57" t="s">
        <v>1393</v>
      </c>
      <c r="I3" s="57" t="s">
        <v>379</v>
      </c>
      <c r="J3" s="183">
        <v>5</v>
      </c>
      <c r="K3" s="183"/>
      <c r="L3" s="183">
        <v>97.5</v>
      </c>
      <c r="M3" s="733">
        <v>45974</v>
      </c>
      <c r="N3" s="733">
        <v>45996</v>
      </c>
      <c r="O3" s="57" t="s">
        <v>284</v>
      </c>
      <c r="P3" s="57" t="s">
        <v>284</v>
      </c>
      <c r="Q3" s="57" t="s">
        <v>284</v>
      </c>
      <c r="R3" s="57" t="s">
        <v>344</v>
      </c>
      <c r="S3" s="262" t="s">
        <v>1394</v>
      </c>
      <c r="T3" s="864" t="s">
        <v>1395</v>
      </c>
      <c r="U3" s="733">
        <v>45974</v>
      </c>
      <c r="V3" s="734">
        <v>45996</v>
      </c>
      <c r="W3" s="183" t="s">
        <v>1396</v>
      </c>
      <c r="X3" s="262" t="s">
        <v>284</v>
      </c>
      <c r="Y3" s="57" t="s">
        <v>294</v>
      </c>
      <c r="Z3" s="733">
        <v>45996</v>
      </c>
      <c r="AA3" s="262" t="s">
        <v>1397</v>
      </c>
      <c r="AB3" s="183" t="s">
        <v>284</v>
      </c>
      <c r="AC3" s="183" t="s">
        <v>284</v>
      </c>
      <c r="AD3" s="57"/>
      <c r="AE3" s="57" t="s">
        <v>369</v>
      </c>
      <c r="AF3" s="904" t="s">
        <v>1398</v>
      </c>
      <c r="AG3" s="57" t="s">
        <v>1120</v>
      </c>
    </row>
    <row r="4" spans="1:34" ht="39" customHeight="1">
      <c r="A4" s="203">
        <v>3</v>
      </c>
      <c r="B4" s="57" t="s">
        <v>5</v>
      </c>
      <c r="C4" s="852">
        <v>45988</v>
      </c>
      <c r="D4" s="852">
        <v>46002</v>
      </c>
      <c r="E4" s="57" t="s">
        <v>163</v>
      </c>
      <c r="F4" s="57" t="s">
        <v>344</v>
      </c>
      <c r="G4" s="203">
        <v>26316</v>
      </c>
      <c r="H4" s="57" t="s">
        <v>1399</v>
      </c>
      <c r="I4" s="57" t="s">
        <v>313</v>
      </c>
      <c r="J4" s="183">
        <v>5</v>
      </c>
      <c r="K4" s="183"/>
      <c r="L4" s="183">
        <v>30</v>
      </c>
      <c r="M4" s="852">
        <v>45975</v>
      </c>
      <c r="N4" s="733">
        <v>45995</v>
      </c>
      <c r="O4" s="57" t="s">
        <v>284</v>
      </c>
      <c r="P4" s="57" t="s">
        <v>284</v>
      </c>
      <c r="Q4" s="57" t="s">
        <v>284</v>
      </c>
      <c r="R4" s="57" t="s">
        <v>284</v>
      </c>
      <c r="S4" s="262" t="s">
        <v>1320</v>
      </c>
      <c r="T4" s="864" t="s">
        <v>1400</v>
      </c>
      <c r="U4" s="733">
        <v>45994</v>
      </c>
      <c r="V4" s="733">
        <v>45995</v>
      </c>
      <c r="W4" s="183" t="s">
        <v>1396</v>
      </c>
      <c r="X4" s="262" t="s">
        <v>284</v>
      </c>
      <c r="Y4" s="57" t="s">
        <v>294</v>
      </c>
      <c r="Z4" s="733">
        <v>45995</v>
      </c>
      <c r="AA4" s="262" t="s">
        <v>284</v>
      </c>
      <c r="AB4" s="183" t="s">
        <v>284</v>
      </c>
      <c r="AC4" s="183" t="s">
        <v>284</v>
      </c>
      <c r="AD4" s="57" t="s">
        <v>1401</v>
      </c>
      <c r="AE4" s="57" t="s">
        <v>369</v>
      </c>
      <c r="AF4" s="57"/>
      <c r="AG4" s="57" t="s">
        <v>1120</v>
      </c>
    </row>
    <row r="5" spans="1:34" ht="44.25" customHeight="1">
      <c r="A5" s="203">
        <v>4</v>
      </c>
      <c r="B5" s="57" t="s">
        <v>286</v>
      </c>
      <c r="C5" s="852">
        <v>45988</v>
      </c>
      <c r="D5" s="852">
        <v>46002</v>
      </c>
      <c r="E5" s="57" t="s">
        <v>163</v>
      </c>
      <c r="F5" s="57" t="s">
        <v>813</v>
      </c>
      <c r="G5" s="203">
        <v>26327</v>
      </c>
      <c r="H5" s="57" t="s">
        <v>1402</v>
      </c>
      <c r="I5" s="57" t="s">
        <v>313</v>
      </c>
      <c r="J5" s="183">
        <v>1</v>
      </c>
      <c r="K5" s="183"/>
      <c r="L5" s="183">
        <v>73</v>
      </c>
      <c r="M5" s="733">
        <v>45980</v>
      </c>
      <c r="N5" s="852">
        <v>45999</v>
      </c>
      <c r="O5" s="57" t="s">
        <v>284</v>
      </c>
      <c r="P5" s="57" t="s">
        <v>1403</v>
      </c>
      <c r="Q5" s="57" t="s">
        <v>284</v>
      </c>
      <c r="R5" s="57" t="s">
        <v>1403</v>
      </c>
      <c r="S5" s="262" t="s">
        <v>1320</v>
      </c>
      <c r="T5" s="864" t="s">
        <v>1404</v>
      </c>
      <c r="U5" s="183" t="s">
        <v>1405</v>
      </c>
      <c r="V5" s="183" t="s">
        <v>284</v>
      </c>
      <c r="W5" s="183" t="s">
        <v>1396</v>
      </c>
      <c r="X5" s="634" t="s">
        <v>284</v>
      </c>
      <c r="Y5" s="57" t="s">
        <v>294</v>
      </c>
      <c r="Z5" s="733">
        <v>46001</v>
      </c>
      <c r="AA5" s="262" t="s">
        <v>1406</v>
      </c>
      <c r="AB5" s="183" t="s">
        <v>305</v>
      </c>
      <c r="AC5" s="183" t="s">
        <v>284</v>
      </c>
      <c r="AD5" s="57" t="s">
        <v>1407</v>
      </c>
      <c r="AE5" s="57" t="s">
        <v>369</v>
      </c>
      <c r="AF5" s="904" t="s">
        <v>1408</v>
      </c>
      <c r="AG5" s="57" t="s">
        <v>1120</v>
      </c>
    </row>
    <row r="6" spans="1:34" ht="27.75" customHeight="1">
      <c r="A6" s="203">
        <v>5</v>
      </c>
      <c r="B6" s="57" t="s">
        <v>286</v>
      </c>
      <c r="C6" s="852">
        <v>45988</v>
      </c>
      <c r="D6" s="852">
        <v>46002</v>
      </c>
      <c r="E6" s="57" t="s">
        <v>163</v>
      </c>
      <c r="F6" s="57" t="s">
        <v>1372</v>
      </c>
      <c r="G6">
        <v>50970</v>
      </c>
      <c r="H6" s="57" t="s">
        <v>1409</v>
      </c>
      <c r="I6" s="57" t="s">
        <v>379</v>
      </c>
      <c r="J6" s="183">
        <v>1</v>
      </c>
      <c r="K6" s="183"/>
      <c r="L6" s="183">
        <v>17.5</v>
      </c>
      <c r="M6" s="733">
        <v>45981</v>
      </c>
      <c r="N6" s="733">
        <v>45987</v>
      </c>
      <c r="O6" s="57" t="s">
        <v>284</v>
      </c>
      <c r="P6" s="57" t="s">
        <v>284</v>
      </c>
      <c r="Q6" s="57" t="s">
        <v>284</v>
      </c>
      <c r="R6" s="57" t="s">
        <v>344</v>
      </c>
      <c r="S6" s="262" t="s">
        <v>1410</v>
      </c>
      <c r="T6" s="864" t="s">
        <v>1411</v>
      </c>
      <c r="U6" s="183" t="s">
        <v>1412</v>
      </c>
      <c r="V6" s="183" t="s">
        <v>1412</v>
      </c>
      <c r="W6" s="183" t="s">
        <v>1396</v>
      </c>
      <c r="X6" s="262" t="s">
        <v>284</v>
      </c>
      <c r="Y6" s="57" t="s">
        <v>294</v>
      </c>
      <c r="Z6" s="733">
        <v>45993</v>
      </c>
      <c r="AA6" s="262" t="s">
        <v>284</v>
      </c>
      <c r="AB6" s="183" t="s">
        <v>284</v>
      </c>
      <c r="AC6" s="183" t="s">
        <v>284</v>
      </c>
      <c r="AD6" s="57" t="s">
        <v>1413</v>
      </c>
      <c r="AE6" s="57" t="s">
        <v>369</v>
      </c>
      <c r="AF6" s="57" t="s">
        <v>1414</v>
      </c>
      <c r="AG6" s="57" t="s">
        <v>1120</v>
      </c>
    </row>
    <row r="7" spans="1:34" ht="34.5" customHeight="1">
      <c r="A7" s="203">
        <v>6</v>
      </c>
      <c r="B7" s="57" t="s">
        <v>5</v>
      </c>
      <c r="C7" s="852">
        <v>45988</v>
      </c>
      <c r="D7" s="852">
        <v>46002</v>
      </c>
      <c r="E7" s="57" t="s">
        <v>163</v>
      </c>
      <c r="F7" s="309" t="s">
        <v>1415</v>
      </c>
      <c r="G7" s="203">
        <v>50972</v>
      </c>
      <c r="H7" s="887" t="s">
        <v>1312</v>
      </c>
      <c r="I7" s="57" t="s">
        <v>363</v>
      </c>
      <c r="J7" s="183">
        <v>3</v>
      </c>
      <c r="K7" s="183"/>
      <c r="L7" s="183">
        <v>86</v>
      </c>
      <c r="M7" s="733">
        <v>45982</v>
      </c>
      <c r="N7" s="733">
        <v>46001</v>
      </c>
      <c r="O7" s="57" t="s">
        <v>284</v>
      </c>
      <c r="P7" s="57" t="s">
        <v>316</v>
      </c>
      <c r="Q7" s="57" t="s">
        <v>284</v>
      </c>
      <c r="R7" s="57" t="s">
        <v>344</v>
      </c>
      <c r="S7" s="57" t="s">
        <v>1416</v>
      </c>
      <c r="T7" s="890" t="s">
        <v>1314</v>
      </c>
      <c r="U7" s="733">
        <v>46000</v>
      </c>
      <c r="V7" s="733">
        <v>46001</v>
      </c>
      <c r="W7" s="183" t="s">
        <v>344</v>
      </c>
      <c r="X7" s="57" t="s">
        <v>284</v>
      </c>
      <c r="Y7" s="57" t="s">
        <v>294</v>
      </c>
      <c r="Z7" s="733">
        <v>46001</v>
      </c>
      <c r="AA7" s="183" t="s">
        <v>1417</v>
      </c>
      <c r="AB7" s="183" t="s">
        <v>284</v>
      </c>
      <c r="AC7" s="183" t="s">
        <v>284</v>
      </c>
      <c r="AD7" s="57" t="s">
        <v>1418</v>
      </c>
      <c r="AE7" s="57" t="s">
        <v>655</v>
      </c>
      <c r="AF7" s="57" t="s">
        <v>1419</v>
      </c>
      <c r="AG7" s="57" t="s">
        <v>1120</v>
      </c>
    </row>
    <row r="8" spans="1:34" ht="27.75" customHeight="1">
      <c r="A8" s="203">
        <v>7</v>
      </c>
      <c r="B8" s="57" t="s">
        <v>286</v>
      </c>
      <c r="C8" s="852">
        <v>45988</v>
      </c>
      <c r="D8" s="852">
        <v>46002</v>
      </c>
      <c r="E8" s="57" t="s">
        <v>163</v>
      </c>
      <c r="F8" s="57" t="s">
        <v>389</v>
      </c>
      <c r="G8" s="203">
        <v>50971</v>
      </c>
      <c r="H8" s="57" t="s">
        <v>1420</v>
      </c>
      <c r="I8" s="57" t="s">
        <v>379</v>
      </c>
      <c r="J8" s="183">
        <v>2</v>
      </c>
      <c r="K8" s="183"/>
      <c r="L8" s="183">
        <v>15</v>
      </c>
      <c r="M8" s="733">
        <v>45982</v>
      </c>
      <c r="N8" s="733">
        <v>45989</v>
      </c>
      <c r="O8" s="57" t="s">
        <v>284</v>
      </c>
      <c r="P8" s="57" t="s">
        <v>284</v>
      </c>
      <c r="Q8" s="57" t="s">
        <v>284</v>
      </c>
      <c r="R8" s="57" t="s">
        <v>344</v>
      </c>
      <c r="S8" s="262" t="s">
        <v>1421</v>
      </c>
      <c r="T8" s="297" t="s">
        <v>1422</v>
      </c>
      <c r="U8" s="733">
        <v>45988</v>
      </c>
      <c r="V8" s="183" t="s">
        <v>284</v>
      </c>
      <c r="W8" s="183" t="s">
        <v>293</v>
      </c>
      <c r="X8" s="895" t="s">
        <v>1423</v>
      </c>
      <c r="Y8" s="57" t="s">
        <v>294</v>
      </c>
      <c r="Z8" s="733">
        <v>45996</v>
      </c>
      <c r="AA8" s="262" t="s">
        <v>1424</v>
      </c>
      <c r="AB8" s="183" t="s">
        <v>284</v>
      </c>
      <c r="AC8" s="183" t="s">
        <v>284</v>
      </c>
      <c r="AD8" s="57"/>
      <c r="AE8" s="57" t="s">
        <v>369</v>
      </c>
      <c r="AF8" s="57" t="s">
        <v>1425</v>
      </c>
      <c r="AG8" s="57" t="s">
        <v>1120</v>
      </c>
    </row>
    <row r="9" spans="1:34" ht="75.75" customHeight="1">
      <c r="A9" s="203">
        <v>8</v>
      </c>
      <c r="B9" s="202" t="s">
        <v>286</v>
      </c>
      <c r="C9" s="505">
        <v>45988</v>
      </c>
      <c r="D9" s="853">
        <v>46002</v>
      </c>
      <c r="E9" s="57" t="s">
        <v>163</v>
      </c>
      <c r="F9" s="202" t="s">
        <v>340</v>
      </c>
      <c r="G9" s="198">
        <v>26335</v>
      </c>
      <c r="H9" s="202" t="s">
        <v>1426</v>
      </c>
      <c r="I9" s="57" t="s">
        <v>313</v>
      </c>
      <c r="J9" s="245">
        <v>0.5</v>
      </c>
      <c r="K9" s="245"/>
      <c r="L9" s="245">
        <v>35</v>
      </c>
      <c r="M9" s="734">
        <v>45982</v>
      </c>
      <c r="N9" s="734">
        <v>45985</v>
      </c>
      <c r="O9" s="202" t="s">
        <v>284</v>
      </c>
      <c r="P9" s="202" t="s">
        <v>284</v>
      </c>
      <c r="Q9" s="202" t="s">
        <v>284</v>
      </c>
      <c r="R9" s="202" t="s">
        <v>322</v>
      </c>
      <c r="S9" s="539" t="s">
        <v>284</v>
      </c>
      <c r="T9" s="865" t="s">
        <v>1427</v>
      </c>
      <c r="U9" s="734">
        <v>45993</v>
      </c>
      <c r="V9" s="734">
        <v>45728</v>
      </c>
      <c r="W9" s="245" t="s">
        <v>322</v>
      </c>
      <c r="X9" s="539" t="s">
        <v>284</v>
      </c>
      <c r="Y9" s="202" t="s">
        <v>294</v>
      </c>
      <c r="Z9" s="734">
        <v>45789</v>
      </c>
      <c r="AA9" s="539" t="s">
        <v>1428</v>
      </c>
      <c r="AB9" s="245" t="s">
        <v>284</v>
      </c>
      <c r="AC9" s="245" t="s">
        <v>1429</v>
      </c>
      <c r="AD9" s="888" t="s">
        <v>1430</v>
      </c>
      <c r="AE9" s="57" t="s">
        <v>369</v>
      </c>
      <c r="AF9" s="57" t="s">
        <v>1431</v>
      </c>
      <c r="AG9" s="57" t="s">
        <v>1120</v>
      </c>
    </row>
    <row r="10" spans="1:34" ht="52.5" customHeight="1">
      <c r="A10" s="203">
        <v>9</v>
      </c>
      <c r="B10" s="57" t="s">
        <v>5</v>
      </c>
      <c r="C10" s="852">
        <v>45988</v>
      </c>
      <c r="D10" s="852">
        <v>46002</v>
      </c>
      <c r="E10" s="57" t="s">
        <v>163</v>
      </c>
      <c r="F10" s="202" t="s">
        <v>1432</v>
      </c>
      <c r="G10" s="198">
        <v>26147</v>
      </c>
      <c r="H10" s="202" t="s">
        <v>1433</v>
      </c>
      <c r="I10" s="57" t="s">
        <v>313</v>
      </c>
      <c r="J10" s="245">
        <v>1</v>
      </c>
      <c r="K10" s="245"/>
      <c r="L10" s="245">
        <v>21.75</v>
      </c>
      <c r="M10" s="734">
        <v>45986</v>
      </c>
      <c r="N10" s="734">
        <v>45987</v>
      </c>
      <c r="O10" s="202" t="s">
        <v>284</v>
      </c>
      <c r="P10" s="202" t="s">
        <v>284</v>
      </c>
      <c r="Q10" s="202" t="s">
        <v>284</v>
      </c>
      <c r="R10" s="202" t="s">
        <v>293</v>
      </c>
      <c r="S10" s="539" t="s">
        <v>1320</v>
      </c>
      <c r="T10" s="865" t="s">
        <v>1434</v>
      </c>
      <c r="U10" s="734">
        <v>45759</v>
      </c>
      <c r="V10" s="734">
        <v>45820</v>
      </c>
      <c r="W10" s="245" t="s">
        <v>293</v>
      </c>
      <c r="X10" s="539" t="s">
        <v>284</v>
      </c>
      <c r="Y10" s="202" t="s">
        <v>294</v>
      </c>
      <c r="Z10" s="734">
        <v>45820</v>
      </c>
      <c r="AA10" s="539" t="s">
        <v>284</v>
      </c>
      <c r="AB10" s="245" t="s">
        <v>284</v>
      </c>
      <c r="AC10" s="245" t="s">
        <v>305</v>
      </c>
      <c r="AD10" s="202" t="s">
        <v>1435</v>
      </c>
      <c r="AE10" s="886" t="s">
        <v>369</v>
      </c>
      <c r="AF10" s="269" t="s">
        <v>1436</v>
      </c>
      <c r="AG10" s="57" t="s">
        <v>1120</v>
      </c>
    </row>
    <row r="11" spans="1:34" ht="47.25">
      <c r="A11" s="203">
        <v>10</v>
      </c>
      <c r="B11" s="210" t="s">
        <v>286</v>
      </c>
      <c r="C11" s="874">
        <v>45988</v>
      </c>
      <c r="D11" s="885">
        <v>46002</v>
      </c>
      <c r="E11" s="57" t="s">
        <v>163</v>
      </c>
      <c r="F11" s="57" t="s">
        <v>438</v>
      </c>
      <c r="G11" s="203">
        <v>25751</v>
      </c>
      <c r="H11" s="57" t="s">
        <v>1437</v>
      </c>
      <c r="I11" s="57" t="s">
        <v>784</v>
      </c>
      <c r="J11" s="183">
        <v>3</v>
      </c>
      <c r="K11" s="183"/>
      <c r="L11" s="183">
        <v>4</v>
      </c>
      <c r="M11" s="733">
        <v>45987</v>
      </c>
      <c r="N11" s="183" t="s">
        <v>284</v>
      </c>
      <c r="O11" s="57" t="s">
        <v>284</v>
      </c>
      <c r="P11" s="57" t="s">
        <v>284</v>
      </c>
      <c r="Q11" s="57" t="s">
        <v>284</v>
      </c>
      <c r="R11" s="57" t="s">
        <v>284</v>
      </c>
      <c r="S11" s="262" t="s">
        <v>1320</v>
      </c>
      <c r="T11" s="183" t="s">
        <v>284</v>
      </c>
      <c r="U11" s="183" t="s">
        <v>284</v>
      </c>
      <c r="V11" s="183" t="s">
        <v>284</v>
      </c>
      <c r="W11" s="183" t="s">
        <v>284</v>
      </c>
      <c r="X11" s="262" t="s">
        <v>284</v>
      </c>
      <c r="Y11" s="57" t="s">
        <v>284</v>
      </c>
      <c r="Z11" s="183" t="s">
        <v>284</v>
      </c>
      <c r="AA11" s="262" t="s">
        <v>284</v>
      </c>
      <c r="AB11" s="183" t="s">
        <v>284</v>
      </c>
      <c r="AC11" s="183" t="s">
        <v>284</v>
      </c>
      <c r="AD11" s="57" t="s">
        <v>1438</v>
      </c>
      <c r="AE11" s="57" t="s">
        <v>374</v>
      </c>
      <c r="AF11" s="57" t="s">
        <v>284</v>
      </c>
      <c r="AG11" s="57" t="s">
        <v>1120</v>
      </c>
    </row>
    <row r="12" spans="1:34" ht="54.75" customHeight="1">
      <c r="A12" s="198">
        <v>11</v>
      </c>
      <c r="B12" s="833" t="s">
        <v>286</v>
      </c>
      <c r="C12" s="893">
        <v>45988</v>
      </c>
      <c r="D12" s="889">
        <v>46002</v>
      </c>
      <c r="E12" s="202" t="s">
        <v>1439</v>
      </c>
      <c r="F12" s="202" t="s">
        <v>1440</v>
      </c>
      <c r="G12" s="198">
        <v>51025</v>
      </c>
      <c r="H12" s="202" t="s">
        <v>1441</v>
      </c>
      <c r="I12" s="202" t="s">
        <v>379</v>
      </c>
      <c r="J12" s="245">
        <v>0.5</v>
      </c>
      <c r="K12" s="245"/>
      <c r="L12" s="245">
        <v>1.75</v>
      </c>
      <c r="M12" s="734">
        <v>45987</v>
      </c>
      <c r="N12" s="245" t="s">
        <v>284</v>
      </c>
      <c r="O12" s="202" t="s">
        <v>284</v>
      </c>
      <c r="P12" s="202" t="s">
        <v>284</v>
      </c>
      <c r="Q12" s="202" t="s">
        <v>284</v>
      </c>
      <c r="R12" s="202" t="s">
        <v>284</v>
      </c>
      <c r="S12" s="539" t="s">
        <v>284</v>
      </c>
      <c r="T12" s="245" t="s">
        <v>284</v>
      </c>
      <c r="U12" s="245" t="s">
        <v>284</v>
      </c>
      <c r="V12" s="245" t="s">
        <v>284</v>
      </c>
      <c r="W12" s="245" t="s">
        <v>284</v>
      </c>
      <c r="X12" s="539" t="s">
        <v>284</v>
      </c>
      <c r="Y12" s="202" t="s">
        <v>284</v>
      </c>
      <c r="Z12" s="245" t="s">
        <v>284</v>
      </c>
      <c r="AA12" s="539" t="s">
        <v>284</v>
      </c>
      <c r="AB12" s="245" t="s">
        <v>284</v>
      </c>
      <c r="AC12" s="245" t="s">
        <v>284</v>
      </c>
      <c r="AD12" s="202"/>
      <c r="AE12" s="202" t="s">
        <v>369</v>
      </c>
      <c r="AF12" s="202"/>
      <c r="AG12" s="202" t="s">
        <v>371</v>
      </c>
    </row>
    <row r="13" spans="1:34" ht="39" customHeight="1">
      <c r="A13" s="203">
        <v>12</v>
      </c>
      <c r="B13" s="57" t="s">
        <v>286</v>
      </c>
      <c r="C13" s="852">
        <v>45988</v>
      </c>
      <c r="D13" s="852">
        <v>46002</v>
      </c>
      <c r="E13" s="57" t="s">
        <v>1439</v>
      </c>
      <c r="F13" s="57" t="s">
        <v>466</v>
      </c>
      <c r="G13" s="203">
        <v>45174</v>
      </c>
      <c r="H13" s="57" t="s">
        <v>1442</v>
      </c>
      <c r="I13" s="57" t="s">
        <v>379</v>
      </c>
      <c r="J13" s="183">
        <v>2</v>
      </c>
      <c r="K13" s="183"/>
      <c r="L13" s="183">
        <v>6</v>
      </c>
      <c r="M13" s="733">
        <v>45992</v>
      </c>
      <c r="N13" s="733">
        <v>45992</v>
      </c>
      <c r="O13" s="57" t="s">
        <v>284</v>
      </c>
      <c r="P13" s="57" t="s">
        <v>284</v>
      </c>
      <c r="Q13" s="57" t="s">
        <v>284</v>
      </c>
      <c r="R13" s="57" t="s">
        <v>302</v>
      </c>
      <c r="S13" s="262" t="s">
        <v>1320</v>
      </c>
      <c r="T13" s="377" t="s">
        <v>1443</v>
      </c>
      <c r="U13" s="733">
        <v>45992</v>
      </c>
      <c r="V13" s="183" t="s">
        <v>284</v>
      </c>
      <c r="W13" s="183" t="s">
        <v>293</v>
      </c>
      <c r="X13" s="262" t="s">
        <v>284</v>
      </c>
      <c r="Y13" s="57" t="s">
        <v>294</v>
      </c>
      <c r="Z13" s="733">
        <v>46001</v>
      </c>
      <c r="AA13" s="262" t="s">
        <v>284</v>
      </c>
      <c r="AB13" s="183" t="s">
        <v>284</v>
      </c>
      <c r="AC13" s="183" t="s">
        <v>284</v>
      </c>
      <c r="AD13" s="57"/>
      <c r="AE13" s="57" t="s">
        <v>369</v>
      </c>
      <c r="AF13" s="57"/>
      <c r="AG13" s="57" t="s">
        <v>371</v>
      </c>
    </row>
    <row r="14" spans="1:34" ht="33" customHeight="1">
      <c r="A14" s="203">
        <v>13</v>
      </c>
      <c r="B14" s="57" t="s">
        <v>5</v>
      </c>
      <c r="C14" s="852">
        <v>45988</v>
      </c>
      <c r="D14" s="852">
        <v>46002</v>
      </c>
      <c r="E14" s="57" t="s">
        <v>1439</v>
      </c>
      <c r="F14" s="57" t="s">
        <v>407</v>
      </c>
      <c r="G14" s="203">
        <v>51132</v>
      </c>
      <c r="H14" s="57" t="s">
        <v>1444</v>
      </c>
      <c r="I14" s="57" t="s">
        <v>379</v>
      </c>
      <c r="J14" s="183">
        <v>1</v>
      </c>
      <c r="K14" s="183"/>
      <c r="L14" s="183">
        <v>1</v>
      </c>
      <c r="M14" s="183" t="s">
        <v>284</v>
      </c>
      <c r="N14" s="183" t="s">
        <v>284</v>
      </c>
      <c r="O14" s="183" t="s">
        <v>284</v>
      </c>
      <c r="P14" s="183" t="s">
        <v>284</v>
      </c>
      <c r="Q14" s="183" t="s">
        <v>284</v>
      </c>
      <c r="R14" s="183" t="s">
        <v>284</v>
      </c>
      <c r="S14" s="262" t="s">
        <v>284</v>
      </c>
      <c r="T14" s="183" t="s">
        <v>284</v>
      </c>
      <c r="U14" s="183" t="s">
        <v>284</v>
      </c>
      <c r="V14" s="183" t="s">
        <v>284</v>
      </c>
      <c r="W14" s="183" t="s">
        <v>284</v>
      </c>
      <c r="X14" s="262" t="s">
        <v>284</v>
      </c>
      <c r="Y14" s="183" t="s">
        <v>284</v>
      </c>
      <c r="Z14" s="183" t="s">
        <v>284</v>
      </c>
      <c r="AA14" s="262" t="s">
        <v>284</v>
      </c>
      <c r="AB14" s="183" t="s">
        <v>284</v>
      </c>
      <c r="AC14" s="183" t="s">
        <v>284</v>
      </c>
      <c r="AD14" s="183"/>
      <c r="AE14" s="57" t="s">
        <v>369</v>
      </c>
      <c r="AF14" s="57"/>
      <c r="AG14" s="57" t="s">
        <v>371</v>
      </c>
    </row>
    <row r="15" spans="1:34" ht="166.5">
      <c r="A15" s="203">
        <v>14</v>
      </c>
      <c r="B15" s="57" t="s">
        <v>286</v>
      </c>
      <c r="C15" s="852">
        <v>45988</v>
      </c>
      <c r="D15" s="852">
        <v>46002</v>
      </c>
      <c r="E15" s="57" t="s">
        <v>1439</v>
      </c>
      <c r="F15" s="57" t="s">
        <v>299</v>
      </c>
      <c r="G15" s="203">
        <v>50197</v>
      </c>
      <c r="H15" s="57" t="s">
        <v>1327</v>
      </c>
      <c r="I15" s="57" t="s">
        <v>529</v>
      </c>
      <c r="J15" s="183">
        <v>3</v>
      </c>
      <c r="K15" s="183"/>
      <c r="L15" s="183">
        <v>12</v>
      </c>
      <c r="M15" s="733">
        <v>45942</v>
      </c>
      <c r="N15" s="733">
        <v>46003</v>
      </c>
      <c r="O15" s="57" t="s">
        <v>284</v>
      </c>
      <c r="P15" s="57" t="s">
        <v>284</v>
      </c>
      <c r="Q15" s="57" t="s">
        <v>284</v>
      </c>
      <c r="R15" s="57" t="s">
        <v>284</v>
      </c>
      <c r="S15" s="57" t="s">
        <v>1320</v>
      </c>
      <c r="T15" s="864" t="s">
        <v>1328</v>
      </c>
      <c r="U15" s="733">
        <v>45669</v>
      </c>
      <c r="V15" s="183" t="s">
        <v>284</v>
      </c>
      <c r="W15" s="183" t="s">
        <v>284</v>
      </c>
      <c r="X15" s="57" t="s">
        <v>284</v>
      </c>
      <c r="Y15" s="57" t="s">
        <v>284</v>
      </c>
      <c r="Z15" s="183" t="s">
        <v>284</v>
      </c>
      <c r="AA15" s="183" t="s">
        <v>284</v>
      </c>
      <c r="AB15" s="183" t="s">
        <v>284</v>
      </c>
      <c r="AC15" s="183" t="s">
        <v>284</v>
      </c>
      <c r="AD15" s="57" t="s">
        <v>1445</v>
      </c>
      <c r="AE15" s="57" t="s">
        <v>369</v>
      </c>
      <c r="AF15" s="57" t="s">
        <v>1446</v>
      </c>
      <c r="AG15" s="57" t="s">
        <v>371</v>
      </c>
    </row>
    <row r="16" spans="1:34" ht="27.75" customHeight="1">
      <c r="A16" s="203">
        <v>15</v>
      </c>
      <c r="B16" s="57" t="s">
        <v>286</v>
      </c>
      <c r="C16" s="852">
        <v>45988</v>
      </c>
      <c r="D16" s="852">
        <v>46002</v>
      </c>
      <c r="E16" s="57" t="s">
        <v>1439</v>
      </c>
      <c r="F16" s="57" t="s">
        <v>1447</v>
      </c>
      <c r="G16" s="203">
        <v>51114</v>
      </c>
      <c r="H16" s="57" t="s">
        <v>1448</v>
      </c>
      <c r="I16" s="57" t="s">
        <v>379</v>
      </c>
      <c r="J16" s="183">
        <v>2</v>
      </c>
      <c r="K16" s="183"/>
      <c r="L16" s="183">
        <v>4</v>
      </c>
      <c r="M16" s="733">
        <v>46002</v>
      </c>
      <c r="N16" s="733">
        <v>46002</v>
      </c>
      <c r="O16" s="57" t="s">
        <v>284</v>
      </c>
      <c r="P16" s="57" t="s">
        <v>284</v>
      </c>
      <c r="Q16" s="57" t="s">
        <v>284</v>
      </c>
      <c r="R16" s="57" t="s">
        <v>284</v>
      </c>
      <c r="S16" s="262" t="s">
        <v>1320</v>
      </c>
      <c r="T16" s="146" t="s">
        <v>1449</v>
      </c>
      <c r="U16" s="733">
        <v>46002</v>
      </c>
      <c r="V16" s="733">
        <v>46002</v>
      </c>
      <c r="W16" s="183" t="s">
        <v>344</v>
      </c>
      <c r="X16" s="262" t="s">
        <v>284</v>
      </c>
      <c r="Y16" s="57" t="s">
        <v>702</v>
      </c>
      <c r="Z16" s="733">
        <v>46002</v>
      </c>
      <c r="AA16" s="262" t="s">
        <v>284</v>
      </c>
      <c r="AB16" s="183" t="s">
        <v>284</v>
      </c>
      <c r="AC16" s="183" t="s">
        <v>284</v>
      </c>
      <c r="AD16" s="57"/>
      <c r="AE16" s="57" t="s">
        <v>369</v>
      </c>
      <c r="AF16" s="57"/>
      <c r="AG16" s="57" t="s">
        <v>371</v>
      </c>
    </row>
    <row r="17" spans="1:33" ht="27.75" customHeight="1">
      <c r="A17" s="203">
        <v>16</v>
      </c>
      <c r="B17" s="57" t="s">
        <v>5</v>
      </c>
      <c r="C17" s="852">
        <v>45988</v>
      </c>
      <c r="D17" s="852">
        <v>46002</v>
      </c>
      <c r="E17" s="57" t="s">
        <v>1439</v>
      </c>
      <c r="F17" s="57" t="s">
        <v>344</v>
      </c>
      <c r="G17" s="203">
        <v>50984</v>
      </c>
      <c r="H17" s="57" t="s">
        <v>1237</v>
      </c>
      <c r="I17" s="57" t="s">
        <v>363</v>
      </c>
      <c r="J17" s="183">
        <v>3</v>
      </c>
      <c r="K17" s="183"/>
      <c r="L17" s="183">
        <v>5</v>
      </c>
      <c r="M17" s="733">
        <v>46002</v>
      </c>
      <c r="N17" s="183" t="s">
        <v>284</v>
      </c>
      <c r="O17" s="57" t="s">
        <v>284</v>
      </c>
      <c r="P17" s="57" t="s">
        <v>284</v>
      </c>
      <c r="Q17" s="57" t="s">
        <v>284</v>
      </c>
      <c r="R17" s="57" t="s">
        <v>284</v>
      </c>
      <c r="S17" s="57" t="s">
        <v>1320</v>
      </c>
      <c r="T17" s="183" t="s">
        <v>284</v>
      </c>
      <c r="U17" s="183" t="s">
        <v>284</v>
      </c>
      <c r="V17" s="183" t="s">
        <v>284</v>
      </c>
      <c r="W17" s="183" t="s">
        <v>284</v>
      </c>
      <c r="X17" s="57" t="s">
        <v>284</v>
      </c>
      <c r="Y17" s="57" t="s">
        <v>284</v>
      </c>
      <c r="Z17" s="183" t="s">
        <v>284</v>
      </c>
      <c r="AA17" s="183" t="s">
        <v>284</v>
      </c>
      <c r="AB17" s="183" t="s">
        <v>284</v>
      </c>
      <c r="AC17" s="183" t="s">
        <v>284</v>
      </c>
      <c r="AD17" s="57" t="s">
        <v>284</v>
      </c>
      <c r="AE17" s="57" t="s">
        <v>369</v>
      </c>
      <c r="AF17" s="57"/>
      <c r="AG17" s="57"/>
    </row>
    <row r="18" spans="1:33" ht="27.75" customHeight="1">
      <c r="A18" s="203"/>
      <c r="B18" s="57"/>
      <c r="C18" s="262"/>
      <c r="D18" s="262"/>
      <c r="E18" s="57"/>
      <c r="F18" s="57"/>
      <c r="G18" s="203"/>
      <c r="H18" s="57"/>
      <c r="I18" s="57"/>
      <c r="J18" s="183"/>
      <c r="K18" s="183"/>
      <c r="L18" s="183"/>
      <c r="M18" s="183"/>
      <c r="N18" s="183"/>
      <c r="O18" s="57"/>
      <c r="P18" s="57"/>
      <c r="Q18" s="57"/>
      <c r="R18" s="57"/>
      <c r="S18" s="262"/>
      <c r="T18" s="183"/>
      <c r="U18" s="183"/>
      <c r="V18" s="183"/>
      <c r="W18" s="183"/>
      <c r="X18" s="262"/>
      <c r="Y18" s="57"/>
      <c r="Z18" s="183"/>
      <c r="AA18" s="262"/>
      <c r="AB18" s="183"/>
      <c r="AC18" s="183"/>
      <c r="AD18" s="57"/>
      <c r="AF18" s="57"/>
      <c r="AG18" s="57"/>
    </row>
    <row r="19" spans="1:33" ht="27.75" customHeight="1">
      <c r="AE19" s="210"/>
    </row>
  </sheetData>
  <autoFilter ref="A1:AG14" xr:uid="{9FDE0A9B-9E0B-4325-B46E-A0DFD144C179}"/>
  <dataValidations count="2">
    <dataValidation type="list" allowBlank="1" showInputMessage="1" showErrorMessage="1" sqref="AG1" xr:uid="{2887DC72-AF10-4B1E-9DB6-058E7DA46D46}">
      <formula1>"Main Sprint,Stretch,Backlog"</formula1>
    </dataValidation>
    <dataValidation type="list" allowBlank="1" showInputMessage="1" showErrorMessage="1" sqref="AE1:AE1048576" xr:uid="{40D2A104-12AD-4861-A16F-F4381DDAF95F}">
      <formula1>"Exceeds Expectation, Meets Expectation, Needs Improvement"</formula1>
    </dataValidation>
  </dataValidations>
  <hyperlinks>
    <hyperlink ref="T2" r:id="rId1" xr:uid="{CED42F8C-77AD-436E-B046-4FF09958D892}"/>
    <hyperlink ref="T3" r:id="rId2" xr:uid="{65D47102-6682-45CD-BE00-F5443684378C}"/>
    <hyperlink ref="T5" r:id="rId3" xr:uid="{C729D223-7DC2-4A16-9E84-DA12B6D68F96}"/>
    <hyperlink ref="T9" r:id="rId4" xr:uid="{044236F5-EC6B-4EE2-86B7-9C93A27A2B51}"/>
    <hyperlink ref="T10" r:id="rId5" xr:uid="{AE35C4BC-81A0-4C41-804A-CCEB68E90142}"/>
    <hyperlink ref="T6" r:id="rId6" xr:uid="{1B70F27E-480B-4708-B111-4CD5702D19A3}"/>
    <hyperlink ref="T8" r:id="rId7" xr:uid="{E5C8EEDA-9580-4C2F-9291-0D1541799384}"/>
    <hyperlink ref="T13" r:id="rId8" xr:uid="{6491A7DC-31A2-4A6D-95DE-B34043499B33}"/>
    <hyperlink ref="T7" r:id="rId9" xr:uid="{00FF2358-2DB4-460E-96AB-FE130EB9E882}"/>
    <hyperlink ref="T16" r:id="rId10" xr:uid="{1D38558A-4490-40D6-A427-4D92F5EC9F2C}"/>
    <hyperlink ref="T15" r:id="rId11" xr:uid="{6B7796BF-ABC6-4C07-B7FE-215F037B4B95}"/>
    <hyperlink ref="T4" r:id="rId12" xr:uid="{AC50A2DE-BB8C-4FCF-BAA6-922DC3CFFF1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A50B50D-CC04-4D52-B575-55EC910E7641}">
          <x14:formula1>
            <xm:f>Settings!$C$3:$C$20</xm:f>
          </x14:formula1>
          <xm:sqref>I2:I14 I16:I17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E6DAF-BAAF-4E01-BA9C-DDAD6E36272E}">
  <sheetPr>
    <outlinePr summaryBelow="0" summaryRight="0"/>
  </sheetPr>
  <dimension ref="A1:AC838"/>
  <sheetViews>
    <sheetView workbookViewId="0">
      <pane xSplit="3" topLeftCell="K10" activePane="topRight" state="frozen"/>
      <selection pane="topRight" activeCell="K10" sqref="K10"/>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51.75" customHeight="1">
      <c r="B2" s="57" t="s">
        <v>1450</v>
      </c>
      <c r="C2" s="816" t="s">
        <v>1451</v>
      </c>
      <c r="D2" s="816" t="s">
        <v>1451</v>
      </c>
      <c r="E2" s="57" t="s">
        <v>344</v>
      </c>
      <c r="F2" s="166" t="s">
        <v>429</v>
      </c>
      <c r="H2" s="166" t="s">
        <v>430</v>
      </c>
      <c r="I2" s="166" t="s">
        <v>431</v>
      </c>
      <c r="J2" s="166" t="s">
        <v>442</v>
      </c>
      <c r="K2" s="276" t="s">
        <v>433</v>
      </c>
      <c r="L2" s="237" t="s">
        <v>434</v>
      </c>
      <c r="M2" s="237" t="s">
        <v>795</v>
      </c>
      <c r="N2" s="766" t="s">
        <v>1452</v>
      </c>
    </row>
    <row r="3" spans="1:29" ht="33.75" customHeight="1">
      <c r="B3" s="57" t="s">
        <v>1450</v>
      </c>
      <c r="C3" s="816" t="s">
        <v>1453</v>
      </c>
      <c r="D3" s="816" t="s">
        <v>1453</v>
      </c>
      <c r="E3" s="57" t="s">
        <v>316</v>
      </c>
      <c r="F3" s="166" t="s">
        <v>429</v>
      </c>
      <c r="H3" s="166" t="s">
        <v>430</v>
      </c>
      <c r="I3" s="166" t="s">
        <v>431</v>
      </c>
      <c r="J3" s="166" t="s">
        <v>442</v>
      </c>
      <c r="K3" s="276" t="s">
        <v>433</v>
      </c>
      <c r="L3" s="237" t="s">
        <v>434</v>
      </c>
      <c r="M3" s="237" t="s">
        <v>1454</v>
      </c>
      <c r="N3" s="766" t="s">
        <v>1452</v>
      </c>
    </row>
    <row r="4" spans="1:29" ht="33.75" customHeight="1">
      <c r="B4" s="57" t="s">
        <v>1450</v>
      </c>
      <c r="C4" s="816" t="s">
        <v>1455</v>
      </c>
      <c r="D4" s="816" t="s">
        <v>1455</v>
      </c>
      <c r="E4" s="57" t="s">
        <v>316</v>
      </c>
      <c r="F4" s="166" t="s">
        <v>429</v>
      </c>
      <c r="H4" s="166" t="s">
        <v>430</v>
      </c>
      <c r="I4" s="166" t="s">
        <v>431</v>
      </c>
      <c r="J4" s="166" t="s">
        <v>442</v>
      </c>
      <c r="K4" s="276" t="s">
        <v>433</v>
      </c>
      <c r="L4" s="237" t="s">
        <v>434</v>
      </c>
      <c r="M4" s="237" t="s">
        <v>444</v>
      </c>
      <c r="N4" s="766" t="s">
        <v>1452</v>
      </c>
    </row>
    <row r="5" spans="1:29" ht="33.75" customHeight="1">
      <c r="B5" s="57" t="s">
        <v>1450</v>
      </c>
      <c r="C5" s="816" t="s">
        <v>1456</v>
      </c>
      <c r="D5" s="816" t="s">
        <v>1456</v>
      </c>
      <c r="E5" s="269" t="s">
        <v>1457</v>
      </c>
      <c r="F5" s="166" t="s">
        <v>429</v>
      </c>
      <c r="H5" s="166" t="s">
        <v>430</v>
      </c>
      <c r="I5" s="166" t="s">
        <v>431</v>
      </c>
      <c r="J5" s="166" t="s">
        <v>442</v>
      </c>
      <c r="K5" s="276" t="s">
        <v>433</v>
      </c>
      <c r="L5" s="237" t="s">
        <v>434</v>
      </c>
      <c r="M5" s="237" t="s">
        <v>435</v>
      </c>
      <c r="N5" s="766" t="s">
        <v>1452</v>
      </c>
    </row>
    <row r="6" spans="1:29" ht="37.5" customHeight="1">
      <c r="B6" s="57" t="s">
        <v>1450</v>
      </c>
      <c r="C6" s="838" t="s">
        <v>1458</v>
      </c>
      <c r="D6" s="838" t="s">
        <v>1458</v>
      </c>
      <c r="E6" s="57" t="s">
        <v>302</v>
      </c>
      <c r="F6" s="166" t="s">
        <v>429</v>
      </c>
      <c r="H6" s="166" t="s">
        <v>430</v>
      </c>
      <c r="I6" s="166" t="s">
        <v>431</v>
      </c>
      <c r="J6" s="166" t="s">
        <v>442</v>
      </c>
      <c r="K6" s="276" t="s">
        <v>433</v>
      </c>
      <c r="L6" s="237" t="s">
        <v>434</v>
      </c>
      <c r="M6" s="237" t="s">
        <v>444</v>
      </c>
      <c r="N6" s="766" t="s">
        <v>1452</v>
      </c>
    </row>
    <row r="7" spans="1:29" ht="15.75" customHeight="1">
      <c r="B7" s="57"/>
    </row>
    <row r="8" spans="1:29" ht="15.75" customHeight="1">
      <c r="B8" s="57"/>
    </row>
    <row r="9" spans="1:29" ht="15.75" customHeight="1">
      <c r="B9" s="57"/>
    </row>
    <row r="10" spans="1:29" ht="15.75" customHeight="1">
      <c r="B10" s="57"/>
    </row>
    <row r="11" spans="1:29" ht="15.75" customHeight="1"/>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sheetData>
  <autoFilter ref="A1:N1" xr:uid="{CBC57778-BDAC-45F3-B054-41C08E359691}"/>
  <dataValidations count="6">
    <dataValidation type="list" allowBlank="1" showInputMessage="1" showErrorMessage="1" sqref="M1:M1048576" xr:uid="{0EB5460F-2E27-4FCD-BDE9-4583921671D1}">
      <formula1>"Client QA, Relevantz QA, Relevantz Dev, Client Dev, Others"</formula1>
    </dataValidation>
    <dataValidation type="list" allowBlank="1" showErrorMessage="1" sqref="K2:K6" xr:uid="{978DF084-D5CE-4115-93AD-793B5A485931}">
      <formula1>"Open,Inprogress,Closed"</formula1>
    </dataValidation>
    <dataValidation type="list" allowBlank="1" showErrorMessage="1" sqref="H2:H6" xr:uid="{A9AA9FED-AC43-445F-9233-773AE3D235F1}">
      <formula1>"Minor,Significant,Major"</formula1>
    </dataValidation>
    <dataValidation type="list" allowBlank="1" showErrorMessage="1" sqref="J2:J6" xr:uid="{356B4908-4902-4DCB-B47E-BB01EEB4B7A3}">
      <formula1>"Internal,External"</formula1>
    </dataValidation>
    <dataValidation type="list" allowBlank="1" showErrorMessage="1" sqref="I2:I6" xr:uid="{FB82AC00-EDD8-4676-83A6-8D97B0BC1686}">
      <formula1>"Manual, Automation"</formula1>
    </dataValidation>
    <dataValidation type="list" allowBlank="1" showErrorMessage="1" sqref="F2:F6" xr:uid="{78FBCB83-8F40-4E64-9D56-972A7ED6B14A}">
      <formula1>"Bounceback/Sub-Defect,Defect,None"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9A2A655-C4FC-410A-A26E-3CD15B107672}">
          <x14:formula1>
            <xm:f>Details!$A$2:$A$10</xm:f>
          </x14:formula1>
          <xm:sqref>L2:L6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84A3-71C6-4818-8548-B65B9A7552CA}">
  <dimension ref="A1:AH23"/>
  <sheetViews>
    <sheetView topLeftCell="E1" workbookViewId="0">
      <pane xSplit="8" topLeftCell="AE1" activePane="topRight" state="frozen"/>
      <selection pane="topRight"/>
    </sheetView>
  </sheetViews>
  <sheetFormatPr defaultColWidth="9.140625" defaultRowHeight="27.75" customHeight="1"/>
  <cols>
    <col min="1" max="1" width="4.42578125" style="465" customWidth="1"/>
    <col min="2" max="2" width="12.5703125" style="269" customWidth="1"/>
    <col min="3" max="3" width="10.5703125" style="302" customWidth="1"/>
    <col min="4" max="4" width="11" style="302" customWidth="1"/>
    <col min="5" max="5" width="15.28515625" style="269" customWidth="1"/>
    <col min="6" max="6" width="14" style="269" customWidth="1"/>
    <col min="7" max="7" width="10.140625" style="465" customWidth="1"/>
    <col min="8" max="8" width="37.42578125" style="269" customWidth="1"/>
    <col min="9" max="9" width="24.42578125" style="269" customWidth="1"/>
    <col min="10" max="10" width="14.28515625" style="243" customWidth="1"/>
    <col min="11" max="11" width="10.28515625" style="243" customWidth="1"/>
    <col min="12" max="12" width="9.140625" style="243" customWidth="1"/>
    <col min="13" max="13" width="17.42578125" style="243" customWidth="1"/>
    <col min="14" max="14" width="12.85546875" style="243" customWidth="1"/>
    <col min="15" max="18" width="12.85546875" style="269" customWidth="1"/>
    <col min="19" max="19" width="44.42578125" style="269" customWidth="1"/>
    <col min="20" max="20" width="54.42578125" style="243" customWidth="1"/>
    <col min="21" max="22" width="10.140625" style="243" bestFit="1" customWidth="1"/>
    <col min="23" max="23" width="9.140625" style="243" bestFit="1" customWidth="1"/>
    <col min="24" max="24" width="17" style="269" customWidth="1"/>
    <col min="25" max="25" width="9.140625" style="269" bestFit="1" customWidth="1"/>
    <col min="26" max="26" width="27.7109375" style="243" customWidth="1"/>
    <col min="27" max="27" width="43.140625" style="243" customWidth="1"/>
    <col min="28" max="28" width="17.42578125" style="243" customWidth="1"/>
    <col min="29" max="29" width="27.7109375" style="243" customWidth="1"/>
    <col min="30" max="30" width="85.7109375" style="269" customWidth="1"/>
    <col min="31" max="31" width="23.85546875" style="57" customWidth="1"/>
    <col min="32" max="32" width="30.42578125" style="269" customWidth="1"/>
    <col min="33" max="33" width="15.140625" style="269" customWidth="1"/>
    <col min="34" max="34" width="9.140625" style="269" bestFit="1" customWidth="1"/>
    <col min="35" max="35" width="23" style="269" customWidth="1"/>
    <col min="36" max="36" width="9.140625" style="269" customWidth="1"/>
    <col min="37" max="40" width="9.140625" style="269" bestFit="1" customWidth="1"/>
    <col min="41" max="16384" width="9.140625" style="269"/>
  </cols>
  <sheetData>
    <row r="1" spans="1:34"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96" t="s">
        <v>263</v>
      </c>
      <c r="P1" s="96" t="s">
        <v>264</v>
      </c>
      <c r="Q1" s="96" t="s">
        <v>265</v>
      </c>
      <c r="R1" s="96" t="s">
        <v>266</v>
      </c>
      <c r="S1" s="96" t="s">
        <v>267</v>
      </c>
      <c r="T1" s="164" t="s">
        <v>268</v>
      </c>
      <c r="U1" s="164" t="s">
        <v>269</v>
      </c>
      <c r="V1" s="164" t="s">
        <v>270</v>
      </c>
      <c r="W1" s="164" t="s">
        <v>271</v>
      </c>
      <c r="X1" s="96" t="s">
        <v>272</v>
      </c>
      <c r="Y1" s="96" t="s">
        <v>273</v>
      </c>
      <c r="Z1" s="164" t="s">
        <v>274</v>
      </c>
      <c r="AA1" s="866" t="s">
        <v>275</v>
      </c>
      <c r="AB1" s="164" t="s">
        <v>276</v>
      </c>
      <c r="AC1" s="164" t="s">
        <v>277</v>
      </c>
      <c r="AD1" s="571" t="s">
        <v>229</v>
      </c>
      <c r="AE1" s="96" t="s">
        <v>278</v>
      </c>
      <c r="AF1" s="525" t="s">
        <v>229</v>
      </c>
      <c r="AG1" s="840" t="s">
        <v>279</v>
      </c>
      <c r="AH1" s="712"/>
    </row>
    <row r="2" spans="1:34" ht="27.75" customHeight="1">
      <c r="A2" s="203">
        <v>1</v>
      </c>
      <c r="B2" s="57" t="s">
        <v>286</v>
      </c>
      <c r="C2" s="852">
        <v>45975</v>
      </c>
      <c r="D2" s="852">
        <v>45987</v>
      </c>
      <c r="E2" t="s">
        <v>158</v>
      </c>
      <c r="F2" s="57" t="s">
        <v>307</v>
      </c>
      <c r="G2" s="203">
        <v>50462</v>
      </c>
      <c r="H2" s="57" t="s">
        <v>1388</v>
      </c>
      <c r="I2" s="57" t="s">
        <v>529</v>
      </c>
      <c r="J2" s="183">
        <v>2</v>
      </c>
      <c r="K2" s="183"/>
      <c r="L2" s="183">
        <v>14</v>
      </c>
      <c r="M2" s="733">
        <v>45972</v>
      </c>
      <c r="N2" s="733">
        <v>45986</v>
      </c>
      <c r="O2" s="183" t="s">
        <v>284</v>
      </c>
      <c r="P2" s="183" t="s">
        <v>284</v>
      </c>
      <c r="Q2" s="183" t="s">
        <v>284</v>
      </c>
      <c r="R2" s="57" t="s">
        <v>344</v>
      </c>
      <c r="S2" s="183" t="s">
        <v>1320</v>
      </c>
      <c r="T2" s="146" t="s">
        <v>1390</v>
      </c>
      <c r="U2" s="733">
        <v>45974</v>
      </c>
      <c r="V2" s="183" t="s">
        <v>284</v>
      </c>
      <c r="W2" s="183" t="s">
        <v>293</v>
      </c>
      <c r="X2" s="183" t="s">
        <v>284</v>
      </c>
      <c r="Y2" s="183" t="s">
        <v>284</v>
      </c>
      <c r="Z2" s="183" t="s">
        <v>284</v>
      </c>
      <c r="AA2" s="183" t="s">
        <v>284</v>
      </c>
      <c r="AB2" s="183" t="s">
        <v>284</v>
      </c>
      <c r="AC2" s="183" t="s">
        <v>284</v>
      </c>
      <c r="AD2" s="57" t="s">
        <v>1459</v>
      </c>
      <c r="AF2" s="902" t="s">
        <v>1460</v>
      </c>
      <c r="AG2" s="57" t="s">
        <v>1120</v>
      </c>
    </row>
    <row r="3" spans="1:34" ht="54" customHeight="1">
      <c r="A3" s="203">
        <v>2</v>
      </c>
      <c r="B3" s="57" t="s">
        <v>5</v>
      </c>
      <c r="C3" s="852">
        <v>45975</v>
      </c>
      <c r="D3" s="852">
        <v>45987</v>
      </c>
      <c r="E3" t="s">
        <v>158</v>
      </c>
      <c r="F3" s="57" t="s">
        <v>322</v>
      </c>
      <c r="G3" s="877">
        <v>50460</v>
      </c>
      <c r="H3" s="878" t="s">
        <v>1461</v>
      </c>
      <c r="I3" s="57" t="s">
        <v>379</v>
      </c>
      <c r="J3" s="183">
        <v>1</v>
      </c>
      <c r="K3" s="183"/>
      <c r="L3" s="183">
        <v>37</v>
      </c>
      <c r="M3" s="733">
        <v>45961</v>
      </c>
      <c r="N3" s="733">
        <v>45980</v>
      </c>
      <c r="O3" s="57" t="s">
        <v>284</v>
      </c>
      <c r="P3" s="57" t="s">
        <v>284</v>
      </c>
      <c r="Q3" s="183" t="s">
        <v>284</v>
      </c>
      <c r="R3" s="57" t="s">
        <v>344</v>
      </c>
      <c r="S3" s="818" t="s">
        <v>1462</v>
      </c>
      <c r="T3" s="864" t="s">
        <v>1463</v>
      </c>
      <c r="U3" s="733">
        <v>45975</v>
      </c>
      <c r="V3" s="733">
        <v>45980</v>
      </c>
      <c r="W3" s="183" t="s">
        <v>293</v>
      </c>
      <c r="X3" s="57" t="s">
        <v>284</v>
      </c>
      <c r="Y3" s="57" t="s">
        <v>1346</v>
      </c>
      <c r="Z3" s="733">
        <v>45980</v>
      </c>
      <c r="AA3" s="183" t="s">
        <v>284</v>
      </c>
      <c r="AB3" s="183" t="s">
        <v>13</v>
      </c>
      <c r="AC3" s="183" t="s">
        <v>284</v>
      </c>
      <c r="AD3" s="57"/>
      <c r="AE3" s="57" t="s">
        <v>369</v>
      </c>
      <c r="AF3" s="57" t="s">
        <v>1464</v>
      </c>
      <c r="AG3" s="57" t="s">
        <v>1120</v>
      </c>
    </row>
    <row r="4" spans="1:34" ht="51" customHeight="1">
      <c r="A4" s="203">
        <v>3</v>
      </c>
      <c r="B4" s="57" t="s">
        <v>286</v>
      </c>
      <c r="C4" s="852">
        <v>45975</v>
      </c>
      <c r="D4" s="852">
        <v>45987</v>
      </c>
      <c r="E4" t="s">
        <v>158</v>
      </c>
      <c r="F4" s="57" t="s">
        <v>1465</v>
      </c>
      <c r="G4" s="203">
        <v>50876</v>
      </c>
      <c r="H4" s="57" t="s">
        <v>1466</v>
      </c>
      <c r="I4" s="57" t="s">
        <v>379</v>
      </c>
      <c r="J4" s="183">
        <v>2</v>
      </c>
      <c r="K4" s="183"/>
      <c r="L4" s="183">
        <v>33</v>
      </c>
      <c r="M4" s="733">
        <v>45975</v>
      </c>
      <c r="N4" s="733">
        <v>45980</v>
      </c>
      <c r="O4" s="57" t="s">
        <v>284</v>
      </c>
      <c r="P4" s="57" t="s">
        <v>284</v>
      </c>
      <c r="Q4" s="57" t="s">
        <v>284</v>
      </c>
      <c r="R4" s="57" t="s">
        <v>344</v>
      </c>
      <c r="S4" s="57" t="s">
        <v>1320</v>
      </c>
      <c r="T4" s="864" t="s">
        <v>1467</v>
      </c>
      <c r="U4" s="733">
        <v>45979</v>
      </c>
      <c r="V4" s="733">
        <v>45979</v>
      </c>
      <c r="W4" s="183" t="s">
        <v>293</v>
      </c>
      <c r="X4" s="57" t="s">
        <v>284</v>
      </c>
      <c r="Y4" s="57" t="s">
        <v>294</v>
      </c>
      <c r="Z4" s="733">
        <v>45981</v>
      </c>
      <c r="AA4" s="183" t="s">
        <v>1468</v>
      </c>
      <c r="AB4" s="183" t="s">
        <v>284</v>
      </c>
      <c r="AC4" s="183" t="s">
        <v>284</v>
      </c>
      <c r="AD4" s="57" t="s">
        <v>1469</v>
      </c>
      <c r="AE4" s="57" t="s">
        <v>369</v>
      </c>
      <c r="AF4" s="57" t="s">
        <v>1470</v>
      </c>
      <c r="AG4" s="57" t="s">
        <v>1120</v>
      </c>
    </row>
    <row r="5" spans="1:34" ht="44.25" customHeight="1">
      <c r="A5" s="203">
        <v>4</v>
      </c>
      <c r="B5" s="57" t="s">
        <v>5</v>
      </c>
      <c r="C5" s="852">
        <v>45975</v>
      </c>
      <c r="D5" s="852">
        <v>45987</v>
      </c>
      <c r="E5" t="s">
        <v>158</v>
      </c>
      <c r="F5" s="57" t="s">
        <v>331</v>
      </c>
      <c r="G5" s="203">
        <v>23091</v>
      </c>
      <c r="H5" s="709" t="s">
        <v>1471</v>
      </c>
      <c r="I5" s="57" t="s">
        <v>313</v>
      </c>
      <c r="J5" s="183">
        <v>0.5</v>
      </c>
      <c r="K5" s="183"/>
      <c r="L5" s="183">
        <v>18.25</v>
      </c>
      <c r="M5" s="733">
        <v>45974</v>
      </c>
      <c r="N5" s="733">
        <v>45975</v>
      </c>
      <c r="O5" s="57" t="s">
        <v>284</v>
      </c>
      <c r="P5" s="57" t="s">
        <v>284</v>
      </c>
      <c r="Q5" s="57" t="s">
        <v>284</v>
      </c>
      <c r="R5" s="57" t="s">
        <v>302</v>
      </c>
      <c r="S5" s="57" t="s">
        <v>1320</v>
      </c>
      <c r="T5" s="864" t="s">
        <v>1472</v>
      </c>
      <c r="U5" s="733">
        <v>45975</v>
      </c>
      <c r="V5" s="733">
        <v>45978</v>
      </c>
      <c r="W5" s="183" t="s">
        <v>293</v>
      </c>
      <c r="X5" s="57" t="s">
        <v>284</v>
      </c>
      <c r="Y5" s="57" t="s">
        <v>1473</v>
      </c>
      <c r="Z5" s="733">
        <v>45978</v>
      </c>
      <c r="AA5" s="183" t="s">
        <v>284</v>
      </c>
      <c r="AB5" s="183" t="s">
        <v>13</v>
      </c>
      <c r="AC5" s="183" t="s">
        <v>284</v>
      </c>
      <c r="AD5" s="57"/>
      <c r="AE5" s="57" t="s">
        <v>369</v>
      </c>
      <c r="AF5" s="57" t="s">
        <v>1474</v>
      </c>
      <c r="AG5" s="57" t="s">
        <v>1120</v>
      </c>
    </row>
    <row r="6" spans="1:34" ht="27.75" customHeight="1">
      <c r="A6" s="203">
        <v>5</v>
      </c>
      <c r="B6" s="57" t="s">
        <v>5</v>
      </c>
      <c r="C6" s="852">
        <v>45975</v>
      </c>
      <c r="D6" s="852">
        <v>45987</v>
      </c>
      <c r="E6" t="s">
        <v>158</v>
      </c>
      <c r="F6" s="57" t="s">
        <v>344</v>
      </c>
      <c r="G6" s="203">
        <v>49777</v>
      </c>
      <c r="H6" s="57" t="s">
        <v>1393</v>
      </c>
      <c r="I6" s="57" t="s">
        <v>363</v>
      </c>
      <c r="J6" s="183">
        <v>1</v>
      </c>
      <c r="K6" s="183"/>
      <c r="L6" s="183">
        <v>12</v>
      </c>
      <c r="M6" s="733">
        <v>45974</v>
      </c>
      <c r="N6" s="183" t="s">
        <v>284</v>
      </c>
      <c r="O6" s="57" t="s">
        <v>284</v>
      </c>
      <c r="P6" s="57" t="s">
        <v>284</v>
      </c>
      <c r="Q6" s="57" t="s">
        <v>284</v>
      </c>
      <c r="R6" s="57" t="s">
        <v>1475</v>
      </c>
      <c r="S6" s="57" t="s">
        <v>284</v>
      </c>
      <c r="T6" s="864" t="s">
        <v>1395</v>
      </c>
      <c r="U6" s="183" t="s">
        <v>1476</v>
      </c>
      <c r="V6" s="183" t="s">
        <v>284</v>
      </c>
      <c r="W6" s="183" t="s">
        <v>284</v>
      </c>
      <c r="X6" s="57" t="s">
        <v>284</v>
      </c>
      <c r="Y6" s="57" t="s">
        <v>284</v>
      </c>
      <c r="Z6" s="183" t="s">
        <v>284</v>
      </c>
      <c r="AA6" s="183" t="s">
        <v>284</v>
      </c>
      <c r="AB6" s="183" t="s">
        <v>284</v>
      </c>
      <c r="AC6" s="183" t="s">
        <v>284</v>
      </c>
      <c r="AD6" s="57" t="s">
        <v>1477</v>
      </c>
      <c r="AE6" s="57" t="s">
        <v>655</v>
      </c>
      <c r="AF6" s="57" t="s">
        <v>1478</v>
      </c>
      <c r="AG6" s="57" t="s">
        <v>1120</v>
      </c>
    </row>
    <row r="7" spans="1:34" ht="27.75" customHeight="1">
      <c r="A7" s="203">
        <v>6</v>
      </c>
      <c r="B7" s="57" t="s">
        <v>5</v>
      </c>
      <c r="C7" s="852">
        <v>45975</v>
      </c>
      <c r="D7" s="852">
        <v>45987</v>
      </c>
      <c r="E7" t="s">
        <v>158</v>
      </c>
      <c r="F7" s="57" t="s">
        <v>328</v>
      </c>
      <c r="G7" s="203">
        <v>50880</v>
      </c>
      <c r="H7" s="57" t="s">
        <v>1479</v>
      </c>
      <c r="I7" s="57" t="s">
        <v>379</v>
      </c>
      <c r="J7" s="183">
        <v>1</v>
      </c>
      <c r="K7" s="183"/>
      <c r="L7" s="183">
        <v>4</v>
      </c>
      <c r="M7" s="733">
        <v>45975</v>
      </c>
      <c r="N7" s="733">
        <v>45975</v>
      </c>
      <c r="O7" s="57" t="s">
        <v>284</v>
      </c>
      <c r="P7" s="57" t="s">
        <v>284</v>
      </c>
      <c r="Q7" s="57" t="s">
        <v>284</v>
      </c>
      <c r="R7" s="57" t="s">
        <v>284</v>
      </c>
      <c r="S7" s="57" t="s">
        <v>284</v>
      </c>
      <c r="T7" s="57" t="s">
        <v>284</v>
      </c>
      <c r="U7" s="57" t="s">
        <v>284</v>
      </c>
      <c r="V7" s="57" t="s">
        <v>284</v>
      </c>
      <c r="W7" s="57" t="s">
        <v>284</v>
      </c>
      <c r="X7" s="57" t="s">
        <v>284</v>
      </c>
      <c r="Y7" s="57" t="s">
        <v>284</v>
      </c>
      <c r="Z7" s="57" t="s">
        <v>284</v>
      </c>
      <c r="AA7" s="183" t="s">
        <v>284</v>
      </c>
      <c r="AB7" s="57" t="s">
        <v>284</v>
      </c>
      <c r="AC7" s="183" t="s">
        <v>284</v>
      </c>
      <c r="AD7" s="57"/>
      <c r="AE7" s="57" t="s">
        <v>369</v>
      </c>
      <c r="AF7" s="57"/>
      <c r="AG7" s="57" t="s">
        <v>1120</v>
      </c>
    </row>
    <row r="8" spans="1:34" ht="31.5" customHeight="1">
      <c r="A8" s="203">
        <v>7</v>
      </c>
      <c r="B8" s="57" t="s">
        <v>286</v>
      </c>
      <c r="C8" s="852">
        <v>45975</v>
      </c>
      <c r="D8" s="852">
        <v>45987</v>
      </c>
      <c r="E8" t="s">
        <v>158</v>
      </c>
      <c r="F8" s="57" t="s">
        <v>307</v>
      </c>
      <c r="G8" s="203">
        <v>50869</v>
      </c>
      <c r="H8" s="57" t="s">
        <v>1480</v>
      </c>
      <c r="I8" s="57" t="s">
        <v>379</v>
      </c>
      <c r="J8" s="310" t="s">
        <v>560</v>
      </c>
      <c r="K8" s="183"/>
      <c r="L8" s="183">
        <v>8</v>
      </c>
      <c r="M8" s="733">
        <v>45975</v>
      </c>
      <c r="N8" s="733">
        <v>45978</v>
      </c>
      <c r="O8" s="57" t="s">
        <v>284</v>
      </c>
      <c r="P8" s="57" t="s">
        <v>284</v>
      </c>
      <c r="Q8" s="57" t="s">
        <v>284</v>
      </c>
      <c r="R8" s="183" t="s">
        <v>344</v>
      </c>
      <c r="S8" s="57" t="s">
        <v>1320</v>
      </c>
      <c r="T8" s="864" t="s">
        <v>1481</v>
      </c>
      <c r="U8" s="733">
        <v>45975</v>
      </c>
      <c r="V8" s="733">
        <v>45979</v>
      </c>
      <c r="W8" s="183" t="s">
        <v>293</v>
      </c>
      <c r="X8" s="183" t="s">
        <v>284</v>
      </c>
      <c r="Y8" s="183" t="s">
        <v>1346</v>
      </c>
      <c r="Z8" s="733">
        <v>45979</v>
      </c>
      <c r="AA8" s="183" t="s">
        <v>284</v>
      </c>
      <c r="AB8" s="183" t="s">
        <v>1482</v>
      </c>
      <c r="AC8" s="183" t="s">
        <v>284</v>
      </c>
      <c r="AD8" s="203"/>
      <c r="AE8" s="57" t="s">
        <v>369</v>
      </c>
      <c r="AF8" s="57"/>
      <c r="AG8" s="57" t="s">
        <v>1120</v>
      </c>
    </row>
    <row r="9" spans="1:34" ht="71.25" customHeight="1">
      <c r="A9" s="203">
        <v>8</v>
      </c>
      <c r="B9" s="57" t="s">
        <v>5</v>
      </c>
      <c r="C9" s="852">
        <v>45975</v>
      </c>
      <c r="D9" s="852">
        <v>45987</v>
      </c>
      <c r="E9" t="s">
        <v>158</v>
      </c>
      <c r="F9" s="57" t="s">
        <v>344</v>
      </c>
      <c r="G9" s="203">
        <v>26316</v>
      </c>
      <c r="H9" s="57" t="s">
        <v>1399</v>
      </c>
      <c r="I9" s="57" t="s">
        <v>574</v>
      </c>
      <c r="J9" s="183">
        <v>3</v>
      </c>
      <c r="K9" s="183"/>
      <c r="L9" s="183">
        <v>12</v>
      </c>
      <c r="M9" s="852">
        <v>45975</v>
      </c>
      <c r="N9" s="183" t="s">
        <v>284</v>
      </c>
      <c r="O9" s="57" t="s">
        <v>284</v>
      </c>
      <c r="P9" s="57" t="s">
        <v>284</v>
      </c>
      <c r="Q9" s="57" t="s">
        <v>284</v>
      </c>
      <c r="R9" s="57" t="s">
        <v>284</v>
      </c>
      <c r="S9" s="57" t="s">
        <v>1320</v>
      </c>
      <c r="T9" s="183" t="s">
        <v>284</v>
      </c>
      <c r="U9" s="183" t="s">
        <v>284</v>
      </c>
      <c r="V9" s="183" t="s">
        <v>284</v>
      </c>
      <c r="W9" s="183" t="s">
        <v>284</v>
      </c>
      <c r="X9" s="57" t="s">
        <v>284</v>
      </c>
      <c r="Y9" s="57" t="s">
        <v>284</v>
      </c>
      <c r="Z9" s="183" t="s">
        <v>284</v>
      </c>
      <c r="AA9" s="183" t="s">
        <v>284</v>
      </c>
      <c r="AB9" s="183" t="s">
        <v>284</v>
      </c>
      <c r="AC9" s="183" t="s">
        <v>284</v>
      </c>
      <c r="AD9" s="57" t="s">
        <v>1483</v>
      </c>
      <c r="AE9" s="57" t="s">
        <v>655</v>
      </c>
      <c r="AF9" s="57" t="s">
        <v>1484</v>
      </c>
      <c r="AG9" s="57" t="s">
        <v>1120</v>
      </c>
    </row>
    <row r="10" spans="1:34" ht="62.25" customHeight="1">
      <c r="A10" s="203">
        <v>9</v>
      </c>
      <c r="B10" s="57" t="s">
        <v>286</v>
      </c>
      <c r="C10" s="852">
        <v>45975</v>
      </c>
      <c r="D10" s="852">
        <v>45987</v>
      </c>
      <c r="E10" t="s">
        <v>158</v>
      </c>
      <c r="F10" s="57" t="s">
        <v>1485</v>
      </c>
      <c r="G10" s="203">
        <v>50418</v>
      </c>
      <c r="H10" s="862" t="s">
        <v>1486</v>
      </c>
      <c r="I10" s="57" t="s">
        <v>379</v>
      </c>
      <c r="J10" s="183">
        <v>1</v>
      </c>
      <c r="K10" s="183"/>
      <c r="L10" s="183">
        <v>31.5</v>
      </c>
      <c r="M10" s="733" t="s">
        <v>284</v>
      </c>
      <c r="N10" s="183" t="s">
        <v>284</v>
      </c>
      <c r="O10" s="57" t="s">
        <v>284</v>
      </c>
      <c r="P10" s="57" t="s">
        <v>284</v>
      </c>
      <c r="Q10" s="57" t="s">
        <v>284</v>
      </c>
      <c r="R10" s="57" t="s">
        <v>284</v>
      </c>
      <c r="S10" s="57" t="s">
        <v>1320</v>
      </c>
      <c r="T10" s="183" t="s">
        <v>284</v>
      </c>
      <c r="U10" s="183" t="s">
        <v>284</v>
      </c>
      <c r="V10" s="183" t="s">
        <v>284</v>
      </c>
      <c r="W10" s="183" t="s">
        <v>284</v>
      </c>
      <c r="X10" s="57" t="s">
        <v>284</v>
      </c>
      <c r="Y10" s="57" t="s">
        <v>284</v>
      </c>
      <c r="Z10" s="183" t="s">
        <v>284</v>
      </c>
      <c r="AA10" s="183" t="s">
        <v>284</v>
      </c>
      <c r="AB10" s="183" t="s">
        <v>284</v>
      </c>
      <c r="AC10" s="183" t="s">
        <v>284</v>
      </c>
      <c r="AD10" s="57" t="s">
        <v>1487</v>
      </c>
      <c r="AE10" s="57" t="s">
        <v>369</v>
      </c>
      <c r="AF10" s="57" t="s">
        <v>1487</v>
      </c>
      <c r="AG10" s="57" t="s">
        <v>1120</v>
      </c>
    </row>
    <row r="11" spans="1:34" ht="44.25" customHeight="1">
      <c r="A11" s="203">
        <v>10</v>
      </c>
      <c r="B11" s="57" t="s">
        <v>286</v>
      </c>
      <c r="C11" s="852">
        <v>45975</v>
      </c>
      <c r="D11" s="852">
        <v>45987</v>
      </c>
      <c r="E11" t="s">
        <v>158</v>
      </c>
      <c r="F11" s="57" t="s">
        <v>316</v>
      </c>
      <c r="G11" s="203">
        <v>26327</v>
      </c>
      <c r="H11" s="57" t="s">
        <v>1402</v>
      </c>
      <c r="I11" s="57" t="s">
        <v>574</v>
      </c>
      <c r="J11" s="183">
        <v>2</v>
      </c>
      <c r="K11" s="183"/>
      <c r="L11" s="183">
        <v>13</v>
      </c>
      <c r="M11" s="183" t="s">
        <v>1488</v>
      </c>
      <c r="N11" s="183" t="s">
        <v>284</v>
      </c>
      <c r="O11" s="57" t="s">
        <v>284</v>
      </c>
      <c r="P11" s="57" t="s">
        <v>284</v>
      </c>
      <c r="Q11" s="57" t="s">
        <v>284</v>
      </c>
      <c r="R11" s="57" t="s">
        <v>284</v>
      </c>
      <c r="S11" s="57" t="s">
        <v>1320</v>
      </c>
      <c r="T11" s="864" t="s">
        <v>1489</v>
      </c>
      <c r="U11" s="183" t="s">
        <v>1405</v>
      </c>
      <c r="V11" s="183" t="s">
        <v>284</v>
      </c>
      <c r="W11" s="183" t="s">
        <v>284</v>
      </c>
      <c r="X11" s="57" t="s">
        <v>284</v>
      </c>
      <c r="Y11" s="57" t="s">
        <v>284</v>
      </c>
      <c r="Z11" s="183" t="s">
        <v>284</v>
      </c>
      <c r="AA11" s="183" t="s">
        <v>284</v>
      </c>
      <c r="AB11" s="183" t="s">
        <v>305</v>
      </c>
      <c r="AC11" s="183" t="s">
        <v>284</v>
      </c>
      <c r="AD11" s="57" t="s">
        <v>1490</v>
      </c>
      <c r="AE11" s="57" t="s">
        <v>369</v>
      </c>
      <c r="AF11" s="57" t="s">
        <v>1490</v>
      </c>
      <c r="AG11" s="57" t="s">
        <v>1120</v>
      </c>
    </row>
    <row r="12" spans="1:34" ht="46.5">
      <c r="A12" s="203">
        <v>11</v>
      </c>
      <c r="B12" s="57" t="s">
        <v>5</v>
      </c>
      <c r="C12" s="852">
        <v>45975</v>
      </c>
      <c r="D12" s="852">
        <v>45987</v>
      </c>
      <c r="E12" t="s">
        <v>158</v>
      </c>
      <c r="F12" s="57" t="s">
        <v>813</v>
      </c>
      <c r="G12" s="203">
        <v>50841</v>
      </c>
      <c r="H12" s="709" t="s">
        <v>1491</v>
      </c>
      <c r="I12" s="57" t="s">
        <v>605</v>
      </c>
      <c r="J12" s="183">
        <v>3</v>
      </c>
      <c r="K12" s="183"/>
      <c r="L12" s="183">
        <v>6</v>
      </c>
      <c r="M12" s="733">
        <v>45981</v>
      </c>
      <c r="N12" s="183" t="s">
        <v>284</v>
      </c>
      <c r="O12" s="57" t="s">
        <v>284</v>
      </c>
      <c r="P12" s="57" t="s">
        <v>284</v>
      </c>
      <c r="Q12" s="57" t="s">
        <v>284</v>
      </c>
      <c r="R12" s="57" t="s">
        <v>284</v>
      </c>
      <c r="S12" s="57" t="s">
        <v>1320</v>
      </c>
      <c r="T12" s="864" t="s">
        <v>284</v>
      </c>
      <c r="U12" s="733" t="s">
        <v>284</v>
      </c>
      <c r="V12" s="733" t="s">
        <v>284</v>
      </c>
      <c r="W12" s="183" t="s">
        <v>284</v>
      </c>
      <c r="X12" s="57" t="s">
        <v>284</v>
      </c>
      <c r="Y12" s="57" t="s">
        <v>284</v>
      </c>
      <c r="Z12" s="733" t="s">
        <v>284</v>
      </c>
      <c r="AA12" s="183" t="s">
        <v>284</v>
      </c>
      <c r="AB12" s="183" t="s">
        <v>284</v>
      </c>
      <c r="AC12" s="183" t="s">
        <v>284</v>
      </c>
      <c r="AD12" s="57" t="s">
        <v>1492</v>
      </c>
      <c r="AE12" s="57" t="s">
        <v>655</v>
      </c>
      <c r="AF12" s="57" t="s">
        <v>1493</v>
      </c>
      <c r="AG12" s="57" t="s">
        <v>1120</v>
      </c>
    </row>
    <row r="13" spans="1:34" ht="43.5" customHeight="1">
      <c r="A13" s="203">
        <v>12</v>
      </c>
      <c r="B13" s="57" t="s">
        <v>286</v>
      </c>
      <c r="C13" s="852">
        <v>45975</v>
      </c>
      <c r="D13" s="852">
        <v>45987</v>
      </c>
      <c r="E13" s="57" t="s">
        <v>1494</v>
      </c>
      <c r="F13" s="57" t="s">
        <v>307</v>
      </c>
      <c r="G13" s="203">
        <v>26324</v>
      </c>
      <c r="H13" s="57" t="s">
        <v>1495</v>
      </c>
      <c r="I13" s="57" t="s">
        <v>313</v>
      </c>
      <c r="J13" s="183">
        <v>1</v>
      </c>
      <c r="L13" s="183">
        <v>6</v>
      </c>
      <c r="M13" s="733">
        <v>45981</v>
      </c>
      <c r="N13" s="733">
        <v>45981</v>
      </c>
      <c r="O13" s="183" t="s">
        <v>284</v>
      </c>
      <c r="P13" s="183" t="s">
        <v>284</v>
      </c>
      <c r="Q13" s="183" t="s">
        <v>284</v>
      </c>
      <c r="R13" s="183" t="s">
        <v>322</v>
      </c>
      <c r="S13" s="183" t="s">
        <v>1320</v>
      </c>
      <c r="T13" s="146" t="s">
        <v>1496</v>
      </c>
      <c r="U13" s="733">
        <v>45981</v>
      </c>
      <c r="V13" s="733">
        <v>45983</v>
      </c>
      <c r="W13" s="183" t="s">
        <v>293</v>
      </c>
      <c r="X13" s="57" t="s">
        <v>284</v>
      </c>
      <c r="Y13" s="57" t="s">
        <v>702</v>
      </c>
      <c r="Z13" s="733">
        <v>45983</v>
      </c>
      <c r="AA13" s="183" t="s">
        <v>284</v>
      </c>
      <c r="AB13" s="183" t="s">
        <v>13</v>
      </c>
      <c r="AC13" s="183" t="s">
        <v>284</v>
      </c>
      <c r="AD13" s="57" t="s">
        <v>1497</v>
      </c>
      <c r="AE13" s="57" t="s">
        <v>369</v>
      </c>
      <c r="AF13" s="57"/>
      <c r="AG13" s="57" t="s">
        <v>371</v>
      </c>
    </row>
    <row r="14" spans="1:34" ht="27.75" customHeight="1">
      <c r="A14" s="203">
        <v>13</v>
      </c>
      <c r="B14" s="57" t="s">
        <v>286</v>
      </c>
      <c r="C14" s="852">
        <v>45975</v>
      </c>
      <c r="D14" s="852">
        <v>45987</v>
      </c>
      <c r="E14" s="57" t="s">
        <v>1494</v>
      </c>
      <c r="F14" s="57" t="s">
        <v>302</v>
      </c>
      <c r="G14" s="203">
        <v>50970</v>
      </c>
      <c r="H14" s="57" t="s">
        <v>1409</v>
      </c>
      <c r="I14" s="57" t="s">
        <v>529</v>
      </c>
      <c r="J14" s="183">
        <v>2</v>
      </c>
      <c r="K14" s="183"/>
      <c r="L14" s="183">
        <v>23</v>
      </c>
      <c r="M14" s="733">
        <v>45981</v>
      </c>
      <c r="N14" s="733">
        <v>45987</v>
      </c>
      <c r="O14" s="57" t="s">
        <v>284</v>
      </c>
      <c r="P14" s="57" t="s">
        <v>284</v>
      </c>
      <c r="Q14" s="57" t="s">
        <v>284</v>
      </c>
      <c r="R14" s="57" t="s">
        <v>316</v>
      </c>
      <c r="S14" s="57" t="s">
        <v>1320</v>
      </c>
      <c r="T14" s="864" t="s">
        <v>1411</v>
      </c>
      <c r="U14" s="733">
        <v>45987</v>
      </c>
      <c r="V14" s="733">
        <v>45993</v>
      </c>
      <c r="W14" s="183" t="s">
        <v>344</v>
      </c>
      <c r="X14" s="57" t="s">
        <v>284</v>
      </c>
      <c r="Y14" s="57" t="s">
        <v>294</v>
      </c>
      <c r="Z14" s="733">
        <v>45993</v>
      </c>
      <c r="AA14" s="183" t="s">
        <v>284</v>
      </c>
      <c r="AB14" s="183" t="s">
        <v>284</v>
      </c>
      <c r="AC14" s="183" t="s">
        <v>284</v>
      </c>
      <c r="AD14" s="57" t="s">
        <v>1413</v>
      </c>
      <c r="AF14" s="57" t="s">
        <v>1498</v>
      </c>
      <c r="AG14" s="57" t="s">
        <v>1120</v>
      </c>
    </row>
    <row r="15" spans="1:34" ht="27.75" customHeight="1">
      <c r="A15" s="203">
        <v>14</v>
      </c>
      <c r="B15" s="57" t="s">
        <v>5</v>
      </c>
      <c r="C15" s="852">
        <v>45975</v>
      </c>
      <c r="D15" s="852">
        <v>45987</v>
      </c>
      <c r="E15" s="57" t="s">
        <v>1494</v>
      </c>
      <c r="F15" s="57" t="s">
        <v>1499</v>
      </c>
      <c r="G15" s="203">
        <v>50972</v>
      </c>
      <c r="H15" s="765" t="s">
        <v>1312</v>
      </c>
      <c r="I15" s="57" t="s">
        <v>363</v>
      </c>
      <c r="J15" s="183">
        <v>8</v>
      </c>
      <c r="K15" s="183"/>
      <c r="L15" s="183">
        <v>20</v>
      </c>
      <c r="M15" s="733">
        <v>45982</v>
      </c>
      <c r="N15" s="183"/>
      <c r="O15" s="57" t="s">
        <v>284</v>
      </c>
      <c r="P15" s="57" t="s">
        <v>284</v>
      </c>
      <c r="Q15" s="57" t="s">
        <v>284</v>
      </c>
      <c r="R15" s="57"/>
      <c r="S15" s="57"/>
      <c r="T15" s="183"/>
      <c r="U15" s="183"/>
      <c r="V15" s="183"/>
      <c r="W15" s="183"/>
      <c r="X15" s="57"/>
      <c r="Y15" s="57"/>
      <c r="Z15" s="183"/>
      <c r="AA15" s="183"/>
      <c r="AB15" s="183"/>
      <c r="AC15" s="183"/>
      <c r="AD15" s="57" t="s">
        <v>1500</v>
      </c>
      <c r="AF15" s="57"/>
      <c r="AG15" s="57"/>
    </row>
    <row r="16" spans="1:34" ht="27.75" customHeight="1">
      <c r="A16" s="203">
        <v>15</v>
      </c>
      <c r="B16" s="57" t="s">
        <v>286</v>
      </c>
      <c r="C16" s="852">
        <v>45975</v>
      </c>
      <c r="D16" s="852">
        <v>45987</v>
      </c>
      <c r="E16" s="57" t="s">
        <v>1501</v>
      </c>
      <c r="F16" s="57" t="s">
        <v>307</v>
      </c>
      <c r="G16" s="203">
        <v>50971</v>
      </c>
      <c r="H16" s="57" t="s">
        <v>1420</v>
      </c>
      <c r="I16" s="57" t="s">
        <v>363</v>
      </c>
      <c r="J16" s="183">
        <v>5</v>
      </c>
      <c r="K16" s="183">
        <v>0</v>
      </c>
      <c r="L16" s="183" t="s">
        <v>284</v>
      </c>
      <c r="M16" s="733">
        <v>45982</v>
      </c>
      <c r="N16" s="183" t="s">
        <v>284</v>
      </c>
      <c r="O16" s="57" t="s">
        <v>284</v>
      </c>
      <c r="P16" s="57" t="s">
        <v>284</v>
      </c>
      <c r="Q16" s="57" t="s">
        <v>284</v>
      </c>
      <c r="R16" s="57" t="s">
        <v>284</v>
      </c>
      <c r="S16" s="57" t="s">
        <v>1320</v>
      </c>
      <c r="T16" s="183" t="s">
        <v>284</v>
      </c>
      <c r="U16" s="183" t="s">
        <v>284</v>
      </c>
      <c r="V16" s="183" t="s">
        <v>284</v>
      </c>
      <c r="W16" s="183" t="s">
        <v>284</v>
      </c>
      <c r="X16" s="57" t="s">
        <v>284</v>
      </c>
      <c r="Y16" s="57" t="s">
        <v>284</v>
      </c>
      <c r="Z16" s="183"/>
      <c r="AA16" s="183"/>
      <c r="AB16" s="183"/>
      <c r="AC16" s="183"/>
      <c r="AD16" s="57" t="s">
        <v>1502</v>
      </c>
      <c r="AF16" s="57"/>
      <c r="AG16" s="57" t="s">
        <v>371</v>
      </c>
    </row>
    <row r="17" spans="1:33" ht="27.75" customHeight="1">
      <c r="A17" s="203">
        <v>16</v>
      </c>
      <c r="B17" s="57" t="s">
        <v>5</v>
      </c>
      <c r="C17" s="852">
        <v>45975</v>
      </c>
      <c r="D17" s="852">
        <v>45987</v>
      </c>
      <c r="E17" s="57" t="s">
        <v>1494</v>
      </c>
      <c r="F17" s="57" t="s">
        <v>1503</v>
      </c>
      <c r="G17" s="203">
        <v>26132</v>
      </c>
      <c r="H17" s="880" t="s">
        <v>1504</v>
      </c>
      <c r="I17" s="57" t="s">
        <v>313</v>
      </c>
      <c r="J17" s="183">
        <v>1</v>
      </c>
      <c r="K17" s="183"/>
      <c r="L17" s="183">
        <v>9</v>
      </c>
      <c r="M17" s="733">
        <v>45980</v>
      </c>
      <c r="N17" s="733">
        <v>45982</v>
      </c>
      <c r="O17" s="57" t="s">
        <v>284</v>
      </c>
      <c r="P17" s="57" t="s">
        <v>284</v>
      </c>
      <c r="Q17" s="57" t="s">
        <v>284</v>
      </c>
      <c r="R17" s="57" t="s">
        <v>316</v>
      </c>
      <c r="S17" s="57" t="s">
        <v>1320</v>
      </c>
      <c r="T17" s="864" t="s">
        <v>1505</v>
      </c>
      <c r="U17" s="733">
        <v>45982</v>
      </c>
      <c r="V17" s="733">
        <v>45982</v>
      </c>
      <c r="W17" s="183" t="s">
        <v>293</v>
      </c>
      <c r="X17" s="57" t="s">
        <v>284</v>
      </c>
      <c r="Y17" s="57" t="s">
        <v>702</v>
      </c>
      <c r="Z17" s="733">
        <v>45982</v>
      </c>
      <c r="AA17" s="183" t="s">
        <v>284</v>
      </c>
      <c r="AB17" s="183" t="s">
        <v>13</v>
      </c>
      <c r="AC17" s="183" t="s">
        <v>284</v>
      </c>
      <c r="AD17" s="57"/>
      <c r="AE17" s="57" t="s">
        <v>369</v>
      </c>
      <c r="AF17" s="57"/>
      <c r="AG17" s="57" t="s">
        <v>371</v>
      </c>
    </row>
    <row r="18" spans="1:33" ht="33.75" customHeight="1">
      <c r="A18" s="203">
        <v>17</v>
      </c>
      <c r="B18" s="57" t="s">
        <v>286</v>
      </c>
      <c r="C18" s="852">
        <v>45975</v>
      </c>
      <c r="D18" s="852">
        <v>45987</v>
      </c>
      <c r="E18" s="57" t="s">
        <v>1494</v>
      </c>
      <c r="F18" s="57" t="s">
        <v>302</v>
      </c>
      <c r="G18" s="203">
        <v>23901</v>
      </c>
      <c r="H18" s="57" t="s">
        <v>1506</v>
      </c>
      <c r="I18" s="57" t="s">
        <v>313</v>
      </c>
      <c r="J18" s="183">
        <v>1</v>
      </c>
      <c r="K18" s="183"/>
      <c r="L18" s="183">
        <v>6</v>
      </c>
      <c r="M18" s="733">
        <v>45981</v>
      </c>
      <c r="N18" s="733">
        <v>45981</v>
      </c>
      <c r="O18" s="57" t="s">
        <v>284</v>
      </c>
      <c r="P18" s="57" t="s">
        <v>284</v>
      </c>
      <c r="Q18" s="57" t="s">
        <v>284</v>
      </c>
      <c r="R18" s="57" t="s">
        <v>322</v>
      </c>
      <c r="S18" s="57" t="s">
        <v>1320</v>
      </c>
      <c r="T18" s="864" t="s">
        <v>1507</v>
      </c>
      <c r="U18" s="733">
        <v>45981</v>
      </c>
      <c r="V18" s="733">
        <v>45981</v>
      </c>
      <c r="W18" s="183" t="s">
        <v>293</v>
      </c>
      <c r="X18" s="57" t="s">
        <v>284</v>
      </c>
      <c r="Y18" s="748" t="s">
        <v>294</v>
      </c>
      <c r="Z18" s="733">
        <v>45982</v>
      </c>
      <c r="AA18" s="183" t="s">
        <v>284</v>
      </c>
      <c r="AB18" s="183" t="s">
        <v>284</v>
      </c>
      <c r="AC18" s="183" t="s">
        <v>284</v>
      </c>
      <c r="AD18" s="57" t="s">
        <v>1508</v>
      </c>
      <c r="AE18" s="57" t="s">
        <v>369</v>
      </c>
      <c r="AF18" s="57"/>
      <c r="AG18" s="57" t="s">
        <v>371</v>
      </c>
    </row>
    <row r="19" spans="1:33" ht="27.75" customHeight="1">
      <c r="A19" s="203">
        <v>18</v>
      </c>
      <c r="B19" s="57" t="s">
        <v>5</v>
      </c>
      <c r="C19" s="852">
        <v>45975</v>
      </c>
      <c r="D19" s="852">
        <v>45987</v>
      </c>
      <c r="E19" s="57" t="s">
        <v>1494</v>
      </c>
      <c r="F19" s="57" t="s">
        <v>355</v>
      </c>
      <c r="G19" s="203">
        <v>26264</v>
      </c>
      <c r="H19" s="709" t="s">
        <v>1509</v>
      </c>
      <c r="I19" s="57" t="s">
        <v>313</v>
      </c>
      <c r="J19" s="183">
        <v>1</v>
      </c>
      <c r="K19" s="183"/>
      <c r="L19" s="183">
        <v>7</v>
      </c>
      <c r="M19" s="852">
        <v>45975</v>
      </c>
      <c r="N19" s="733">
        <v>45978</v>
      </c>
      <c r="O19" s="57" t="s">
        <v>284</v>
      </c>
      <c r="P19" s="57" t="s">
        <v>284</v>
      </c>
      <c r="Q19" s="57" t="s">
        <v>284</v>
      </c>
      <c r="R19" s="57" t="s">
        <v>302</v>
      </c>
      <c r="S19" s="57" t="s">
        <v>1320</v>
      </c>
      <c r="T19" s="864" t="s">
        <v>1510</v>
      </c>
      <c r="U19" s="733">
        <v>45975</v>
      </c>
      <c r="V19" s="733">
        <v>45978</v>
      </c>
      <c r="W19" s="183" t="s">
        <v>293</v>
      </c>
      <c r="X19" s="57" t="s">
        <v>284</v>
      </c>
      <c r="Y19" s="57" t="s">
        <v>1473</v>
      </c>
      <c r="Z19" s="733">
        <v>45978</v>
      </c>
      <c r="AA19" s="183" t="s">
        <v>284</v>
      </c>
      <c r="AB19" s="183" t="s">
        <v>13</v>
      </c>
      <c r="AC19" s="183" t="s">
        <v>284</v>
      </c>
      <c r="AE19" s="57" t="s">
        <v>369</v>
      </c>
      <c r="AF19" s="57"/>
      <c r="AG19" s="57" t="s">
        <v>371</v>
      </c>
    </row>
    <row r="20" spans="1:33" ht="27.75" customHeight="1">
      <c r="A20" s="203">
        <v>19</v>
      </c>
      <c r="B20" s="57" t="s">
        <v>5</v>
      </c>
      <c r="C20" s="733">
        <v>45975</v>
      </c>
      <c r="D20" s="852">
        <v>45987</v>
      </c>
      <c r="E20" s="57" t="s">
        <v>1494</v>
      </c>
      <c r="F20" s="57" t="s">
        <v>1511</v>
      </c>
      <c r="G20" s="203">
        <v>26323</v>
      </c>
      <c r="H20" s="709" t="s">
        <v>1512</v>
      </c>
      <c r="I20" s="57" t="s">
        <v>313</v>
      </c>
      <c r="J20" s="183">
        <v>1</v>
      </c>
      <c r="K20" s="183"/>
      <c r="L20" s="183">
        <v>13</v>
      </c>
      <c r="M20" s="733">
        <v>45978</v>
      </c>
      <c r="N20" s="733">
        <v>45981</v>
      </c>
      <c r="O20" s="57" t="s">
        <v>1513</v>
      </c>
      <c r="P20" s="57" t="s">
        <v>284</v>
      </c>
      <c r="Q20" s="57" t="s">
        <v>284</v>
      </c>
      <c r="R20" s="57" t="s">
        <v>302</v>
      </c>
      <c r="S20" s="57" t="s">
        <v>1320</v>
      </c>
      <c r="T20" s="864" t="s">
        <v>1514</v>
      </c>
      <c r="U20" s="733">
        <v>45980</v>
      </c>
      <c r="V20" s="733">
        <v>45981</v>
      </c>
      <c r="W20" s="183" t="s">
        <v>293</v>
      </c>
      <c r="X20" s="57" t="s">
        <v>284</v>
      </c>
      <c r="Y20" s="57" t="s">
        <v>1473</v>
      </c>
      <c r="Z20" s="733">
        <v>45981</v>
      </c>
      <c r="AA20" s="183" t="s">
        <v>284</v>
      </c>
      <c r="AB20" s="183" t="s">
        <v>284</v>
      </c>
      <c r="AC20" s="183" t="s">
        <v>284</v>
      </c>
      <c r="AD20" s="57"/>
      <c r="AE20" s="57" t="s">
        <v>369</v>
      </c>
      <c r="AF20" s="57"/>
      <c r="AG20" s="57" t="s">
        <v>371</v>
      </c>
    </row>
    <row r="21" spans="1:33" ht="27.75" customHeight="1">
      <c r="A21" s="203">
        <v>20</v>
      </c>
      <c r="B21" s="57" t="s">
        <v>5</v>
      </c>
      <c r="C21" s="501">
        <v>45975</v>
      </c>
      <c r="D21" s="852">
        <v>45987</v>
      </c>
      <c r="E21" s="57" t="s">
        <v>1494</v>
      </c>
      <c r="F21" s="57" t="s">
        <v>316</v>
      </c>
      <c r="G21" s="203">
        <v>26335</v>
      </c>
      <c r="H21" s="57" t="s">
        <v>1426</v>
      </c>
      <c r="I21" s="57" t="s">
        <v>321</v>
      </c>
      <c r="J21" s="183">
        <v>0.5</v>
      </c>
      <c r="K21" s="183"/>
      <c r="L21" s="183">
        <v>8</v>
      </c>
      <c r="M21" s="733">
        <v>45982</v>
      </c>
      <c r="N21" s="733">
        <v>45985</v>
      </c>
      <c r="O21" s="57" t="s">
        <v>284</v>
      </c>
      <c r="P21" s="57" t="s">
        <v>284</v>
      </c>
      <c r="Q21" s="57" t="s">
        <v>284</v>
      </c>
      <c r="R21" s="57" t="s">
        <v>322</v>
      </c>
      <c r="S21" s="57" t="s">
        <v>284</v>
      </c>
      <c r="T21" s="864" t="s">
        <v>1515</v>
      </c>
      <c r="U21" s="183" t="s">
        <v>284</v>
      </c>
      <c r="V21" s="183" t="s">
        <v>284</v>
      </c>
      <c r="W21" s="183" t="s">
        <v>284</v>
      </c>
      <c r="X21" s="57" t="s">
        <v>284</v>
      </c>
      <c r="Y21" s="57" t="s">
        <v>284</v>
      </c>
      <c r="Z21" s="183" t="s">
        <v>284</v>
      </c>
      <c r="AA21" s="183" t="s">
        <v>284</v>
      </c>
      <c r="AB21" s="183" t="s">
        <v>284</v>
      </c>
      <c r="AC21" s="183" t="s">
        <v>1516</v>
      </c>
      <c r="AD21" s="57" t="s">
        <v>1517</v>
      </c>
      <c r="AE21" s="57" t="s">
        <v>369</v>
      </c>
      <c r="AF21" s="57" t="s">
        <v>1518</v>
      </c>
      <c r="AG21" s="57"/>
    </row>
    <row r="22" spans="1:33" ht="52.5" customHeight="1">
      <c r="A22" s="465">
        <v>21</v>
      </c>
      <c r="B22" s="269" t="s">
        <v>5</v>
      </c>
      <c r="C22" s="791">
        <v>45975</v>
      </c>
      <c r="D22" s="791">
        <v>45987</v>
      </c>
      <c r="E22" s="57" t="s">
        <v>1494</v>
      </c>
      <c r="F22" s="269" t="s">
        <v>1457</v>
      </c>
      <c r="G22" s="465">
        <v>26147</v>
      </c>
      <c r="H22" s="269" t="s">
        <v>1433</v>
      </c>
      <c r="I22" s="269" t="s">
        <v>574</v>
      </c>
      <c r="J22" s="243">
        <v>0</v>
      </c>
      <c r="L22" s="243">
        <v>7</v>
      </c>
      <c r="M22" s="784">
        <v>45986</v>
      </c>
      <c r="N22" s="784">
        <v>45987</v>
      </c>
      <c r="O22" s="269" t="s">
        <v>284</v>
      </c>
      <c r="P22" s="269" t="s">
        <v>284</v>
      </c>
      <c r="Q22" s="269" t="s">
        <v>284</v>
      </c>
      <c r="R22" s="269" t="s">
        <v>307</v>
      </c>
      <c r="S22" s="269" t="s">
        <v>1320</v>
      </c>
      <c r="T22" s="882" t="s">
        <v>1434</v>
      </c>
      <c r="U22" s="243" t="s">
        <v>284</v>
      </c>
      <c r="V22" s="243" t="s">
        <v>284</v>
      </c>
      <c r="W22" s="243" t="s">
        <v>284</v>
      </c>
      <c r="X22" s="269" t="s">
        <v>284</v>
      </c>
      <c r="Y22" s="269" t="s">
        <v>284</v>
      </c>
      <c r="Z22" s="243" t="s">
        <v>284</v>
      </c>
      <c r="AA22" s="243" t="s">
        <v>284</v>
      </c>
      <c r="AB22" s="243" t="s">
        <v>284</v>
      </c>
      <c r="AC22" s="243" t="s">
        <v>305</v>
      </c>
      <c r="AD22" s="269" t="s">
        <v>1519</v>
      </c>
      <c r="AE22" s="210" t="s">
        <v>369</v>
      </c>
      <c r="AF22" s="269" t="s">
        <v>1519</v>
      </c>
      <c r="AG22" s="269" t="s">
        <v>371</v>
      </c>
    </row>
    <row r="23" spans="1:33" ht="42" customHeight="1">
      <c r="A23" s="465">
        <v>22</v>
      </c>
      <c r="B23" s="57" t="s">
        <v>286</v>
      </c>
      <c r="C23" s="881">
        <v>45975</v>
      </c>
      <c r="D23" s="881">
        <v>45987</v>
      </c>
      <c r="E23" s="57" t="s">
        <v>1494</v>
      </c>
      <c r="F23" s="57" t="s">
        <v>302</v>
      </c>
      <c r="G23" s="465">
        <v>25751</v>
      </c>
      <c r="H23" s="269" t="s">
        <v>1437</v>
      </c>
      <c r="I23" s="269" t="s">
        <v>784</v>
      </c>
      <c r="J23" s="243">
        <v>0</v>
      </c>
      <c r="L23" s="243">
        <v>4</v>
      </c>
      <c r="M23" s="784">
        <v>45987</v>
      </c>
      <c r="N23" s="243" t="s">
        <v>284</v>
      </c>
      <c r="O23" s="243" t="s">
        <v>284</v>
      </c>
      <c r="P23" s="243" t="s">
        <v>284</v>
      </c>
      <c r="Q23" s="243" t="s">
        <v>284</v>
      </c>
      <c r="R23" s="243" t="s">
        <v>284</v>
      </c>
      <c r="S23" s="243" t="s">
        <v>284</v>
      </c>
      <c r="T23" s="243" t="s">
        <v>284</v>
      </c>
      <c r="U23" s="243" t="s">
        <v>284</v>
      </c>
      <c r="V23" s="243" t="s">
        <v>284</v>
      </c>
      <c r="W23" s="243" t="s">
        <v>284</v>
      </c>
      <c r="X23" s="243" t="s">
        <v>284</v>
      </c>
      <c r="Y23" s="243" t="s">
        <v>284</v>
      </c>
      <c r="Z23" s="243" t="s">
        <v>284</v>
      </c>
      <c r="AA23" s="243" t="s">
        <v>284</v>
      </c>
      <c r="AB23" s="243" t="s">
        <v>284</v>
      </c>
      <c r="AC23" s="243" t="s">
        <v>284</v>
      </c>
      <c r="AD23" s="269" t="s">
        <v>1520</v>
      </c>
      <c r="AG23" s="269" t="s">
        <v>371</v>
      </c>
    </row>
  </sheetData>
  <autoFilter ref="A1:AN1" xr:uid="{C20584A3-71C6-4818-8548-B65B9A7552CA}"/>
  <dataValidations count="2">
    <dataValidation type="list" allowBlank="1" showInputMessage="1" showErrorMessage="1" sqref="AG1" xr:uid="{2889B526-3939-4E82-986E-8427A539D635}">
      <formula1>"Main Sprint,Stretch,Backlog"</formula1>
    </dataValidation>
    <dataValidation type="list" allowBlank="1" showInputMessage="1" showErrorMessage="1" sqref="AE1:AE1048576" xr:uid="{68E81743-11EE-4E1B-94AB-651BD3E5826D}">
      <formula1>"Exceeds Expectation, Meets Expectation, Needs Improvement"</formula1>
    </dataValidation>
  </dataValidations>
  <hyperlinks>
    <hyperlink ref="T3" r:id="rId1" xr:uid="{007B8929-6BDE-467E-A296-FACDAFCC76E1}"/>
    <hyperlink ref="T2" r:id="rId2" xr:uid="{554AA784-1336-4365-831A-7D0A479B6586}"/>
    <hyperlink ref="T19" r:id="rId3" xr:uid="{F3BAC369-6207-425D-916C-B725191A309B}"/>
    <hyperlink ref="T5" r:id="rId4" xr:uid="{6A0554AC-3176-4917-A06D-A9845DEBEA99}"/>
    <hyperlink ref="T8" r:id="rId5" xr:uid="{CFF19C14-EC44-49E7-9FDD-1738739456AE}"/>
    <hyperlink ref="T6" r:id="rId6" xr:uid="{F5B8DBB5-20A5-45F5-A623-128189B29B64}"/>
    <hyperlink ref="T20" r:id="rId7" xr:uid="{08BB2B54-6217-4ED2-9D67-84D1A0771A59}"/>
    <hyperlink ref="T13" r:id="rId8" xr:uid="{B82D4296-2755-443D-9ECE-CF6EA88B367D}"/>
    <hyperlink ref="T4" r:id="rId9" xr:uid="{204EBC79-E601-481E-8624-BCE0B31D7677}"/>
    <hyperlink ref="T17" r:id="rId10" xr:uid="{E0766A3E-64E1-4E3F-9345-191784A5F180}"/>
    <hyperlink ref="T11" r:id="rId11" xr:uid="{A50143D7-552B-4514-8537-6E8DFCF0729C}"/>
    <hyperlink ref="T18" r:id="rId12" xr:uid="{9B2B598A-2D03-4EED-8FF7-8ECA2FC5C424}"/>
    <hyperlink ref="T21" r:id="rId13" xr:uid="{A6E37869-5A4F-4C99-9E30-A852B730D250}"/>
    <hyperlink ref="T22" r:id="rId14" xr:uid="{F09D6FD2-F486-4470-895B-4A8107B323F3}"/>
    <hyperlink ref="T14" r:id="rId15" xr:uid="{34D30151-9E59-49E0-A1A1-91D293D0936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5ADC8A0-E5F7-48FA-8A54-1697D619D5E3}">
          <x14:formula1>
            <xm:f>Settings!$C$3:$C$20</xm:f>
          </x14:formula1>
          <xm:sqref>I12:I20 I2:I10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9322-D4A8-4FC1-BA7C-56C94751EFF1}">
  <sheetPr>
    <outlinePr summaryBelow="0" summaryRight="0"/>
  </sheetPr>
  <dimension ref="A1:AC844"/>
  <sheetViews>
    <sheetView workbookViewId="0">
      <pane xSplit="3" topLeftCell="D2" activePane="topRight" state="frozen"/>
      <selection pane="topRight" activeCell="D2" sqref="D2"/>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33.75" customHeight="1">
      <c r="B2" s="57" t="s">
        <v>1521</v>
      </c>
      <c r="C2" s="883" t="s">
        <v>1522</v>
      </c>
      <c r="D2" s="883" t="s">
        <v>1522</v>
      </c>
      <c r="E2" s="57" t="s">
        <v>322</v>
      </c>
      <c r="F2" s="166" t="s">
        <v>429</v>
      </c>
      <c r="H2" s="166" t="s">
        <v>430</v>
      </c>
      <c r="I2" s="166" t="s">
        <v>431</v>
      </c>
      <c r="J2" s="166" t="s">
        <v>442</v>
      </c>
      <c r="K2" s="276" t="s">
        <v>433</v>
      </c>
      <c r="L2" s="237" t="s">
        <v>434</v>
      </c>
      <c r="M2" s="237" t="s">
        <v>795</v>
      </c>
      <c r="N2" s="766" t="s">
        <v>1452</v>
      </c>
    </row>
    <row r="3" spans="1:29" ht="51.75" customHeight="1">
      <c r="B3" s="57" t="s">
        <v>1494</v>
      </c>
      <c r="C3" s="859" t="s">
        <v>1451</v>
      </c>
      <c r="D3" s="859" t="s">
        <v>1451</v>
      </c>
      <c r="E3" s="57" t="s">
        <v>344</v>
      </c>
      <c r="F3" s="166" t="s">
        <v>429</v>
      </c>
      <c r="H3" s="166" t="s">
        <v>430</v>
      </c>
      <c r="I3" s="166" t="s">
        <v>431</v>
      </c>
      <c r="J3" s="166" t="s">
        <v>442</v>
      </c>
      <c r="K3" s="276" t="s">
        <v>443</v>
      </c>
      <c r="L3" s="237" t="s">
        <v>434</v>
      </c>
      <c r="M3" s="237" t="s">
        <v>795</v>
      </c>
      <c r="N3" s="766" t="s">
        <v>1452</v>
      </c>
    </row>
    <row r="4" spans="1:29" ht="33.75" customHeight="1">
      <c r="B4" s="57" t="s">
        <v>1494</v>
      </c>
      <c r="C4" s="859" t="s">
        <v>1453</v>
      </c>
      <c r="D4" s="859" t="s">
        <v>1453</v>
      </c>
      <c r="E4" s="57" t="s">
        <v>316</v>
      </c>
      <c r="F4" s="166" t="s">
        <v>429</v>
      </c>
      <c r="H4" s="166" t="s">
        <v>430</v>
      </c>
      <c r="I4" s="166" t="s">
        <v>431</v>
      </c>
      <c r="J4" s="166" t="s">
        <v>442</v>
      </c>
      <c r="K4" s="276" t="s">
        <v>443</v>
      </c>
      <c r="L4" s="237" t="s">
        <v>434</v>
      </c>
      <c r="M4" s="237" t="s">
        <v>1454</v>
      </c>
      <c r="N4" s="766" t="s">
        <v>1452</v>
      </c>
    </row>
    <row r="5" spans="1:29" ht="66.75" customHeight="1">
      <c r="B5" s="57" t="s">
        <v>1494</v>
      </c>
      <c r="C5" s="859" t="s">
        <v>1523</v>
      </c>
      <c r="D5" s="859" t="s">
        <v>1523</v>
      </c>
      <c r="E5" s="57" t="s">
        <v>307</v>
      </c>
      <c r="F5" s="166" t="s">
        <v>429</v>
      </c>
      <c r="H5" s="166" t="s">
        <v>430</v>
      </c>
      <c r="I5" s="166" t="s">
        <v>431</v>
      </c>
      <c r="J5" s="166" t="s">
        <v>442</v>
      </c>
      <c r="K5" s="276" t="s">
        <v>433</v>
      </c>
      <c r="L5" s="237" t="s">
        <v>434</v>
      </c>
      <c r="M5" s="237" t="s">
        <v>1454</v>
      </c>
      <c r="N5" s="766" t="s">
        <v>1452</v>
      </c>
    </row>
    <row r="6" spans="1:29" ht="36.75" customHeight="1">
      <c r="B6" s="57" t="s">
        <v>1494</v>
      </c>
      <c r="C6" s="859" t="s">
        <v>1524</v>
      </c>
      <c r="D6" s="859" t="s">
        <v>1524</v>
      </c>
      <c r="E6" s="57" t="s">
        <v>1499</v>
      </c>
      <c r="F6" s="166" t="s">
        <v>429</v>
      </c>
      <c r="H6" s="166" t="s">
        <v>430</v>
      </c>
      <c r="I6" s="166" t="s">
        <v>431</v>
      </c>
      <c r="J6" s="166" t="s">
        <v>442</v>
      </c>
      <c r="K6" s="276" t="s">
        <v>433</v>
      </c>
      <c r="L6" s="237" t="s">
        <v>434</v>
      </c>
      <c r="M6" s="237" t="s">
        <v>435</v>
      </c>
      <c r="N6" s="766" t="s">
        <v>1452</v>
      </c>
    </row>
    <row r="7" spans="1:29" ht="39.75" customHeight="1">
      <c r="B7" s="57" t="s">
        <v>1494</v>
      </c>
      <c r="C7" s="859" t="s">
        <v>1525</v>
      </c>
      <c r="D7" s="859" t="s">
        <v>1525</v>
      </c>
      <c r="E7" s="57" t="s">
        <v>302</v>
      </c>
      <c r="F7" s="166" t="s">
        <v>429</v>
      </c>
      <c r="H7" s="166" t="s">
        <v>430</v>
      </c>
      <c r="I7" s="166" t="s">
        <v>431</v>
      </c>
      <c r="J7" s="166" t="s">
        <v>442</v>
      </c>
      <c r="K7" s="276" t="s">
        <v>433</v>
      </c>
      <c r="L7" s="237" t="s">
        <v>434</v>
      </c>
      <c r="M7" s="237" t="s">
        <v>795</v>
      </c>
      <c r="N7" s="766" t="s">
        <v>1452</v>
      </c>
    </row>
    <row r="8" spans="1:29" ht="42.75" customHeight="1">
      <c r="B8" s="57" t="s">
        <v>1494</v>
      </c>
      <c r="C8" s="859" t="s">
        <v>1526</v>
      </c>
      <c r="D8" s="859" t="s">
        <v>1526</v>
      </c>
      <c r="E8" s="57" t="s">
        <v>322</v>
      </c>
      <c r="F8" s="166" t="s">
        <v>429</v>
      </c>
      <c r="H8" s="166" t="s">
        <v>430</v>
      </c>
      <c r="I8" s="166" t="s">
        <v>431</v>
      </c>
      <c r="J8" s="166" t="s">
        <v>442</v>
      </c>
      <c r="K8" s="276" t="s">
        <v>433</v>
      </c>
      <c r="L8" s="237" t="s">
        <v>434</v>
      </c>
      <c r="M8" s="237" t="s">
        <v>435</v>
      </c>
      <c r="N8" s="766" t="s">
        <v>1452</v>
      </c>
    </row>
    <row r="9" spans="1:29" ht="49.5" customHeight="1">
      <c r="B9" s="57" t="s">
        <v>1494</v>
      </c>
      <c r="C9" s="859" t="s">
        <v>1527</v>
      </c>
      <c r="D9" s="859" t="s">
        <v>1527</v>
      </c>
      <c r="E9" s="57" t="s">
        <v>1528</v>
      </c>
      <c r="F9" s="166" t="s">
        <v>429</v>
      </c>
      <c r="H9" s="166" t="s">
        <v>430</v>
      </c>
      <c r="I9" s="166" t="s">
        <v>431</v>
      </c>
      <c r="J9" s="166" t="s">
        <v>442</v>
      </c>
      <c r="K9" s="276" t="s">
        <v>433</v>
      </c>
      <c r="L9" s="237" t="s">
        <v>434</v>
      </c>
      <c r="M9" s="237" t="s">
        <v>435</v>
      </c>
      <c r="N9" s="766" t="s">
        <v>1452</v>
      </c>
    </row>
    <row r="10" spans="1:29" ht="33.75" customHeight="1">
      <c r="B10" s="57" t="s">
        <v>1494</v>
      </c>
      <c r="C10" s="859" t="s">
        <v>1455</v>
      </c>
      <c r="D10" s="859" t="s">
        <v>1455</v>
      </c>
      <c r="E10" s="57" t="s">
        <v>316</v>
      </c>
      <c r="F10" s="166" t="s">
        <v>429</v>
      </c>
      <c r="H10" s="166" t="s">
        <v>430</v>
      </c>
      <c r="I10" s="166" t="s">
        <v>431</v>
      </c>
      <c r="J10" s="166" t="s">
        <v>442</v>
      </c>
      <c r="K10" s="276" t="s">
        <v>443</v>
      </c>
      <c r="L10" s="237" t="s">
        <v>434</v>
      </c>
      <c r="M10" s="237" t="s">
        <v>444</v>
      </c>
      <c r="N10" s="766" t="s">
        <v>1452</v>
      </c>
    </row>
    <row r="11" spans="1:29" ht="33.75" customHeight="1">
      <c r="B11" s="57" t="s">
        <v>1494</v>
      </c>
      <c r="C11" s="859" t="s">
        <v>1456</v>
      </c>
      <c r="D11" s="859" t="s">
        <v>1456</v>
      </c>
      <c r="E11" s="269" t="s">
        <v>1457</v>
      </c>
      <c r="F11" s="166" t="s">
        <v>429</v>
      </c>
      <c r="H11" s="166" t="s">
        <v>430</v>
      </c>
      <c r="I11" s="166" t="s">
        <v>431</v>
      </c>
      <c r="J11" s="166" t="s">
        <v>442</v>
      </c>
      <c r="K11" s="276" t="s">
        <v>443</v>
      </c>
      <c r="L11" s="237" t="s">
        <v>434</v>
      </c>
      <c r="M11" s="237" t="s">
        <v>435</v>
      </c>
      <c r="N11" s="766" t="s">
        <v>1452</v>
      </c>
    </row>
    <row r="12" spans="1:29" ht="37.5" customHeight="1">
      <c r="B12" s="57" t="s">
        <v>1494</v>
      </c>
      <c r="C12" s="884" t="s">
        <v>1458</v>
      </c>
      <c r="D12" s="884" t="s">
        <v>1458</v>
      </c>
      <c r="E12" s="57" t="s">
        <v>302</v>
      </c>
      <c r="F12" s="166" t="s">
        <v>429</v>
      </c>
      <c r="H12" s="166" t="s">
        <v>430</v>
      </c>
      <c r="I12" s="166" t="s">
        <v>431</v>
      </c>
      <c r="J12" s="166" t="s">
        <v>442</v>
      </c>
      <c r="K12" s="276" t="s">
        <v>443</v>
      </c>
      <c r="L12" s="237" t="s">
        <v>434</v>
      </c>
      <c r="M12" s="237" t="s">
        <v>444</v>
      </c>
      <c r="N12" s="766" t="s">
        <v>1452</v>
      </c>
    </row>
    <row r="13" spans="1:29" ht="15.75" customHeight="1">
      <c r="B13" s="57"/>
    </row>
    <row r="14" spans="1:29" ht="15.75" customHeight="1">
      <c r="B14" s="57"/>
    </row>
    <row r="15" spans="1:29" ht="15.75" customHeight="1">
      <c r="B15" s="57"/>
    </row>
    <row r="16" spans="1:29" ht="15.75" customHeight="1">
      <c r="B16" s="57"/>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sheetData>
  <autoFilter ref="A1:N1" xr:uid="{CBC57778-BDAC-45F3-B054-41C08E359691}"/>
  <dataValidations count="6">
    <dataValidation type="list" allowBlank="1" showErrorMessage="1" sqref="F2:F12" xr:uid="{A33DF9B3-A9C7-458E-AA6D-C7D64D4282AA}">
      <formula1>"Bounceback/Sub-Defect,Defect,None"</formula1>
    </dataValidation>
    <dataValidation type="list" allowBlank="1" showErrorMessage="1" sqref="I2:I12" xr:uid="{569A0297-DED7-444D-8B94-D046AB2690D7}">
      <formula1>"Manual, Automation"</formula1>
    </dataValidation>
    <dataValidation type="list" allowBlank="1" showErrorMessage="1" sqref="J2:J12" xr:uid="{56B5C008-6F2E-40D6-9061-AFBE9DCF864C}">
      <formula1>"Internal,External"</formula1>
    </dataValidation>
    <dataValidation type="list" allowBlank="1" showErrorMessage="1" sqref="H2:H12" xr:uid="{A7CF9581-947B-4589-A913-60F6B720BEDE}">
      <formula1>"Minor,Significant,Major"</formula1>
    </dataValidation>
    <dataValidation type="list" allowBlank="1" showErrorMessage="1" sqref="K2:K12" xr:uid="{4B14DAD1-9CD3-447A-BFC5-379D2EBCDD24}">
      <formula1>"Open,Inprogress,Closed"</formula1>
    </dataValidation>
    <dataValidation type="list" allowBlank="1" showInputMessage="1" showErrorMessage="1" sqref="M1:M1048576" xr:uid="{C3AA08E7-FA4B-4604-BC92-D553B59FE7C4}">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B230104-B801-4F65-B159-C119F3462D64}">
          <x14:formula1>
            <xm:f>Details!$A$2:$A$10</xm:f>
          </x14:formula1>
          <xm:sqref>L2:L12</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D252-7091-4AD0-9B46-BAE77052E908}">
  <sheetPr filterMode="1"/>
  <dimension ref="A1:AH43"/>
  <sheetViews>
    <sheetView workbookViewId="0">
      <pane xSplit="9" topLeftCell="J27" activePane="topRight" state="frozen"/>
      <selection pane="topRight" activeCell="F27" sqref="F27"/>
    </sheetView>
  </sheetViews>
  <sheetFormatPr defaultColWidth="9.140625" defaultRowHeight="27.75" customHeight="1"/>
  <cols>
    <col min="1" max="1" width="4.42578125" style="465" customWidth="1"/>
    <col min="2" max="2" width="20.140625" style="269" customWidth="1"/>
    <col min="3" max="3" width="10.5703125" style="302" customWidth="1"/>
    <col min="4" max="4" width="11" style="302" customWidth="1"/>
    <col min="5" max="5" width="17.5703125" style="269" customWidth="1"/>
    <col min="6" max="6" width="16.7109375" style="269" customWidth="1"/>
    <col min="7" max="7" width="10.140625" style="465" customWidth="1"/>
    <col min="8" max="8" width="34.28515625" style="269" customWidth="1"/>
    <col min="9" max="9" width="24" style="269" customWidth="1"/>
    <col min="10" max="10" width="14.28515625" style="243" customWidth="1"/>
    <col min="11" max="11" width="0.140625" style="243" customWidth="1"/>
    <col min="12" max="12" width="9.140625" style="243" customWidth="1"/>
    <col min="13" max="13" width="17.42578125" style="243" customWidth="1"/>
    <col min="14" max="14" width="12.85546875" style="243" customWidth="1"/>
    <col min="15" max="19" width="12.85546875" style="269" customWidth="1"/>
    <col min="20" max="20" width="54.42578125" style="243" customWidth="1"/>
    <col min="21" max="22" width="10.140625" style="243" bestFit="1" customWidth="1"/>
    <col min="23" max="23" width="9.140625" style="243" bestFit="1" customWidth="1"/>
    <col min="24" max="24" width="17" style="269" customWidth="1"/>
    <col min="25" max="25" width="9.140625" style="269" bestFit="1" customWidth="1"/>
    <col min="26" max="26" width="27.7109375" style="243" customWidth="1"/>
    <col min="27" max="27" width="43.140625" style="243" customWidth="1"/>
    <col min="28" max="28" width="13.28515625" style="243" customWidth="1"/>
    <col min="29" max="29" width="27.7109375" style="243" customWidth="1"/>
    <col min="30" max="30" width="85.7109375" style="269" customWidth="1"/>
    <col min="31" max="31" width="23.85546875" style="57" customWidth="1"/>
    <col min="32" max="32" width="30.42578125" style="269" customWidth="1"/>
    <col min="33" max="33" width="15.140625" style="269" customWidth="1"/>
    <col min="34" max="34" width="9.140625" style="269" bestFit="1" customWidth="1"/>
    <col min="35" max="35" width="23" style="269" customWidth="1"/>
    <col min="36" max="36" width="9.140625" style="269" customWidth="1"/>
    <col min="37" max="40" width="9.140625" style="269" bestFit="1" customWidth="1"/>
    <col min="41" max="16384" width="9.140625" style="269"/>
  </cols>
  <sheetData>
    <row r="1" spans="1:34"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96" t="s">
        <v>263</v>
      </c>
      <c r="P1" s="96" t="s">
        <v>264</v>
      </c>
      <c r="Q1" s="96" t="s">
        <v>265</v>
      </c>
      <c r="R1" s="96" t="s">
        <v>266</v>
      </c>
      <c r="S1" s="96" t="s">
        <v>267</v>
      </c>
      <c r="T1" s="164" t="s">
        <v>268</v>
      </c>
      <c r="U1" s="164" t="s">
        <v>269</v>
      </c>
      <c r="V1" s="164" t="s">
        <v>270</v>
      </c>
      <c r="W1" s="164" t="s">
        <v>271</v>
      </c>
      <c r="X1" s="96" t="s">
        <v>272</v>
      </c>
      <c r="Y1" s="96" t="s">
        <v>273</v>
      </c>
      <c r="Z1" s="164" t="s">
        <v>274</v>
      </c>
      <c r="AA1" s="866" t="s">
        <v>275</v>
      </c>
      <c r="AB1" s="164" t="s">
        <v>276</v>
      </c>
      <c r="AC1" s="164" t="s">
        <v>277</v>
      </c>
      <c r="AD1" s="571" t="s">
        <v>229</v>
      </c>
      <c r="AE1" s="96" t="s">
        <v>278</v>
      </c>
      <c r="AF1" s="525" t="s">
        <v>229</v>
      </c>
      <c r="AG1" s="840" t="s">
        <v>279</v>
      </c>
      <c r="AH1" s="712"/>
    </row>
    <row r="2" spans="1:34" s="57" customFormat="1" ht="42" hidden="1" customHeight="1">
      <c r="A2" s="705">
        <v>1</v>
      </c>
      <c r="B2" s="210" t="s">
        <v>5</v>
      </c>
      <c r="C2" s="874">
        <v>45961</v>
      </c>
      <c r="D2" s="874">
        <v>45974</v>
      </c>
      <c r="E2" s="210" t="s">
        <v>153</v>
      </c>
      <c r="F2" s="210" t="s">
        <v>1141</v>
      </c>
      <c r="G2" s="705">
        <v>50414</v>
      </c>
      <c r="H2" s="210" t="s">
        <v>1529</v>
      </c>
      <c r="I2" s="210" t="s">
        <v>379</v>
      </c>
      <c r="J2" s="688">
        <v>3</v>
      </c>
      <c r="K2" s="688"/>
      <c r="L2" s="688">
        <v>11</v>
      </c>
      <c r="M2" s="688" t="s">
        <v>284</v>
      </c>
      <c r="N2" s="688" t="s">
        <v>284</v>
      </c>
      <c r="O2" s="688" t="s">
        <v>284</v>
      </c>
      <c r="P2" s="688" t="s">
        <v>284</v>
      </c>
      <c r="Q2" s="688" t="s">
        <v>284</v>
      </c>
      <c r="R2" s="688" t="s">
        <v>284</v>
      </c>
      <c r="S2" s="688" t="s">
        <v>284</v>
      </c>
      <c r="T2" s="688" t="s">
        <v>284</v>
      </c>
      <c r="U2" s="688" t="s">
        <v>284</v>
      </c>
      <c r="V2" s="688" t="s">
        <v>284</v>
      </c>
      <c r="W2" s="688" t="s">
        <v>284</v>
      </c>
      <c r="X2" s="688" t="s">
        <v>284</v>
      </c>
      <c r="Y2" s="688" t="s">
        <v>284</v>
      </c>
      <c r="Z2" s="688" t="s">
        <v>284</v>
      </c>
      <c r="AA2" s="688" t="s">
        <v>284</v>
      </c>
      <c r="AB2" s="688" t="s">
        <v>284</v>
      </c>
      <c r="AC2" s="688" t="s">
        <v>284</v>
      </c>
      <c r="AD2" s="210"/>
      <c r="AE2" s="210" t="s">
        <v>369</v>
      </c>
      <c r="AF2" s="210"/>
      <c r="AG2" s="850" t="s">
        <v>1120</v>
      </c>
    </row>
    <row r="3" spans="1:34" s="57" customFormat="1" ht="27.75" hidden="1" customHeight="1">
      <c r="A3" s="203">
        <v>2</v>
      </c>
      <c r="B3" s="57" t="s">
        <v>5</v>
      </c>
      <c r="C3" s="852">
        <v>45961</v>
      </c>
      <c r="D3" s="852">
        <v>45974</v>
      </c>
      <c r="E3" s="57" t="s">
        <v>153</v>
      </c>
      <c r="F3" s="57" t="s">
        <v>355</v>
      </c>
      <c r="G3" s="868">
        <v>26082</v>
      </c>
      <c r="H3" s="709" t="s">
        <v>1530</v>
      </c>
      <c r="I3" s="57" t="s">
        <v>313</v>
      </c>
      <c r="J3" s="183">
        <v>0.5</v>
      </c>
      <c r="K3" s="183"/>
      <c r="L3" s="183">
        <v>24.5</v>
      </c>
      <c r="M3" s="733">
        <v>45951</v>
      </c>
      <c r="N3" s="733">
        <v>45954</v>
      </c>
      <c r="O3" s="183" t="s">
        <v>284</v>
      </c>
      <c r="P3" s="183" t="s">
        <v>284</v>
      </c>
      <c r="Q3" s="183" t="s">
        <v>284</v>
      </c>
      <c r="R3" s="183" t="s">
        <v>344</v>
      </c>
      <c r="S3" s="183" t="s">
        <v>1320</v>
      </c>
      <c r="T3" s="864" t="s">
        <v>1531</v>
      </c>
      <c r="U3" s="733">
        <v>45952</v>
      </c>
      <c r="V3" s="733">
        <v>42301</v>
      </c>
      <c r="W3" s="183" t="s">
        <v>307</v>
      </c>
      <c r="X3" s="183" t="s">
        <v>284</v>
      </c>
      <c r="Y3" s="183" t="s">
        <v>294</v>
      </c>
      <c r="Z3" s="733">
        <v>45954</v>
      </c>
      <c r="AA3" s="183" t="s">
        <v>1532</v>
      </c>
      <c r="AB3" s="183" t="s">
        <v>13</v>
      </c>
      <c r="AC3" s="183" t="s">
        <v>284</v>
      </c>
      <c r="AE3" s="57" t="s">
        <v>369</v>
      </c>
      <c r="AG3" s="801" t="s">
        <v>1120</v>
      </c>
    </row>
    <row r="4" spans="1:34" ht="27.75" hidden="1" customHeight="1">
      <c r="A4" s="203">
        <v>3</v>
      </c>
      <c r="B4" s="204" t="s">
        <v>5</v>
      </c>
      <c r="C4" s="852">
        <v>45961</v>
      </c>
      <c r="D4" s="852">
        <v>45974</v>
      </c>
      <c r="E4" s="57" t="s">
        <v>153</v>
      </c>
      <c r="F4" s="202" t="s">
        <v>355</v>
      </c>
      <c r="G4" s="207">
        <v>26128</v>
      </c>
      <c r="H4" s="709" t="s">
        <v>1533</v>
      </c>
      <c r="I4" s="57" t="s">
        <v>313</v>
      </c>
      <c r="J4" s="183">
        <v>0.5</v>
      </c>
      <c r="K4" s="183"/>
      <c r="L4" s="183">
        <v>20</v>
      </c>
      <c r="M4" s="733">
        <v>45952</v>
      </c>
      <c r="N4" s="733">
        <v>45957</v>
      </c>
      <c r="O4" s="183" t="s">
        <v>284</v>
      </c>
      <c r="P4" s="183" t="s">
        <v>284</v>
      </c>
      <c r="Q4" s="183" t="s">
        <v>284</v>
      </c>
      <c r="R4" s="183" t="s">
        <v>302</v>
      </c>
      <c r="S4" s="183" t="s">
        <v>1320</v>
      </c>
      <c r="T4" s="864" t="s">
        <v>1534</v>
      </c>
      <c r="U4" s="733">
        <v>45957</v>
      </c>
      <c r="V4" s="733">
        <v>45957</v>
      </c>
      <c r="W4" s="183" t="s">
        <v>293</v>
      </c>
      <c r="X4" s="183" t="s">
        <v>284</v>
      </c>
      <c r="Y4" s="183" t="s">
        <v>294</v>
      </c>
      <c r="Z4" s="733">
        <v>45960</v>
      </c>
      <c r="AA4" s="183" t="s">
        <v>284</v>
      </c>
      <c r="AB4" s="183" t="s">
        <v>13</v>
      </c>
      <c r="AC4" s="183" t="s">
        <v>284</v>
      </c>
      <c r="AD4" s="57"/>
      <c r="AE4" s="57" t="s">
        <v>369</v>
      </c>
      <c r="AF4" s="57"/>
      <c r="AG4" s="801" t="s">
        <v>1120</v>
      </c>
    </row>
    <row r="5" spans="1:34" ht="27.75" hidden="1" customHeight="1">
      <c r="A5" s="203">
        <v>4</v>
      </c>
      <c r="B5" s="204" t="s">
        <v>286</v>
      </c>
      <c r="C5" s="852">
        <v>45961</v>
      </c>
      <c r="D5" s="852">
        <v>45974</v>
      </c>
      <c r="E5" s="57" t="s">
        <v>153</v>
      </c>
      <c r="F5" s="57" t="s">
        <v>311</v>
      </c>
      <c r="G5" s="657">
        <v>26057</v>
      </c>
      <c r="H5" s="57" t="s">
        <v>1535</v>
      </c>
      <c r="I5" s="57" t="s">
        <v>313</v>
      </c>
      <c r="J5" s="183">
        <v>0.5</v>
      </c>
      <c r="K5" s="183"/>
      <c r="L5" s="183">
        <v>10</v>
      </c>
      <c r="M5" s="733">
        <v>45957</v>
      </c>
      <c r="N5" s="733">
        <v>45958</v>
      </c>
      <c r="O5" s="183" t="s">
        <v>284</v>
      </c>
      <c r="P5" s="183" t="s">
        <v>284</v>
      </c>
      <c r="Q5" s="183" t="s">
        <v>284</v>
      </c>
      <c r="R5" s="183" t="s">
        <v>307</v>
      </c>
      <c r="S5" s="183" t="s">
        <v>1320</v>
      </c>
      <c r="T5" s="864" t="s">
        <v>1536</v>
      </c>
      <c r="U5" s="231">
        <v>45958</v>
      </c>
      <c r="V5" s="231">
        <v>45958</v>
      </c>
      <c r="W5" s="183" t="s">
        <v>293</v>
      </c>
      <c r="X5" s="183" t="s">
        <v>284</v>
      </c>
      <c r="Y5" s="183" t="s">
        <v>294</v>
      </c>
      <c r="Z5" s="733">
        <v>45961</v>
      </c>
      <c r="AA5" s="183" t="s">
        <v>284</v>
      </c>
      <c r="AB5" s="183" t="s">
        <v>13</v>
      </c>
      <c r="AC5" s="183" t="s">
        <v>303</v>
      </c>
      <c r="AD5" s="57"/>
      <c r="AE5" s="57" t="s">
        <v>369</v>
      </c>
      <c r="AF5" s="57"/>
      <c r="AG5" s="801" t="s">
        <v>1120</v>
      </c>
    </row>
    <row r="6" spans="1:34" ht="39.75" hidden="1" customHeight="1">
      <c r="A6" s="203">
        <v>5</v>
      </c>
      <c r="B6" s="204" t="s">
        <v>5</v>
      </c>
      <c r="C6" s="852">
        <v>45961</v>
      </c>
      <c r="D6" s="852">
        <v>45974</v>
      </c>
      <c r="E6" s="57" t="s">
        <v>153</v>
      </c>
      <c r="F6" s="57" t="s">
        <v>331</v>
      </c>
      <c r="G6" s="657">
        <v>26056</v>
      </c>
      <c r="H6" s="709" t="s">
        <v>1537</v>
      </c>
      <c r="I6" s="57" t="s">
        <v>313</v>
      </c>
      <c r="J6" s="183">
        <v>0.5</v>
      </c>
      <c r="K6" s="183"/>
      <c r="L6" s="183">
        <v>12</v>
      </c>
      <c r="M6" s="733">
        <v>45957</v>
      </c>
      <c r="N6" s="733">
        <v>45961</v>
      </c>
      <c r="O6" s="183" t="s">
        <v>284</v>
      </c>
      <c r="P6" s="183" t="s">
        <v>284</v>
      </c>
      <c r="Q6" s="183" t="s">
        <v>284</v>
      </c>
      <c r="R6" s="183" t="s">
        <v>302</v>
      </c>
      <c r="S6" s="183" t="s">
        <v>1320</v>
      </c>
      <c r="T6" s="864" t="s">
        <v>1538</v>
      </c>
      <c r="U6" s="733">
        <v>45961</v>
      </c>
      <c r="V6" s="733">
        <v>45961</v>
      </c>
      <c r="W6" s="183" t="s">
        <v>293</v>
      </c>
      <c r="X6" s="183" t="s">
        <v>284</v>
      </c>
      <c r="Y6" s="183" t="s">
        <v>294</v>
      </c>
      <c r="Z6" s="733">
        <v>45961</v>
      </c>
      <c r="AA6" s="183" t="s">
        <v>284</v>
      </c>
      <c r="AB6" s="183" t="s">
        <v>13</v>
      </c>
      <c r="AC6" s="183" t="s">
        <v>284</v>
      </c>
      <c r="AD6" s="57"/>
      <c r="AE6" s="57" t="s">
        <v>369</v>
      </c>
      <c r="AF6" s="57"/>
      <c r="AG6" s="801" t="s">
        <v>1120</v>
      </c>
    </row>
    <row r="7" spans="1:34" ht="65.25" hidden="1" customHeight="1">
      <c r="A7" s="203">
        <v>6</v>
      </c>
      <c r="B7" s="206" t="s">
        <v>286</v>
      </c>
      <c r="C7" s="852">
        <v>45961</v>
      </c>
      <c r="D7" s="852">
        <v>45974</v>
      </c>
      <c r="E7" s="202" t="s">
        <v>153</v>
      </c>
      <c r="F7" s="202" t="s">
        <v>389</v>
      </c>
      <c r="G7" s="207">
        <v>26213</v>
      </c>
      <c r="H7" s="795" t="s">
        <v>1539</v>
      </c>
      <c r="I7" s="202" t="s">
        <v>313</v>
      </c>
      <c r="J7" s="245">
        <v>1</v>
      </c>
      <c r="K7" s="245"/>
      <c r="L7" s="245">
        <v>8</v>
      </c>
      <c r="M7" s="734">
        <v>45958</v>
      </c>
      <c r="N7" s="733">
        <v>45961</v>
      </c>
      <c r="O7" s="245" t="s">
        <v>284</v>
      </c>
      <c r="P7" s="245" t="s">
        <v>284</v>
      </c>
      <c r="Q7" s="245" t="s">
        <v>284</v>
      </c>
      <c r="R7" s="183" t="s">
        <v>302</v>
      </c>
      <c r="S7" s="245" t="s">
        <v>1320</v>
      </c>
      <c r="T7" s="864" t="s">
        <v>1540</v>
      </c>
      <c r="U7" s="733">
        <v>45961</v>
      </c>
      <c r="V7" s="245" t="s">
        <v>284</v>
      </c>
      <c r="W7" s="183" t="s">
        <v>293</v>
      </c>
      <c r="X7" s="245" t="s">
        <v>284</v>
      </c>
      <c r="Y7" s="183" t="s">
        <v>294</v>
      </c>
      <c r="Z7" s="245" t="s">
        <v>284</v>
      </c>
      <c r="AA7" s="245" t="s">
        <v>284</v>
      </c>
      <c r="AB7" s="183" t="s">
        <v>13</v>
      </c>
      <c r="AC7" s="245" t="s">
        <v>284</v>
      </c>
      <c r="AD7" s="202"/>
      <c r="AE7" s="57" t="s">
        <v>369</v>
      </c>
      <c r="AF7" s="202"/>
      <c r="AG7" s="801" t="s">
        <v>1120</v>
      </c>
    </row>
    <row r="8" spans="1:34" ht="27.75" hidden="1" customHeight="1">
      <c r="A8" s="203">
        <v>7</v>
      </c>
      <c r="B8" s="206" t="s">
        <v>286</v>
      </c>
      <c r="C8" s="852">
        <v>45961</v>
      </c>
      <c r="D8" s="852">
        <v>45974</v>
      </c>
      <c r="E8" s="57" t="s">
        <v>153</v>
      </c>
      <c r="F8" s="57" t="s">
        <v>466</v>
      </c>
      <c r="G8" s="203">
        <v>26107</v>
      </c>
      <c r="H8" s="57" t="s">
        <v>1541</v>
      </c>
      <c r="I8" s="57" t="s">
        <v>313</v>
      </c>
      <c r="J8" s="183">
        <v>0.5</v>
      </c>
      <c r="K8" s="183"/>
      <c r="L8" s="183">
        <v>4</v>
      </c>
      <c r="M8" s="733">
        <v>45961</v>
      </c>
      <c r="N8" s="733">
        <v>45958</v>
      </c>
      <c r="O8" s="245" t="s">
        <v>284</v>
      </c>
      <c r="P8" s="183" t="s">
        <v>284</v>
      </c>
      <c r="Q8" s="183" t="s">
        <v>284</v>
      </c>
      <c r="R8" s="183" t="s">
        <v>302</v>
      </c>
      <c r="S8" s="183" t="s">
        <v>1320</v>
      </c>
      <c r="T8" s="864" t="s">
        <v>1542</v>
      </c>
      <c r="U8" s="231">
        <v>45958</v>
      </c>
      <c r="V8" s="231">
        <v>45958</v>
      </c>
      <c r="W8" s="183" t="s">
        <v>293</v>
      </c>
      <c r="X8" s="183" t="s">
        <v>284</v>
      </c>
      <c r="Y8" s="183" t="s">
        <v>294</v>
      </c>
      <c r="Z8" s="733">
        <v>45960</v>
      </c>
      <c r="AA8" s="183" t="s">
        <v>284</v>
      </c>
      <c r="AB8" s="183" t="s">
        <v>13</v>
      </c>
      <c r="AC8" s="183" t="s">
        <v>284</v>
      </c>
      <c r="AD8" s="57"/>
      <c r="AE8" s="57" t="s">
        <v>369</v>
      </c>
      <c r="AF8" s="57"/>
      <c r="AG8" s="801" t="s">
        <v>1120</v>
      </c>
    </row>
    <row r="9" spans="1:34" ht="47.25" hidden="1" customHeight="1">
      <c r="A9" s="198">
        <v>8</v>
      </c>
      <c r="B9" s="202" t="s">
        <v>5</v>
      </c>
      <c r="C9" s="853">
        <v>45961</v>
      </c>
      <c r="D9" s="853">
        <v>45974</v>
      </c>
      <c r="E9" s="202" t="s">
        <v>153</v>
      </c>
      <c r="F9" s="202" t="s">
        <v>316</v>
      </c>
      <c r="G9" s="198">
        <v>26173</v>
      </c>
      <c r="H9" s="202" t="s">
        <v>1543</v>
      </c>
      <c r="I9" s="202" t="s">
        <v>784</v>
      </c>
      <c r="J9" s="245">
        <v>1</v>
      </c>
      <c r="K9" s="245"/>
      <c r="L9" s="245">
        <v>6</v>
      </c>
      <c r="M9" s="245" t="s">
        <v>1544</v>
      </c>
      <c r="N9" s="245" t="s">
        <v>284</v>
      </c>
      <c r="O9" s="202" t="s">
        <v>284</v>
      </c>
      <c r="P9" s="202" t="s">
        <v>284</v>
      </c>
      <c r="Q9" s="202" t="s">
        <v>284</v>
      </c>
      <c r="R9" s="202" t="s">
        <v>284</v>
      </c>
      <c r="S9" s="202" t="s">
        <v>1320</v>
      </c>
      <c r="T9" s="245" t="s">
        <v>284</v>
      </c>
      <c r="U9" s="245" t="s">
        <v>284</v>
      </c>
      <c r="V9" s="245" t="s">
        <v>284</v>
      </c>
      <c r="W9" s="245"/>
      <c r="X9" s="202" t="s">
        <v>284</v>
      </c>
      <c r="Y9" s="202" t="s">
        <v>284</v>
      </c>
      <c r="Z9" s="245" t="s">
        <v>284</v>
      </c>
      <c r="AA9" s="245" t="s">
        <v>284</v>
      </c>
      <c r="AB9" s="245" t="s">
        <v>284</v>
      </c>
      <c r="AC9" s="245" t="s">
        <v>284</v>
      </c>
      <c r="AD9" s="202"/>
      <c r="AE9" s="202"/>
      <c r="AF9" s="202"/>
      <c r="AG9" s="202" t="s">
        <v>1120</v>
      </c>
    </row>
    <row r="10" spans="1:34" ht="27.75" customHeight="1">
      <c r="A10" s="203">
        <v>9</v>
      </c>
      <c r="B10" s="57" t="s">
        <v>286</v>
      </c>
      <c r="C10" s="852">
        <v>45961</v>
      </c>
      <c r="D10" s="852">
        <v>45974</v>
      </c>
      <c r="E10" s="57" t="s">
        <v>153</v>
      </c>
      <c r="F10" s="57" t="s">
        <v>307</v>
      </c>
      <c r="G10" s="203">
        <v>50648</v>
      </c>
      <c r="H10" s="57" t="s">
        <v>1545</v>
      </c>
      <c r="I10" s="57" t="s">
        <v>379</v>
      </c>
      <c r="J10" s="183">
        <v>5</v>
      </c>
      <c r="K10" s="183"/>
      <c r="L10" s="183">
        <v>16</v>
      </c>
      <c r="M10" s="733">
        <v>45964</v>
      </c>
      <c r="N10" s="733">
        <v>45965</v>
      </c>
      <c r="O10" s="183" t="s">
        <v>284</v>
      </c>
      <c r="P10" s="183" t="s">
        <v>284</v>
      </c>
      <c r="Q10" s="183" t="s">
        <v>284</v>
      </c>
      <c r="R10" s="183" t="s">
        <v>322</v>
      </c>
      <c r="S10" s="183" t="s">
        <v>284</v>
      </c>
      <c r="T10" s="864" t="s">
        <v>1546</v>
      </c>
      <c r="U10" s="733">
        <v>45964</v>
      </c>
      <c r="V10" s="733">
        <v>45973</v>
      </c>
      <c r="W10" s="183" t="s">
        <v>293</v>
      </c>
      <c r="X10" s="183" t="s">
        <v>284</v>
      </c>
      <c r="Y10" s="183" t="s">
        <v>1346</v>
      </c>
      <c r="Z10" s="733">
        <v>45973</v>
      </c>
      <c r="AA10" s="183" t="s">
        <v>284</v>
      </c>
      <c r="AB10" s="183" t="s">
        <v>13</v>
      </c>
      <c r="AC10" s="183" t="s">
        <v>284</v>
      </c>
      <c r="AD10" s="57"/>
      <c r="AE10" s="57" t="s">
        <v>369</v>
      </c>
      <c r="AF10" s="57"/>
      <c r="AG10" s="57" t="s">
        <v>1120</v>
      </c>
    </row>
    <row r="11" spans="1:34" ht="39.75" customHeight="1">
      <c r="A11" s="203">
        <v>10</v>
      </c>
      <c r="B11" s="57" t="s">
        <v>286</v>
      </c>
      <c r="C11" s="852">
        <v>45961</v>
      </c>
      <c r="D11" s="852">
        <v>45974</v>
      </c>
      <c r="E11" s="57" t="s">
        <v>153</v>
      </c>
      <c r="F11" s="57" t="s">
        <v>978</v>
      </c>
      <c r="G11" s="203">
        <v>50461</v>
      </c>
      <c r="H11" s="57" t="s">
        <v>1547</v>
      </c>
      <c r="I11" s="57" t="s">
        <v>379</v>
      </c>
      <c r="J11" s="183">
        <v>3</v>
      </c>
      <c r="K11" s="183"/>
      <c r="L11" s="183">
        <v>46</v>
      </c>
      <c r="M11" s="733">
        <v>45961</v>
      </c>
      <c r="N11" s="733">
        <v>45971</v>
      </c>
      <c r="O11" s="183" t="s">
        <v>284</v>
      </c>
      <c r="P11" s="183" t="s">
        <v>284</v>
      </c>
      <c r="Q11" s="183" t="s">
        <v>284</v>
      </c>
      <c r="R11" s="183" t="s">
        <v>322</v>
      </c>
      <c r="S11" s="183" t="s">
        <v>1320</v>
      </c>
      <c r="T11" s="864" t="s">
        <v>1548</v>
      </c>
      <c r="U11" s="733">
        <v>45966</v>
      </c>
      <c r="V11" s="733">
        <v>45973</v>
      </c>
      <c r="W11" s="183" t="s">
        <v>293</v>
      </c>
      <c r="X11" s="183" t="s">
        <v>284</v>
      </c>
      <c r="Y11" s="183" t="s">
        <v>1346</v>
      </c>
      <c r="Z11" s="733">
        <v>45973</v>
      </c>
      <c r="AA11" s="183" t="s">
        <v>284</v>
      </c>
      <c r="AB11" s="183" t="s">
        <v>13</v>
      </c>
      <c r="AC11" s="183" t="s">
        <v>284</v>
      </c>
      <c r="AD11" s="57"/>
      <c r="AE11" s="57" t="s">
        <v>369</v>
      </c>
      <c r="AF11" s="57" t="s">
        <v>1549</v>
      </c>
      <c r="AG11" s="57" t="s">
        <v>1120</v>
      </c>
    </row>
    <row r="12" spans="1:34" ht="32.25" customHeight="1">
      <c r="A12" s="203">
        <v>11</v>
      </c>
      <c r="B12" s="57" t="s">
        <v>5</v>
      </c>
      <c r="C12" s="852">
        <v>45961</v>
      </c>
      <c r="D12" s="852">
        <v>45974</v>
      </c>
      <c r="E12" s="57" t="s">
        <v>153</v>
      </c>
      <c r="F12" s="57" t="s">
        <v>1043</v>
      </c>
      <c r="G12" s="203">
        <v>50642</v>
      </c>
      <c r="H12" s="57" t="s">
        <v>1550</v>
      </c>
      <c r="I12" s="57" t="s">
        <v>379</v>
      </c>
      <c r="J12" s="183">
        <v>3</v>
      </c>
      <c r="K12" s="183"/>
      <c r="L12" s="183">
        <v>71</v>
      </c>
      <c r="M12" s="733">
        <v>45964</v>
      </c>
      <c r="N12" s="733">
        <v>45973</v>
      </c>
      <c r="O12" s="183" t="s">
        <v>284</v>
      </c>
      <c r="P12" s="183" t="s">
        <v>284</v>
      </c>
      <c r="Q12" s="183" t="s">
        <v>284</v>
      </c>
      <c r="R12" s="183" t="s">
        <v>307</v>
      </c>
      <c r="S12" s="183" t="s">
        <v>1320</v>
      </c>
      <c r="T12" s="864" t="s">
        <v>1551</v>
      </c>
      <c r="U12" s="733">
        <v>45947</v>
      </c>
      <c r="V12" s="733">
        <v>45973</v>
      </c>
      <c r="W12" s="183" t="s">
        <v>293</v>
      </c>
      <c r="X12" s="183" t="s">
        <v>284</v>
      </c>
      <c r="Y12" s="183" t="s">
        <v>1346</v>
      </c>
      <c r="Z12" s="733">
        <v>45973</v>
      </c>
      <c r="AA12" s="183" t="s">
        <v>284</v>
      </c>
      <c r="AB12" s="183" t="s">
        <v>284</v>
      </c>
      <c r="AC12" s="183" t="s">
        <v>284</v>
      </c>
      <c r="AD12" s="57" t="s">
        <v>1552</v>
      </c>
      <c r="AE12" s="57" t="s">
        <v>369</v>
      </c>
      <c r="AF12" s="57" t="s">
        <v>1553</v>
      </c>
      <c r="AG12" s="57" t="s">
        <v>1120</v>
      </c>
    </row>
    <row r="13" spans="1:34" ht="27.75" customHeight="1">
      <c r="A13" s="203">
        <v>12</v>
      </c>
      <c r="B13" s="57" t="s">
        <v>286</v>
      </c>
      <c r="C13" s="852">
        <v>45961</v>
      </c>
      <c r="D13" s="852">
        <v>45974</v>
      </c>
      <c r="E13" s="57" t="s">
        <v>153</v>
      </c>
      <c r="F13" s="57" t="s">
        <v>1554</v>
      </c>
      <c r="G13" s="203">
        <v>26224</v>
      </c>
      <c r="H13" s="57" t="s">
        <v>1555</v>
      </c>
      <c r="I13" s="57" t="s">
        <v>313</v>
      </c>
      <c r="J13" s="183">
        <v>1</v>
      </c>
      <c r="K13" s="183"/>
      <c r="L13" s="183">
        <v>2.25</v>
      </c>
      <c r="M13" s="183" t="s">
        <v>284</v>
      </c>
      <c r="N13" s="183" t="s">
        <v>284</v>
      </c>
      <c r="O13" s="183" t="s">
        <v>284</v>
      </c>
      <c r="P13" s="183" t="s">
        <v>284</v>
      </c>
      <c r="Q13" s="183" t="s">
        <v>284</v>
      </c>
      <c r="R13" s="183" t="s">
        <v>284</v>
      </c>
      <c r="S13" s="183" t="s">
        <v>284</v>
      </c>
      <c r="T13" s="183" t="s">
        <v>284</v>
      </c>
      <c r="U13" s="183" t="s">
        <v>284</v>
      </c>
      <c r="V13" s="183" t="s">
        <v>284</v>
      </c>
      <c r="W13" s="183" t="s">
        <v>284</v>
      </c>
      <c r="X13" s="183" t="s">
        <v>284</v>
      </c>
      <c r="Y13" s="183" t="s">
        <v>284</v>
      </c>
      <c r="Z13" s="183" t="s">
        <v>284</v>
      </c>
      <c r="AA13" s="183" t="s">
        <v>284</v>
      </c>
      <c r="AB13" s="183" t="s">
        <v>284</v>
      </c>
      <c r="AC13" s="183" t="s">
        <v>284</v>
      </c>
      <c r="AD13" s="57"/>
      <c r="AE13" s="57" t="s">
        <v>369</v>
      </c>
      <c r="AF13" s="57"/>
      <c r="AG13" s="57" t="s">
        <v>1120</v>
      </c>
    </row>
    <row r="14" spans="1:34" ht="48" customHeight="1">
      <c r="A14" s="203">
        <v>13</v>
      </c>
      <c r="B14" s="57" t="s">
        <v>286</v>
      </c>
      <c r="C14" s="852">
        <v>45961</v>
      </c>
      <c r="D14" s="852">
        <v>45974</v>
      </c>
      <c r="E14" s="57" t="s">
        <v>153</v>
      </c>
      <c r="F14" s="57" t="s">
        <v>531</v>
      </c>
      <c r="G14" s="203">
        <v>26250</v>
      </c>
      <c r="H14" s="57" t="s">
        <v>1556</v>
      </c>
      <c r="I14" s="57" t="s">
        <v>313</v>
      </c>
      <c r="J14" s="183">
        <v>0</v>
      </c>
      <c r="K14" s="183"/>
      <c r="L14" s="183">
        <v>0</v>
      </c>
      <c r="M14" s="183" t="s">
        <v>284</v>
      </c>
      <c r="N14" s="183" t="s">
        <v>284</v>
      </c>
      <c r="O14" s="183" t="s">
        <v>284</v>
      </c>
      <c r="P14" s="183" t="s">
        <v>284</v>
      </c>
      <c r="Q14" s="183" t="s">
        <v>284</v>
      </c>
      <c r="R14" s="183" t="s">
        <v>284</v>
      </c>
      <c r="S14" s="183" t="s">
        <v>284</v>
      </c>
      <c r="T14" s="183" t="s">
        <v>284</v>
      </c>
      <c r="U14" s="183" t="s">
        <v>284</v>
      </c>
      <c r="V14" s="183" t="s">
        <v>284</v>
      </c>
      <c r="W14" s="183" t="s">
        <v>284</v>
      </c>
      <c r="X14" s="183" t="s">
        <v>284</v>
      </c>
      <c r="Y14" s="183" t="s">
        <v>284</v>
      </c>
      <c r="Z14" s="183" t="s">
        <v>284</v>
      </c>
      <c r="AA14" s="183" t="s">
        <v>284</v>
      </c>
      <c r="AB14" s="183" t="s">
        <v>284</v>
      </c>
      <c r="AC14" s="183" t="s">
        <v>284</v>
      </c>
      <c r="AD14" s="57"/>
      <c r="AE14" s="57" t="s">
        <v>369</v>
      </c>
      <c r="AF14" s="57"/>
      <c r="AG14" s="57" t="s">
        <v>1120</v>
      </c>
    </row>
    <row r="15" spans="1:34" ht="27.75" customHeight="1">
      <c r="A15" s="203">
        <v>14</v>
      </c>
      <c r="B15" s="57" t="s">
        <v>1557</v>
      </c>
      <c r="C15" s="852">
        <v>45961</v>
      </c>
      <c r="D15" s="852">
        <v>45974</v>
      </c>
      <c r="E15" s="57" t="s">
        <v>153</v>
      </c>
      <c r="F15" s="57" t="s">
        <v>1558</v>
      </c>
      <c r="G15" s="203">
        <v>50641</v>
      </c>
      <c r="H15" s="57" t="s">
        <v>1559</v>
      </c>
      <c r="I15" s="57" t="s">
        <v>379</v>
      </c>
      <c r="J15" s="183">
        <v>8</v>
      </c>
      <c r="K15" s="183"/>
      <c r="L15" s="183">
        <v>106.25</v>
      </c>
      <c r="M15" s="733">
        <v>45965</v>
      </c>
      <c r="N15" s="733">
        <v>45974</v>
      </c>
      <c r="O15" s="183" t="s">
        <v>284</v>
      </c>
      <c r="P15" s="183" t="s">
        <v>284</v>
      </c>
      <c r="Q15" s="183" t="s">
        <v>284</v>
      </c>
      <c r="R15" s="183" t="s">
        <v>284</v>
      </c>
      <c r="S15" s="183" t="s">
        <v>284</v>
      </c>
      <c r="T15" s="183" t="s">
        <v>284</v>
      </c>
      <c r="U15" s="183" t="s">
        <v>284</v>
      </c>
      <c r="V15" s="183" t="s">
        <v>284</v>
      </c>
      <c r="W15" s="183" t="s">
        <v>284</v>
      </c>
      <c r="X15" s="183" t="s">
        <v>284</v>
      </c>
      <c r="Y15" s="183" t="s">
        <v>284</v>
      </c>
      <c r="Z15" s="183" t="s">
        <v>284</v>
      </c>
      <c r="AA15" s="183" t="s">
        <v>284</v>
      </c>
      <c r="AB15" s="183" t="s">
        <v>284</v>
      </c>
      <c r="AC15" s="183" t="s">
        <v>284</v>
      </c>
      <c r="AD15" s="57" t="s">
        <v>1560</v>
      </c>
      <c r="AE15" s="57" t="s">
        <v>369</v>
      </c>
      <c r="AF15" s="57" t="s">
        <v>1560</v>
      </c>
      <c r="AG15" s="801" t="s">
        <v>1120</v>
      </c>
    </row>
    <row r="16" spans="1:34" ht="38.25" customHeight="1">
      <c r="A16" s="203">
        <v>15</v>
      </c>
      <c r="B16" s="57" t="s">
        <v>286</v>
      </c>
      <c r="C16" s="852">
        <v>45961</v>
      </c>
      <c r="D16" s="852">
        <v>45974</v>
      </c>
      <c r="E16" s="57" t="s">
        <v>153</v>
      </c>
      <c r="F16" s="57" t="s">
        <v>311</v>
      </c>
      <c r="G16" s="203">
        <v>26277</v>
      </c>
      <c r="H16" s="57" t="s">
        <v>1561</v>
      </c>
      <c r="I16" s="57" t="s">
        <v>313</v>
      </c>
      <c r="J16" s="183">
        <v>0</v>
      </c>
      <c r="K16" s="183"/>
      <c r="L16" s="183">
        <v>0</v>
      </c>
      <c r="M16" s="733">
        <v>45968</v>
      </c>
      <c r="N16" s="733">
        <v>45968</v>
      </c>
      <c r="O16" s="183" t="s">
        <v>284</v>
      </c>
      <c r="P16" s="183" t="s">
        <v>284</v>
      </c>
      <c r="Q16" s="183" t="s">
        <v>284</v>
      </c>
      <c r="R16" s="183" t="s">
        <v>316</v>
      </c>
      <c r="S16" s="183" t="s">
        <v>1320</v>
      </c>
      <c r="T16" s="864" t="s">
        <v>1562</v>
      </c>
      <c r="U16" s="733">
        <v>45849</v>
      </c>
      <c r="V16" s="733">
        <v>45968</v>
      </c>
      <c r="W16" s="183" t="s">
        <v>293</v>
      </c>
      <c r="X16" s="183" t="s">
        <v>284</v>
      </c>
      <c r="Y16" s="183" t="s">
        <v>294</v>
      </c>
      <c r="Z16" s="733">
        <v>45968</v>
      </c>
      <c r="AA16" s="183" t="s">
        <v>284</v>
      </c>
      <c r="AB16" s="183" t="s">
        <v>13</v>
      </c>
      <c r="AC16" s="183" t="s">
        <v>284</v>
      </c>
      <c r="AD16" s="57"/>
      <c r="AE16" s="57" t="s">
        <v>369</v>
      </c>
      <c r="AF16" s="57"/>
      <c r="AG16" s="801" t="s">
        <v>1120</v>
      </c>
    </row>
    <row r="17" spans="1:33" ht="39.75" customHeight="1">
      <c r="A17" s="203">
        <v>16</v>
      </c>
      <c r="B17" s="57" t="s">
        <v>5</v>
      </c>
      <c r="C17" s="852">
        <v>45961</v>
      </c>
      <c r="D17" s="852">
        <v>45974</v>
      </c>
      <c r="E17" s="57" t="s">
        <v>153</v>
      </c>
      <c r="F17" s="57" t="s">
        <v>340</v>
      </c>
      <c r="G17" s="203">
        <v>26281</v>
      </c>
      <c r="H17" s="57" t="s">
        <v>1563</v>
      </c>
      <c r="I17" s="57" t="s">
        <v>313</v>
      </c>
      <c r="J17" s="183">
        <v>0</v>
      </c>
      <c r="K17" s="183"/>
      <c r="L17" s="183">
        <v>0</v>
      </c>
      <c r="M17" s="733">
        <v>45968</v>
      </c>
      <c r="N17" s="733">
        <v>45968</v>
      </c>
      <c r="O17" s="183" t="s">
        <v>284</v>
      </c>
      <c r="P17" s="183" t="s">
        <v>284</v>
      </c>
      <c r="Q17" s="183" t="s">
        <v>284</v>
      </c>
      <c r="R17" s="183" t="s">
        <v>322</v>
      </c>
      <c r="S17" s="183" t="s">
        <v>1320</v>
      </c>
      <c r="T17" s="864" t="s">
        <v>1564</v>
      </c>
      <c r="U17" s="733">
        <v>45849</v>
      </c>
      <c r="V17" s="733">
        <v>45941</v>
      </c>
      <c r="W17" s="183" t="s">
        <v>302</v>
      </c>
      <c r="X17" s="183" t="s">
        <v>284</v>
      </c>
      <c r="Y17" s="183" t="s">
        <v>702</v>
      </c>
      <c r="Z17" s="733">
        <v>45941</v>
      </c>
      <c r="AA17" s="183" t="s">
        <v>284</v>
      </c>
      <c r="AB17" s="183" t="s">
        <v>305</v>
      </c>
      <c r="AC17" s="183" t="s">
        <v>284</v>
      </c>
      <c r="AD17" s="57" t="s">
        <v>284</v>
      </c>
      <c r="AE17" s="57" t="s">
        <v>369</v>
      </c>
      <c r="AF17" s="57"/>
      <c r="AG17" s="57" t="s">
        <v>1120</v>
      </c>
    </row>
    <row r="18" spans="1:33" ht="63.75" customHeight="1">
      <c r="A18" s="203">
        <v>17</v>
      </c>
      <c r="B18" s="57" t="s">
        <v>286</v>
      </c>
      <c r="C18" s="852">
        <v>45961</v>
      </c>
      <c r="D18" s="852">
        <v>45974</v>
      </c>
      <c r="E18" s="57" t="s">
        <v>153</v>
      </c>
      <c r="F18" s="57" t="s">
        <v>478</v>
      </c>
      <c r="G18" s="203">
        <v>26282</v>
      </c>
      <c r="H18" s="57" t="s">
        <v>1565</v>
      </c>
      <c r="I18" s="57" t="s">
        <v>313</v>
      </c>
      <c r="J18" s="183">
        <v>0</v>
      </c>
      <c r="K18" s="183"/>
      <c r="L18" s="183">
        <v>0</v>
      </c>
      <c r="M18" s="733">
        <v>45971</v>
      </c>
      <c r="N18" s="733">
        <v>45971</v>
      </c>
      <c r="O18" s="183" t="s">
        <v>284</v>
      </c>
      <c r="P18" s="183" t="s">
        <v>284</v>
      </c>
      <c r="Q18" s="183" t="s">
        <v>284</v>
      </c>
      <c r="R18" s="183" t="s">
        <v>322</v>
      </c>
      <c r="S18" s="183" t="s">
        <v>1320</v>
      </c>
      <c r="T18" s="864" t="s">
        <v>1566</v>
      </c>
      <c r="U18" s="733">
        <v>45971</v>
      </c>
      <c r="V18" s="733">
        <v>45971</v>
      </c>
      <c r="W18" s="183" t="s">
        <v>293</v>
      </c>
      <c r="X18" s="57" t="s">
        <v>284</v>
      </c>
      <c r="Y18" s="183" t="s">
        <v>294</v>
      </c>
      <c r="Z18" s="733">
        <v>45972</v>
      </c>
      <c r="AA18" s="183" t="s">
        <v>284</v>
      </c>
      <c r="AB18" s="183" t="s">
        <v>284</v>
      </c>
      <c r="AC18" s="183" t="s">
        <v>284</v>
      </c>
      <c r="AD18" s="57" t="s">
        <v>776</v>
      </c>
      <c r="AE18" s="57" t="s">
        <v>369</v>
      </c>
      <c r="AF18" s="57"/>
      <c r="AG18" s="801" t="s">
        <v>1120</v>
      </c>
    </row>
    <row r="19" spans="1:33" ht="90" customHeight="1">
      <c r="A19" s="203">
        <v>18</v>
      </c>
      <c r="B19" s="57" t="s">
        <v>286</v>
      </c>
      <c r="C19" s="852">
        <v>45961</v>
      </c>
      <c r="D19" s="852">
        <v>45974</v>
      </c>
      <c r="E19" s="57" t="s">
        <v>153</v>
      </c>
      <c r="F19" s="57" t="s">
        <v>355</v>
      </c>
      <c r="G19" s="203">
        <v>26284</v>
      </c>
      <c r="H19" s="57" t="s">
        <v>1567</v>
      </c>
      <c r="I19" s="57" t="s">
        <v>313</v>
      </c>
      <c r="J19" s="183">
        <v>0</v>
      </c>
      <c r="K19" s="183"/>
      <c r="L19" s="183">
        <v>0</v>
      </c>
      <c r="M19" s="733">
        <v>45971</v>
      </c>
      <c r="N19" s="733">
        <v>45972</v>
      </c>
      <c r="O19" s="183" t="s">
        <v>284</v>
      </c>
      <c r="P19" s="183" t="s">
        <v>284</v>
      </c>
      <c r="Q19" s="183" t="s">
        <v>284</v>
      </c>
      <c r="R19" s="183" t="s">
        <v>316</v>
      </c>
      <c r="S19" s="183" t="s">
        <v>1320</v>
      </c>
      <c r="T19" s="864" t="s">
        <v>1568</v>
      </c>
      <c r="U19" s="733">
        <v>45971</v>
      </c>
      <c r="V19" s="733">
        <v>45971</v>
      </c>
      <c r="W19" s="183" t="s">
        <v>293</v>
      </c>
      <c r="X19" s="57" t="s">
        <v>284</v>
      </c>
      <c r="Y19" s="57" t="s">
        <v>294</v>
      </c>
      <c r="Z19" s="733">
        <v>45972</v>
      </c>
      <c r="AA19" s="183" t="s">
        <v>284</v>
      </c>
      <c r="AB19" s="183" t="s">
        <v>13</v>
      </c>
      <c r="AC19" s="183" t="s">
        <v>284</v>
      </c>
      <c r="AD19" s="57"/>
      <c r="AE19" s="57" t="s">
        <v>369</v>
      </c>
      <c r="AF19" s="57"/>
      <c r="AG19" s="879" t="s">
        <v>1120</v>
      </c>
    </row>
    <row r="20" spans="1:33" ht="72.75" customHeight="1">
      <c r="A20" s="203">
        <v>19</v>
      </c>
      <c r="B20" s="57" t="s">
        <v>5</v>
      </c>
      <c r="C20" s="852">
        <v>45961</v>
      </c>
      <c r="D20" s="852">
        <v>45974</v>
      </c>
      <c r="E20" s="57" t="s">
        <v>153</v>
      </c>
      <c r="F20" s="57" t="s">
        <v>813</v>
      </c>
      <c r="G20" s="203">
        <v>26288</v>
      </c>
      <c r="H20" s="57" t="s">
        <v>1569</v>
      </c>
      <c r="I20" s="57" t="s">
        <v>313</v>
      </c>
      <c r="J20" s="183">
        <v>0</v>
      </c>
      <c r="K20" s="183"/>
      <c r="L20" s="183">
        <v>0</v>
      </c>
      <c r="M20" s="733">
        <v>45971</v>
      </c>
      <c r="N20" s="733">
        <v>45972</v>
      </c>
      <c r="O20" s="183" t="s">
        <v>284</v>
      </c>
      <c r="P20" s="183" t="s">
        <v>284</v>
      </c>
      <c r="Q20" s="183" t="s">
        <v>284</v>
      </c>
      <c r="R20" s="183" t="s">
        <v>293</v>
      </c>
      <c r="S20" s="183" t="s">
        <v>1320</v>
      </c>
      <c r="T20" s="864" t="s">
        <v>1570</v>
      </c>
      <c r="U20" s="733">
        <v>45972</v>
      </c>
      <c r="V20" s="733">
        <v>45973</v>
      </c>
      <c r="W20" s="183" t="s">
        <v>293</v>
      </c>
      <c r="X20" s="57" t="s">
        <v>284</v>
      </c>
      <c r="Y20" s="57" t="s">
        <v>294</v>
      </c>
      <c r="Z20" s="733">
        <v>45973</v>
      </c>
      <c r="AA20" s="183" t="s">
        <v>284</v>
      </c>
      <c r="AB20" s="183" t="s">
        <v>13</v>
      </c>
      <c r="AC20" s="183" t="s">
        <v>284</v>
      </c>
      <c r="AD20" s="57"/>
      <c r="AE20" s="57" t="s">
        <v>369</v>
      </c>
      <c r="AF20" s="57"/>
      <c r="AG20" s="57" t="s">
        <v>1120</v>
      </c>
    </row>
    <row r="21" spans="1:33" ht="63.75" customHeight="1">
      <c r="A21" s="203">
        <v>20</v>
      </c>
      <c r="B21" s="57" t="s">
        <v>286</v>
      </c>
      <c r="C21" s="852">
        <v>45961</v>
      </c>
      <c r="D21" s="852">
        <v>45974</v>
      </c>
      <c r="E21" s="57" t="s">
        <v>153</v>
      </c>
      <c r="F21" s="57" t="s">
        <v>696</v>
      </c>
      <c r="G21" s="203">
        <v>26291</v>
      </c>
      <c r="H21" s="57" t="s">
        <v>1571</v>
      </c>
      <c r="I21" s="57" t="s">
        <v>313</v>
      </c>
      <c r="J21" s="183">
        <v>0</v>
      </c>
      <c r="K21" s="183"/>
      <c r="L21" s="183">
        <v>0</v>
      </c>
      <c r="M21" s="733">
        <v>45972</v>
      </c>
      <c r="N21" s="733">
        <v>45972</v>
      </c>
      <c r="O21" s="183" t="s">
        <v>284</v>
      </c>
      <c r="P21" s="183" t="s">
        <v>284</v>
      </c>
      <c r="Q21" s="183" t="s">
        <v>284</v>
      </c>
      <c r="R21" s="183" t="s">
        <v>293</v>
      </c>
      <c r="S21" s="183" t="s">
        <v>1320</v>
      </c>
      <c r="T21" s="864" t="s">
        <v>1570</v>
      </c>
      <c r="U21" s="733">
        <v>45972</v>
      </c>
      <c r="V21" s="733">
        <v>45973</v>
      </c>
      <c r="W21" s="183" t="s">
        <v>293</v>
      </c>
      <c r="X21" s="57" t="s">
        <v>284</v>
      </c>
      <c r="Y21" s="57" t="s">
        <v>294</v>
      </c>
      <c r="Z21" s="733">
        <v>45973</v>
      </c>
      <c r="AA21" s="183" t="s">
        <v>284</v>
      </c>
      <c r="AB21" s="183" t="s">
        <v>13</v>
      </c>
      <c r="AC21" s="183" t="s">
        <v>284</v>
      </c>
      <c r="AD21" s="57" t="s">
        <v>776</v>
      </c>
      <c r="AE21" s="57" t="s">
        <v>369</v>
      </c>
      <c r="AF21" s="57"/>
      <c r="AG21" s="57" t="s">
        <v>1120</v>
      </c>
    </row>
    <row r="22" spans="1:33" ht="79.5" customHeight="1">
      <c r="A22" s="203">
        <v>21</v>
      </c>
      <c r="B22" s="57" t="s">
        <v>286</v>
      </c>
      <c r="C22" s="852">
        <v>45961</v>
      </c>
      <c r="D22" s="852">
        <v>45974</v>
      </c>
      <c r="E22" s="57" t="s">
        <v>153</v>
      </c>
      <c r="F22" s="57" t="s">
        <v>478</v>
      </c>
      <c r="G22" s="203">
        <v>26295</v>
      </c>
      <c r="H22" s="57" t="s">
        <v>1572</v>
      </c>
      <c r="I22" s="57" t="s">
        <v>313</v>
      </c>
      <c r="J22" s="183">
        <v>0</v>
      </c>
      <c r="K22" s="183"/>
      <c r="L22" s="183">
        <v>0</v>
      </c>
      <c r="M22" s="733">
        <v>45972</v>
      </c>
      <c r="N22" s="733">
        <v>45972</v>
      </c>
      <c r="O22" s="183" t="s">
        <v>284</v>
      </c>
      <c r="P22" s="183" t="s">
        <v>284</v>
      </c>
      <c r="Q22" s="183" t="s">
        <v>284</v>
      </c>
      <c r="R22" s="183" t="s">
        <v>322</v>
      </c>
      <c r="S22" s="183" t="s">
        <v>1320</v>
      </c>
      <c r="T22" s="864" t="s">
        <v>1573</v>
      </c>
      <c r="U22" s="733">
        <v>45972</v>
      </c>
      <c r="V22" s="733">
        <v>45972</v>
      </c>
      <c r="W22" s="183" t="s">
        <v>293</v>
      </c>
      <c r="X22" s="57" t="s">
        <v>284</v>
      </c>
      <c r="Y22" s="57" t="s">
        <v>294</v>
      </c>
      <c r="Z22" s="733">
        <v>45972</v>
      </c>
      <c r="AA22" s="183" t="s">
        <v>284</v>
      </c>
      <c r="AB22" s="183" t="s">
        <v>284</v>
      </c>
      <c r="AC22" s="183" t="s">
        <v>284</v>
      </c>
      <c r="AD22" s="57" t="s">
        <v>776</v>
      </c>
      <c r="AE22" s="57" t="s">
        <v>369</v>
      </c>
      <c r="AF22" s="57"/>
      <c r="AG22" s="801" t="s">
        <v>1120</v>
      </c>
    </row>
    <row r="23" spans="1:33" ht="69" customHeight="1">
      <c r="A23" s="203">
        <v>22</v>
      </c>
      <c r="B23" s="57" t="s">
        <v>5</v>
      </c>
      <c r="C23" s="852">
        <v>45961</v>
      </c>
      <c r="D23" s="852">
        <v>45974</v>
      </c>
      <c r="E23" s="57" t="s">
        <v>153</v>
      </c>
      <c r="F23" s="57" t="s">
        <v>355</v>
      </c>
      <c r="G23" s="203">
        <v>26289</v>
      </c>
      <c r="H23" s="875" t="s">
        <v>1574</v>
      </c>
      <c r="I23" s="57" t="s">
        <v>313</v>
      </c>
      <c r="J23" s="183">
        <v>0</v>
      </c>
      <c r="K23" s="183"/>
      <c r="L23" s="183">
        <v>0</v>
      </c>
      <c r="M23" s="733">
        <v>45971</v>
      </c>
      <c r="N23" s="733">
        <v>45972</v>
      </c>
      <c r="O23" s="183" t="s">
        <v>284</v>
      </c>
      <c r="P23" s="183" t="s">
        <v>284</v>
      </c>
      <c r="Q23" s="183" t="s">
        <v>284</v>
      </c>
      <c r="R23" s="183" t="s">
        <v>302</v>
      </c>
      <c r="S23" s="183" t="s">
        <v>1320</v>
      </c>
      <c r="T23" s="864" t="s">
        <v>1575</v>
      </c>
      <c r="U23" s="733">
        <v>45972</v>
      </c>
      <c r="V23" s="733">
        <v>45972</v>
      </c>
      <c r="W23" s="183" t="s">
        <v>293</v>
      </c>
      <c r="X23" s="57" t="s">
        <v>284</v>
      </c>
      <c r="Y23" s="57" t="s">
        <v>294</v>
      </c>
      <c r="Z23" s="733">
        <v>45972</v>
      </c>
      <c r="AA23" s="183" t="s">
        <v>284</v>
      </c>
      <c r="AB23" s="183" t="s">
        <v>13</v>
      </c>
      <c r="AC23" s="183" t="s">
        <v>284</v>
      </c>
      <c r="AD23" s="57"/>
      <c r="AE23" s="57" t="s">
        <v>369</v>
      </c>
      <c r="AF23" s="57"/>
      <c r="AG23" s="57" t="s">
        <v>1120</v>
      </c>
    </row>
    <row r="24" spans="1:33" ht="71.25" customHeight="1">
      <c r="A24" s="203">
        <v>23</v>
      </c>
      <c r="B24" s="57" t="s">
        <v>5</v>
      </c>
      <c r="C24" s="852">
        <v>45961</v>
      </c>
      <c r="D24" s="852">
        <v>45974</v>
      </c>
      <c r="E24" s="57" t="s">
        <v>153</v>
      </c>
      <c r="F24" s="57" t="s">
        <v>696</v>
      </c>
      <c r="G24" s="203">
        <v>26290</v>
      </c>
      <c r="H24" s="57" t="s">
        <v>1576</v>
      </c>
      <c r="I24" s="57" t="s">
        <v>313</v>
      </c>
      <c r="J24" s="183">
        <v>0</v>
      </c>
      <c r="K24" s="183"/>
      <c r="L24" s="183">
        <v>0</v>
      </c>
      <c r="M24" s="733">
        <v>45971</v>
      </c>
      <c r="N24" s="733">
        <v>45972</v>
      </c>
      <c r="O24" s="183" t="s">
        <v>284</v>
      </c>
      <c r="P24" s="183" t="s">
        <v>284</v>
      </c>
      <c r="Q24" s="183" t="s">
        <v>284</v>
      </c>
      <c r="R24" s="183" t="s">
        <v>293</v>
      </c>
      <c r="S24" s="183" t="s">
        <v>1320</v>
      </c>
      <c r="T24" s="864" t="s">
        <v>1570</v>
      </c>
      <c r="U24" s="733">
        <v>45972</v>
      </c>
      <c r="V24" s="733">
        <v>45973</v>
      </c>
      <c r="W24" s="183" t="s">
        <v>293</v>
      </c>
      <c r="X24" s="57" t="s">
        <v>284</v>
      </c>
      <c r="Y24" s="57" t="s">
        <v>294</v>
      </c>
      <c r="Z24" s="733">
        <v>45973</v>
      </c>
      <c r="AA24" s="183" t="s">
        <v>284</v>
      </c>
      <c r="AB24" s="183" t="s">
        <v>13</v>
      </c>
      <c r="AC24" s="183" t="s">
        <v>284</v>
      </c>
      <c r="AD24" s="57" t="s">
        <v>776</v>
      </c>
      <c r="AE24" s="57" t="s">
        <v>369</v>
      </c>
      <c r="AF24" s="57"/>
      <c r="AG24" s="801" t="s">
        <v>1120</v>
      </c>
    </row>
    <row r="25" spans="1:33" ht="69.75" customHeight="1">
      <c r="A25" s="203">
        <v>24</v>
      </c>
      <c r="B25" s="57" t="s">
        <v>5</v>
      </c>
      <c r="C25" s="852">
        <v>45961</v>
      </c>
      <c r="D25" s="852">
        <v>45974</v>
      </c>
      <c r="E25" s="57" t="s">
        <v>153</v>
      </c>
      <c r="F25" s="57" t="s">
        <v>407</v>
      </c>
      <c r="G25" s="658">
        <v>26244</v>
      </c>
      <c r="H25" s="57" t="s">
        <v>1577</v>
      </c>
      <c r="I25" s="57" t="s">
        <v>313</v>
      </c>
      <c r="J25" s="183">
        <v>0</v>
      </c>
      <c r="K25" s="183"/>
      <c r="L25" s="183">
        <v>0</v>
      </c>
      <c r="M25" s="183" t="s">
        <v>284</v>
      </c>
      <c r="N25" s="183" t="s">
        <v>284</v>
      </c>
      <c r="O25" s="183" t="s">
        <v>284</v>
      </c>
      <c r="P25" s="183" t="s">
        <v>284</v>
      </c>
      <c r="Q25" s="183" t="s">
        <v>284</v>
      </c>
      <c r="R25" s="183" t="s">
        <v>284</v>
      </c>
      <c r="S25" s="183" t="s">
        <v>284</v>
      </c>
      <c r="T25" s="183" t="s">
        <v>284</v>
      </c>
      <c r="U25" s="183" t="s">
        <v>284</v>
      </c>
      <c r="V25" s="183" t="s">
        <v>284</v>
      </c>
      <c r="W25" s="183" t="s">
        <v>284</v>
      </c>
      <c r="X25" s="183" t="s">
        <v>284</v>
      </c>
      <c r="Y25" s="183" t="s">
        <v>284</v>
      </c>
      <c r="Z25" s="183" t="s">
        <v>284</v>
      </c>
      <c r="AA25" s="183" t="s">
        <v>284</v>
      </c>
      <c r="AB25" s="183" t="s">
        <v>284</v>
      </c>
      <c r="AC25" s="183" t="s">
        <v>284</v>
      </c>
      <c r="AD25" s="57" t="s">
        <v>776</v>
      </c>
      <c r="AE25" s="57" t="s">
        <v>369</v>
      </c>
      <c r="AF25" s="57"/>
      <c r="AG25" s="801" t="s">
        <v>1120</v>
      </c>
    </row>
    <row r="26" spans="1:33" ht="44.25" customHeight="1">
      <c r="A26" s="203">
        <v>25</v>
      </c>
      <c r="B26" s="57" t="s">
        <v>5</v>
      </c>
      <c r="C26" s="852">
        <v>45961</v>
      </c>
      <c r="D26" s="852">
        <v>45974</v>
      </c>
      <c r="E26" s="57" t="s">
        <v>1578</v>
      </c>
      <c r="F26" s="57" t="s">
        <v>316</v>
      </c>
      <c r="G26" s="203">
        <v>49417</v>
      </c>
      <c r="H26" s="57" t="s">
        <v>1579</v>
      </c>
      <c r="I26" s="57" t="s">
        <v>991</v>
      </c>
      <c r="J26" s="183">
        <v>5</v>
      </c>
      <c r="K26" s="183"/>
      <c r="L26" s="183" t="s">
        <v>284</v>
      </c>
      <c r="M26" s="733">
        <v>45972</v>
      </c>
      <c r="N26" s="183" t="s">
        <v>284</v>
      </c>
      <c r="O26" s="183" t="s">
        <v>284</v>
      </c>
      <c r="P26" s="183" t="s">
        <v>284</v>
      </c>
      <c r="Q26" s="183" t="s">
        <v>284</v>
      </c>
      <c r="R26" s="183" t="s">
        <v>284</v>
      </c>
      <c r="S26" s="183" t="s">
        <v>1320</v>
      </c>
      <c r="T26" s="183" t="s">
        <v>284</v>
      </c>
      <c r="U26" s="183" t="s">
        <v>284</v>
      </c>
      <c r="V26" s="183" t="s">
        <v>284</v>
      </c>
      <c r="W26" s="183" t="s">
        <v>284</v>
      </c>
      <c r="X26" s="57" t="s">
        <v>284</v>
      </c>
      <c r="Y26" s="57" t="s">
        <v>284</v>
      </c>
      <c r="Z26" s="183" t="s">
        <v>284</v>
      </c>
      <c r="AA26" s="183" t="s">
        <v>284</v>
      </c>
      <c r="AB26" s="183" t="s">
        <v>284</v>
      </c>
      <c r="AC26" s="183" t="s">
        <v>284</v>
      </c>
      <c r="AD26" s="57" t="s">
        <v>1580</v>
      </c>
      <c r="AF26" s="57" t="s">
        <v>284</v>
      </c>
      <c r="AG26" s="57" t="s">
        <v>371</v>
      </c>
    </row>
    <row r="27" spans="1:33" ht="27.75" customHeight="1">
      <c r="A27" s="203">
        <v>26</v>
      </c>
      <c r="B27" s="57" t="s">
        <v>286</v>
      </c>
      <c r="C27" s="852">
        <v>45961</v>
      </c>
      <c r="D27" s="852">
        <v>45974</v>
      </c>
      <c r="E27" s="57" t="s">
        <v>1578</v>
      </c>
      <c r="F27" s="57" t="s">
        <v>307</v>
      </c>
      <c r="G27" s="203">
        <v>50462</v>
      </c>
      <c r="H27" s="57" t="s">
        <v>1388</v>
      </c>
      <c r="I27" s="57" t="s">
        <v>363</v>
      </c>
      <c r="J27" s="183">
        <v>5</v>
      </c>
      <c r="K27" s="183"/>
      <c r="L27" s="183">
        <v>12</v>
      </c>
      <c r="M27" s="733">
        <v>45972</v>
      </c>
      <c r="N27" s="183" t="s">
        <v>284</v>
      </c>
      <c r="O27" s="183" t="s">
        <v>284</v>
      </c>
      <c r="P27" s="183" t="s">
        <v>284</v>
      </c>
      <c r="Q27" s="183" t="s">
        <v>284</v>
      </c>
      <c r="R27" s="183" t="s">
        <v>284</v>
      </c>
      <c r="S27" s="183" t="s">
        <v>1320</v>
      </c>
      <c r="T27" s="183" t="s">
        <v>284</v>
      </c>
      <c r="U27" s="183" t="s">
        <v>284</v>
      </c>
      <c r="V27" s="183" t="s">
        <v>284</v>
      </c>
      <c r="W27" s="183" t="s">
        <v>284</v>
      </c>
      <c r="X27" s="183" t="s">
        <v>284</v>
      </c>
      <c r="Y27" s="183" t="s">
        <v>284</v>
      </c>
      <c r="Z27" s="183" t="s">
        <v>284</v>
      </c>
      <c r="AA27" s="183" t="s">
        <v>284</v>
      </c>
      <c r="AB27" s="183" t="s">
        <v>284</v>
      </c>
      <c r="AC27" s="183" t="s">
        <v>284</v>
      </c>
      <c r="AD27" s="57" t="s">
        <v>1581</v>
      </c>
      <c r="AF27" s="57"/>
      <c r="AG27" s="57" t="s">
        <v>371</v>
      </c>
    </row>
    <row r="28" spans="1:33" ht="48.75" customHeight="1">
      <c r="A28" s="203">
        <v>27</v>
      </c>
      <c r="B28" s="57" t="s">
        <v>286</v>
      </c>
      <c r="C28" s="852">
        <v>45961</v>
      </c>
      <c r="D28" s="852">
        <v>45974</v>
      </c>
      <c r="E28" s="57" t="s">
        <v>153</v>
      </c>
      <c r="F28" s="57" t="s">
        <v>881</v>
      </c>
      <c r="G28" s="203">
        <v>26296</v>
      </c>
      <c r="H28" s="57" t="s">
        <v>1582</v>
      </c>
      <c r="I28" s="57" t="s">
        <v>313</v>
      </c>
      <c r="J28" s="183">
        <v>0</v>
      </c>
      <c r="K28" s="183"/>
      <c r="L28" s="183" t="s">
        <v>284</v>
      </c>
      <c r="M28" s="183" t="s">
        <v>284</v>
      </c>
      <c r="N28" s="183" t="s">
        <v>284</v>
      </c>
      <c r="O28" s="183" t="s">
        <v>284</v>
      </c>
      <c r="P28" s="183" t="s">
        <v>284</v>
      </c>
      <c r="Q28" s="183" t="s">
        <v>284</v>
      </c>
      <c r="R28" s="183" t="s">
        <v>284</v>
      </c>
      <c r="S28" s="183" t="s">
        <v>1320</v>
      </c>
      <c r="T28" s="183" t="s">
        <v>284</v>
      </c>
      <c r="U28" s="183" t="s">
        <v>284</v>
      </c>
      <c r="V28" s="183" t="s">
        <v>284</v>
      </c>
      <c r="W28" s="183" t="s">
        <v>284</v>
      </c>
      <c r="X28" s="183" t="s">
        <v>284</v>
      </c>
      <c r="Y28" s="183" t="s">
        <v>284</v>
      </c>
      <c r="Z28" s="183" t="s">
        <v>284</v>
      </c>
      <c r="AA28" s="183" t="s">
        <v>284</v>
      </c>
      <c r="AB28" s="183" t="s">
        <v>284</v>
      </c>
      <c r="AC28" s="183" t="s">
        <v>284</v>
      </c>
      <c r="AD28" s="57"/>
      <c r="AE28" s="57" t="s">
        <v>369</v>
      </c>
      <c r="AF28" s="57"/>
      <c r="AG28" s="801" t="s">
        <v>1120</v>
      </c>
    </row>
    <row r="29" spans="1:33" ht="54" customHeight="1">
      <c r="A29" s="203">
        <v>28</v>
      </c>
      <c r="B29" s="57" t="s">
        <v>5</v>
      </c>
      <c r="C29" s="852">
        <v>45961</v>
      </c>
      <c r="D29" s="852">
        <v>45974</v>
      </c>
      <c r="E29" s="57" t="s">
        <v>1578</v>
      </c>
      <c r="F29" s="57" t="s">
        <v>322</v>
      </c>
      <c r="G29" s="877">
        <v>50460</v>
      </c>
      <c r="H29" s="878" t="s">
        <v>1461</v>
      </c>
      <c r="I29" s="57" t="s">
        <v>529</v>
      </c>
      <c r="J29" s="183">
        <v>2</v>
      </c>
      <c r="K29" s="183"/>
      <c r="L29" s="183">
        <v>37</v>
      </c>
      <c r="M29" s="733">
        <v>45961</v>
      </c>
      <c r="N29" s="183"/>
      <c r="O29" s="183" t="s">
        <v>284</v>
      </c>
      <c r="P29" s="183" t="s">
        <v>284</v>
      </c>
      <c r="Q29" s="183"/>
      <c r="R29" s="183"/>
      <c r="S29" s="183"/>
      <c r="T29" s="864" t="s">
        <v>1463</v>
      </c>
      <c r="U29" s="183"/>
      <c r="V29" s="183"/>
      <c r="W29" s="183"/>
      <c r="X29" s="57"/>
      <c r="Y29" s="57"/>
      <c r="Z29" s="183"/>
      <c r="AA29" s="183"/>
      <c r="AB29" s="183"/>
      <c r="AC29" s="183"/>
      <c r="AD29" s="79" t="s">
        <v>1583</v>
      </c>
      <c r="AE29" s="57" t="s">
        <v>369</v>
      </c>
      <c r="AF29" s="57"/>
      <c r="AG29" s="57" t="s">
        <v>371</v>
      </c>
    </row>
    <row r="30" spans="1:33" ht="49.5" customHeight="1">
      <c r="A30" s="198">
        <v>29</v>
      </c>
      <c r="B30" s="202" t="s">
        <v>286</v>
      </c>
      <c r="C30" s="853">
        <v>45961</v>
      </c>
      <c r="D30" s="853">
        <v>45974</v>
      </c>
      <c r="E30" s="202" t="s">
        <v>1578</v>
      </c>
      <c r="F30" s="202" t="s">
        <v>531</v>
      </c>
      <c r="G30" s="198">
        <v>26226</v>
      </c>
      <c r="H30" s="202" t="s">
        <v>1584</v>
      </c>
      <c r="I30" s="202" t="s">
        <v>313</v>
      </c>
      <c r="J30" s="245">
        <v>0</v>
      </c>
      <c r="K30" s="245"/>
      <c r="L30" s="245">
        <v>2.5</v>
      </c>
      <c r="M30" s="245" t="s">
        <v>284</v>
      </c>
      <c r="N30" s="245" t="s">
        <v>284</v>
      </c>
      <c r="O30" s="245" t="s">
        <v>284</v>
      </c>
      <c r="P30" s="245" t="s">
        <v>284</v>
      </c>
      <c r="Q30" s="245" t="s">
        <v>284</v>
      </c>
      <c r="R30" s="245" t="s">
        <v>284</v>
      </c>
      <c r="S30" s="245" t="s">
        <v>1320</v>
      </c>
      <c r="T30" s="245" t="s">
        <v>284</v>
      </c>
      <c r="U30" s="245" t="s">
        <v>284</v>
      </c>
      <c r="V30" s="245" t="s">
        <v>284</v>
      </c>
      <c r="W30" s="245" t="s">
        <v>284</v>
      </c>
      <c r="X30" s="202" t="s">
        <v>284</v>
      </c>
      <c r="Y30" s="202" t="s">
        <v>284</v>
      </c>
      <c r="Z30" s="245" t="s">
        <v>284</v>
      </c>
      <c r="AA30" s="245" t="s">
        <v>284</v>
      </c>
      <c r="AB30" s="245" t="s">
        <v>284</v>
      </c>
      <c r="AC30" s="245" t="s">
        <v>284</v>
      </c>
      <c r="AD30" s="202" t="s">
        <v>1585</v>
      </c>
      <c r="AE30" s="57" t="s">
        <v>369</v>
      </c>
      <c r="AF30" s="57"/>
      <c r="AG30" s="57" t="s">
        <v>371</v>
      </c>
    </row>
    <row r="31" spans="1:33" ht="45" customHeight="1">
      <c r="A31" s="203">
        <v>30</v>
      </c>
      <c r="B31" s="57" t="s">
        <v>5</v>
      </c>
      <c r="C31" s="852">
        <v>45961</v>
      </c>
      <c r="D31" s="852">
        <v>45974</v>
      </c>
      <c r="E31" s="57" t="s">
        <v>1578</v>
      </c>
      <c r="F31" s="57" t="s">
        <v>340</v>
      </c>
      <c r="G31" s="203">
        <v>50649</v>
      </c>
      <c r="H31" s="57" t="s">
        <v>1586</v>
      </c>
      <c r="I31" s="57" t="s">
        <v>379</v>
      </c>
      <c r="J31" s="183">
        <v>0.5</v>
      </c>
      <c r="K31" s="183"/>
      <c r="L31" s="183">
        <v>6</v>
      </c>
      <c r="M31" s="733">
        <v>45849</v>
      </c>
      <c r="N31" s="733">
        <v>45849</v>
      </c>
      <c r="O31" s="183" t="s">
        <v>284</v>
      </c>
      <c r="P31" s="183" t="s">
        <v>284</v>
      </c>
      <c r="Q31" s="183" t="s">
        <v>284</v>
      </c>
      <c r="R31" s="183" t="s">
        <v>302</v>
      </c>
      <c r="S31" s="183" t="s">
        <v>1320</v>
      </c>
      <c r="T31" s="864" t="s">
        <v>1587</v>
      </c>
      <c r="U31" s="733">
        <v>45849</v>
      </c>
      <c r="V31" s="733">
        <v>45941</v>
      </c>
      <c r="W31" s="183" t="s">
        <v>293</v>
      </c>
      <c r="X31" s="57" t="s">
        <v>284</v>
      </c>
      <c r="Y31" s="57" t="s">
        <v>294</v>
      </c>
      <c r="Z31" s="733">
        <v>45941</v>
      </c>
      <c r="AA31" s="183" t="s">
        <v>284</v>
      </c>
      <c r="AB31" s="183" t="s">
        <v>284</v>
      </c>
      <c r="AC31" s="183" t="s">
        <v>284</v>
      </c>
      <c r="AD31" s="57" t="s">
        <v>1588</v>
      </c>
      <c r="AE31" s="219" t="s">
        <v>369</v>
      </c>
      <c r="AF31" s="57"/>
      <c r="AG31" s="57" t="s">
        <v>371</v>
      </c>
    </row>
    <row r="32" spans="1:33" ht="51" customHeight="1">
      <c r="A32" s="705">
        <v>31</v>
      </c>
      <c r="B32" s="210" t="s">
        <v>5</v>
      </c>
      <c r="C32" s="874">
        <v>45961</v>
      </c>
      <c r="D32" s="874">
        <v>45974</v>
      </c>
      <c r="E32" s="210" t="s">
        <v>1578</v>
      </c>
      <c r="F32" s="210" t="s">
        <v>407</v>
      </c>
      <c r="G32" s="705">
        <v>24923</v>
      </c>
      <c r="H32" s="210" t="s">
        <v>1589</v>
      </c>
      <c r="I32" s="210" t="s">
        <v>313</v>
      </c>
      <c r="J32" s="688">
        <v>1</v>
      </c>
      <c r="K32" s="688"/>
      <c r="L32" s="688">
        <v>2</v>
      </c>
      <c r="M32" s="688" t="s">
        <v>284</v>
      </c>
      <c r="N32" s="688" t="s">
        <v>284</v>
      </c>
      <c r="O32" s="688" t="s">
        <v>284</v>
      </c>
      <c r="P32" s="688" t="s">
        <v>284</v>
      </c>
      <c r="Q32" s="688" t="s">
        <v>284</v>
      </c>
      <c r="R32" s="688" t="s">
        <v>284</v>
      </c>
      <c r="S32" s="688" t="s">
        <v>284</v>
      </c>
      <c r="T32" s="688" t="s">
        <v>284</v>
      </c>
      <c r="U32" s="688" t="s">
        <v>284</v>
      </c>
      <c r="V32" s="688" t="s">
        <v>284</v>
      </c>
      <c r="W32" s="688" t="s">
        <v>284</v>
      </c>
      <c r="X32" s="688" t="s">
        <v>284</v>
      </c>
      <c r="Y32" s="688" t="s">
        <v>284</v>
      </c>
      <c r="Z32" s="688" t="s">
        <v>284</v>
      </c>
      <c r="AA32" s="688" t="s">
        <v>284</v>
      </c>
      <c r="AB32" s="688" t="s">
        <v>284</v>
      </c>
      <c r="AC32" s="688" t="s">
        <v>284</v>
      </c>
      <c r="AD32" s="210" t="s">
        <v>776</v>
      </c>
      <c r="AE32" s="57" t="s">
        <v>369</v>
      </c>
      <c r="AF32" s="57"/>
      <c r="AG32" s="801" t="s">
        <v>371</v>
      </c>
    </row>
    <row r="33" spans="1:33" ht="45" customHeight="1">
      <c r="A33" s="203">
        <v>32</v>
      </c>
      <c r="B33" s="57" t="s">
        <v>286</v>
      </c>
      <c r="C33" s="852">
        <v>45961</v>
      </c>
      <c r="D33" s="852">
        <v>45974</v>
      </c>
      <c r="E33" s="57" t="s">
        <v>153</v>
      </c>
      <c r="F33" s="57" t="s">
        <v>881</v>
      </c>
      <c r="G33" s="203">
        <v>26223</v>
      </c>
      <c r="H33" s="57" t="s">
        <v>1590</v>
      </c>
      <c r="I33" s="57" t="s">
        <v>313</v>
      </c>
      <c r="J33" s="183">
        <v>1</v>
      </c>
      <c r="K33" s="183"/>
      <c r="L33" s="183">
        <v>3.5</v>
      </c>
      <c r="M33" s="183" t="s">
        <v>284</v>
      </c>
      <c r="N33" s="183" t="s">
        <v>284</v>
      </c>
      <c r="O33" s="183" t="s">
        <v>284</v>
      </c>
      <c r="P33" s="183" t="s">
        <v>284</v>
      </c>
      <c r="Q33" s="183" t="s">
        <v>284</v>
      </c>
      <c r="R33" s="183" t="s">
        <v>284</v>
      </c>
      <c r="S33" s="183" t="s">
        <v>284</v>
      </c>
      <c r="T33" s="183" t="s">
        <v>284</v>
      </c>
      <c r="U33" s="183" t="s">
        <v>284</v>
      </c>
      <c r="V33" s="183" t="s">
        <v>284</v>
      </c>
      <c r="W33" s="183" t="s">
        <v>284</v>
      </c>
      <c r="X33" s="183" t="s">
        <v>284</v>
      </c>
      <c r="Y33" s="183" t="s">
        <v>284</v>
      </c>
      <c r="Z33" s="183" t="s">
        <v>284</v>
      </c>
      <c r="AA33" s="183" t="s">
        <v>284</v>
      </c>
      <c r="AB33" s="183" t="s">
        <v>284</v>
      </c>
      <c r="AC33" s="183" t="s">
        <v>284</v>
      </c>
      <c r="AD33" s="57"/>
      <c r="AE33" s="57" t="s">
        <v>369</v>
      </c>
      <c r="AF33" s="57"/>
      <c r="AG33" s="801" t="s">
        <v>1120</v>
      </c>
    </row>
    <row r="34" spans="1:33" ht="24.75">
      <c r="A34" s="203">
        <v>33</v>
      </c>
      <c r="B34" s="57" t="s">
        <v>286</v>
      </c>
      <c r="C34" s="852">
        <v>45961</v>
      </c>
      <c r="D34" s="852">
        <v>45974</v>
      </c>
      <c r="E34" s="57" t="s">
        <v>1578</v>
      </c>
      <c r="F34" s="57" t="s">
        <v>302</v>
      </c>
      <c r="G34" s="203">
        <v>26062</v>
      </c>
      <c r="H34" s="57" t="s">
        <v>1466</v>
      </c>
      <c r="I34" s="57" t="s">
        <v>574</v>
      </c>
      <c r="J34" s="183">
        <v>1</v>
      </c>
      <c r="K34" s="183"/>
      <c r="L34" s="183"/>
      <c r="M34" s="733">
        <v>45973</v>
      </c>
      <c r="N34" s="183"/>
      <c r="O34" s="183"/>
      <c r="P34" s="183"/>
      <c r="Q34" s="183"/>
      <c r="R34" s="183"/>
      <c r="S34" s="183"/>
      <c r="T34" s="183"/>
      <c r="U34" s="183"/>
      <c r="V34" s="183"/>
      <c r="W34" s="183"/>
      <c r="X34" s="57"/>
      <c r="Y34" s="57"/>
      <c r="Z34" s="183"/>
      <c r="AA34" s="183"/>
      <c r="AB34" s="183"/>
      <c r="AC34" s="183"/>
      <c r="AD34" s="57" t="s">
        <v>1591</v>
      </c>
      <c r="AF34" s="57"/>
      <c r="AG34" s="57"/>
    </row>
    <row r="35" spans="1:33" ht="36">
      <c r="A35" s="203">
        <v>34</v>
      </c>
      <c r="B35" s="57" t="s">
        <v>286</v>
      </c>
      <c r="C35" s="852">
        <v>45961</v>
      </c>
      <c r="D35" s="852">
        <v>45974</v>
      </c>
      <c r="E35" s="57" t="s">
        <v>1578</v>
      </c>
      <c r="F35" s="57" t="s">
        <v>302</v>
      </c>
      <c r="G35" s="203">
        <v>26055</v>
      </c>
      <c r="H35" s="57" t="s">
        <v>1592</v>
      </c>
      <c r="I35" s="57" t="s">
        <v>784</v>
      </c>
      <c r="J35" s="183">
        <v>1</v>
      </c>
      <c r="K35" s="183"/>
      <c r="L35" s="183">
        <v>1</v>
      </c>
      <c r="M35" s="733">
        <v>45973</v>
      </c>
      <c r="N35" s="183" t="s">
        <v>284</v>
      </c>
      <c r="O35" s="183" t="s">
        <v>284</v>
      </c>
      <c r="P35" s="183" t="s">
        <v>284</v>
      </c>
      <c r="Q35" s="183" t="s">
        <v>284</v>
      </c>
      <c r="R35" s="183" t="s">
        <v>284</v>
      </c>
      <c r="S35" s="183" t="s">
        <v>284</v>
      </c>
      <c r="T35" s="183" t="s">
        <v>284</v>
      </c>
      <c r="U35" s="183" t="s">
        <v>284</v>
      </c>
      <c r="V35" s="183" t="s">
        <v>284</v>
      </c>
      <c r="W35" s="183" t="s">
        <v>284</v>
      </c>
      <c r="X35" s="183" t="s">
        <v>284</v>
      </c>
      <c r="Y35" s="183" t="s">
        <v>284</v>
      </c>
      <c r="Z35" s="183" t="s">
        <v>284</v>
      </c>
      <c r="AA35" s="183" t="s">
        <v>284</v>
      </c>
      <c r="AB35" s="183" t="s">
        <v>284</v>
      </c>
      <c r="AC35" s="183" t="s">
        <v>284</v>
      </c>
      <c r="AD35" s="57" t="s">
        <v>1593</v>
      </c>
      <c r="AF35" s="57"/>
      <c r="AG35" s="57"/>
    </row>
    <row r="36" spans="1:33" ht="24.75">
      <c r="A36" s="203">
        <v>35</v>
      </c>
      <c r="B36" s="57" t="s">
        <v>286</v>
      </c>
      <c r="C36" s="852">
        <v>45961</v>
      </c>
      <c r="D36" s="852">
        <v>45974</v>
      </c>
      <c r="E36" s="57" t="s">
        <v>1578</v>
      </c>
      <c r="F36" s="57" t="s">
        <v>302</v>
      </c>
      <c r="G36" s="203">
        <v>25894</v>
      </c>
      <c r="H36" s="57" t="s">
        <v>1594</v>
      </c>
      <c r="I36" s="57" t="s">
        <v>784</v>
      </c>
      <c r="J36" s="183">
        <v>2</v>
      </c>
      <c r="K36" s="183"/>
      <c r="L36" s="183">
        <v>1</v>
      </c>
      <c r="M36" s="733">
        <v>45973</v>
      </c>
      <c r="N36" s="183" t="s">
        <v>284</v>
      </c>
      <c r="O36" s="183" t="s">
        <v>284</v>
      </c>
      <c r="P36" s="183" t="s">
        <v>284</v>
      </c>
      <c r="Q36" s="183" t="s">
        <v>284</v>
      </c>
      <c r="R36" s="183" t="s">
        <v>284</v>
      </c>
      <c r="S36" s="183" t="s">
        <v>284</v>
      </c>
      <c r="T36" s="183" t="s">
        <v>284</v>
      </c>
      <c r="U36" s="183" t="s">
        <v>284</v>
      </c>
      <c r="V36" s="183" t="s">
        <v>284</v>
      </c>
      <c r="W36" s="183" t="s">
        <v>284</v>
      </c>
      <c r="X36" s="183" t="s">
        <v>284</v>
      </c>
      <c r="Y36" s="183" t="s">
        <v>284</v>
      </c>
      <c r="Z36" s="183" t="s">
        <v>284</v>
      </c>
      <c r="AA36" s="183" t="s">
        <v>284</v>
      </c>
      <c r="AB36" s="183" t="s">
        <v>284</v>
      </c>
      <c r="AC36" s="183" t="s">
        <v>284</v>
      </c>
      <c r="AD36" s="57" t="s">
        <v>1595</v>
      </c>
      <c r="AF36" s="57"/>
      <c r="AG36" s="57"/>
    </row>
    <row r="37" spans="1:33" ht="27.75" customHeight="1">
      <c r="A37" s="465">
        <v>36</v>
      </c>
      <c r="B37" s="202" t="s">
        <v>5</v>
      </c>
      <c r="C37" s="853">
        <v>45961</v>
      </c>
      <c r="D37" s="853">
        <v>45974</v>
      </c>
      <c r="E37" s="202" t="s">
        <v>1578</v>
      </c>
      <c r="F37" s="269" t="s">
        <v>322</v>
      </c>
      <c r="G37" s="465">
        <v>26298</v>
      </c>
      <c r="H37" s="854" t="s">
        <v>1596</v>
      </c>
      <c r="I37" s="202" t="s">
        <v>784</v>
      </c>
      <c r="J37" s="243">
        <v>2</v>
      </c>
      <c r="L37" s="243">
        <v>2</v>
      </c>
      <c r="M37" s="734">
        <v>45973</v>
      </c>
      <c r="N37" s="243" t="s">
        <v>284</v>
      </c>
      <c r="O37" s="243" t="s">
        <v>284</v>
      </c>
      <c r="P37" s="243" t="s">
        <v>284</v>
      </c>
      <c r="Q37" s="243" t="s">
        <v>284</v>
      </c>
      <c r="R37" s="243" t="s">
        <v>284</v>
      </c>
      <c r="S37" s="243" t="s">
        <v>1320</v>
      </c>
      <c r="T37" s="243" t="s">
        <v>284</v>
      </c>
      <c r="U37" s="243" t="s">
        <v>284</v>
      </c>
      <c r="V37" s="243" t="s">
        <v>284</v>
      </c>
      <c r="W37" s="243" t="s">
        <v>284</v>
      </c>
      <c r="X37" s="269" t="s">
        <v>284</v>
      </c>
      <c r="Y37" s="269" t="s">
        <v>284</v>
      </c>
      <c r="Z37" s="243" t="s">
        <v>284</v>
      </c>
      <c r="AA37" s="243" t="s">
        <v>284</v>
      </c>
      <c r="AB37" s="243" t="s">
        <v>284</v>
      </c>
      <c r="AC37" s="243" t="s">
        <v>284</v>
      </c>
      <c r="AD37" s="202" t="s">
        <v>1595</v>
      </c>
      <c r="AE37" s="210"/>
    </row>
    <row r="38" spans="1:33" ht="27.75" customHeight="1">
      <c r="A38" s="203">
        <v>37</v>
      </c>
      <c r="B38" s="57" t="s">
        <v>5</v>
      </c>
      <c r="C38" s="852">
        <v>45961</v>
      </c>
      <c r="D38" s="852">
        <v>45974</v>
      </c>
      <c r="E38" s="57" t="s">
        <v>1578</v>
      </c>
      <c r="F38" s="57" t="s">
        <v>322</v>
      </c>
      <c r="G38" s="203">
        <v>23091</v>
      </c>
      <c r="H38" s="709" t="s">
        <v>1471</v>
      </c>
      <c r="I38" s="57" t="s">
        <v>574</v>
      </c>
      <c r="J38" s="183">
        <v>2</v>
      </c>
      <c r="K38" s="183"/>
      <c r="L38" s="183"/>
      <c r="M38" s="733">
        <v>45974</v>
      </c>
      <c r="N38" s="183"/>
      <c r="O38" s="183" t="s">
        <v>284</v>
      </c>
      <c r="P38" s="183" t="s">
        <v>284</v>
      </c>
      <c r="Q38" s="183" t="s">
        <v>284</v>
      </c>
      <c r="R38" s="183" t="s">
        <v>284</v>
      </c>
      <c r="S38" s="183" t="s">
        <v>1320</v>
      </c>
      <c r="T38" s="183"/>
      <c r="U38" s="183"/>
      <c r="V38" s="183"/>
      <c r="W38" s="183"/>
      <c r="X38" s="57"/>
      <c r="Y38" s="57"/>
      <c r="Z38" s="183"/>
      <c r="AA38" s="183"/>
      <c r="AB38" s="183"/>
      <c r="AC38" s="183"/>
      <c r="AD38" s="57" t="s">
        <v>1597</v>
      </c>
      <c r="AE38" s="219"/>
    </row>
    <row r="39" spans="1:33" ht="27.75" customHeight="1">
      <c r="A39" s="203"/>
      <c r="B39" s="57" t="s">
        <v>286</v>
      </c>
      <c r="C39" s="852">
        <v>45961</v>
      </c>
      <c r="D39" s="852">
        <v>45974</v>
      </c>
      <c r="E39" s="57" t="s">
        <v>1578</v>
      </c>
      <c r="F39" s="57" t="s">
        <v>316</v>
      </c>
      <c r="G39" s="203">
        <v>25032</v>
      </c>
      <c r="H39" s="57" t="s">
        <v>1598</v>
      </c>
      <c r="I39" s="57" t="s">
        <v>784</v>
      </c>
      <c r="J39" s="183">
        <v>3</v>
      </c>
      <c r="K39" s="183"/>
      <c r="L39" s="183"/>
      <c r="M39" s="733">
        <v>45974</v>
      </c>
      <c r="N39" s="183" t="s">
        <v>284</v>
      </c>
      <c r="O39" s="183" t="s">
        <v>284</v>
      </c>
      <c r="P39" s="183" t="s">
        <v>284</v>
      </c>
      <c r="Q39" s="183" t="s">
        <v>284</v>
      </c>
      <c r="R39" s="183" t="s">
        <v>284</v>
      </c>
      <c r="S39" s="183" t="s">
        <v>284</v>
      </c>
      <c r="T39" s="183" t="s">
        <v>284</v>
      </c>
      <c r="U39" s="183" t="s">
        <v>284</v>
      </c>
      <c r="V39" s="183" t="s">
        <v>284</v>
      </c>
      <c r="W39" s="183" t="s">
        <v>284</v>
      </c>
      <c r="X39" s="57" t="s">
        <v>284</v>
      </c>
      <c r="Y39" s="57" t="s">
        <v>284</v>
      </c>
      <c r="Z39" s="183" t="s">
        <v>284</v>
      </c>
      <c r="AA39" s="183" t="s">
        <v>284</v>
      </c>
      <c r="AB39" s="183" t="s">
        <v>284</v>
      </c>
      <c r="AC39" s="183" t="s">
        <v>284</v>
      </c>
      <c r="AD39" s="57" t="s">
        <v>1599</v>
      </c>
      <c r="AE39" s="219"/>
    </row>
    <row r="40" spans="1:33" ht="27.75" customHeight="1">
      <c r="O40" s="243"/>
      <c r="P40" s="243"/>
      <c r="Q40" s="243"/>
      <c r="R40" s="243"/>
      <c r="S40" s="243"/>
    </row>
    <row r="41" spans="1:33" ht="27.75" customHeight="1">
      <c r="O41" s="243"/>
      <c r="P41" s="243"/>
      <c r="Q41" s="243"/>
      <c r="R41" s="243"/>
      <c r="S41" s="243"/>
    </row>
    <row r="42" spans="1:33" ht="27.75" customHeight="1">
      <c r="O42" s="243"/>
      <c r="P42" s="243"/>
      <c r="Q42" s="243"/>
      <c r="R42" s="243"/>
      <c r="S42" s="243"/>
    </row>
    <row r="43" spans="1:33" ht="27.75" customHeight="1">
      <c r="O43" s="243"/>
      <c r="P43" s="243"/>
      <c r="Q43" s="243"/>
      <c r="R43" s="243"/>
      <c r="S43" s="243"/>
    </row>
  </sheetData>
  <autoFilter ref="A1:AG18" xr:uid="{6D393362-5812-43BA-B8FA-CC4670250D05}">
    <filterColumn colId="8">
      <filters>
        <filter val="Defect Being Developed"/>
        <filter val="Defect Peer Review"/>
        <filter val="Story Being Developed"/>
        <filter val="Story Being Tested"/>
        <filter val="Story Peer Review"/>
      </filters>
    </filterColumn>
  </autoFilter>
  <dataValidations count="2">
    <dataValidation type="list" allowBlank="1" showInputMessage="1" showErrorMessage="1" sqref="AG1:AG8 AG15:AG16 AG18:AG19 AG22 AG24:AG25 AG32:AG33 AG28" xr:uid="{FB4B2243-840B-49BA-886D-95693096399D}">
      <formula1>"Main Sprint,Stretch,Backlog"</formula1>
    </dataValidation>
    <dataValidation type="list" allowBlank="1" showInputMessage="1" showErrorMessage="1" sqref="AE1:AE1048576" xr:uid="{2E7E607E-E6C0-4833-BE91-114A59219207}">
      <formula1>"Exceeds Expectation, Meets Expectation, Needs Improvement"</formula1>
    </dataValidation>
  </dataValidations>
  <hyperlinks>
    <hyperlink ref="T3" r:id="rId1" xr:uid="{A6F31356-FF4A-4EE9-9043-75A7854EF9EF}"/>
    <hyperlink ref="T4" r:id="rId2" xr:uid="{5B750685-BCC9-44B0-98AD-1A7534EA18CE}"/>
    <hyperlink ref="T5" r:id="rId3" xr:uid="{79086076-50A9-4F50-86AD-3C9151873349}"/>
    <hyperlink ref="T8" r:id="rId4" xr:uid="{B196006C-42B1-41FA-B11D-097B4180AAD8}"/>
    <hyperlink ref="T7" r:id="rId5" xr:uid="{CB784841-5535-46D9-95AA-407773B9CC2B}"/>
    <hyperlink ref="T6" r:id="rId6" xr:uid="{FC8C3549-3C9A-4879-8554-2B509D6219C1}"/>
    <hyperlink ref="T31" r:id="rId7" xr:uid="{ED9D628D-B30C-455B-9006-FF5577D71066}"/>
    <hyperlink ref="T16" r:id="rId8" xr:uid="{19A80546-CA45-4663-8732-6AC63F886A84}"/>
    <hyperlink ref="T17" r:id="rId9" xr:uid="{EA2076D8-34A5-4EC7-B7BB-7FD5DFE7C622}"/>
    <hyperlink ref="T18" r:id="rId10" xr:uid="{90962B47-01A8-4DD5-899A-EF53CCECFF1C}"/>
    <hyperlink ref="T19" r:id="rId11" xr:uid="{DD03C500-A2ED-495A-B550-CEAC99C06D43}"/>
    <hyperlink ref="T22" r:id="rId12" xr:uid="{CFD680E3-0EFD-440F-BE6B-AD1043A577B3}"/>
    <hyperlink ref="T23" r:id="rId13" xr:uid="{8E215EB4-D2A2-4C90-9C66-B3CE3676651E}"/>
    <hyperlink ref="T11" r:id="rId14" xr:uid="{AD0A36B9-BED8-48D2-9BAB-D02E149DA4B8}"/>
    <hyperlink ref="T12" r:id="rId15" xr:uid="{8E895565-74B3-4C6B-9ABD-9573BC7CD708}"/>
    <hyperlink ref="T20" r:id="rId16" xr:uid="{E9D6B3EC-BF08-457B-B648-8E71C8AE4C87}"/>
    <hyperlink ref="T21" r:id="rId17" xr:uid="{17BF2E9F-0AAE-4D05-A48A-20C69CD08FF6}"/>
    <hyperlink ref="T24" r:id="rId18" xr:uid="{17658963-9ECB-497D-ADE2-AFCC0F22BDEE}"/>
    <hyperlink ref="T29" r:id="rId19" xr:uid="{70C5416B-0E32-4662-A165-97E730BED46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460958E6-27D7-4D8D-9ECB-7E0CB10A5728}">
          <x14:formula1>
            <xm:f>Settings!$C$3:$C$20</xm:f>
          </x14:formula1>
          <xm:sqref>I2:I8 I27:I39 I10:I25</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3EBF-AF0A-4D4D-A348-A7039162CCAB}">
  <sheetPr>
    <outlinePr summaryBelow="0" summaryRight="0"/>
  </sheetPr>
  <dimension ref="A1:AC861"/>
  <sheetViews>
    <sheetView workbookViewId="0">
      <pane xSplit="3" topLeftCell="D18" activePane="topRight" state="frozen"/>
      <selection pane="topRight" activeCell="D18" sqref="D18"/>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33.75" customHeight="1">
      <c r="B2" s="57" t="s">
        <v>153</v>
      </c>
      <c r="C2" s="876" t="s">
        <v>1600</v>
      </c>
      <c r="D2" s="814" t="s">
        <v>1600</v>
      </c>
      <c r="E2" s="57" t="s">
        <v>322</v>
      </c>
      <c r="F2" s="166" t="s">
        <v>429</v>
      </c>
      <c r="H2" s="166" t="s">
        <v>430</v>
      </c>
      <c r="I2" s="166" t="s">
        <v>431</v>
      </c>
      <c r="J2" s="166" t="s">
        <v>442</v>
      </c>
      <c r="K2" s="276" t="s">
        <v>433</v>
      </c>
      <c r="L2" s="237" t="s">
        <v>434</v>
      </c>
      <c r="M2" s="237" t="s">
        <v>444</v>
      </c>
      <c r="N2" s="766" t="s">
        <v>1452</v>
      </c>
    </row>
    <row r="3" spans="1:29" ht="51.75" customHeight="1">
      <c r="B3" s="57" t="s">
        <v>153</v>
      </c>
      <c r="C3" s="858" t="s">
        <v>1601</v>
      </c>
      <c r="D3" s="815" t="s">
        <v>1601</v>
      </c>
      <c r="E3" s="202" t="s">
        <v>322</v>
      </c>
      <c r="F3" s="166" t="s">
        <v>429</v>
      </c>
      <c r="H3" s="166" t="s">
        <v>430</v>
      </c>
      <c r="I3" s="166" t="s">
        <v>431</v>
      </c>
      <c r="J3" s="166" t="s">
        <v>442</v>
      </c>
      <c r="K3" s="276" t="s">
        <v>433</v>
      </c>
      <c r="L3" s="237" t="s">
        <v>434</v>
      </c>
      <c r="M3" s="237" t="s">
        <v>435</v>
      </c>
      <c r="N3" s="766" t="s">
        <v>1452</v>
      </c>
    </row>
    <row r="4" spans="1:29" ht="33.75" customHeight="1">
      <c r="B4" s="57" t="s">
        <v>153</v>
      </c>
      <c r="C4" s="858" t="s">
        <v>1602</v>
      </c>
      <c r="D4" s="815" t="s">
        <v>1602</v>
      </c>
      <c r="E4" s="57" t="s">
        <v>302</v>
      </c>
      <c r="F4" s="166" t="s">
        <v>429</v>
      </c>
      <c r="H4" s="166" t="s">
        <v>430</v>
      </c>
      <c r="I4" s="166" t="s">
        <v>431</v>
      </c>
      <c r="J4" s="166" t="s">
        <v>442</v>
      </c>
      <c r="K4" s="276" t="s">
        <v>433</v>
      </c>
      <c r="L4" s="237" t="s">
        <v>434</v>
      </c>
      <c r="M4" s="237" t="s">
        <v>444</v>
      </c>
      <c r="N4" s="766" t="s">
        <v>1452</v>
      </c>
    </row>
    <row r="5" spans="1:29" ht="66.75" customHeight="1">
      <c r="B5" s="57" t="s">
        <v>153</v>
      </c>
      <c r="C5" s="858" t="s">
        <v>1603</v>
      </c>
      <c r="D5" s="815" t="s">
        <v>1603</v>
      </c>
      <c r="E5" s="57" t="s">
        <v>322</v>
      </c>
      <c r="F5" s="166" t="s">
        <v>429</v>
      </c>
      <c r="H5" s="166" t="s">
        <v>430</v>
      </c>
      <c r="I5" s="166" t="s">
        <v>431</v>
      </c>
      <c r="J5" s="166" t="s">
        <v>442</v>
      </c>
      <c r="K5" s="276" t="s">
        <v>433</v>
      </c>
      <c r="L5" s="237" t="s">
        <v>434</v>
      </c>
      <c r="M5" s="237" t="s">
        <v>435</v>
      </c>
      <c r="N5" s="766" t="s">
        <v>1452</v>
      </c>
    </row>
    <row r="6" spans="1:29" ht="36.75" customHeight="1">
      <c r="B6" s="57" t="s">
        <v>153</v>
      </c>
      <c r="C6" s="858" t="s">
        <v>1604</v>
      </c>
      <c r="D6" s="815" t="s">
        <v>1604</v>
      </c>
      <c r="E6" s="202" t="s">
        <v>307</v>
      </c>
      <c r="F6" s="166" t="s">
        <v>429</v>
      </c>
      <c r="H6" s="166" t="s">
        <v>430</v>
      </c>
      <c r="I6" s="166" t="s">
        <v>431</v>
      </c>
      <c r="J6" s="166" t="s">
        <v>442</v>
      </c>
      <c r="K6" s="276" t="s">
        <v>433</v>
      </c>
      <c r="L6" s="237" t="s">
        <v>434</v>
      </c>
      <c r="M6" s="237" t="s">
        <v>435</v>
      </c>
      <c r="N6" s="766" t="s">
        <v>1452</v>
      </c>
    </row>
    <row r="7" spans="1:29" ht="39.75" customHeight="1">
      <c r="B7" s="57" t="s">
        <v>153</v>
      </c>
      <c r="C7" s="858" t="s">
        <v>1605</v>
      </c>
      <c r="D7" s="815" t="s">
        <v>1605</v>
      </c>
      <c r="E7" s="57" t="s">
        <v>307</v>
      </c>
      <c r="F7" s="166" t="s">
        <v>429</v>
      </c>
      <c r="H7" s="166" t="s">
        <v>430</v>
      </c>
      <c r="I7" s="166" t="s">
        <v>431</v>
      </c>
      <c r="J7" s="166" t="s">
        <v>442</v>
      </c>
      <c r="K7" s="276" t="s">
        <v>433</v>
      </c>
      <c r="L7" s="237" t="s">
        <v>434</v>
      </c>
      <c r="M7" s="237" t="s">
        <v>444</v>
      </c>
      <c r="N7" s="766" t="s">
        <v>1452</v>
      </c>
    </row>
    <row r="8" spans="1:29" ht="42.75" customHeight="1">
      <c r="B8" s="57" t="s">
        <v>153</v>
      </c>
      <c r="C8" s="858" t="s">
        <v>1606</v>
      </c>
      <c r="D8" s="815" t="s">
        <v>1606</v>
      </c>
      <c r="E8" s="57" t="s">
        <v>316</v>
      </c>
      <c r="F8" s="166" t="s">
        <v>429</v>
      </c>
      <c r="H8" s="166" t="s">
        <v>430</v>
      </c>
      <c r="I8" s="166" t="s">
        <v>431</v>
      </c>
      <c r="J8" s="166" t="s">
        <v>442</v>
      </c>
      <c r="K8" s="276" t="s">
        <v>433</v>
      </c>
      <c r="L8" s="237" t="s">
        <v>434</v>
      </c>
      <c r="M8" s="237" t="s">
        <v>444</v>
      </c>
      <c r="N8" s="766" t="s">
        <v>1452</v>
      </c>
    </row>
    <row r="9" spans="1:29" ht="49.5" customHeight="1">
      <c r="B9" s="57" t="s">
        <v>153</v>
      </c>
      <c r="C9" s="858" t="s">
        <v>1607</v>
      </c>
      <c r="D9" s="815" t="s">
        <v>1607</v>
      </c>
      <c r="E9" s="57" t="s">
        <v>1608</v>
      </c>
      <c r="F9" s="166" t="s">
        <v>429</v>
      </c>
      <c r="H9" s="166" t="s">
        <v>430</v>
      </c>
      <c r="I9" s="166" t="s">
        <v>431</v>
      </c>
      <c r="J9" s="166" t="s">
        <v>442</v>
      </c>
      <c r="K9" s="276" t="s">
        <v>433</v>
      </c>
      <c r="L9" s="237" t="s">
        <v>434</v>
      </c>
      <c r="M9" s="237" t="s">
        <v>435</v>
      </c>
      <c r="N9" s="766" t="s">
        <v>1452</v>
      </c>
    </row>
    <row r="10" spans="1:29" ht="33.75" customHeight="1">
      <c r="B10" s="57" t="s">
        <v>153</v>
      </c>
      <c r="C10" s="858" t="s">
        <v>1609</v>
      </c>
      <c r="D10" s="815" t="s">
        <v>1609</v>
      </c>
      <c r="E10" s="202" t="s">
        <v>294</v>
      </c>
      <c r="F10" s="166" t="s">
        <v>429</v>
      </c>
      <c r="H10" s="166" t="s">
        <v>430</v>
      </c>
      <c r="I10" s="166" t="s">
        <v>431</v>
      </c>
      <c r="J10" s="166" t="s">
        <v>442</v>
      </c>
      <c r="K10" s="276" t="s">
        <v>433</v>
      </c>
      <c r="L10" s="237" t="s">
        <v>434</v>
      </c>
      <c r="M10" s="237" t="s">
        <v>444</v>
      </c>
      <c r="N10" s="766" t="s">
        <v>1452</v>
      </c>
    </row>
    <row r="11" spans="1:29" ht="33.75" customHeight="1">
      <c r="B11" s="57" t="s">
        <v>153</v>
      </c>
      <c r="C11" s="858" t="s">
        <v>1610</v>
      </c>
      <c r="D11" s="815" t="s">
        <v>1610</v>
      </c>
      <c r="E11" s="57" t="s">
        <v>302</v>
      </c>
      <c r="F11" s="166" t="s">
        <v>429</v>
      </c>
      <c r="H11" s="166" t="s">
        <v>430</v>
      </c>
      <c r="I11" s="166" t="s">
        <v>431</v>
      </c>
      <c r="J11" s="166" t="s">
        <v>442</v>
      </c>
      <c r="K11" s="276" t="s">
        <v>433</v>
      </c>
      <c r="L11" s="237" t="s">
        <v>434</v>
      </c>
      <c r="M11" s="237" t="s">
        <v>435</v>
      </c>
      <c r="N11" s="766" t="s">
        <v>1452</v>
      </c>
    </row>
    <row r="12" spans="1:29" ht="37.5" customHeight="1">
      <c r="B12" s="57" t="s">
        <v>153</v>
      </c>
      <c r="C12" s="858" t="s">
        <v>1611</v>
      </c>
      <c r="D12" s="815" t="s">
        <v>1611</v>
      </c>
      <c r="E12" s="57" t="s">
        <v>316</v>
      </c>
      <c r="F12" s="166" t="s">
        <v>429</v>
      </c>
      <c r="H12" s="166" t="s">
        <v>430</v>
      </c>
      <c r="I12" s="166" t="s">
        <v>431</v>
      </c>
      <c r="J12" s="166" t="s">
        <v>442</v>
      </c>
      <c r="K12" s="276" t="s">
        <v>433</v>
      </c>
      <c r="L12" s="237" t="s">
        <v>434</v>
      </c>
      <c r="M12" s="237" t="s">
        <v>435</v>
      </c>
      <c r="N12" s="766" t="s">
        <v>1452</v>
      </c>
    </row>
    <row r="13" spans="1:29" ht="41.25" customHeight="1">
      <c r="B13" s="57" t="s">
        <v>153</v>
      </c>
      <c r="C13" s="859" t="s">
        <v>1612</v>
      </c>
      <c r="D13" s="816" t="s">
        <v>1612</v>
      </c>
      <c r="E13" s="57" t="s">
        <v>302</v>
      </c>
      <c r="F13" s="166" t="s">
        <v>429</v>
      </c>
      <c r="H13" s="166" t="s">
        <v>430</v>
      </c>
      <c r="I13" s="166" t="s">
        <v>431</v>
      </c>
      <c r="J13" s="166" t="s">
        <v>442</v>
      </c>
      <c r="K13" s="276" t="s">
        <v>443</v>
      </c>
      <c r="L13" s="237" t="s">
        <v>434</v>
      </c>
      <c r="M13" s="237" t="s">
        <v>444</v>
      </c>
      <c r="N13" s="766" t="s">
        <v>1452</v>
      </c>
    </row>
    <row r="14" spans="1:29" ht="38.25" customHeight="1">
      <c r="B14" s="57" t="s">
        <v>153</v>
      </c>
      <c r="C14" s="859" t="s">
        <v>1613</v>
      </c>
      <c r="D14" s="816" t="s">
        <v>1613</v>
      </c>
      <c r="E14" s="57" t="s">
        <v>322</v>
      </c>
      <c r="F14" s="166" t="s">
        <v>429</v>
      </c>
      <c r="H14" s="166" t="s">
        <v>430</v>
      </c>
      <c r="I14" s="166" t="s">
        <v>431</v>
      </c>
      <c r="J14" s="166" t="s">
        <v>442</v>
      </c>
      <c r="K14" s="276" t="s">
        <v>443</v>
      </c>
      <c r="L14" s="237" t="s">
        <v>434</v>
      </c>
      <c r="M14" s="237" t="s">
        <v>444</v>
      </c>
      <c r="N14" s="766" t="s">
        <v>1452</v>
      </c>
    </row>
    <row r="15" spans="1:29" ht="37.5" customHeight="1">
      <c r="B15" s="57" t="s">
        <v>1578</v>
      </c>
      <c r="C15" s="858" t="s">
        <v>1614</v>
      </c>
      <c r="D15" s="815" t="s">
        <v>1614</v>
      </c>
      <c r="E15" s="57" t="s">
        <v>294</v>
      </c>
      <c r="F15" s="166" t="s">
        <v>429</v>
      </c>
      <c r="H15" s="166" t="s">
        <v>430</v>
      </c>
      <c r="I15" s="166" t="s">
        <v>431</v>
      </c>
      <c r="J15" s="166" t="s">
        <v>442</v>
      </c>
      <c r="K15" s="276" t="s">
        <v>443</v>
      </c>
      <c r="L15" s="237" t="s">
        <v>434</v>
      </c>
      <c r="M15" s="237" t="s">
        <v>435</v>
      </c>
      <c r="N15" s="766" t="s">
        <v>1452</v>
      </c>
    </row>
    <row r="16" spans="1:29" ht="42" customHeight="1">
      <c r="B16" s="57" t="s">
        <v>153</v>
      </c>
      <c r="C16" s="858" t="s">
        <v>1615</v>
      </c>
      <c r="D16" s="815" t="s">
        <v>1615</v>
      </c>
      <c r="E16" s="204" t="s">
        <v>344</v>
      </c>
      <c r="F16" s="166" t="s">
        <v>429</v>
      </c>
      <c r="H16" s="166" t="s">
        <v>430</v>
      </c>
      <c r="I16" s="166" t="s">
        <v>431</v>
      </c>
      <c r="J16" s="166" t="s">
        <v>442</v>
      </c>
      <c r="K16" s="276" t="s">
        <v>443</v>
      </c>
      <c r="L16" s="237" t="s">
        <v>434</v>
      </c>
      <c r="M16" s="237" t="s">
        <v>444</v>
      </c>
      <c r="N16" s="766" t="s">
        <v>1452</v>
      </c>
    </row>
    <row r="17" spans="2:14" ht="30" customHeight="1">
      <c r="B17" s="57" t="s">
        <v>153</v>
      </c>
      <c r="C17" s="858" t="s">
        <v>1616</v>
      </c>
      <c r="D17" s="815" t="s">
        <v>1616</v>
      </c>
      <c r="E17" s="204" t="s">
        <v>344</v>
      </c>
      <c r="F17" s="166" t="s">
        <v>429</v>
      </c>
      <c r="H17" s="166" t="s">
        <v>430</v>
      </c>
      <c r="I17" s="166" t="s">
        <v>431</v>
      </c>
      <c r="J17" s="166" t="s">
        <v>442</v>
      </c>
      <c r="K17" s="276" t="s">
        <v>443</v>
      </c>
      <c r="L17" s="237" t="s">
        <v>434</v>
      </c>
      <c r="M17" s="237" t="s">
        <v>444</v>
      </c>
      <c r="N17" s="766" t="s">
        <v>1452</v>
      </c>
    </row>
    <row r="18" spans="2:14" ht="33.75" customHeight="1">
      <c r="B18" s="57" t="s">
        <v>153</v>
      </c>
      <c r="C18" s="858" t="s">
        <v>1617</v>
      </c>
      <c r="D18" s="815" t="s">
        <v>1617</v>
      </c>
      <c r="E18" s="204" t="s">
        <v>302</v>
      </c>
      <c r="F18" s="166" t="s">
        <v>429</v>
      </c>
      <c r="H18" s="166" t="s">
        <v>430</v>
      </c>
      <c r="I18" s="166" t="s">
        <v>431</v>
      </c>
      <c r="J18" s="166" t="s">
        <v>442</v>
      </c>
      <c r="K18" s="276" t="s">
        <v>443</v>
      </c>
      <c r="L18" s="237" t="s">
        <v>434</v>
      </c>
      <c r="M18" s="237" t="s">
        <v>444</v>
      </c>
      <c r="N18" s="766" t="s">
        <v>1452</v>
      </c>
    </row>
    <row r="19" spans="2:14" ht="24" customHeight="1">
      <c r="B19" s="57" t="s">
        <v>153</v>
      </c>
      <c r="C19" s="858" t="s">
        <v>1611</v>
      </c>
      <c r="D19" s="815" t="s">
        <v>1611</v>
      </c>
      <c r="E19" s="204" t="s">
        <v>322</v>
      </c>
      <c r="F19" s="166" t="s">
        <v>429</v>
      </c>
      <c r="H19" s="166" t="s">
        <v>430</v>
      </c>
      <c r="I19" s="166" t="s">
        <v>431</v>
      </c>
      <c r="J19" s="166" t="s">
        <v>442</v>
      </c>
      <c r="K19" s="276" t="s">
        <v>443</v>
      </c>
      <c r="L19" s="237" t="s">
        <v>434</v>
      </c>
      <c r="M19" s="237" t="s">
        <v>444</v>
      </c>
      <c r="N19" s="766" t="s">
        <v>1452</v>
      </c>
    </row>
    <row r="20" spans="2:14" ht="37.5" customHeight="1">
      <c r="B20" s="57" t="s">
        <v>153</v>
      </c>
      <c r="C20" s="858" t="s">
        <v>1618</v>
      </c>
      <c r="D20" s="815" t="s">
        <v>1618</v>
      </c>
      <c r="E20" s="204" t="s">
        <v>344</v>
      </c>
      <c r="F20" s="166" t="s">
        <v>429</v>
      </c>
      <c r="H20" s="166" t="s">
        <v>430</v>
      </c>
      <c r="I20" s="166" t="s">
        <v>431</v>
      </c>
      <c r="J20" s="166" t="s">
        <v>442</v>
      </c>
      <c r="K20" s="276" t="s">
        <v>443</v>
      </c>
      <c r="L20" s="237" t="s">
        <v>434</v>
      </c>
      <c r="M20" s="237" t="s">
        <v>444</v>
      </c>
      <c r="N20" s="766" t="s">
        <v>1452</v>
      </c>
    </row>
    <row r="21" spans="2:14" ht="26.25" customHeight="1">
      <c r="B21" s="57" t="s">
        <v>1578</v>
      </c>
      <c r="C21" s="860" t="s">
        <v>1619</v>
      </c>
      <c r="D21" s="817" t="s">
        <v>1619</v>
      </c>
      <c r="E21" s="210" t="s">
        <v>749</v>
      </c>
      <c r="F21" s="166" t="s">
        <v>429</v>
      </c>
      <c r="H21" s="166" t="s">
        <v>430</v>
      </c>
      <c r="I21" s="166" t="s">
        <v>431</v>
      </c>
      <c r="J21" s="166" t="s">
        <v>442</v>
      </c>
      <c r="K21" s="276" t="s">
        <v>443</v>
      </c>
      <c r="L21" s="237" t="s">
        <v>434</v>
      </c>
      <c r="M21" s="237" t="s">
        <v>444</v>
      </c>
      <c r="N21" s="766" t="s">
        <v>1452</v>
      </c>
    </row>
    <row r="22" spans="2:14" ht="15.75" customHeight="1">
      <c r="B22" s="57"/>
    </row>
    <row r="23" spans="2:14" ht="15.75" customHeight="1">
      <c r="B23" s="57"/>
    </row>
    <row r="24" spans="2:14" ht="15.75" customHeight="1">
      <c r="B24" s="57"/>
    </row>
    <row r="25" spans="2:14" ht="15.75" customHeight="1">
      <c r="B25" s="57"/>
    </row>
    <row r="26" spans="2:14" ht="15.75" customHeight="1">
      <c r="B26" s="57"/>
    </row>
    <row r="27" spans="2:14" ht="15.75" customHeight="1">
      <c r="B27" s="57"/>
    </row>
    <row r="28" spans="2:14" ht="15.75" customHeight="1">
      <c r="B28" s="57"/>
    </row>
    <row r="29" spans="2:14" ht="15.75" customHeight="1">
      <c r="B29" s="57"/>
    </row>
    <row r="30" spans="2:14" ht="15.75" customHeight="1">
      <c r="B30" s="57"/>
    </row>
    <row r="31" spans="2:14" ht="15.75" customHeight="1">
      <c r="B31" s="57"/>
    </row>
    <row r="32" spans="2:14" ht="15.75" customHeight="1">
      <c r="B32" s="57"/>
    </row>
    <row r="33" spans="2:2" ht="15.75" customHeight="1">
      <c r="B33" s="57"/>
    </row>
    <row r="34" spans="2:2" ht="15.75" customHeight="1"/>
    <row r="35" spans="2:2" ht="15.75" customHeight="1"/>
    <row r="36" spans="2:2" ht="15.75" customHeight="1"/>
    <row r="37" spans="2:2" ht="15.75" customHeight="1"/>
    <row r="38" spans="2:2" ht="15.75" customHeight="1"/>
    <row r="39" spans="2:2" ht="15.75" customHeight="1"/>
    <row r="40" spans="2:2" ht="15.75" customHeight="1"/>
    <row r="41" spans="2:2" ht="15.75" customHeight="1"/>
    <row r="42" spans="2:2" ht="15.75" customHeight="1"/>
    <row r="43" spans="2:2" ht="15.75" customHeight="1"/>
    <row r="44" spans="2:2" ht="15.75" customHeight="1"/>
    <row r="45" spans="2:2" ht="15.75" customHeight="1"/>
    <row r="46" spans="2:2" ht="15.75" customHeight="1"/>
    <row r="47" spans="2:2" ht="15.75" customHeight="1"/>
    <row r="48" spans="2: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sheetData>
  <autoFilter ref="A1:N1" xr:uid="{CBC57778-BDAC-45F3-B054-41C08E359691}"/>
  <dataValidations count="6">
    <dataValidation type="list" allowBlank="1" showErrorMessage="1" sqref="K2:K21" xr:uid="{A860761D-A46B-44C6-8B4C-CBA7DFB33A75}">
      <formula1>"Open,Inprogress,Closed"</formula1>
    </dataValidation>
    <dataValidation type="list" allowBlank="1" showErrorMessage="1" sqref="H2:H21" xr:uid="{B177FC9C-CA1E-4EB9-A868-0627D8FB82F2}">
      <formula1>"Minor,Significant,Major"</formula1>
    </dataValidation>
    <dataValidation type="list" allowBlank="1" showErrorMessage="1" sqref="J2:J21" xr:uid="{C98242DB-7CD8-440D-8FE6-88D16188E9A7}">
      <formula1>"Internal,External"</formula1>
    </dataValidation>
    <dataValidation type="list" allowBlank="1" showErrorMessage="1" sqref="I2:I21" xr:uid="{46FCD5E0-78B3-48DD-BC15-1C7A7E9024C6}">
      <formula1>"Manual, Automation"</formula1>
    </dataValidation>
    <dataValidation type="list" allowBlank="1" showErrorMessage="1" sqref="F2:F21" xr:uid="{56BBFA61-C81E-4882-A6BB-B2A9908D14AC}">
      <formula1>"Bounceback/Sub-Defect,Defect,None"</formula1>
    </dataValidation>
    <dataValidation type="list" allowBlank="1" showInputMessage="1" showErrorMessage="1" sqref="M1:M1048576" xr:uid="{8F826C0F-3228-4A18-98E7-0768B926118C}">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0F05D9C-504D-46CB-9C93-99FA64A40F1E}">
          <x14:formula1>
            <xm:f>Details!$A$2:$A$10</xm:f>
          </x14:formula1>
          <xm:sqref>L2:L21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93362-5812-43BA-B8FA-CC4670250D05}">
  <sheetPr filterMode="1"/>
  <dimension ref="A1:AG48"/>
  <sheetViews>
    <sheetView workbookViewId="0">
      <selection activeCell="G15" sqref="G15"/>
    </sheetView>
  </sheetViews>
  <sheetFormatPr defaultColWidth="9.140625" defaultRowHeight="27.75" customHeight="1"/>
  <cols>
    <col min="1" max="1" width="4.42578125" style="465" customWidth="1"/>
    <col min="2" max="2" width="20.140625" style="269" customWidth="1"/>
    <col min="3" max="3" width="10.5703125" style="302" customWidth="1"/>
    <col min="4" max="4" width="11" style="302" customWidth="1"/>
    <col min="5" max="5" width="23.5703125" style="269" customWidth="1"/>
    <col min="6" max="6" width="21.28515625" style="269" customWidth="1"/>
    <col min="7" max="7" width="10.140625" style="465" customWidth="1"/>
    <col min="8" max="8" width="28.140625" style="269" customWidth="1"/>
    <col min="9" max="9" width="24" style="269" customWidth="1"/>
    <col min="10" max="10" width="11.7109375" style="243" customWidth="1"/>
    <col min="11" max="11" width="0.140625" style="243" customWidth="1"/>
    <col min="12" max="12" width="9.140625" style="243" customWidth="1"/>
    <col min="13" max="13" width="17.42578125" style="243" customWidth="1"/>
    <col min="14" max="14" width="12.85546875" style="243" customWidth="1"/>
    <col min="15" max="19" width="12.85546875" style="269" customWidth="1"/>
    <col min="20" max="20" width="54.42578125" style="243" customWidth="1"/>
    <col min="21" max="22" width="10.140625" style="243" bestFit="1" customWidth="1"/>
    <col min="23" max="23" width="9.140625" style="243" bestFit="1" customWidth="1"/>
    <col min="24" max="24" width="17" style="269" customWidth="1"/>
    <col min="25" max="25" width="9.140625" style="269" bestFit="1" customWidth="1"/>
    <col min="26" max="26" width="27.7109375" style="243" customWidth="1"/>
    <col min="27" max="27" width="43.140625" style="243" customWidth="1"/>
    <col min="28" max="28" width="13.28515625" style="243" customWidth="1"/>
    <col min="29" max="29" width="27.7109375" style="243" customWidth="1"/>
    <col min="30" max="30" width="85.7109375" style="269" customWidth="1"/>
    <col min="31" max="31" width="23.85546875" style="57" customWidth="1"/>
    <col min="32" max="32" width="30.42578125" style="269" customWidth="1"/>
    <col min="33" max="33" width="15.140625" style="269" customWidth="1"/>
    <col min="34" max="34" width="9.140625" style="269" bestFit="1" customWidth="1"/>
    <col min="35" max="35" width="23" style="269" customWidth="1"/>
    <col min="36" max="36" width="9.140625" style="269" customWidth="1"/>
    <col min="37" max="40" width="9.140625" style="269" bestFit="1" customWidth="1"/>
    <col min="41" max="16384" width="9.140625" style="269"/>
  </cols>
  <sheetData>
    <row r="1" spans="1:33" s="203" customFormat="1" ht="41.25" customHeight="1">
      <c r="A1" s="525" t="s">
        <v>218</v>
      </c>
      <c r="B1" s="96" t="s">
        <v>254</v>
      </c>
      <c r="C1" s="787" t="s">
        <v>2</v>
      </c>
      <c r="D1" s="787" t="s">
        <v>3</v>
      </c>
      <c r="E1" s="525" t="s">
        <v>255</v>
      </c>
      <c r="F1" s="96" t="s">
        <v>221</v>
      </c>
      <c r="G1" s="525" t="s">
        <v>256</v>
      </c>
      <c r="H1" s="96" t="s">
        <v>257</v>
      </c>
      <c r="I1" s="96" t="s">
        <v>227</v>
      </c>
      <c r="J1" s="164" t="s">
        <v>258</v>
      </c>
      <c r="K1" s="164" t="s">
        <v>259</v>
      </c>
      <c r="L1" s="164" t="s">
        <v>260</v>
      </c>
      <c r="M1" s="164" t="s">
        <v>261</v>
      </c>
      <c r="N1" s="164" t="s">
        <v>262</v>
      </c>
      <c r="O1" s="96" t="s">
        <v>263</v>
      </c>
      <c r="P1" s="96" t="s">
        <v>264</v>
      </c>
      <c r="Q1" s="96" t="s">
        <v>265</v>
      </c>
      <c r="R1" s="96" t="s">
        <v>266</v>
      </c>
      <c r="S1" s="96" t="s">
        <v>267</v>
      </c>
      <c r="T1" s="164" t="s">
        <v>268</v>
      </c>
      <c r="U1" s="164" t="s">
        <v>269</v>
      </c>
      <c r="V1" s="164" t="s">
        <v>270</v>
      </c>
      <c r="W1" s="164" t="s">
        <v>271</v>
      </c>
      <c r="X1" s="96" t="s">
        <v>272</v>
      </c>
      <c r="Y1" s="96" t="s">
        <v>273</v>
      </c>
      <c r="Z1" s="164" t="s">
        <v>274</v>
      </c>
      <c r="AA1" s="866" t="s">
        <v>275</v>
      </c>
      <c r="AB1" s="164" t="s">
        <v>276</v>
      </c>
      <c r="AC1" s="164" t="s">
        <v>277</v>
      </c>
      <c r="AD1" s="571" t="s">
        <v>229</v>
      </c>
      <c r="AE1" s="96" t="s">
        <v>278</v>
      </c>
      <c r="AF1" s="525" t="s">
        <v>229</v>
      </c>
      <c r="AG1" s="840" t="s">
        <v>279</v>
      </c>
    </row>
    <row r="2" spans="1:33" s="57" customFormat="1" ht="27.75" hidden="1" customHeight="1">
      <c r="A2" s="203">
        <v>1</v>
      </c>
      <c r="B2" s="57" t="s">
        <v>286</v>
      </c>
      <c r="C2" s="852">
        <v>45947</v>
      </c>
      <c r="D2" s="852">
        <v>45960</v>
      </c>
      <c r="E2" s="57" t="s">
        <v>148</v>
      </c>
      <c r="F2" s="57" t="s">
        <v>1620</v>
      </c>
      <c r="G2" s="203">
        <v>26073</v>
      </c>
      <c r="H2" s="57" t="s">
        <v>1621</v>
      </c>
      <c r="I2" s="57" t="s">
        <v>313</v>
      </c>
      <c r="J2" s="183">
        <v>2</v>
      </c>
      <c r="K2" s="183"/>
      <c r="L2" s="183">
        <v>55</v>
      </c>
      <c r="M2" s="733">
        <v>45936</v>
      </c>
      <c r="N2" s="733">
        <v>45938</v>
      </c>
      <c r="O2" s="57" t="s">
        <v>284</v>
      </c>
      <c r="P2" s="57" t="s">
        <v>305</v>
      </c>
      <c r="Q2" s="57" t="s">
        <v>284</v>
      </c>
      <c r="R2" s="57" t="s">
        <v>307</v>
      </c>
      <c r="S2" s="57" t="s">
        <v>1320</v>
      </c>
      <c r="T2" s="98" t="s">
        <v>1622</v>
      </c>
      <c r="U2" s="231">
        <v>45938</v>
      </c>
      <c r="V2" s="231">
        <v>45938</v>
      </c>
      <c r="W2" s="57" t="s">
        <v>293</v>
      </c>
      <c r="X2" s="57" t="s">
        <v>284</v>
      </c>
      <c r="Y2" s="57" t="s">
        <v>702</v>
      </c>
      <c r="Z2" s="184" t="s">
        <v>284</v>
      </c>
      <c r="AA2" s="183" t="s">
        <v>284</v>
      </c>
      <c r="AB2" s="203" t="s">
        <v>13</v>
      </c>
      <c r="AC2" s="203" t="s">
        <v>284</v>
      </c>
      <c r="AD2" s="57" t="s">
        <v>284</v>
      </c>
      <c r="AE2" s="57" t="s">
        <v>369</v>
      </c>
      <c r="AF2" s="57" t="s">
        <v>284</v>
      </c>
      <c r="AG2" s="801" t="s">
        <v>1120</v>
      </c>
    </row>
    <row r="3" spans="1:33" s="57" customFormat="1" ht="27.75" hidden="1" customHeight="1">
      <c r="A3" s="203">
        <v>2</v>
      </c>
      <c r="B3" s="57" t="s">
        <v>5</v>
      </c>
      <c r="C3" s="852">
        <v>45947</v>
      </c>
      <c r="D3" s="852">
        <v>45960</v>
      </c>
      <c r="E3" s="57" t="s">
        <v>148</v>
      </c>
      <c r="F3" s="57" t="s">
        <v>322</v>
      </c>
      <c r="G3" s="203">
        <v>48146</v>
      </c>
      <c r="H3" s="862" t="s">
        <v>1623</v>
      </c>
      <c r="I3" s="57" t="s">
        <v>379</v>
      </c>
      <c r="J3" s="183">
        <v>2</v>
      </c>
      <c r="K3" s="183"/>
      <c r="L3" s="183">
        <v>15</v>
      </c>
      <c r="M3" s="733">
        <v>45937</v>
      </c>
      <c r="N3" s="733">
        <v>45947</v>
      </c>
      <c r="O3" s="57" t="s">
        <v>284</v>
      </c>
      <c r="P3" s="57" t="s">
        <v>284</v>
      </c>
      <c r="Q3" s="57" t="s">
        <v>305</v>
      </c>
      <c r="R3" s="57" t="s">
        <v>302</v>
      </c>
      <c r="S3" s="57" t="s">
        <v>1320</v>
      </c>
      <c r="T3" s="98" t="s">
        <v>1624</v>
      </c>
      <c r="U3" s="231">
        <v>45939</v>
      </c>
      <c r="V3" s="231">
        <v>45940</v>
      </c>
      <c r="W3" s="57" t="s">
        <v>293</v>
      </c>
      <c r="X3" s="57" t="s">
        <v>1625</v>
      </c>
      <c r="Y3" s="57" t="s">
        <v>702</v>
      </c>
      <c r="Z3" s="872">
        <v>45944</v>
      </c>
      <c r="AA3" s="183" t="s">
        <v>1626</v>
      </c>
      <c r="AB3" s="203" t="s">
        <v>13</v>
      </c>
      <c r="AC3" s="203" t="s">
        <v>284</v>
      </c>
      <c r="AE3" s="57" t="s">
        <v>369</v>
      </c>
      <c r="AF3" s="57" t="s">
        <v>1627</v>
      </c>
      <c r="AG3" s="801" t="s">
        <v>1120</v>
      </c>
    </row>
    <row r="4" spans="1:33" s="57" customFormat="1" ht="27.75" hidden="1" customHeight="1">
      <c r="A4" s="203">
        <v>3</v>
      </c>
      <c r="B4" s="57" t="s">
        <v>5</v>
      </c>
      <c r="C4" s="852">
        <v>45947</v>
      </c>
      <c r="D4" s="852">
        <v>45960</v>
      </c>
      <c r="E4" s="57" t="s">
        <v>148</v>
      </c>
      <c r="F4" s="57" t="s">
        <v>813</v>
      </c>
      <c r="G4" s="203">
        <v>26097</v>
      </c>
      <c r="H4" s="709" t="s">
        <v>1628</v>
      </c>
      <c r="I4" s="57" t="s">
        <v>313</v>
      </c>
      <c r="J4" s="183">
        <v>1</v>
      </c>
      <c r="K4" s="183"/>
      <c r="L4" s="183">
        <v>17</v>
      </c>
      <c r="M4" s="733">
        <v>45944</v>
      </c>
      <c r="N4" s="733">
        <v>45944</v>
      </c>
      <c r="O4" s="57" t="s">
        <v>284</v>
      </c>
      <c r="P4" s="57" t="s">
        <v>284</v>
      </c>
      <c r="Q4" s="57" t="s">
        <v>284</v>
      </c>
      <c r="R4" s="57" t="s">
        <v>284</v>
      </c>
      <c r="S4" s="57" t="s">
        <v>1320</v>
      </c>
      <c r="T4" s="57" t="s">
        <v>284</v>
      </c>
      <c r="U4" s="57" t="s">
        <v>284</v>
      </c>
      <c r="V4" s="57" t="s">
        <v>284</v>
      </c>
      <c r="W4" s="57" t="s">
        <v>284</v>
      </c>
      <c r="X4" s="57" t="s">
        <v>284</v>
      </c>
      <c r="Y4" s="57" t="s">
        <v>284</v>
      </c>
      <c r="Z4" s="184" t="s">
        <v>284</v>
      </c>
      <c r="AA4" s="183" t="s">
        <v>284</v>
      </c>
      <c r="AB4" s="203" t="s">
        <v>284</v>
      </c>
      <c r="AC4" s="203" t="s">
        <v>284</v>
      </c>
      <c r="AD4" s="57" t="s">
        <v>1629</v>
      </c>
      <c r="AE4" s="57" t="s">
        <v>369</v>
      </c>
      <c r="AG4" s="801" t="s">
        <v>1120</v>
      </c>
    </row>
    <row r="5" spans="1:33" s="57" customFormat="1" ht="27.75" hidden="1" customHeight="1">
      <c r="A5" s="203">
        <v>4</v>
      </c>
      <c r="B5" s="57" t="s">
        <v>5</v>
      </c>
      <c r="C5" s="852">
        <v>45947</v>
      </c>
      <c r="D5" s="852">
        <v>45960</v>
      </c>
      <c r="E5" s="57" t="s">
        <v>148</v>
      </c>
      <c r="F5" s="57" t="s">
        <v>355</v>
      </c>
      <c r="G5" s="203">
        <v>26092</v>
      </c>
      <c r="H5" s="57" t="s">
        <v>1630</v>
      </c>
      <c r="I5" s="57" t="s">
        <v>313</v>
      </c>
      <c r="J5" s="183">
        <v>0.5</v>
      </c>
      <c r="K5" s="183"/>
      <c r="L5" s="183">
        <v>18</v>
      </c>
      <c r="M5" s="733">
        <v>45945</v>
      </c>
      <c r="N5" s="733">
        <v>45947</v>
      </c>
      <c r="O5" s="57" t="s">
        <v>284</v>
      </c>
      <c r="P5" s="57" t="s">
        <v>284</v>
      </c>
      <c r="Q5" s="57" t="s">
        <v>284</v>
      </c>
      <c r="R5" s="57" t="s">
        <v>344</v>
      </c>
      <c r="S5" s="57" t="s">
        <v>1320</v>
      </c>
      <c r="T5" s="98" t="s">
        <v>1631</v>
      </c>
      <c r="U5" s="231">
        <v>45946</v>
      </c>
      <c r="V5" s="231">
        <v>45947</v>
      </c>
      <c r="W5" s="57" t="s">
        <v>293</v>
      </c>
      <c r="X5" s="57" t="s">
        <v>284</v>
      </c>
      <c r="Y5" s="57" t="s">
        <v>702</v>
      </c>
      <c r="Z5" s="872">
        <v>45947</v>
      </c>
      <c r="AA5" s="183" t="s">
        <v>284</v>
      </c>
      <c r="AB5" s="203" t="s">
        <v>13</v>
      </c>
      <c r="AC5" s="203" t="s">
        <v>284</v>
      </c>
      <c r="AE5" s="57" t="s">
        <v>369</v>
      </c>
      <c r="AG5" s="801" t="s">
        <v>1120</v>
      </c>
    </row>
    <row r="6" spans="1:33" s="57" customFormat="1" ht="27.75" hidden="1" customHeight="1">
      <c r="A6" s="203">
        <v>5</v>
      </c>
      <c r="B6" s="57" t="s">
        <v>286</v>
      </c>
      <c r="C6" s="852">
        <v>45947</v>
      </c>
      <c r="D6" s="852">
        <v>45960</v>
      </c>
      <c r="E6" s="57" t="s">
        <v>148</v>
      </c>
      <c r="F6" s="57" t="s">
        <v>1632</v>
      </c>
      <c r="G6" s="203">
        <v>50285</v>
      </c>
      <c r="H6" s="268" t="s">
        <v>1633</v>
      </c>
      <c r="I6" s="57" t="s">
        <v>379</v>
      </c>
      <c r="J6" s="183">
        <v>3</v>
      </c>
      <c r="K6" s="183"/>
      <c r="L6" s="183"/>
      <c r="M6" s="733">
        <v>45936</v>
      </c>
      <c r="N6" s="867">
        <v>45947</v>
      </c>
      <c r="O6" s="57" t="s">
        <v>284</v>
      </c>
      <c r="P6" s="57" t="s">
        <v>284</v>
      </c>
      <c r="Q6" s="57" t="s">
        <v>284</v>
      </c>
      <c r="R6" s="57" t="s">
        <v>322</v>
      </c>
      <c r="S6" s="203" t="s">
        <v>1320</v>
      </c>
      <c r="T6" s="98" t="s">
        <v>1551</v>
      </c>
      <c r="U6" s="701">
        <v>45946</v>
      </c>
      <c r="V6" s="57" t="s">
        <v>284</v>
      </c>
      <c r="W6" s="57" t="s">
        <v>307</v>
      </c>
      <c r="X6" s="57" t="s">
        <v>284</v>
      </c>
      <c r="Y6" s="57" t="s">
        <v>293</v>
      </c>
      <c r="Z6" s="262" t="s">
        <v>284</v>
      </c>
      <c r="AA6" s="57" t="s">
        <v>1634</v>
      </c>
      <c r="AB6" s="203" t="s">
        <v>284</v>
      </c>
      <c r="AC6" s="203" t="s">
        <v>284</v>
      </c>
      <c r="AD6" s="76" t="s">
        <v>1635</v>
      </c>
      <c r="AF6" s="57" t="s">
        <v>1636</v>
      </c>
      <c r="AG6" s="801" t="s">
        <v>1120</v>
      </c>
    </row>
    <row r="7" spans="1:33" s="57" customFormat="1" ht="52.5" hidden="1" customHeight="1">
      <c r="A7" s="203">
        <v>6</v>
      </c>
      <c r="B7" s="57" t="s">
        <v>5</v>
      </c>
      <c r="C7" s="852">
        <v>45947</v>
      </c>
      <c r="D7" s="852">
        <v>45960</v>
      </c>
      <c r="E7" s="57" t="s">
        <v>148</v>
      </c>
      <c r="F7" s="57" t="s">
        <v>407</v>
      </c>
      <c r="G7" s="203">
        <v>26126</v>
      </c>
      <c r="H7" s="57" t="s">
        <v>1637</v>
      </c>
      <c r="I7" s="57" t="s">
        <v>313</v>
      </c>
      <c r="J7" s="183">
        <v>0.5</v>
      </c>
      <c r="K7" s="183"/>
      <c r="L7" s="183">
        <v>3</v>
      </c>
      <c r="M7" s="183" t="s">
        <v>284</v>
      </c>
      <c r="N7" s="183" t="s">
        <v>284</v>
      </c>
      <c r="O7" s="57" t="s">
        <v>284</v>
      </c>
      <c r="P7" s="57" t="s">
        <v>284</v>
      </c>
      <c r="Q7" s="57" t="s">
        <v>284</v>
      </c>
      <c r="R7" s="57" t="s">
        <v>284</v>
      </c>
      <c r="S7" s="57" t="s">
        <v>284</v>
      </c>
      <c r="T7" s="183" t="s">
        <v>284</v>
      </c>
      <c r="U7" s="183" t="s">
        <v>284</v>
      </c>
      <c r="V7" s="183" t="s">
        <v>284</v>
      </c>
      <c r="W7" s="183" t="s">
        <v>284</v>
      </c>
      <c r="X7" s="57" t="s">
        <v>284</v>
      </c>
      <c r="Y7" s="57" t="s">
        <v>1638</v>
      </c>
      <c r="Z7" s="183" t="s">
        <v>1638</v>
      </c>
      <c r="AA7" s="183" t="s">
        <v>1638</v>
      </c>
      <c r="AB7" s="183" t="s">
        <v>1638</v>
      </c>
      <c r="AC7" s="183" t="s">
        <v>1638</v>
      </c>
      <c r="AE7" s="57" t="s">
        <v>369</v>
      </c>
      <c r="AG7" s="801" t="s">
        <v>1120</v>
      </c>
    </row>
    <row r="8" spans="1:33" s="57" customFormat="1" ht="51.75" hidden="1" customHeight="1">
      <c r="A8" s="203">
        <v>7</v>
      </c>
      <c r="B8" s="57" t="s">
        <v>286</v>
      </c>
      <c r="C8" s="852">
        <v>45947</v>
      </c>
      <c r="D8" s="852">
        <v>45960</v>
      </c>
      <c r="E8" s="57" t="s">
        <v>148</v>
      </c>
      <c r="F8" s="57" t="s">
        <v>389</v>
      </c>
      <c r="G8" s="203">
        <v>26138</v>
      </c>
      <c r="H8" s="57" t="s">
        <v>1639</v>
      </c>
      <c r="I8" s="57" t="s">
        <v>313</v>
      </c>
      <c r="J8" s="183">
        <v>2</v>
      </c>
      <c r="K8" s="183"/>
      <c r="L8" s="183">
        <v>10.5</v>
      </c>
      <c r="M8" s="733">
        <v>45947</v>
      </c>
      <c r="N8" s="733">
        <v>45947</v>
      </c>
      <c r="O8" s="57" t="s">
        <v>284</v>
      </c>
      <c r="P8" s="57" t="s">
        <v>284</v>
      </c>
      <c r="Q8" s="57" t="s">
        <v>284</v>
      </c>
      <c r="R8" s="57" t="s">
        <v>344</v>
      </c>
      <c r="S8" s="57" t="s">
        <v>1320</v>
      </c>
      <c r="T8" s="146" t="s">
        <v>1640</v>
      </c>
      <c r="U8" s="701">
        <v>45947</v>
      </c>
      <c r="V8" s="701">
        <v>45947</v>
      </c>
      <c r="W8" s="57" t="s">
        <v>293</v>
      </c>
      <c r="X8" s="57" t="s">
        <v>284</v>
      </c>
      <c r="Y8" s="57" t="s">
        <v>294</v>
      </c>
      <c r="Z8" s="733">
        <v>45947</v>
      </c>
      <c r="AA8" s="183" t="s">
        <v>284</v>
      </c>
      <c r="AB8" s="203" t="s">
        <v>1641</v>
      </c>
      <c r="AC8" s="203" t="s">
        <v>284</v>
      </c>
      <c r="AE8" s="57" t="s">
        <v>369</v>
      </c>
      <c r="AG8" s="801" t="s">
        <v>1120</v>
      </c>
    </row>
    <row r="9" spans="1:33" s="57" customFormat="1" ht="27.75" hidden="1" customHeight="1">
      <c r="A9" s="203">
        <v>8</v>
      </c>
      <c r="B9" s="57" t="s">
        <v>286</v>
      </c>
      <c r="C9" s="852">
        <v>45947</v>
      </c>
      <c r="D9" s="852">
        <v>45960</v>
      </c>
      <c r="E9" s="57" t="s">
        <v>148</v>
      </c>
      <c r="F9" s="57" t="s">
        <v>311</v>
      </c>
      <c r="G9" s="203">
        <v>24829</v>
      </c>
      <c r="H9" s="57" t="s">
        <v>1642</v>
      </c>
      <c r="I9" s="57" t="s">
        <v>313</v>
      </c>
      <c r="J9" s="183">
        <v>3</v>
      </c>
      <c r="K9" s="183"/>
      <c r="L9" s="183">
        <v>23</v>
      </c>
      <c r="M9" s="733">
        <v>45947</v>
      </c>
      <c r="N9" s="733">
        <v>45953</v>
      </c>
      <c r="O9" s="57" t="s">
        <v>284</v>
      </c>
      <c r="P9" s="57" t="s">
        <v>284</v>
      </c>
      <c r="Q9" s="57" t="s">
        <v>284</v>
      </c>
      <c r="R9" s="57" t="s">
        <v>307</v>
      </c>
      <c r="S9" s="57" t="s">
        <v>1320</v>
      </c>
      <c r="T9" s="864" t="s">
        <v>1643</v>
      </c>
      <c r="U9" s="231">
        <v>45953</v>
      </c>
      <c r="V9" s="231">
        <v>45953</v>
      </c>
      <c r="W9" s="57" t="s">
        <v>293</v>
      </c>
      <c r="X9" s="57" t="s">
        <v>284</v>
      </c>
      <c r="Y9" s="57" t="s">
        <v>294</v>
      </c>
      <c r="Z9" s="733">
        <v>45954</v>
      </c>
      <c r="AA9" s="183" t="s">
        <v>284</v>
      </c>
      <c r="AB9" s="183" t="s">
        <v>1644</v>
      </c>
      <c r="AC9" s="183" t="s">
        <v>284</v>
      </c>
      <c r="AE9" s="57" t="s">
        <v>369</v>
      </c>
      <c r="AG9" s="801" t="s">
        <v>1120</v>
      </c>
    </row>
    <row r="10" spans="1:33" s="57" customFormat="1" ht="27.75" hidden="1" customHeight="1">
      <c r="A10" s="203">
        <v>9</v>
      </c>
      <c r="B10" s="57" t="s">
        <v>286</v>
      </c>
      <c r="C10" s="852">
        <v>45947</v>
      </c>
      <c r="D10" s="852">
        <v>45960</v>
      </c>
      <c r="E10" s="57" t="s">
        <v>148</v>
      </c>
      <c r="F10" s="57" t="s">
        <v>947</v>
      </c>
      <c r="G10" s="203">
        <v>26061</v>
      </c>
      <c r="H10" s="57" t="s">
        <v>1645</v>
      </c>
      <c r="I10" s="57" t="s">
        <v>313</v>
      </c>
      <c r="J10" s="183">
        <v>0.5</v>
      </c>
      <c r="K10" s="183"/>
      <c r="L10" s="183">
        <v>5</v>
      </c>
      <c r="M10" s="733">
        <v>45944</v>
      </c>
      <c r="N10" s="733">
        <v>45945</v>
      </c>
      <c r="O10" s="57" t="s">
        <v>284</v>
      </c>
      <c r="P10" s="57" t="s">
        <v>305</v>
      </c>
      <c r="Q10" s="57" t="s">
        <v>284</v>
      </c>
      <c r="R10" s="57" t="s">
        <v>307</v>
      </c>
      <c r="S10" s="57" t="s">
        <v>1320</v>
      </c>
      <c r="T10" s="183" t="s">
        <v>1638</v>
      </c>
      <c r="U10" s="183" t="s">
        <v>284</v>
      </c>
      <c r="V10" s="183" t="s">
        <v>284</v>
      </c>
      <c r="W10" s="183" t="s">
        <v>284</v>
      </c>
      <c r="X10" s="57" t="s">
        <v>284</v>
      </c>
      <c r="Y10" s="57" t="s">
        <v>284</v>
      </c>
      <c r="Z10" s="183" t="s">
        <v>284</v>
      </c>
      <c r="AA10" s="183" t="s">
        <v>284</v>
      </c>
      <c r="AB10" s="183" t="s">
        <v>284</v>
      </c>
      <c r="AC10" s="183" t="s">
        <v>284</v>
      </c>
      <c r="AD10" s="183"/>
      <c r="AE10" s="57" t="s">
        <v>369</v>
      </c>
      <c r="AG10" s="801" t="s">
        <v>1120</v>
      </c>
    </row>
    <row r="11" spans="1:33" s="57" customFormat="1" ht="27.75" hidden="1" customHeight="1">
      <c r="A11" s="203">
        <v>10</v>
      </c>
      <c r="B11" s="57" t="s">
        <v>286</v>
      </c>
      <c r="C11" s="852">
        <v>45947</v>
      </c>
      <c r="D11" s="852">
        <v>45960</v>
      </c>
      <c r="E11" s="57" t="s">
        <v>148</v>
      </c>
      <c r="F11" s="57" t="s">
        <v>947</v>
      </c>
      <c r="G11" s="203">
        <v>26085</v>
      </c>
      <c r="H11" s="57" t="s">
        <v>1646</v>
      </c>
      <c r="I11" s="57" t="s">
        <v>313</v>
      </c>
      <c r="J11" s="183">
        <v>2</v>
      </c>
      <c r="K11" s="183"/>
      <c r="L11" s="183">
        <v>7</v>
      </c>
      <c r="M11" s="733">
        <v>45945</v>
      </c>
      <c r="N11" s="733">
        <v>45946</v>
      </c>
      <c r="O11" s="57" t="s">
        <v>284</v>
      </c>
      <c r="P11" s="57" t="s">
        <v>305</v>
      </c>
      <c r="Q11" s="57" t="s">
        <v>284</v>
      </c>
      <c r="R11" s="57" t="s">
        <v>307</v>
      </c>
      <c r="S11" s="57" t="s">
        <v>1320</v>
      </c>
      <c r="T11" s="183" t="s">
        <v>1638</v>
      </c>
      <c r="U11" s="183" t="s">
        <v>284</v>
      </c>
      <c r="V11" s="183" t="s">
        <v>284</v>
      </c>
      <c r="W11" s="183" t="s">
        <v>284</v>
      </c>
      <c r="X11" s="57" t="s">
        <v>284</v>
      </c>
      <c r="Y11" s="57" t="s">
        <v>284</v>
      </c>
      <c r="Z11" s="183" t="s">
        <v>284</v>
      </c>
      <c r="AA11" s="183" t="s">
        <v>284</v>
      </c>
      <c r="AB11" s="183" t="s">
        <v>284</v>
      </c>
      <c r="AC11" s="183" t="s">
        <v>284</v>
      </c>
      <c r="AD11" s="183"/>
      <c r="AE11" s="57" t="s">
        <v>369</v>
      </c>
      <c r="AG11" s="801" t="s">
        <v>1120</v>
      </c>
    </row>
    <row r="12" spans="1:33" s="57" customFormat="1" ht="42" customHeight="1">
      <c r="A12" s="203">
        <v>11</v>
      </c>
      <c r="B12" s="57" t="s">
        <v>5</v>
      </c>
      <c r="C12" s="852">
        <v>45947</v>
      </c>
      <c r="D12" s="852">
        <v>45960</v>
      </c>
      <c r="E12" s="57" t="s">
        <v>148</v>
      </c>
      <c r="F12" s="57" t="s">
        <v>1141</v>
      </c>
      <c r="G12" s="203">
        <v>50414</v>
      </c>
      <c r="H12" s="57" t="s">
        <v>1529</v>
      </c>
      <c r="I12" s="57" t="s">
        <v>363</v>
      </c>
      <c r="J12" s="183">
        <v>2</v>
      </c>
      <c r="K12" s="183"/>
      <c r="L12" s="183"/>
      <c r="M12" s="183"/>
      <c r="N12" s="183"/>
      <c r="O12" s="183"/>
      <c r="P12" s="183"/>
      <c r="Q12" s="183"/>
      <c r="R12" s="183"/>
      <c r="S12" s="183"/>
      <c r="T12" s="183"/>
      <c r="U12" s="183"/>
      <c r="V12" s="183"/>
      <c r="W12" s="183"/>
      <c r="X12" s="183"/>
      <c r="Y12" s="183"/>
      <c r="Z12" s="183"/>
      <c r="AA12" s="183"/>
      <c r="AB12" s="183"/>
      <c r="AC12" s="183"/>
      <c r="AD12" s="57" t="s">
        <v>1647</v>
      </c>
      <c r="AG12" s="801" t="s">
        <v>1120</v>
      </c>
    </row>
    <row r="13" spans="1:33" s="57" customFormat="1" ht="57" hidden="1" customHeight="1">
      <c r="A13" s="203">
        <v>12</v>
      </c>
      <c r="B13" s="57" t="s">
        <v>5</v>
      </c>
      <c r="C13" s="634">
        <v>45947</v>
      </c>
      <c r="D13" s="634">
        <v>45960</v>
      </c>
      <c r="E13" s="57" t="s">
        <v>148</v>
      </c>
      <c r="F13" s="57" t="s">
        <v>316</v>
      </c>
      <c r="G13" s="203">
        <v>26087</v>
      </c>
      <c r="H13" s="57" t="s">
        <v>1648</v>
      </c>
      <c r="I13" s="57" t="s">
        <v>784</v>
      </c>
      <c r="J13" s="183">
        <v>0.5</v>
      </c>
      <c r="K13" s="183"/>
      <c r="L13" s="183" t="s">
        <v>284</v>
      </c>
      <c r="M13" s="183" t="s">
        <v>1649</v>
      </c>
      <c r="N13" s="183" t="s">
        <v>284</v>
      </c>
      <c r="O13" s="57" t="s">
        <v>284</v>
      </c>
      <c r="P13" s="57" t="s">
        <v>284</v>
      </c>
      <c r="Q13" s="57" t="s">
        <v>284</v>
      </c>
      <c r="R13" s="57" t="s">
        <v>284</v>
      </c>
      <c r="S13" s="57" t="s">
        <v>284</v>
      </c>
      <c r="T13" s="183" t="s">
        <v>284</v>
      </c>
      <c r="U13" s="183" t="s">
        <v>284</v>
      </c>
      <c r="V13" s="183" t="s">
        <v>284</v>
      </c>
      <c r="W13" s="183" t="s">
        <v>284</v>
      </c>
      <c r="X13" s="57" t="s">
        <v>284</v>
      </c>
      <c r="Y13" s="57" t="s">
        <v>284</v>
      </c>
      <c r="Z13" s="183" t="s">
        <v>284</v>
      </c>
      <c r="AA13" s="183" t="s">
        <v>284</v>
      </c>
      <c r="AB13" s="183" t="s">
        <v>284</v>
      </c>
      <c r="AC13" s="183" t="s">
        <v>284</v>
      </c>
      <c r="AD13" s="57" t="s">
        <v>1650</v>
      </c>
      <c r="AG13" s="801" t="s">
        <v>1120</v>
      </c>
    </row>
    <row r="14" spans="1:33" s="57" customFormat="1" ht="27.75" hidden="1" customHeight="1">
      <c r="A14" s="203">
        <v>13</v>
      </c>
      <c r="B14" s="57" t="s">
        <v>286</v>
      </c>
      <c r="C14" s="634">
        <v>45947</v>
      </c>
      <c r="D14" s="634">
        <v>45960</v>
      </c>
      <c r="E14" s="57" t="s">
        <v>148</v>
      </c>
      <c r="F14" s="57" t="s">
        <v>307</v>
      </c>
      <c r="G14" s="203">
        <v>26090</v>
      </c>
      <c r="H14" s="57" t="s">
        <v>1651</v>
      </c>
      <c r="I14" s="57" t="s">
        <v>784</v>
      </c>
      <c r="J14" s="183">
        <v>2</v>
      </c>
      <c r="K14" s="183" t="s">
        <v>1652</v>
      </c>
      <c r="L14" s="183">
        <v>4</v>
      </c>
      <c r="M14" s="183" t="s">
        <v>1649</v>
      </c>
      <c r="N14" s="183" t="s">
        <v>1649</v>
      </c>
      <c r="O14" s="57" t="s">
        <v>284</v>
      </c>
      <c r="P14" s="57" t="s">
        <v>284</v>
      </c>
      <c r="Q14" s="57" t="s">
        <v>284</v>
      </c>
      <c r="R14" s="57" t="s">
        <v>284</v>
      </c>
      <c r="S14" s="57" t="s">
        <v>284</v>
      </c>
      <c r="T14" s="183" t="s">
        <v>284</v>
      </c>
      <c r="U14" s="183" t="s">
        <v>284</v>
      </c>
      <c r="V14" s="183" t="s">
        <v>284</v>
      </c>
      <c r="W14" s="183" t="s">
        <v>284</v>
      </c>
      <c r="X14" s="57" t="s">
        <v>284</v>
      </c>
      <c r="Y14" s="57" t="s">
        <v>284</v>
      </c>
      <c r="Z14" s="183" t="s">
        <v>284</v>
      </c>
      <c r="AA14" s="183" t="s">
        <v>284</v>
      </c>
      <c r="AB14" s="183" t="s">
        <v>284</v>
      </c>
      <c r="AC14" s="183" t="s">
        <v>284</v>
      </c>
      <c r="AD14" s="57" t="s">
        <v>1653</v>
      </c>
      <c r="AG14" s="57" t="s">
        <v>1120</v>
      </c>
    </row>
    <row r="15" spans="1:33" s="57" customFormat="1" ht="27.75" customHeight="1">
      <c r="A15" s="203">
        <v>14</v>
      </c>
      <c r="B15" s="57" t="s">
        <v>5</v>
      </c>
      <c r="C15" s="634">
        <v>45947</v>
      </c>
      <c r="D15" s="634">
        <v>45960</v>
      </c>
      <c r="E15" s="57" t="s">
        <v>148</v>
      </c>
      <c r="F15" s="57" t="s">
        <v>331</v>
      </c>
      <c r="G15" s="868" t="s">
        <v>1654</v>
      </c>
      <c r="H15" s="709" t="s">
        <v>1530</v>
      </c>
      <c r="I15" s="57" t="s">
        <v>301</v>
      </c>
      <c r="J15" s="183">
        <v>1</v>
      </c>
      <c r="K15" s="183"/>
      <c r="L15" s="183">
        <v>13</v>
      </c>
      <c r="M15" s="733">
        <v>45951</v>
      </c>
      <c r="N15" s="733">
        <v>45954</v>
      </c>
      <c r="O15" s="183" t="s">
        <v>284</v>
      </c>
      <c r="P15" s="183" t="s">
        <v>284</v>
      </c>
      <c r="Q15" s="183" t="s">
        <v>284</v>
      </c>
      <c r="R15" s="183" t="s">
        <v>344</v>
      </c>
      <c r="S15" s="183" t="s">
        <v>1320</v>
      </c>
      <c r="T15" s="864" t="s">
        <v>1531</v>
      </c>
      <c r="U15" s="733">
        <v>45952</v>
      </c>
      <c r="V15" s="733">
        <v>42301</v>
      </c>
      <c r="W15" s="183" t="s">
        <v>307</v>
      </c>
      <c r="X15" s="183" t="s">
        <v>284</v>
      </c>
      <c r="Y15" s="183" t="s">
        <v>294</v>
      </c>
      <c r="Z15" s="733">
        <v>45954</v>
      </c>
      <c r="AA15" s="183" t="s">
        <v>1532</v>
      </c>
      <c r="AB15" s="183" t="s">
        <v>13</v>
      </c>
      <c r="AC15" s="183" t="s">
        <v>284</v>
      </c>
      <c r="AD15" s="57" t="s">
        <v>1655</v>
      </c>
      <c r="AE15" s="57" t="s">
        <v>369</v>
      </c>
      <c r="AG15" s="801" t="s">
        <v>1120</v>
      </c>
    </row>
    <row r="16" spans="1:33" s="57" customFormat="1" ht="27.75" hidden="1" customHeight="1">
      <c r="A16" s="203">
        <v>15</v>
      </c>
      <c r="B16" s="57" t="s">
        <v>5</v>
      </c>
      <c r="C16" s="634">
        <v>45947</v>
      </c>
      <c r="D16" s="634">
        <v>45960</v>
      </c>
      <c r="E16" s="57" t="s">
        <v>148</v>
      </c>
      <c r="F16" s="57" t="s">
        <v>340</v>
      </c>
      <c r="G16" s="203">
        <v>26086</v>
      </c>
      <c r="H16" s="57" t="s">
        <v>1656</v>
      </c>
      <c r="I16" s="57" t="s">
        <v>313</v>
      </c>
      <c r="J16" s="183">
        <v>0.5</v>
      </c>
      <c r="K16" s="183"/>
      <c r="L16" s="183">
        <v>6.5</v>
      </c>
      <c r="M16" s="183" t="s">
        <v>1649</v>
      </c>
      <c r="N16" s="183" t="s">
        <v>1649</v>
      </c>
      <c r="O16" s="57" t="s">
        <v>284</v>
      </c>
      <c r="P16" s="57" t="s">
        <v>284</v>
      </c>
      <c r="Q16" s="57" t="s">
        <v>284</v>
      </c>
      <c r="R16" s="57" t="s">
        <v>322</v>
      </c>
      <c r="S16" s="57" t="s">
        <v>284</v>
      </c>
      <c r="T16" s="864" t="s">
        <v>1657</v>
      </c>
      <c r="U16" s="183" t="s">
        <v>1649</v>
      </c>
      <c r="V16" s="183" t="s">
        <v>1658</v>
      </c>
      <c r="W16" s="183" t="s">
        <v>293</v>
      </c>
      <c r="X16" s="57" t="s">
        <v>284</v>
      </c>
      <c r="Y16" s="57" t="s">
        <v>284</v>
      </c>
      <c r="Z16" s="183" t="s">
        <v>1658</v>
      </c>
      <c r="AA16" s="183" t="s">
        <v>284</v>
      </c>
      <c r="AB16" s="183" t="s">
        <v>284</v>
      </c>
      <c r="AC16" s="183"/>
      <c r="AE16" s="57" t="s">
        <v>369</v>
      </c>
      <c r="AG16" s="57" t="s">
        <v>1120</v>
      </c>
    </row>
    <row r="17" spans="1:33" s="57" customFormat="1" ht="27.75" hidden="1" customHeight="1">
      <c r="A17" s="203">
        <v>16</v>
      </c>
      <c r="B17" s="57" t="s">
        <v>286</v>
      </c>
      <c r="C17" s="501">
        <v>45947</v>
      </c>
      <c r="D17" s="634">
        <v>45960</v>
      </c>
      <c r="E17" s="57" t="s">
        <v>148</v>
      </c>
      <c r="F17" s="57" t="s">
        <v>389</v>
      </c>
      <c r="G17" s="203">
        <v>26091</v>
      </c>
      <c r="H17" s="57" t="s">
        <v>1659</v>
      </c>
      <c r="I17" s="57" t="s">
        <v>313</v>
      </c>
      <c r="J17" s="183">
        <v>1</v>
      </c>
      <c r="K17" s="183"/>
      <c r="L17" s="183">
        <v>8.5</v>
      </c>
      <c r="M17" s="733">
        <v>45951</v>
      </c>
      <c r="N17" s="733">
        <v>45952</v>
      </c>
      <c r="O17" s="57" t="s">
        <v>284</v>
      </c>
      <c r="P17" s="57" t="s">
        <v>284</v>
      </c>
      <c r="Q17" s="57" t="s">
        <v>284</v>
      </c>
      <c r="R17" s="57" t="s">
        <v>322</v>
      </c>
      <c r="S17" s="57" t="s">
        <v>284</v>
      </c>
      <c r="T17" s="146" t="s">
        <v>1660</v>
      </c>
      <c r="U17" s="231">
        <v>45952</v>
      </c>
      <c r="V17" s="231">
        <v>45952</v>
      </c>
      <c r="W17" s="183" t="s">
        <v>293</v>
      </c>
      <c r="X17" s="57" t="s">
        <v>284</v>
      </c>
      <c r="Y17" s="57" t="s">
        <v>294</v>
      </c>
      <c r="Z17" s="733">
        <v>45954</v>
      </c>
      <c r="AA17" s="183" t="s">
        <v>284</v>
      </c>
      <c r="AB17" s="183" t="s">
        <v>13</v>
      </c>
      <c r="AC17" s="183" t="s">
        <v>284</v>
      </c>
      <c r="AE17" s="57" t="s">
        <v>369</v>
      </c>
      <c r="AG17" s="57" t="s">
        <v>1120</v>
      </c>
    </row>
    <row r="18" spans="1:33" s="57" customFormat="1" ht="27.75" hidden="1" customHeight="1">
      <c r="A18" s="203">
        <v>17</v>
      </c>
      <c r="B18" s="57" t="s">
        <v>5</v>
      </c>
      <c r="C18" s="746">
        <v>45947</v>
      </c>
      <c r="D18" s="634">
        <v>45960</v>
      </c>
      <c r="E18" s="57" t="s">
        <v>1661</v>
      </c>
      <c r="F18" s="57" t="s">
        <v>316</v>
      </c>
      <c r="G18" s="203">
        <v>26168</v>
      </c>
      <c r="H18" s="58" t="s">
        <v>1662</v>
      </c>
      <c r="I18" s="57" t="s">
        <v>313</v>
      </c>
      <c r="J18" s="183">
        <v>1</v>
      </c>
      <c r="K18" s="183"/>
      <c r="L18" s="183">
        <v>1</v>
      </c>
      <c r="M18" s="183" t="s">
        <v>1658</v>
      </c>
      <c r="N18" s="183" t="s">
        <v>1663</v>
      </c>
      <c r="O18" s="57" t="s">
        <v>284</v>
      </c>
      <c r="P18" s="57" t="s">
        <v>284</v>
      </c>
      <c r="Q18" s="57" t="s">
        <v>284</v>
      </c>
      <c r="R18" s="57" t="s">
        <v>344</v>
      </c>
      <c r="S18" s="57" t="s">
        <v>1320</v>
      </c>
      <c r="T18" s="864" t="s">
        <v>1664</v>
      </c>
      <c r="U18" s="183" t="s">
        <v>284</v>
      </c>
      <c r="V18" s="183" t="s">
        <v>284</v>
      </c>
      <c r="W18" s="183" t="s">
        <v>293</v>
      </c>
      <c r="X18" s="57" t="s">
        <v>284</v>
      </c>
      <c r="Y18" s="57" t="s">
        <v>284</v>
      </c>
      <c r="Z18" s="183" t="s">
        <v>1665</v>
      </c>
      <c r="AA18" s="183" t="s">
        <v>284</v>
      </c>
      <c r="AB18" s="183" t="s">
        <v>13</v>
      </c>
      <c r="AC18" s="183" t="s">
        <v>284</v>
      </c>
      <c r="AD18" s="57" t="s">
        <v>1666</v>
      </c>
      <c r="AE18" s="57" t="s">
        <v>369</v>
      </c>
      <c r="AG18" s="57" t="s">
        <v>371</v>
      </c>
    </row>
    <row r="19" spans="1:33" s="57" customFormat="1" ht="27.75" customHeight="1">
      <c r="A19" s="198">
        <v>18</v>
      </c>
      <c r="B19" s="206" t="s">
        <v>286</v>
      </c>
      <c r="C19" s="501">
        <v>45947</v>
      </c>
      <c r="D19" s="737">
        <v>45960</v>
      </c>
      <c r="E19" s="202" t="s">
        <v>1661</v>
      </c>
      <c r="F19" s="202" t="s">
        <v>307</v>
      </c>
      <c r="G19" s="198">
        <v>23799</v>
      </c>
      <c r="H19" s="795" t="s">
        <v>1667</v>
      </c>
      <c r="I19" s="202" t="s">
        <v>605</v>
      </c>
      <c r="J19" s="245">
        <v>3</v>
      </c>
      <c r="K19" s="245"/>
      <c r="L19" s="245">
        <v>1</v>
      </c>
      <c r="M19" s="734">
        <v>45952</v>
      </c>
      <c r="N19" s="245" t="s">
        <v>284</v>
      </c>
      <c r="O19" s="202" t="s">
        <v>284</v>
      </c>
      <c r="P19" s="202" t="s">
        <v>284</v>
      </c>
      <c r="Q19" s="57" t="s">
        <v>1638</v>
      </c>
      <c r="R19" s="57" t="s">
        <v>1638</v>
      </c>
      <c r="S19" s="57" t="s">
        <v>1638</v>
      </c>
      <c r="T19" s="245"/>
      <c r="U19" s="183" t="s">
        <v>1638</v>
      </c>
      <c r="V19" s="183" t="s">
        <v>1638</v>
      </c>
      <c r="W19" s="183" t="s">
        <v>1638</v>
      </c>
      <c r="X19" s="57" t="s">
        <v>1638</v>
      </c>
      <c r="Y19" s="57" t="s">
        <v>1638</v>
      </c>
      <c r="Z19" s="183" t="s">
        <v>1638</v>
      </c>
      <c r="AA19" s="183" t="s">
        <v>1638</v>
      </c>
      <c r="AB19" s="183" t="s">
        <v>1638</v>
      </c>
      <c r="AC19" s="183" t="s">
        <v>1638</v>
      </c>
      <c r="AD19" s="202" t="s">
        <v>1668</v>
      </c>
      <c r="AE19" s="202"/>
      <c r="AF19" s="202"/>
      <c r="AG19" s="822" t="s">
        <v>371</v>
      </c>
    </row>
    <row r="20" spans="1:33" ht="27.75" hidden="1" customHeight="1">
      <c r="A20" s="203">
        <v>19</v>
      </c>
      <c r="B20" s="204" t="s">
        <v>5</v>
      </c>
      <c r="C20" s="871">
        <v>45947</v>
      </c>
      <c r="D20" s="737">
        <v>45960</v>
      </c>
      <c r="E20" s="57" t="s">
        <v>1661</v>
      </c>
      <c r="F20" s="57" t="s">
        <v>340</v>
      </c>
      <c r="G20" s="657">
        <v>25179</v>
      </c>
      <c r="H20" s="57" t="s">
        <v>1669</v>
      </c>
      <c r="I20" s="57" t="s">
        <v>313</v>
      </c>
      <c r="J20" s="183">
        <v>2</v>
      </c>
      <c r="K20" s="183"/>
      <c r="L20" s="183">
        <v>13</v>
      </c>
      <c r="M20" s="183" t="s">
        <v>1658</v>
      </c>
      <c r="N20" s="183" t="s">
        <v>1663</v>
      </c>
      <c r="O20" s="57" t="s">
        <v>284</v>
      </c>
      <c r="P20" s="57" t="s">
        <v>284</v>
      </c>
      <c r="Q20" s="57" t="s">
        <v>284</v>
      </c>
      <c r="R20" s="57" t="s">
        <v>322</v>
      </c>
      <c r="S20" s="57" t="s">
        <v>1320</v>
      </c>
      <c r="T20" s="864" t="s">
        <v>1670</v>
      </c>
      <c r="U20" s="183" t="s">
        <v>1663</v>
      </c>
      <c r="V20" s="183" t="s">
        <v>284</v>
      </c>
      <c r="W20" s="183" t="s">
        <v>293</v>
      </c>
      <c r="X20" s="57" t="s">
        <v>284</v>
      </c>
      <c r="Y20" s="57" t="s">
        <v>1638</v>
      </c>
      <c r="Z20" s="183" t="s">
        <v>1671</v>
      </c>
      <c r="AA20" s="183" t="s">
        <v>284</v>
      </c>
      <c r="AB20" s="183" t="s">
        <v>284</v>
      </c>
      <c r="AC20" s="183" t="s">
        <v>284</v>
      </c>
      <c r="AD20" s="57"/>
      <c r="AE20" s="57" t="s">
        <v>369</v>
      </c>
      <c r="AF20" s="57"/>
      <c r="AG20" s="57" t="s">
        <v>371</v>
      </c>
    </row>
    <row r="21" spans="1:33" ht="27.75" hidden="1" customHeight="1">
      <c r="A21" s="203">
        <v>20</v>
      </c>
      <c r="B21" s="204" t="s">
        <v>286</v>
      </c>
      <c r="C21" s="501">
        <v>45947</v>
      </c>
      <c r="D21" s="737">
        <v>45960</v>
      </c>
      <c r="E21" s="57" t="s">
        <v>1661</v>
      </c>
      <c r="F21" s="57" t="s">
        <v>389</v>
      </c>
      <c r="G21" s="657">
        <v>26146</v>
      </c>
      <c r="H21" s="833" t="s">
        <v>1672</v>
      </c>
      <c r="I21" s="833" t="s">
        <v>313</v>
      </c>
      <c r="J21" s="753">
        <v>2</v>
      </c>
      <c r="K21" s="753"/>
      <c r="L21" s="753">
        <v>9</v>
      </c>
      <c r="M21" s="835">
        <v>45952</v>
      </c>
      <c r="N21" s="753" t="s">
        <v>1663</v>
      </c>
      <c r="O21" s="833" t="s">
        <v>284</v>
      </c>
      <c r="P21" s="833" t="s">
        <v>284</v>
      </c>
      <c r="Q21" s="833" t="s">
        <v>284</v>
      </c>
      <c r="R21" s="833" t="s">
        <v>1673</v>
      </c>
      <c r="S21" s="833" t="s">
        <v>284</v>
      </c>
      <c r="T21" s="869" t="s">
        <v>1674</v>
      </c>
      <c r="U21" s="851">
        <v>45953</v>
      </c>
      <c r="V21" s="753" t="s">
        <v>284</v>
      </c>
      <c r="W21" s="753" t="s">
        <v>293</v>
      </c>
      <c r="X21" s="873" t="s">
        <v>284</v>
      </c>
      <c r="Y21" s="833" t="s">
        <v>294</v>
      </c>
      <c r="Z21" s="835">
        <v>45955</v>
      </c>
      <c r="AA21" s="753" t="s">
        <v>284</v>
      </c>
      <c r="AB21" s="753" t="s">
        <v>13</v>
      </c>
      <c r="AC21" s="753" t="s">
        <v>284</v>
      </c>
      <c r="AD21" s="833"/>
      <c r="AE21" s="833" t="s">
        <v>369</v>
      </c>
      <c r="AF21" s="833"/>
      <c r="AG21" s="870" t="s">
        <v>371</v>
      </c>
    </row>
    <row r="22" spans="1:33" ht="27.75" customHeight="1">
      <c r="A22" s="203">
        <v>21</v>
      </c>
      <c r="B22" s="204" t="s">
        <v>5</v>
      </c>
      <c r="C22" s="827">
        <v>45947</v>
      </c>
      <c r="D22" s="737">
        <v>45960</v>
      </c>
      <c r="E22" s="57" t="s">
        <v>1661</v>
      </c>
      <c r="F22" s="202" t="s">
        <v>322</v>
      </c>
      <c r="G22" s="207">
        <v>26128</v>
      </c>
      <c r="H22" s="709" t="s">
        <v>1533</v>
      </c>
      <c r="I22" s="57" t="s">
        <v>301</v>
      </c>
      <c r="J22" s="183">
        <v>2</v>
      </c>
      <c r="K22" s="183"/>
      <c r="L22" s="183">
        <v>18</v>
      </c>
      <c r="M22" s="733">
        <v>45952</v>
      </c>
      <c r="N22" s="733">
        <v>45957</v>
      </c>
      <c r="O22" s="183" t="s">
        <v>284</v>
      </c>
      <c r="P22" s="183" t="s">
        <v>284</v>
      </c>
      <c r="Q22" s="183" t="s">
        <v>284</v>
      </c>
      <c r="R22" s="183" t="s">
        <v>302</v>
      </c>
      <c r="S22" s="183" t="s">
        <v>1320</v>
      </c>
      <c r="T22" s="864" t="s">
        <v>1534</v>
      </c>
      <c r="U22" s="733">
        <v>45957</v>
      </c>
      <c r="V22" s="733">
        <v>45957</v>
      </c>
      <c r="W22" s="183" t="s">
        <v>293</v>
      </c>
      <c r="X22" s="183" t="s">
        <v>284</v>
      </c>
      <c r="Y22" s="183"/>
      <c r="Z22" s="183"/>
      <c r="AA22" s="183" t="s">
        <v>284</v>
      </c>
      <c r="AB22" s="183" t="s">
        <v>13</v>
      </c>
      <c r="AC22" s="183" t="s">
        <v>284</v>
      </c>
      <c r="AD22" s="57" t="s">
        <v>1675</v>
      </c>
      <c r="AE22" s="57" t="s">
        <v>369</v>
      </c>
      <c r="AF22" s="57"/>
      <c r="AG22" s="806" t="s">
        <v>371</v>
      </c>
    </row>
    <row r="23" spans="1:33" ht="27.75" hidden="1" customHeight="1">
      <c r="A23" s="465">
        <v>22</v>
      </c>
      <c r="B23" s="204" t="s">
        <v>286</v>
      </c>
      <c r="C23" s="501">
        <v>45947</v>
      </c>
      <c r="D23" s="737">
        <v>45960</v>
      </c>
      <c r="E23" s="204" t="s">
        <v>1661</v>
      </c>
      <c r="F23" s="57" t="s">
        <v>478</v>
      </c>
      <c r="G23" s="657">
        <v>49298</v>
      </c>
      <c r="H23" s="57" t="s">
        <v>1676</v>
      </c>
      <c r="I23" s="57" t="s">
        <v>379</v>
      </c>
      <c r="J23" s="183">
        <v>1</v>
      </c>
      <c r="K23" s="183"/>
      <c r="L23" s="183">
        <v>4</v>
      </c>
      <c r="M23" s="733">
        <v>45957</v>
      </c>
      <c r="N23" s="733">
        <v>45957</v>
      </c>
      <c r="O23" s="57" t="s">
        <v>284</v>
      </c>
      <c r="P23" s="57" t="s">
        <v>284</v>
      </c>
      <c r="Q23" s="57" t="s">
        <v>284</v>
      </c>
      <c r="R23" s="57" t="s">
        <v>322</v>
      </c>
      <c r="S23" s="57" t="s">
        <v>1320</v>
      </c>
      <c r="T23" s="864" t="s">
        <v>1677</v>
      </c>
      <c r="U23" s="231">
        <v>45957</v>
      </c>
      <c r="V23" s="231">
        <v>45957</v>
      </c>
      <c r="W23" s="183" t="s">
        <v>293</v>
      </c>
      <c r="X23" s="57" t="s">
        <v>284</v>
      </c>
      <c r="Y23" s="57" t="s">
        <v>294</v>
      </c>
      <c r="Z23" s="733">
        <v>45957</v>
      </c>
      <c r="AA23" s="183" t="s">
        <v>284</v>
      </c>
      <c r="AB23" s="183" t="s">
        <v>13</v>
      </c>
      <c r="AC23" s="183" t="s">
        <v>284</v>
      </c>
      <c r="AD23" s="57"/>
      <c r="AE23" s="57" t="s">
        <v>369</v>
      </c>
      <c r="AF23" s="57"/>
      <c r="AG23" s="57"/>
    </row>
    <row r="24" spans="1:33" ht="27.75" customHeight="1">
      <c r="A24" s="465">
        <v>23</v>
      </c>
      <c r="B24" s="204" t="s">
        <v>286</v>
      </c>
      <c r="C24" s="501">
        <v>45947</v>
      </c>
      <c r="D24" s="737">
        <v>45960</v>
      </c>
      <c r="E24" s="204" t="s">
        <v>1661</v>
      </c>
      <c r="F24" s="57" t="s">
        <v>302</v>
      </c>
      <c r="G24" s="657">
        <v>26057</v>
      </c>
      <c r="H24" s="57" t="s">
        <v>1535</v>
      </c>
      <c r="I24" s="57" t="s">
        <v>321</v>
      </c>
      <c r="J24" s="183">
        <v>0</v>
      </c>
      <c r="K24" s="183"/>
      <c r="L24" s="183"/>
      <c r="M24" s="733">
        <v>45957</v>
      </c>
      <c r="N24" s="733">
        <v>45958</v>
      </c>
      <c r="O24" s="183" t="s">
        <v>284</v>
      </c>
      <c r="P24" s="183" t="s">
        <v>284</v>
      </c>
      <c r="Q24" s="183" t="s">
        <v>284</v>
      </c>
      <c r="R24" s="183" t="s">
        <v>307</v>
      </c>
      <c r="S24" s="183" t="s">
        <v>1320</v>
      </c>
      <c r="T24" s="864" t="s">
        <v>1536</v>
      </c>
      <c r="U24" s="231">
        <v>45958</v>
      </c>
      <c r="V24" s="231">
        <v>45958</v>
      </c>
      <c r="W24" s="183" t="s">
        <v>293</v>
      </c>
      <c r="X24" s="183" t="s">
        <v>284</v>
      </c>
      <c r="Y24" s="183"/>
      <c r="Z24" s="183"/>
      <c r="AA24" s="183"/>
      <c r="AB24" s="183"/>
      <c r="AC24" s="183" t="s">
        <v>303</v>
      </c>
      <c r="AD24" s="57" t="s">
        <v>1678</v>
      </c>
      <c r="AF24" s="57"/>
      <c r="AG24" s="57"/>
    </row>
    <row r="25" spans="1:33" ht="27.75" customHeight="1">
      <c r="A25" s="465">
        <v>24</v>
      </c>
      <c r="B25" s="204" t="s">
        <v>286</v>
      </c>
      <c r="C25" s="501">
        <v>45947</v>
      </c>
      <c r="D25" s="737">
        <v>45960</v>
      </c>
      <c r="E25" s="204" t="s">
        <v>1661</v>
      </c>
      <c r="F25" s="57" t="s">
        <v>307</v>
      </c>
      <c r="G25" s="657">
        <v>26107</v>
      </c>
      <c r="H25" s="57" t="s">
        <v>1679</v>
      </c>
      <c r="I25" s="57" t="s">
        <v>321</v>
      </c>
      <c r="J25" s="183">
        <v>0.5</v>
      </c>
      <c r="K25" s="183"/>
      <c r="L25" s="183">
        <v>4</v>
      </c>
      <c r="M25" s="733">
        <v>45958</v>
      </c>
      <c r="N25" s="733">
        <v>45958</v>
      </c>
      <c r="O25" s="183" t="s">
        <v>284</v>
      </c>
      <c r="P25" s="183" t="s">
        <v>284</v>
      </c>
      <c r="Q25" s="183" t="s">
        <v>284</v>
      </c>
      <c r="R25" s="183" t="s">
        <v>302</v>
      </c>
      <c r="S25" s="183" t="s">
        <v>1320</v>
      </c>
      <c r="T25" s="864" t="s">
        <v>1542</v>
      </c>
      <c r="U25" s="231">
        <v>45958</v>
      </c>
      <c r="V25" s="183" t="s">
        <v>284</v>
      </c>
      <c r="W25" s="183" t="s">
        <v>293</v>
      </c>
      <c r="X25" s="183" t="s">
        <v>284</v>
      </c>
      <c r="Y25" s="183" t="s">
        <v>284</v>
      </c>
      <c r="Z25" s="183" t="s">
        <v>284</v>
      </c>
      <c r="AA25" s="183"/>
      <c r="AB25" s="183" t="s">
        <v>13</v>
      </c>
      <c r="AC25" s="183" t="s">
        <v>284</v>
      </c>
      <c r="AD25" s="57" t="s">
        <v>1675</v>
      </c>
      <c r="AF25" s="57"/>
      <c r="AG25" s="806" t="s">
        <v>371</v>
      </c>
    </row>
    <row r="26" spans="1:33" ht="27.75" customHeight="1">
      <c r="A26" s="465">
        <v>25</v>
      </c>
      <c r="B26" s="204" t="s">
        <v>5</v>
      </c>
      <c r="C26" s="501">
        <v>45947</v>
      </c>
      <c r="D26" s="737">
        <v>45960</v>
      </c>
      <c r="E26" s="204" t="s">
        <v>1661</v>
      </c>
      <c r="F26" s="57" t="s">
        <v>322</v>
      </c>
      <c r="G26" s="657">
        <v>26056</v>
      </c>
      <c r="H26" s="709" t="s">
        <v>1537</v>
      </c>
      <c r="I26" s="57" t="s">
        <v>574</v>
      </c>
      <c r="J26" s="183">
        <v>0.5</v>
      </c>
      <c r="K26" s="183"/>
      <c r="L26" s="183"/>
      <c r="M26" s="733">
        <v>45957</v>
      </c>
      <c r="N26" s="183"/>
      <c r="O26" s="183"/>
      <c r="P26" s="183"/>
      <c r="Q26" s="183"/>
      <c r="R26" s="183"/>
      <c r="S26" s="183"/>
      <c r="T26" s="183"/>
      <c r="U26" s="183"/>
      <c r="V26" s="183"/>
      <c r="W26" s="183"/>
      <c r="X26" s="183"/>
      <c r="Y26" s="183"/>
      <c r="Z26" s="183"/>
      <c r="AA26" s="183"/>
      <c r="AB26" s="183"/>
      <c r="AC26" s="183"/>
      <c r="AD26" s="57" t="s">
        <v>1680</v>
      </c>
      <c r="AF26" s="57"/>
      <c r="AG26" s="57"/>
    </row>
    <row r="27" spans="1:33" ht="27.75" customHeight="1">
      <c r="A27" s="465">
        <v>26</v>
      </c>
      <c r="B27" s="204" t="s">
        <v>286</v>
      </c>
      <c r="C27" s="501">
        <v>45947</v>
      </c>
      <c r="D27" s="737">
        <v>45960</v>
      </c>
      <c r="E27" s="204" t="s">
        <v>1661</v>
      </c>
      <c r="F27" s="57" t="s">
        <v>307</v>
      </c>
      <c r="G27" s="657">
        <v>26213</v>
      </c>
      <c r="H27" s="709" t="s">
        <v>1539</v>
      </c>
      <c r="I27" s="57" t="s">
        <v>574</v>
      </c>
      <c r="J27" s="183">
        <v>2</v>
      </c>
      <c r="K27" s="183"/>
      <c r="L27" s="183">
        <v>2</v>
      </c>
      <c r="M27" s="733">
        <v>45958</v>
      </c>
      <c r="N27" s="183" t="s">
        <v>284</v>
      </c>
      <c r="O27" s="183" t="s">
        <v>284</v>
      </c>
      <c r="P27" s="183" t="s">
        <v>284</v>
      </c>
      <c r="Q27" s="183" t="s">
        <v>284</v>
      </c>
      <c r="R27" s="183" t="s">
        <v>284</v>
      </c>
      <c r="S27" s="183" t="s">
        <v>1320</v>
      </c>
      <c r="T27" s="183" t="s">
        <v>284</v>
      </c>
      <c r="U27" s="183" t="s">
        <v>284</v>
      </c>
      <c r="V27" s="183" t="s">
        <v>284</v>
      </c>
      <c r="W27" s="183" t="s">
        <v>284</v>
      </c>
      <c r="X27" s="183" t="s">
        <v>284</v>
      </c>
      <c r="Y27" s="183" t="s">
        <v>284</v>
      </c>
      <c r="Z27" s="183" t="s">
        <v>284</v>
      </c>
      <c r="AA27" s="183" t="s">
        <v>284</v>
      </c>
      <c r="AB27" s="183"/>
      <c r="AC27" s="183" t="s">
        <v>284</v>
      </c>
      <c r="AD27" s="57" t="s">
        <v>1681</v>
      </c>
      <c r="AF27" s="57"/>
      <c r="AG27" s="806" t="s">
        <v>371</v>
      </c>
    </row>
    <row r="28" spans="1:33" ht="27.75" hidden="1" customHeight="1">
      <c r="A28" s="465">
        <v>27</v>
      </c>
      <c r="B28" s="204" t="s">
        <v>286</v>
      </c>
      <c r="C28" s="501">
        <v>45947</v>
      </c>
      <c r="D28" s="737">
        <v>45960</v>
      </c>
      <c r="E28" s="204" t="s">
        <v>1661</v>
      </c>
      <c r="F28" s="57" t="s">
        <v>531</v>
      </c>
      <c r="G28" s="657">
        <v>25645</v>
      </c>
      <c r="H28" s="709" t="s">
        <v>1682</v>
      </c>
      <c r="I28" s="57" t="s">
        <v>313</v>
      </c>
      <c r="J28" s="183">
        <v>0.5</v>
      </c>
      <c r="K28" s="183"/>
      <c r="L28" s="183">
        <v>3.5</v>
      </c>
      <c r="M28" s="733">
        <v>45958</v>
      </c>
      <c r="N28" s="183" t="s">
        <v>1638</v>
      </c>
      <c r="O28" s="57" t="s">
        <v>1638</v>
      </c>
      <c r="P28" s="57" t="s">
        <v>1638</v>
      </c>
      <c r="Q28" s="57" t="s">
        <v>1638</v>
      </c>
      <c r="R28" s="57" t="s">
        <v>1638</v>
      </c>
      <c r="S28" s="57" t="s">
        <v>1638</v>
      </c>
      <c r="T28" s="183" t="s">
        <v>1638</v>
      </c>
      <c r="U28" s="183" t="s">
        <v>1638</v>
      </c>
      <c r="V28" s="183" t="s">
        <v>1638</v>
      </c>
      <c r="W28" s="183" t="s">
        <v>1638</v>
      </c>
      <c r="X28" s="57" t="s">
        <v>1638</v>
      </c>
      <c r="Y28" s="57" t="s">
        <v>1638</v>
      </c>
      <c r="Z28" s="183" t="s">
        <v>1638</v>
      </c>
      <c r="AA28" s="183" t="s">
        <v>1638</v>
      </c>
      <c r="AB28" s="183" t="s">
        <v>1638</v>
      </c>
      <c r="AC28" s="183" t="s">
        <v>1638</v>
      </c>
      <c r="AD28" s="57"/>
      <c r="AE28" s="57" t="s">
        <v>369</v>
      </c>
      <c r="AF28" s="57"/>
      <c r="AG28" s="806" t="s">
        <v>371</v>
      </c>
    </row>
    <row r="29" spans="1:33" ht="27.75" hidden="1" customHeight="1">
      <c r="A29" s="465">
        <v>28</v>
      </c>
      <c r="B29" s="204" t="s">
        <v>286</v>
      </c>
      <c r="C29" s="501">
        <v>45947</v>
      </c>
      <c r="D29" s="737">
        <v>45960</v>
      </c>
      <c r="E29" s="204" t="s">
        <v>1661</v>
      </c>
      <c r="F29" s="57" t="s">
        <v>335</v>
      </c>
      <c r="G29" s="657">
        <v>26075</v>
      </c>
      <c r="H29" s="709" t="s">
        <v>1683</v>
      </c>
      <c r="I29" s="57" t="s">
        <v>313</v>
      </c>
      <c r="J29" s="183">
        <v>2</v>
      </c>
      <c r="K29" s="183"/>
      <c r="L29" s="183">
        <v>8.5</v>
      </c>
      <c r="M29" s="733">
        <v>45958</v>
      </c>
      <c r="N29" s="183"/>
      <c r="O29" s="183"/>
      <c r="P29" s="183"/>
      <c r="Q29" s="183"/>
      <c r="R29" s="183"/>
      <c r="S29" s="183"/>
      <c r="T29" s="183"/>
      <c r="U29" s="183"/>
      <c r="V29" s="183"/>
      <c r="W29" s="183"/>
      <c r="X29" s="183"/>
      <c r="Y29" s="183"/>
      <c r="Z29" s="183"/>
      <c r="AA29" s="183"/>
      <c r="AB29" s="183"/>
      <c r="AC29" s="183"/>
      <c r="AD29" s="57" t="s">
        <v>1684</v>
      </c>
      <c r="AE29" s="57" t="s">
        <v>369</v>
      </c>
      <c r="AF29" s="57"/>
      <c r="AG29" s="806" t="s">
        <v>371</v>
      </c>
    </row>
    <row r="30" spans="1:33" ht="27.75" hidden="1" customHeight="1">
      <c r="A30" s="465">
        <v>29</v>
      </c>
      <c r="B30" s="204" t="s">
        <v>5</v>
      </c>
      <c r="C30" s="501">
        <v>45947</v>
      </c>
      <c r="D30" s="737">
        <v>45960</v>
      </c>
      <c r="E30" s="204" t="s">
        <v>1661</v>
      </c>
      <c r="F30" s="269" t="s">
        <v>1201</v>
      </c>
      <c r="G30" s="465">
        <v>49292</v>
      </c>
      <c r="H30" s="269" t="s">
        <v>1685</v>
      </c>
      <c r="I30" s="57" t="s">
        <v>379</v>
      </c>
      <c r="J30" s="243">
        <v>0.5</v>
      </c>
      <c r="O30" s="243"/>
      <c r="P30" s="243"/>
      <c r="Q30" s="243"/>
      <c r="R30" s="243"/>
      <c r="S30" s="243"/>
      <c r="X30" s="243"/>
      <c r="Y30" s="243"/>
      <c r="AE30" s="269"/>
    </row>
    <row r="31" spans="1:33" ht="27.75" customHeight="1">
      <c r="A31" s="465">
        <v>30</v>
      </c>
      <c r="B31" s="269" t="s">
        <v>5</v>
      </c>
      <c r="E31" s="204" t="s">
        <v>1661</v>
      </c>
      <c r="F31" s="269" t="s">
        <v>316</v>
      </c>
      <c r="G31" s="465">
        <v>26107</v>
      </c>
      <c r="H31" s="269" t="s">
        <v>1541</v>
      </c>
      <c r="I31" s="269" t="s">
        <v>574</v>
      </c>
      <c r="J31" s="243">
        <v>0.5</v>
      </c>
      <c r="M31" s="243" t="s">
        <v>1544</v>
      </c>
      <c r="N31" s="243" t="s">
        <v>284</v>
      </c>
      <c r="O31" s="269" t="s">
        <v>284</v>
      </c>
      <c r="P31" s="269" t="s">
        <v>284</v>
      </c>
      <c r="Q31" s="269" t="s">
        <v>284</v>
      </c>
      <c r="R31" s="269" t="s">
        <v>284</v>
      </c>
      <c r="S31" s="269" t="s">
        <v>1320</v>
      </c>
      <c r="T31" s="243" t="s">
        <v>284</v>
      </c>
      <c r="U31" s="243" t="s">
        <v>284</v>
      </c>
      <c r="V31" s="243" t="s">
        <v>284</v>
      </c>
      <c r="AE31" s="269"/>
    </row>
    <row r="32" spans="1:33" ht="27.75" customHeight="1">
      <c r="AE32" s="269"/>
    </row>
    <row r="33" spans="31:31" ht="27.75" customHeight="1">
      <c r="AE33" s="269"/>
    </row>
    <row r="34" spans="31:31" ht="27.75" customHeight="1">
      <c r="AE34" s="269"/>
    </row>
    <row r="35" spans="31:31" ht="27.75" customHeight="1">
      <c r="AE35" s="269"/>
    </row>
    <row r="36" spans="31:31" ht="27.75" customHeight="1">
      <c r="AE36" s="269"/>
    </row>
    <row r="37" spans="31:31" ht="27.75" customHeight="1">
      <c r="AE37" s="269"/>
    </row>
    <row r="38" spans="31:31" ht="27.75" customHeight="1">
      <c r="AE38" s="269"/>
    </row>
    <row r="39" spans="31:31" ht="27.75" customHeight="1">
      <c r="AE39" s="269"/>
    </row>
    <row r="40" spans="31:31" ht="27.75" customHeight="1">
      <c r="AE40" s="269"/>
    </row>
    <row r="41" spans="31:31" ht="27.75" customHeight="1">
      <c r="AE41" s="269"/>
    </row>
    <row r="42" spans="31:31" ht="27.75" customHeight="1">
      <c r="AE42" s="269"/>
    </row>
    <row r="43" spans="31:31" ht="27.75" customHeight="1">
      <c r="AE43" s="269"/>
    </row>
    <row r="44" spans="31:31" ht="27.75" customHeight="1">
      <c r="AE44" s="269"/>
    </row>
    <row r="45" spans="31:31" ht="27.75" customHeight="1">
      <c r="AE45" s="269"/>
    </row>
    <row r="46" spans="31:31" ht="27.75" customHeight="1">
      <c r="AE46" s="269"/>
    </row>
    <row r="47" spans="31:31" ht="27.75" customHeight="1">
      <c r="AE47" s="269"/>
    </row>
    <row r="48" spans="31:31" ht="27.75" customHeight="1">
      <c r="AE48" s="210"/>
    </row>
  </sheetData>
  <autoFilter ref="A1:AG31" xr:uid="{6D393362-5812-43BA-B8FA-CC4670250D05}">
    <filterColumn colId="8">
      <filters>
        <filter val="Defect Being Fixed"/>
        <filter val="Defect Needs More Info"/>
        <filter val="Defect Peer Review"/>
        <filter val="Defect Ready For Testing"/>
        <filter val="Story Being Developed"/>
      </filters>
    </filterColumn>
  </autoFilter>
  <dataValidations count="2">
    <dataValidation type="list" allowBlank="1" showInputMessage="1" showErrorMessage="1" sqref="AG1:AG13 AG19 AG21:AG22 AG15 AG25 AG27:AG29" xr:uid="{09BFA50E-1B51-44BA-978D-DEA2AD13FFB2}">
      <formula1>"Main Sprint,Stretch,Backlog"</formula1>
    </dataValidation>
    <dataValidation type="list" allowBlank="1" showInputMessage="1" showErrorMessage="1" sqref="AE1:AE1048576" xr:uid="{693A483E-D9A4-4846-A683-CF9E278D0C62}">
      <formula1>"Exceeds Expectation, Meets Expectation, Needs Improvement"</formula1>
    </dataValidation>
  </dataValidations>
  <hyperlinks>
    <hyperlink ref="T2" r:id="rId1" xr:uid="{C09834C0-4158-48F9-A5E0-F97D2EE2E296}"/>
    <hyperlink ref="T3" r:id="rId2" xr:uid="{AEB0913E-12CB-4D09-A370-05503DA49F50}"/>
    <hyperlink ref="T6" r:id="rId3" xr:uid="{EAD00511-EDE9-4E11-B044-24383EEFCB20}"/>
    <hyperlink ref="T8" r:id="rId4" xr:uid="{78244317-F91C-422B-BC3E-B2CD2CB9B3A8}"/>
    <hyperlink ref="T16" r:id="rId5" xr:uid="{BDB4ED3E-5E59-4E36-9E3A-6ED4D2FF9E92}"/>
    <hyperlink ref="T17" r:id="rId6" xr:uid="{FA2A276F-74F2-4BC0-BB59-D8531795484F}"/>
    <hyperlink ref="T18" r:id="rId7" xr:uid="{16BFA056-1975-428A-A233-62312869FE16}"/>
    <hyperlink ref="T9" r:id="rId8" xr:uid="{E65ABA19-3376-4DCD-B80D-7DD7E30FA034}"/>
    <hyperlink ref="T21" r:id="rId9" xr:uid="{18E9B9CD-4E0B-40D6-8731-E09B51DA9654}"/>
    <hyperlink ref="T20" r:id="rId10" xr:uid="{FAD21CA4-92E6-45FC-B51C-A27AA689273D}"/>
    <hyperlink ref="T15" r:id="rId11" xr:uid="{6D992601-4FCF-4AD0-AAC4-93E407D87310}"/>
    <hyperlink ref="T23" r:id="rId12" xr:uid="{B121CBC7-E126-432B-9BCC-263EBE754B5E}"/>
    <hyperlink ref="T5" r:id="rId13" xr:uid="{C9116F82-D0CC-4FB1-8524-8CB50A325053}"/>
    <hyperlink ref="T22" r:id="rId14" xr:uid="{C5BA2848-AA42-4D3D-8E4E-3F452EACCFC5}"/>
    <hyperlink ref="T25" r:id="rId15" xr:uid="{0FF9F53D-1DE8-435C-8850-1F6F21BD5E33}"/>
    <hyperlink ref="T24" r:id="rId16" xr:uid="{324DF28B-9AEF-431E-A9C3-326510081CA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2875971-B8D1-4BE8-8C54-EF40ABE94812}">
          <x14:formula1>
            <xm:f>Settings!$C$3:$C$20</xm:f>
          </x14:formula1>
          <xm:sqref>I2:I12 I14:I30</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7BB06-DA17-401F-B21B-D7968E17F834}">
  <sheetPr>
    <outlinePr summaryBelow="0" summaryRight="0"/>
  </sheetPr>
  <dimension ref="A1:AC865"/>
  <sheetViews>
    <sheetView workbookViewId="0">
      <pane xSplit="3" topLeftCell="K1" activePane="topRight" state="frozen"/>
      <selection pane="topRight" activeCell="K18" sqref="K18"/>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23.570312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33.75" customHeight="1">
      <c r="B2" s="72" t="s">
        <v>148</v>
      </c>
      <c r="C2" s="814" t="s">
        <v>1686</v>
      </c>
      <c r="D2" s="814" t="s">
        <v>1686</v>
      </c>
      <c r="E2" s="57" t="s">
        <v>302</v>
      </c>
      <c r="F2" s="166" t="s">
        <v>429</v>
      </c>
      <c r="H2" s="166" t="s">
        <v>430</v>
      </c>
      <c r="I2" s="166" t="s">
        <v>431</v>
      </c>
      <c r="J2" s="166" t="s">
        <v>442</v>
      </c>
      <c r="K2" s="276" t="s">
        <v>433</v>
      </c>
      <c r="L2" s="237" t="s">
        <v>434</v>
      </c>
      <c r="M2" s="237" t="s">
        <v>444</v>
      </c>
      <c r="N2" s="766" t="s">
        <v>1452</v>
      </c>
    </row>
    <row r="3" spans="1:29" ht="51.75" customHeight="1">
      <c r="B3" s="72" t="s">
        <v>148</v>
      </c>
      <c r="C3" s="815" t="s">
        <v>1687</v>
      </c>
      <c r="D3" s="815" t="s">
        <v>1687</v>
      </c>
      <c r="E3" s="57" t="s">
        <v>344</v>
      </c>
      <c r="F3" s="166" t="s">
        <v>429</v>
      </c>
      <c r="H3" s="166" t="s">
        <v>430</v>
      </c>
      <c r="I3" s="166" t="s">
        <v>431</v>
      </c>
      <c r="J3" s="166" t="s">
        <v>442</v>
      </c>
      <c r="K3" s="276" t="s">
        <v>433</v>
      </c>
      <c r="L3" s="237" t="s">
        <v>434</v>
      </c>
      <c r="M3" s="237" t="s">
        <v>435</v>
      </c>
      <c r="N3" s="766" t="s">
        <v>1452</v>
      </c>
    </row>
    <row r="4" spans="1:29" ht="33.75" customHeight="1">
      <c r="B4" s="72" t="s">
        <v>148</v>
      </c>
      <c r="C4" s="815" t="s">
        <v>1688</v>
      </c>
      <c r="D4" s="815" t="s">
        <v>1688</v>
      </c>
      <c r="E4" s="57" t="s">
        <v>322</v>
      </c>
      <c r="F4" s="166" t="s">
        <v>429</v>
      </c>
      <c r="H4" s="166" t="s">
        <v>430</v>
      </c>
      <c r="I4" s="166" t="s">
        <v>431</v>
      </c>
      <c r="J4" s="166" t="s">
        <v>442</v>
      </c>
      <c r="K4" s="276" t="s">
        <v>433</v>
      </c>
      <c r="L4" s="237" t="s">
        <v>434</v>
      </c>
      <c r="M4" s="237" t="s">
        <v>444</v>
      </c>
      <c r="N4" s="766" t="s">
        <v>1452</v>
      </c>
    </row>
    <row r="5" spans="1:29" ht="66.75" customHeight="1">
      <c r="B5" s="72" t="s">
        <v>148</v>
      </c>
      <c r="C5" s="815" t="s">
        <v>1689</v>
      </c>
      <c r="D5" s="815" t="s">
        <v>1689</v>
      </c>
      <c r="E5" s="57" t="s">
        <v>407</v>
      </c>
      <c r="F5" s="166" t="s">
        <v>429</v>
      </c>
      <c r="H5" s="166" t="s">
        <v>430</v>
      </c>
      <c r="I5" s="166" t="s">
        <v>431</v>
      </c>
      <c r="J5" s="166" t="s">
        <v>442</v>
      </c>
      <c r="K5" s="276" t="s">
        <v>433</v>
      </c>
      <c r="L5" s="237" t="s">
        <v>434</v>
      </c>
      <c r="M5" s="237" t="s">
        <v>435</v>
      </c>
      <c r="N5" s="766" t="s">
        <v>1452</v>
      </c>
    </row>
    <row r="6" spans="1:29" ht="36.75" customHeight="1">
      <c r="B6" s="72" t="s">
        <v>148</v>
      </c>
      <c r="C6" s="815" t="s">
        <v>1690</v>
      </c>
      <c r="D6" s="815" t="s">
        <v>1690</v>
      </c>
      <c r="E6" s="57" t="s">
        <v>307</v>
      </c>
      <c r="F6" s="166" t="s">
        <v>429</v>
      </c>
      <c r="H6" s="166" t="s">
        <v>430</v>
      </c>
      <c r="I6" s="166" t="s">
        <v>431</v>
      </c>
      <c r="J6" s="166" t="s">
        <v>442</v>
      </c>
      <c r="K6" s="276" t="s">
        <v>433</v>
      </c>
      <c r="L6" s="237" t="s">
        <v>434</v>
      </c>
      <c r="M6" s="237" t="s">
        <v>435</v>
      </c>
      <c r="N6" s="766" t="s">
        <v>1452</v>
      </c>
    </row>
    <row r="7" spans="1:29" ht="39.75" customHeight="1">
      <c r="B7" s="72" t="s">
        <v>148</v>
      </c>
      <c r="C7" s="815" t="s">
        <v>1691</v>
      </c>
      <c r="D7" s="815" t="s">
        <v>1691</v>
      </c>
      <c r="E7" s="57" t="s">
        <v>302</v>
      </c>
      <c r="F7" s="166" t="s">
        <v>429</v>
      </c>
      <c r="H7" s="166" t="s">
        <v>430</v>
      </c>
      <c r="I7" s="166" t="s">
        <v>431</v>
      </c>
      <c r="J7" s="166" t="s">
        <v>442</v>
      </c>
      <c r="K7" s="276" t="s">
        <v>433</v>
      </c>
      <c r="L7" s="237" t="s">
        <v>434</v>
      </c>
      <c r="M7" s="237" t="s">
        <v>444</v>
      </c>
      <c r="N7" s="766" t="s">
        <v>1452</v>
      </c>
    </row>
    <row r="8" spans="1:29" ht="42.75" customHeight="1">
      <c r="B8" s="72" t="s">
        <v>148</v>
      </c>
      <c r="C8" s="815" t="s">
        <v>1692</v>
      </c>
      <c r="D8" s="815" t="s">
        <v>1692</v>
      </c>
      <c r="E8" s="57" t="s">
        <v>335</v>
      </c>
      <c r="F8" s="166" t="s">
        <v>429</v>
      </c>
      <c r="H8" s="166" t="s">
        <v>430</v>
      </c>
      <c r="I8" s="166" t="s">
        <v>431</v>
      </c>
      <c r="J8" s="166" t="s">
        <v>442</v>
      </c>
      <c r="K8" s="276" t="s">
        <v>433</v>
      </c>
      <c r="L8" s="237" t="s">
        <v>434</v>
      </c>
      <c r="M8" s="237" t="s">
        <v>444</v>
      </c>
      <c r="N8" s="766" t="s">
        <v>1452</v>
      </c>
    </row>
    <row r="9" spans="1:29" ht="49.5" customHeight="1">
      <c r="B9" s="72" t="s">
        <v>148</v>
      </c>
      <c r="C9" s="815" t="s">
        <v>1693</v>
      </c>
      <c r="D9" s="815" t="s">
        <v>1693</v>
      </c>
      <c r="E9" s="57" t="s">
        <v>335</v>
      </c>
      <c r="F9" s="166" t="s">
        <v>429</v>
      </c>
      <c r="H9" s="166" t="s">
        <v>430</v>
      </c>
      <c r="I9" s="166" t="s">
        <v>431</v>
      </c>
      <c r="J9" s="166" t="s">
        <v>442</v>
      </c>
      <c r="K9" s="276" t="s">
        <v>433</v>
      </c>
      <c r="L9" s="237" t="s">
        <v>434</v>
      </c>
      <c r="M9" s="237" t="s">
        <v>435</v>
      </c>
      <c r="N9" s="766" t="s">
        <v>1452</v>
      </c>
    </row>
    <row r="10" spans="1:29" ht="33.75" customHeight="1">
      <c r="B10" s="72" t="s">
        <v>148</v>
      </c>
      <c r="C10" s="815" t="s">
        <v>1694</v>
      </c>
      <c r="D10" s="815" t="s">
        <v>1694</v>
      </c>
      <c r="E10" s="57" t="s">
        <v>316</v>
      </c>
      <c r="F10" s="166" t="s">
        <v>429</v>
      </c>
      <c r="H10" s="166" t="s">
        <v>430</v>
      </c>
      <c r="I10" s="166" t="s">
        <v>431</v>
      </c>
      <c r="J10" s="166" t="s">
        <v>442</v>
      </c>
      <c r="K10" s="276" t="s">
        <v>433</v>
      </c>
      <c r="L10" s="237" t="s">
        <v>434</v>
      </c>
      <c r="M10" s="237" t="s">
        <v>444</v>
      </c>
      <c r="N10" s="766" t="s">
        <v>1452</v>
      </c>
    </row>
    <row r="11" spans="1:29" ht="33.75" customHeight="1">
      <c r="B11" s="72" t="s">
        <v>148</v>
      </c>
      <c r="C11" s="815" t="s">
        <v>1695</v>
      </c>
      <c r="D11" s="815" t="s">
        <v>1695</v>
      </c>
      <c r="E11" s="57" t="s">
        <v>307</v>
      </c>
      <c r="F11" s="166" t="s">
        <v>429</v>
      </c>
      <c r="H11" s="166" t="s">
        <v>430</v>
      </c>
      <c r="I11" s="166" t="s">
        <v>431</v>
      </c>
      <c r="J11" s="166" t="s">
        <v>442</v>
      </c>
      <c r="K11" s="276" t="s">
        <v>433</v>
      </c>
      <c r="L11" s="237" t="s">
        <v>434</v>
      </c>
      <c r="M11" s="237" t="s">
        <v>435</v>
      </c>
      <c r="N11" s="766" t="s">
        <v>1452</v>
      </c>
    </row>
    <row r="12" spans="1:29" ht="37.5" customHeight="1">
      <c r="B12" s="72" t="s">
        <v>148</v>
      </c>
      <c r="C12" s="815" t="s">
        <v>1600</v>
      </c>
      <c r="D12" s="815" t="s">
        <v>1600</v>
      </c>
      <c r="E12" s="57" t="s">
        <v>322</v>
      </c>
      <c r="F12" s="166" t="s">
        <v>429</v>
      </c>
      <c r="H12" s="166" t="s">
        <v>430</v>
      </c>
      <c r="I12" s="166" t="s">
        <v>431</v>
      </c>
      <c r="J12" s="166" t="s">
        <v>442</v>
      </c>
      <c r="K12" s="276" t="s">
        <v>443</v>
      </c>
      <c r="L12" s="237" t="s">
        <v>434</v>
      </c>
      <c r="M12" s="237" t="s">
        <v>435</v>
      </c>
      <c r="N12" s="766" t="s">
        <v>1452</v>
      </c>
    </row>
    <row r="13" spans="1:29" ht="41.25" customHeight="1">
      <c r="B13" s="72" t="s">
        <v>148</v>
      </c>
      <c r="C13" s="815" t="s">
        <v>1696</v>
      </c>
      <c r="D13" s="815" t="s">
        <v>1696</v>
      </c>
      <c r="E13" s="57" t="s">
        <v>316</v>
      </c>
      <c r="F13" s="166" t="s">
        <v>429</v>
      </c>
      <c r="H13" s="166" t="s">
        <v>430</v>
      </c>
      <c r="I13" s="166" t="s">
        <v>431</v>
      </c>
      <c r="J13" s="166" t="s">
        <v>442</v>
      </c>
      <c r="K13" s="276" t="s">
        <v>443</v>
      </c>
      <c r="L13" s="237" t="s">
        <v>434</v>
      </c>
      <c r="M13" s="237" t="s">
        <v>444</v>
      </c>
      <c r="N13" s="766" t="s">
        <v>1452</v>
      </c>
    </row>
    <row r="14" spans="1:29" ht="38.25" customHeight="1">
      <c r="B14" s="72" t="s">
        <v>148</v>
      </c>
      <c r="C14" s="815" t="s">
        <v>1697</v>
      </c>
      <c r="D14" s="815" t="s">
        <v>1697</v>
      </c>
      <c r="E14" s="57" t="s">
        <v>307</v>
      </c>
      <c r="F14" s="166" t="s">
        <v>429</v>
      </c>
      <c r="H14" s="166" t="s">
        <v>430</v>
      </c>
      <c r="I14" s="166" t="s">
        <v>431</v>
      </c>
      <c r="J14" s="166" t="s">
        <v>442</v>
      </c>
      <c r="K14" s="276" t="s">
        <v>443</v>
      </c>
      <c r="L14" s="237" t="s">
        <v>434</v>
      </c>
      <c r="M14" s="237" t="s">
        <v>444</v>
      </c>
      <c r="N14" s="766" t="s">
        <v>1452</v>
      </c>
    </row>
    <row r="15" spans="1:29" ht="37.5" customHeight="1">
      <c r="B15" s="72" t="s">
        <v>1661</v>
      </c>
      <c r="C15" s="815" t="s">
        <v>1698</v>
      </c>
      <c r="D15" s="815" t="s">
        <v>1698</v>
      </c>
      <c r="E15" s="57" t="s">
        <v>316</v>
      </c>
      <c r="F15" s="166" t="s">
        <v>429</v>
      </c>
      <c r="H15" s="166" t="s">
        <v>430</v>
      </c>
      <c r="I15" s="166" t="s">
        <v>431</v>
      </c>
      <c r="J15" s="166" t="s">
        <v>442</v>
      </c>
      <c r="K15" s="276" t="s">
        <v>443</v>
      </c>
      <c r="L15" s="237" t="s">
        <v>434</v>
      </c>
      <c r="M15" s="237" t="s">
        <v>435</v>
      </c>
      <c r="N15" s="766" t="s">
        <v>1452</v>
      </c>
    </row>
    <row r="16" spans="1:29" ht="42" customHeight="1">
      <c r="B16" s="72" t="s">
        <v>1661</v>
      </c>
      <c r="C16" s="817" t="s">
        <v>1699</v>
      </c>
      <c r="D16" s="817" t="s">
        <v>1699</v>
      </c>
      <c r="E16" s="57" t="s">
        <v>307</v>
      </c>
      <c r="F16" s="166" t="s">
        <v>429</v>
      </c>
      <c r="H16" s="166" t="s">
        <v>430</v>
      </c>
      <c r="I16" s="166" t="s">
        <v>431</v>
      </c>
      <c r="J16" s="166" t="s">
        <v>442</v>
      </c>
      <c r="K16" s="276" t="s">
        <v>443</v>
      </c>
      <c r="L16" s="237" t="s">
        <v>434</v>
      </c>
      <c r="M16" s="237" t="s">
        <v>444</v>
      </c>
      <c r="N16" s="766" t="s">
        <v>1452</v>
      </c>
    </row>
    <row r="17" spans="2:14" ht="30" customHeight="1">
      <c r="B17" s="72" t="s">
        <v>1661</v>
      </c>
      <c r="C17" s="814" t="s">
        <v>1700</v>
      </c>
      <c r="D17" s="814" t="s">
        <v>1700</v>
      </c>
      <c r="E17" s="57" t="s">
        <v>316</v>
      </c>
      <c r="F17" s="166" t="s">
        <v>429</v>
      </c>
      <c r="H17" s="166" t="s">
        <v>430</v>
      </c>
      <c r="I17" s="166" t="s">
        <v>431</v>
      </c>
      <c r="J17" s="166" t="s">
        <v>442</v>
      </c>
      <c r="K17" s="276" t="s">
        <v>433</v>
      </c>
      <c r="L17" s="237" t="s">
        <v>434</v>
      </c>
      <c r="M17" s="237" t="s">
        <v>444</v>
      </c>
      <c r="N17" s="766" t="s">
        <v>1452</v>
      </c>
    </row>
    <row r="18" spans="2:14" ht="33.75" customHeight="1">
      <c r="B18" s="72" t="s">
        <v>1661</v>
      </c>
      <c r="C18" s="815" t="s">
        <v>1701</v>
      </c>
      <c r="D18" s="815" t="s">
        <v>1701</v>
      </c>
      <c r="E18" s="57" t="s">
        <v>307</v>
      </c>
      <c r="F18" s="166" t="s">
        <v>429</v>
      </c>
      <c r="H18" s="166" t="s">
        <v>430</v>
      </c>
      <c r="I18" s="166" t="s">
        <v>431</v>
      </c>
      <c r="J18" s="166" t="s">
        <v>442</v>
      </c>
      <c r="K18" s="276" t="s">
        <v>433</v>
      </c>
      <c r="L18" s="237" t="s">
        <v>434</v>
      </c>
      <c r="M18" s="237" t="s">
        <v>444</v>
      </c>
      <c r="N18" s="766" t="s">
        <v>1452</v>
      </c>
    </row>
    <row r="19" spans="2:14" ht="24" customHeight="1">
      <c r="B19" s="72" t="s">
        <v>1661</v>
      </c>
      <c r="C19" s="815" t="s">
        <v>1601</v>
      </c>
      <c r="D19" s="815" t="s">
        <v>1601</v>
      </c>
      <c r="E19" s="202" t="s">
        <v>322</v>
      </c>
      <c r="F19" s="166" t="s">
        <v>429</v>
      </c>
      <c r="H19" s="166" t="s">
        <v>430</v>
      </c>
      <c r="I19" s="166" t="s">
        <v>431</v>
      </c>
      <c r="J19" s="166" t="s">
        <v>442</v>
      </c>
      <c r="K19" s="276" t="s">
        <v>443</v>
      </c>
      <c r="L19" s="237" t="s">
        <v>434</v>
      </c>
      <c r="M19" s="237" t="s">
        <v>444</v>
      </c>
      <c r="N19" s="766" t="s">
        <v>1452</v>
      </c>
    </row>
    <row r="20" spans="2:14" ht="37.5" customHeight="1">
      <c r="B20" s="72" t="s">
        <v>1661</v>
      </c>
      <c r="C20" s="815" t="s">
        <v>1602</v>
      </c>
      <c r="D20" s="815" t="s">
        <v>1602</v>
      </c>
      <c r="E20" s="57" t="s">
        <v>302</v>
      </c>
      <c r="F20" s="166" t="s">
        <v>429</v>
      </c>
      <c r="H20" s="166" t="s">
        <v>430</v>
      </c>
      <c r="I20" s="166" t="s">
        <v>431</v>
      </c>
      <c r="J20" s="166" t="s">
        <v>442</v>
      </c>
      <c r="K20" s="276" t="s">
        <v>443</v>
      </c>
      <c r="L20" s="237" t="s">
        <v>434</v>
      </c>
      <c r="M20" s="237" t="s">
        <v>444</v>
      </c>
      <c r="N20" s="766" t="s">
        <v>1452</v>
      </c>
    </row>
    <row r="21" spans="2:14" ht="26.25" customHeight="1">
      <c r="B21" s="72" t="s">
        <v>1661</v>
      </c>
      <c r="C21" s="815" t="s">
        <v>1702</v>
      </c>
      <c r="D21" s="815" t="s">
        <v>1702</v>
      </c>
      <c r="E21" s="57" t="s">
        <v>307</v>
      </c>
      <c r="F21" s="166" t="s">
        <v>429</v>
      </c>
      <c r="H21" s="166" t="s">
        <v>430</v>
      </c>
      <c r="I21" s="166" t="s">
        <v>431</v>
      </c>
      <c r="J21" s="166" t="s">
        <v>442</v>
      </c>
      <c r="K21" s="276" t="s">
        <v>443</v>
      </c>
      <c r="L21" s="237" t="s">
        <v>434</v>
      </c>
      <c r="M21" s="237" t="s">
        <v>444</v>
      </c>
      <c r="N21" s="766" t="s">
        <v>1452</v>
      </c>
    </row>
    <row r="22" spans="2:14" ht="37.5" customHeight="1">
      <c r="B22" s="72" t="s">
        <v>1661</v>
      </c>
      <c r="C22" s="815" t="s">
        <v>1603</v>
      </c>
      <c r="D22" s="815" t="s">
        <v>1603</v>
      </c>
      <c r="E22" s="57" t="s">
        <v>322</v>
      </c>
      <c r="F22" s="166" t="s">
        <v>429</v>
      </c>
      <c r="H22" s="166" t="s">
        <v>430</v>
      </c>
      <c r="I22" s="166" t="s">
        <v>431</v>
      </c>
      <c r="J22" s="166" t="s">
        <v>442</v>
      </c>
      <c r="K22" s="276" t="s">
        <v>443</v>
      </c>
      <c r="L22" s="237" t="s">
        <v>434</v>
      </c>
      <c r="M22" s="237" t="s">
        <v>444</v>
      </c>
      <c r="N22" s="766" t="s">
        <v>1452</v>
      </c>
    </row>
    <row r="23" spans="2:14" ht="30" customHeight="1">
      <c r="B23" s="72" t="s">
        <v>1661</v>
      </c>
      <c r="C23" s="815" t="s">
        <v>1604</v>
      </c>
      <c r="D23" s="815" t="s">
        <v>1604</v>
      </c>
      <c r="E23" s="57" t="s">
        <v>307</v>
      </c>
      <c r="F23" s="166" t="s">
        <v>429</v>
      </c>
      <c r="H23" s="166" t="s">
        <v>430</v>
      </c>
      <c r="I23" s="166" t="s">
        <v>431</v>
      </c>
      <c r="J23" s="166" t="s">
        <v>442</v>
      </c>
      <c r="K23" s="276" t="s">
        <v>443</v>
      </c>
      <c r="L23" s="237" t="s">
        <v>434</v>
      </c>
      <c r="M23" s="237" t="s">
        <v>444</v>
      </c>
      <c r="N23" s="766" t="s">
        <v>1452</v>
      </c>
    </row>
    <row r="24" spans="2:14" ht="34.5" customHeight="1">
      <c r="B24" s="72" t="s">
        <v>1661</v>
      </c>
      <c r="C24" s="815" t="s">
        <v>1703</v>
      </c>
      <c r="D24" s="815" t="s">
        <v>1703</v>
      </c>
      <c r="E24" s="57" t="s">
        <v>294</v>
      </c>
      <c r="F24" s="166" t="s">
        <v>429</v>
      </c>
      <c r="H24" s="166" t="s">
        <v>430</v>
      </c>
      <c r="I24" s="166" t="s">
        <v>431</v>
      </c>
      <c r="J24" s="166" t="s">
        <v>442</v>
      </c>
      <c r="K24" s="276" t="s">
        <v>433</v>
      </c>
      <c r="L24" s="237" t="s">
        <v>434</v>
      </c>
      <c r="M24" s="237" t="s">
        <v>444</v>
      </c>
      <c r="N24" s="766" t="s">
        <v>1452</v>
      </c>
    </row>
    <row r="25" spans="2:14" ht="39" customHeight="1">
      <c r="B25" s="72" t="s">
        <v>1661</v>
      </c>
      <c r="C25" s="817" t="s">
        <v>1704</v>
      </c>
      <c r="D25" s="817" t="s">
        <v>1704</v>
      </c>
      <c r="E25" s="57" t="s">
        <v>335</v>
      </c>
      <c r="F25" s="166" t="s">
        <v>429</v>
      </c>
      <c r="H25" s="166" t="s">
        <v>430</v>
      </c>
      <c r="I25" s="166" t="s">
        <v>431</v>
      </c>
      <c r="J25" s="166" t="s">
        <v>442</v>
      </c>
      <c r="K25" s="276" t="s">
        <v>443</v>
      </c>
      <c r="L25" s="237" t="s">
        <v>434</v>
      </c>
      <c r="M25" s="237" t="s">
        <v>444</v>
      </c>
      <c r="N25" s="766" t="s">
        <v>1452</v>
      </c>
    </row>
    <row r="26" spans="2:14" ht="15.75" customHeight="1"/>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autoFilter ref="A1:N1" xr:uid="{CBC57778-BDAC-45F3-B054-41C08E359691}"/>
  <dataValidations count="6">
    <dataValidation type="list" allowBlank="1" showErrorMessage="1" sqref="F2:F25" xr:uid="{14471A31-C3D0-43CA-93E6-F134ACAEA0A3}">
      <formula1>"Bounceback/Sub-Defect,Defect,None"</formula1>
    </dataValidation>
    <dataValidation type="list" allowBlank="1" showErrorMessage="1" sqref="I2:I25" xr:uid="{4211D647-4AF5-43D3-A7F7-E695118F8C29}">
      <formula1>"Manual, Automation"</formula1>
    </dataValidation>
    <dataValidation type="list" allowBlank="1" showErrorMessage="1" sqref="J2:J25" xr:uid="{202E027C-61B2-421F-98CC-956C319E834F}">
      <formula1>"Internal,External"</formula1>
    </dataValidation>
    <dataValidation type="list" allowBlank="1" showErrorMessage="1" sqref="H2:H25" xr:uid="{49E1319F-E103-4B64-8B84-CB965E50122C}">
      <formula1>"Minor,Significant,Major"</formula1>
    </dataValidation>
    <dataValidation type="list" allowBlank="1" showErrorMessage="1" sqref="K2:K25" xr:uid="{B1DB53DC-BFBE-42E0-A780-467AC14305BF}">
      <formula1>"Open,Inprogress,Closed"</formula1>
    </dataValidation>
    <dataValidation type="list" allowBlank="1" showInputMessage="1" showErrorMessage="1" sqref="M1:M1048576" xr:uid="{A0E951FB-09BB-44CD-8BB1-8BCD5EFA39D1}">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AF15741-C07F-439C-8342-7EA737C36F6E}">
          <x14:formula1>
            <xm:f>Details!$A$2:$A$10</xm:f>
          </x14:formula1>
          <xm:sqref>L2:L25</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CD543-6A5B-4AAC-8182-09D9C9D8A8E1}">
  <dimension ref="A1:AG66"/>
  <sheetViews>
    <sheetView workbookViewId="0">
      <pane xSplit="9" topLeftCell="J1" activePane="topRight" state="frozen"/>
      <selection pane="topRight" activeCell="E24" sqref="E24"/>
    </sheetView>
  </sheetViews>
  <sheetFormatPr defaultColWidth="9.140625" defaultRowHeight="27.75" customHeight="1"/>
  <cols>
    <col min="1" max="1" width="4.42578125" style="465" customWidth="1"/>
    <col min="2" max="2" width="19.5703125" style="269" customWidth="1"/>
    <col min="3" max="3" width="10.5703125" style="302" customWidth="1"/>
    <col min="4" max="4" width="11" style="302" customWidth="1"/>
    <col min="5" max="5" width="20.85546875" style="269" customWidth="1"/>
    <col min="6" max="6" width="18.28515625" style="269" customWidth="1"/>
    <col min="7" max="7" width="10.140625" style="465" customWidth="1"/>
    <col min="8" max="8" width="42.7109375" style="269" customWidth="1"/>
    <col min="9" max="9" width="24" style="269" customWidth="1"/>
    <col min="10" max="10" width="11.7109375" style="243" customWidth="1"/>
    <col min="11" max="11" width="0.140625" style="243" customWidth="1"/>
    <col min="12" max="12" width="9.140625" style="243" customWidth="1"/>
    <col min="13" max="13" width="17.42578125" style="243" customWidth="1"/>
    <col min="14" max="14" width="11.85546875" style="243" customWidth="1"/>
    <col min="15" max="16" width="9.140625" style="243" bestFit="1" customWidth="1"/>
    <col min="17" max="17" width="10.7109375" style="243" customWidth="1"/>
    <col min="18" max="18" width="9.140625" style="243" bestFit="1" customWidth="1"/>
    <col min="19" max="19" width="13" style="243" customWidth="1"/>
    <col min="20" max="20" width="54.42578125" style="243" customWidth="1"/>
    <col min="21" max="22" width="10.140625" style="243" bestFit="1" customWidth="1"/>
    <col min="23" max="23" width="9.140625" style="243" bestFit="1" customWidth="1"/>
    <col min="24" max="24" width="17" style="243" customWidth="1"/>
    <col min="25" max="25" width="9.140625" style="243" bestFit="1" customWidth="1"/>
    <col min="26" max="26" width="27.7109375" style="243" customWidth="1"/>
    <col min="27" max="27" width="43.140625" style="243" customWidth="1"/>
    <col min="28" max="28" width="13.28515625" style="243" customWidth="1"/>
    <col min="29" max="29" width="27.7109375" style="243" customWidth="1"/>
    <col min="30" max="30" width="85.7109375" style="269" customWidth="1"/>
    <col min="31" max="31" width="23.85546875" style="57" customWidth="1"/>
    <col min="32" max="32" width="30.42578125" style="269" customWidth="1"/>
    <col min="33" max="33" width="15.140625" style="269" customWidth="1"/>
    <col min="34" max="34" width="9.140625" style="269" bestFit="1" customWidth="1"/>
    <col min="35" max="35" width="23" style="269" customWidth="1"/>
    <col min="36" max="36" width="9.140625" style="269" customWidth="1"/>
    <col min="37" max="40" width="9.140625" style="269" bestFit="1" customWidth="1"/>
    <col min="41" max="16384" width="9.140625" style="269"/>
  </cols>
  <sheetData>
    <row r="1" spans="1:33" s="465" customFormat="1" ht="41.25" customHeight="1">
      <c r="A1" s="773" t="s">
        <v>218</v>
      </c>
      <c r="B1" s="96" t="s">
        <v>254</v>
      </c>
      <c r="C1" s="845" t="s">
        <v>2</v>
      </c>
      <c r="D1" s="842" t="s">
        <v>3</v>
      </c>
      <c r="E1" s="525" t="s">
        <v>255</v>
      </c>
      <c r="F1" s="96" t="s">
        <v>221</v>
      </c>
      <c r="G1" s="525" t="s">
        <v>256</v>
      </c>
      <c r="H1" s="96" t="s">
        <v>257</v>
      </c>
      <c r="I1" s="96" t="s">
        <v>227</v>
      </c>
      <c r="J1" s="164" t="s">
        <v>258</v>
      </c>
      <c r="K1" s="164" t="s">
        <v>259</v>
      </c>
      <c r="L1" s="164" t="s">
        <v>260</v>
      </c>
      <c r="M1" s="164" t="s">
        <v>261</v>
      </c>
      <c r="N1" s="164" t="s">
        <v>262</v>
      </c>
      <c r="O1" s="164" t="s">
        <v>263</v>
      </c>
      <c r="P1" s="164" t="s">
        <v>264</v>
      </c>
      <c r="Q1" s="164" t="s">
        <v>265</v>
      </c>
      <c r="R1" s="164" t="s">
        <v>266</v>
      </c>
      <c r="S1" s="164" t="s">
        <v>267</v>
      </c>
      <c r="T1" s="164" t="s">
        <v>268</v>
      </c>
      <c r="U1" s="164" t="s">
        <v>269</v>
      </c>
      <c r="V1" s="164" t="s">
        <v>270</v>
      </c>
      <c r="W1" s="164" t="s">
        <v>271</v>
      </c>
      <c r="X1" s="164" t="s">
        <v>272</v>
      </c>
      <c r="Y1" s="164" t="s">
        <v>273</v>
      </c>
      <c r="Z1" s="164" t="s">
        <v>274</v>
      </c>
      <c r="AA1" s="866" t="s">
        <v>275</v>
      </c>
      <c r="AB1" s="164" t="s">
        <v>276</v>
      </c>
      <c r="AC1" s="164" t="s">
        <v>277</v>
      </c>
      <c r="AD1" s="571" t="s">
        <v>229</v>
      </c>
      <c r="AE1" s="96" t="s">
        <v>278</v>
      </c>
      <c r="AF1" s="525" t="s">
        <v>229</v>
      </c>
      <c r="AG1" s="840" t="s">
        <v>279</v>
      </c>
    </row>
    <row r="2" spans="1:33" ht="40.5" customHeight="1">
      <c r="A2" s="465">
        <v>1</v>
      </c>
      <c r="B2" s="57" t="s">
        <v>286</v>
      </c>
      <c r="C2" s="852">
        <v>45933</v>
      </c>
      <c r="D2" s="852">
        <v>45946</v>
      </c>
      <c r="E2" s="57" t="s">
        <v>143</v>
      </c>
      <c r="F2" s="57" t="s">
        <v>1705</v>
      </c>
      <c r="G2" s="203">
        <v>46089</v>
      </c>
      <c r="H2" s="57" t="s">
        <v>1706</v>
      </c>
      <c r="I2" s="57" t="s">
        <v>379</v>
      </c>
      <c r="J2" s="183">
        <v>1</v>
      </c>
      <c r="K2" s="183"/>
      <c r="L2" s="183">
        <v>12</v>
      </c>
      <c r="M2" s="733">
        <v>45929</v>
      </c>
      <c r="N2" s="183" t="s">
        <v>284</v>
      </c>
      <c r="O2" s="183" t="s">
        <v>284</v>
      </c>
      <c r="P2" s="183" t="s">
        <v>284</v>
      </c>
      <c r="Q2" s="183" t="s">
        <v>284</v>
      </c>
      <c r="R2" s="183" t="s">
        <v>344</v>
      </c>
      <c r="S2" s="183" t="s">
        <v>1320</v>
      </c>
      <c r="T2" s="864" t="s">
        <v>1707</v>
      </c>
      <c r="U2" s="733">
        <v>45726</v>
      </c>
      <c r="V2" s="733">
        <v>45971</v>
      </c>
      <c r="W2" s="183" t="s">
        <v>307</v>
      </c>
      <c r="X2" s="183" t="s">
        <v>1708</v>
      </c>
      <c r="Y2" s="183" t="s">
        <v>702</v>
      </c>
      <c r="Z2" s="733">
        <v>45971</v>
      </c>
      <c r="AA2" s="183" t="s">
        <v>284</v>
      </c>
      <c r="AB2" s="183" t="s">
        <v>284</v>
      </c>
      <c r="AC2" s="183" t="s">
        <v>284</v>
      </c>
      <c r="AD2" s="57"/>
      <c r="AE2" s="57" t="s">
        <v>369</v>
      </c>
      <c r="AF2" s="57"/>
      <c r="AG2" s="57" t="s">
        <v>1120</v>
      </c>
    </row>
    <row r="3" spans="1:33" ht="38.25" customHeight="1">
      <c r="A3" s="657">
        <v>2</v>
      </c>
      <c r="B3" s="57" t="s">
        <v>5</v>
      </c>
      <c r="C3" s="852">
        <v>45933</v>
      </c>
      <c r="D3" s="852">
        <v>45946</v>
      </c>
      <c r="E3" s="57" t="s">
        <v>143</v>
      </c>
      <c r="F3" s="57" t="s">
        <v>344</v>
      </c>
      <c r="G3" s="203">
        <v>50129</v>
      </c>
      <c r="H3" s="57" t="s">
        <v>1709</v>
      </c>
      <c r="I3" s="57" t="s">
        <v>379</v>
      </c>
      <c r="J3" s="183">
        <v>2</v>
      </c>
      <c r="K3" s="183"/>
      <c r="L3" s="183">
        <v>7</v>
      </c>
      <c r="M3" s="733">
        <v>45924</v>
      </c>
      <c r="N3" s="183" t="s">
        <v>284</v>
      </c>
      <c r="O3" s="183" t="s">
        <v>284</v>
      </c>
      <c r="P3" s="183" t="s">
        <v>284</v>
      </c>
      <c r="Q3" s="183" t="s">
        <v>284</v>
      </c>
      <c r="R3" s="183" t="s">
        <v>284</v>
      </c>
      <c r="S3" s="183" t="s">
        <v>1320</v>
      </c>
      <c r="T3" s="864" t="s">
        <v>1710</v>
      </c>
      <c r="U3" s="733">
        <v>45938</v>
      </c>
      <c r="V3" s="733">
        <v>45944</v>
      </c>
      <c r="W3" s="183" t="s">
        <v>293</v>
      </c>
      <c r="X3" s="183" t="s">
        <v>284</v>
      </c>
      <c r="Y3" s="183" t="s">
        <v>1346</v>
      </c>
      <c r="Z3" s="733">
        <v>45944</v>
      </c>
      <c r="AA3" s="183" t="s">
        <v>284</v>
      </c>
      <c r="AB3" s="183" t="s">
        <v>284</v>
      </c>
      <c r="AC3" s="183" t="s">
        <v>284</v>
      </c>
      <c r="AD3" s="57"/>
      <c r="AE3" s="57" t="s">
        <v>369</v>
      </c>
      <c r="AF3" s="57"/>
      <c r="AG3" s="801" t="s">
        <v>1120</v>
      </c>
    </row>
    <row r="4" spans="1:33" ht="45" customHeight="1">
      <c r="A4" s="465">
        <v>3</v>
      </c>
      <c r="B4" s="57" t="s">
        <v>286</v>
      </c>
      <c r="C4" s="852">
        <v>45933</v>
      </c>
      <c r="D4" s="852">
        <v>45946</v>
      </c>
      <c r="E4" s="57" t="s">
        <v>143</v>
      </c>
      <c r="F4" s="57" t="s">
        <v>307</v>
      </c>
      <c r="G4" s="203">
        <v>50045</v>
      </c>
      <c r="H4" s="57" t="s">
        <v>1711</v>
      </c>
      <c r="I4" s="57" t="s">
        <v>379</v>
      </c>
      <c r="J4" s="183">
        <v>0.5</v>
      </c>
      <c r="K4" s="183"/>
      <c r="L4" s="183">
        <v>8</v>
      </c>
      <c r="M4" s="733">
        <v>45930</v>
      </c>
      <c r="N4" s="784">
        <v>45933</v>
      </c>
      <c r="O4" s="183" t="s">
        <v>284</v>
      </c>
      <c r="P4" s="183" t="s">
        <v>284</v>
      </c>
      <c r="Q4" s="183" t="s">
        <v>284</v>
      </c>
      <c r="R4" s="183" t="s">
        <v>322</v>
      </c>
      <c r="S4" s="183" t="s">
        <v>1320</v>
      </c>
      <c r="T4" s="864" t="s">
        <v>1712</v>
      </c>
      <c r="U4" s="733">
        <v>45930</v>
      </c>
      <c r="V4" s="183" t="s">
        <v>284</v>
      </c>
      <c r="W4" s="183" t="s">
        <v>293</v>
      </c>
      <c r="X4" s="183" t="s">
        <v>284</v>
      </c>
      <c r="Y4" s="183" t="s">
        <v>702</v>
      </c>
      <c r="Z4" s="733">
        <v>45937</v>
      </c>
      <c r="AA4" s="863" t="s">
        <v>1713</v>
      </c>
      <c r="AB4" s="183" t="s">
        <v>13</v>
      </c>
      <c r="AC4" s="183" t="s">
        <v>284</v>
      </c>
      <c r="AD4" s="57"/>
      <c r="AE4" s="57" t="s">
        <v>369</v>
      </c>
      <c r="AF4" s="57"/>
      <c r="AG4" s="801" t="s">
        <v>1120</v>
      </c>
    </row>
    <row r="5" spans="1:33" ht="57.75" customHeight="1">
      <c r="A5" s="465">
        <v>4</v>
      </c>
      <c r="B5" s="57" t="s">
        <v>286</v>
      </c>
      <c r="C5" s="852">
        <v>45933</v>
      </c>
      <c r="D5" s="852">
        <v>45946</v>
      </c>
      <c r="E5" s="57" t="s">
        <v>143</v>
      </c>
      <c r="F5" s="57" t="s">
        <v>466</v>
      </c>
      <c r="G5" s="203">
        <v>26042</v>
      </c>
      <c r="H5" s="57" t="s">
        <v>1714</v>
      </c>
      <c r="I5" s="57" t="s">
        <v>313</v>
      </c>
      <c r="J5" s="183">
        <v>0.5</v>
      </c>
      <c r="K5" s="183"/>
      <c r="L5" s="183">
        <v>3</v>
      </c>
      <c r="M5" s="733">
        <v>45929</v>
      </c>
      <c r="N5" s="733">
        <v>45929</v>
      </c>
      <c r="O5" s="183" t="s">
        <v>284</v>
      </c>
      <c r="P5" s="183" t="s">
        <v>284</v>
      </c>
      <c r="Q5" s="183" t="s">
        <v>284</v>
      </c>
      <c r="R5" s="183" t="s">
        <v>302</v>
      </c>
      <c r="S5" s="183" t="s">
        <v>1320</v>
      </c>
      <c r="T5" s="864" t="s">
        <v>1715</v>
      </c>
      <c r="U5" s="733">
        <v>45929</v>
      </c>
      <c r="V5" s="183" t="s">
        <v>284</v>
      </c>
      <c r="W5" s="183" t="s">
        <v>293</v>
      </c>
      <c r="X5" s="183" t="s">
        <v>284</v>
      </c>
      <c r="Y5" s="183" t="s">
        <v>702</v>
      </c>
      <c r="Z5" s="733">
        <v>45932</v>
      </c>
      <c r="AA5" s="183" t="s">
        <v>284</v>
      </c>
      <c r="AB5" s="183" t="s">
        <v>13</v>
      </c>
      <c r="AC5" s="183" t="s">
        <v>284</v>
      </c>
      <c r="AD5" s="57"/>
      <c r="AE5" s="57" t="s">
        <v>369</v>
      </c>
      <c r="AF5" s="57"/>
      <c r="AG5" s="801" t="s">
        <v>1120</v>
      </c>
    </row>
    <row r="6" spans="1:33" ht="27.75" customHeight="1">
      <c r="A6" s="465">
        <v>5</v>
      </c>
      <c r="B6" s="57" t="s">
        <v>5</v>
      </c>
      <c r="C6" s="852">
        <v>45933</v>
      </c>
      <c r="D6" s="852">
        <v>45946</v>
      </c>
      <c r="E6" s="57" t="s">
        <v>143</v>
      </c>
      <c r="F6" s="202" t="s">
        <v>331</v>
      </c>
      <c r="G6" s="198">
        <v>49816</v>
      </c>
      <c r="H6" s="795" t="s">
        <v>1716</v>
      </c>
      <c r="I6" s="57" t="s">
        <v>379</v>
      </c>
      <c r="J6" s="183">
        <v>0.5</v>
      </c>
      <c r="K6" s="245"/>
      <c r="L6" s="245">
        <v>4</v>
      </c>
      <c r="M6" s="734">
        <v>45930</v>
      </c>
      <c r="N6" s="734">
        <v>45932</v>
      </c>
      <c r="O6" s="245" t="s">
        <v>284</v>
      </c>
      <c r="P6" s="245" t="s">
        <v>284</v>
      </c>
      <c r="Q6" s="245" t="s">
        <v>284</v>
      </c>
      <c r="R6" s="245" t="s">
        <v>307</v>
      </c>
      <c r="S6" s="245" t="s">
        <v>1320</v>
      </c>
      <c r="T6" s="865" t="s">
        <v>1717</v>
      </c>
      <c r="U6" s="734">
        <v>45930</v>
      </c>
      <c r="V6" s="734">
        <v>45931</v>
      </c>
      <c r="W6" s="245" t="s">
        <v>293</v>
      </c>
      <c r="X6" s="245" t="s">
        <v>284</v>
      </c>
      <c r="Y6" s="245" t="s">
        <v>702</v>
      </c>
      <c r="Z6" s="734">
        <v>45932</v>
      </c>
      <c r="AA6" s="245" t="s">
        <v>284</v>
      </c>
      <c r="AB6" s="245" t="s">
        <v>13</v>
      </c>
      <c r="AC6" s="245" t="s">
        <v>284</v>
      </c>
      <c r="AD6" s="202"/>
      <c r="AE6" s="202" t="s">
        <v>369</v>
      </c>
      <c r="AF6" s="202"/>
      <c r="AG6" s="822" t="s">
        <v>1120</v>
      </c>
    </row>
    <row r="7" spans="1:33" ht="27.75" customHeight="1">
      <c r="A7" s="465">
        <v>6</v>
      </c>
      <c r="B7" s="57" t="s">
        <v>286</v>
      </c>
      <c r="C7" s="852">
        <v>45933</v>
      </c>
      <c r="D7" s="852">
        <v>45946</v>
      </c>
      <c r="E7" s="204" t="s">
        <v>143</v>
      </c>
      <c r="F7" s="57" t="s">
        <v>307</v>
      </c>
      <c r="G7" s="203">
        <v>24706</v>
      </c>
      <c r="H7" s="765" t="s">
        <v>1718</v>
      </c>
      <c r="I7" s="856" t="s">
        <v>313</v>
      </c>
      <c r="J7" s="183">
        <v>2</v>
      </c>
      <c r="K7" s="183"/>
      <c r="L7" s="183">
        <v>6</v>
      </c>
      <c r="M7" s="733">
        <v>45933</v>
      </c>
      <c r="N7" s="733">
        <v>45933</v>
      </c>
      <c r="O7" s="183" t="s">
        <v>284</v>
      </c>
      <c r="P7" s="183" t="s">
        <v>284</v>
      </c>
      <c r="Q7" s="183" t="s">
        <v>284</v>
      </c>
      <c r="R7" s="183" t="s">
        <v>316</v>
      </c>
      <c r="S7" s="183" t="s">
        <v>1320</v>
      </c>
      <c r="T7" s="864" t="s">
        <v>1719</v>
      </c>
      <c r="U7" s="733">
        <v>45726</v>
      </c>
      <c r="V7" s="734">
        <v>45937</v>
      </c>
      <c r="W7" s="183" t="s">
        <v>293</v>
      </c>
      <c r="X7" s="183" t="s">
        <v>284</v>
      </c>
      <c r="Y7" s="245" t="s">
        <v>702</v>
      </c>
      <c r="Z7" s="733">
        <v>45937</v>
      </c>
      <c r="AA7" s="183" t="s">
        <v>284</v>
      </c>
      <c r="AB7" s="183" t="s">
        <v>13</v>
      </c>
      <c r="AC7" s="183" t="s">
        <v>284</v>
      </c>
      <c r="AD7" s="57"/>
      <c r="AE7" s="202" t="s">
        <v>369</v>
      </c>
      <c r="AF7" s="57"/>
      <c r="AG7" s="801" t="s">
        <v>1120</v>
      </c>
    </row>
    <row r="8" spans="1:33" ht="27.75" customHeight="1">
      <c r="A8" s="657">
        <v>7</v>
      </c>
      <c r="B8" s="57" t="s">
        <v>286</v>
      </c>
      <c r="C8" s="852">
        <v>45933</v>
      </c>
      <c r="D8" s="852">
        <v>45946</v>
      </c>
      <c r="E8" s="204" t="s">
        <v>143</v>
      </c>
      <c r="F8" s="57" t="s">
        <v>302</v>
      </c>
      <c r="G8" s="203">
        <v>25569</v>
      </c>
      <c r="H8" s="855" t="s">
        <v>1720</v>
      </c>
      <c r="I8" s="856" t="s">
        <v>313</v>
      </c>
      <c r="J8" s="183">
        <v>2</v>
      </c>
      <c r="K8" s="183"/>
      <c r="L8" s="183">
        <v>6</v>
      </c>
      <c r="M8" s="733">
        <v>45933</v>
      </c>
      <c r="N8" s="733">
        <v>45933</v>
      </c>
      <c r="O8" s="183" t="s">
        <v>284</v>
      </c>
      <c r="P8" s="183" t="s">
        <v>284</v>
      </c>
      <c r="Q8" s="183" t="s">
        <v>284</v>
      </c>
      <c r="R8" s="183" t="s">
        <v>307</v>
      </c>
      <c r="S8" s="183" t="s">
        <v>1320</v>
      </c>
      <c r="T8" s="864" t="s">
        <v>1721</v>
      </c>
      <c r="U8" s="733">
        <v>45933</v>
      </c>
      <c r="V8" s="733">
        <v>45937</v>
      </c>
      <c r="W8" s="183" t="s">
        <v>293</v>
      </c>
      <c r="X8" s="183" t="s">
        <v>284</v>
      </c>
      <c r="Y8" s="245" t="s">
        <v>702</v>
      </c>
      <c r="Z8" s="733">
        <v>45937</v>
      </c>
      <c r="AA8" s="183" t="s">
        <v>284</v>
      </c>
      <c r="AB8" s="183" t="s">
        <v>13</v>
      </c>
      <c r="AC8" s="183" t="s">
        <v>284</v>
      </c>
      <c r="AD8" s="57"/>
      <c r="AE8" s="202" t="s">
        <v>369</v>
      </c>
      <c r="AF8" s="57"/>
      <c r="AG8" s="801" t="s">
        <v>1120</v>
      </c>
    </row>
    <row r="9" spans="1:33" ht="27.75" customHeight="1">
      <c r="A9" s="465">
        <v>8</v>
      </c>
      <c r="B9" s="202" t="s">
        <v>286</v>
      </c>
      <c r="C9" s="853">
        <v>45933</v>
      </c>
      <c r="D9" s="853">
        <v>45946</v>
      </c>
      <c r="E9" s="206" t="s">
        <v>143</v>
      </c>
      <c r="F9" s="57" t="s">
        <v>466</v>
      </c>
      <c r="G9" s="203">
        <v>50227</v>
      </c>
      <c r="H9" s="765" t="s">
        <v>1722</v>
      </c>
      <c r="I9" s="857" t="s">
        <v>379</v>
      </c>
      <c r="J9" s="183">
        <v>3</v>
      </c>
      <c r="K9" s="183" t="s">
        <v>1652</v>
      </c>
      <c r="L9" s="183">
        <v>14</v>
      </c>
      <c r="M9" s="733">
        <v>45936</v>
      </c>
      <c r="N9" s="733">
        <v>45937</v>
      </c>
      <c r="O9" s="183" t="s">
        <v>284</v>
      </c>
      <c r="P9" s="183" t="s">
        <v>284</v>
      </c>
      <c r="Q9" s="183" t="s">
        <v>284</v>
      </c>
      <c r="R9" s="183" t="s">
        <v>302</v>
      </c>
      <c r="S9" s="863" t="s">
        <v>1723</v>
      </c>
      <c r="T9" s="864" t="s">
        <v>1724</v>
      </c>
      <c r="U9" s="733">
        <v>45938</v>
      </c>
      <c r="V9" s="733">
        <v>45939</v>
      </c>
      <c r="W9" s="183" t="s">
        <v>293</v>
      </c>
      <c r="X9" s="183" t="s">
        <v>284</v>
      </c>
      <c r="Y9" s="245" t="s">
        <v>702</v>
      </c>
      <c r="Z9" s="733">
        <v>45939</v>
      </c>
      <c r="AA9" s="183" t="s">
        <v>284</v>
      </c>
      <c r="AB9" s="183" t="s">
        <v>13</v>
      </c>
      <c r="AC9" s="183" t="s">
        <v>284</v>
      </c>
      <c r="AD9"/>
      <c r="AF9" s="57"/>
      <c r="AG9" s="801" t="s">
        <v>1120</v>
      </c>
    </row>
    <row r="10" spans="1:33" ht="27.75" customHeight="1">
      <c r="A10" s="465">
        <v>9</v>
      </c>
      <c r="B10" s="202" t="s">
        <v>5</v>
      </c>
      <c r="C10" s="852">
        <v>45933</v>
      </c>
      <c r="D10" s="852">
        <v>45946</v>
      </c>
      <c r="E10" s="202" t="s">
        <v>143</v>
      </c>
      <c r="F10" s="202" t="s">
        <v>322</v>
      </c>
      <c r="G10" s="198">
        <v>26075</v>
      </c>
      <c r="H10" s="854" t="s">
        <v>1683</v>
      </c>
      <c r="I10" s="857" t="s">
        <v>605</v>
      </c>
      <c r="J10" s="245">
        <v>2</v>
      </c>
      <c r="K10" s="245"/>
      <c r="L10" s="245">
        <v>6</v>
      </c>
      <c r="M10" s="734">
        <v>45936</v>
      </c>
      <c r="N10" s="183" t="s">
        <v>284</v>
      </c>
      <c r="O10" s="183" t="s">
        <v>284</v>
      </c>
      <c r="P10" s="183" t="s">
        <v>284</v>
      </c>
      <c r="Q10" s="183" t="s">
        <v>284</v>
      </c>
      <c r="R10" s="183" t="s">
        <v>284</v>
      </c>
      <c r="S10" s="183" t="s">
        <v>284</v>
      </c>
      <c r="T10" s="183" t="s">
        <v>284</v>
      </c>
      <c r="U10" s="183" t="s">
        <v>284</v>
      </c>
      <c r="V10" s="183" t="s">
        <v>284</v>
      </c>
      <c r="W10" s="183" t="s">
        <v>284</v>
      </c>
      <c r="X10" s="183" t="s">
        <v>284</v>
      </c>
      <c r="Y10" s="183" t="s">
        <v>284</v>
      </c>
      <c r="Z10" s="183" t="s">
        <v>284</v>
      </c>
      <c r="AA10" s="183" t="s">
        <v>284</v>
      </c>
      <c r="AB10" s="183" t="s">
        <v>284</v>
      </c>
      <c r="AC10" s="183" t="s">
        <v>284</v>
      </c>
      <c r="AD10" s="202" t="s">
        <v>1725</v>
      </c>
      <c r="AE10" s="202"/>
      <c r="AF10" s="202"/>
      <c r="AG10" s="202"/>
    </row>
    <row r="11" spans="1:33" ht="27.75" customHeight="1">
      <c r="A11" s="203">
        <v>10</v>
      </c>
      <c r="B11" s="57" t="s">
        <v>5</v>
      </c>
      <c r="C11" s="853">
        <v>45933</v>
      </c>
      <c r="D11" s="853">
        <v>45946</v>
      </c>
      <c r="E11" s="57" t="s">
        <v>143</v>
      </c>
      <c r="F11" s="57" t="s">
        <v>1726</v>
      </c>
      <c r="G11" s="203">
        <v>45828</v>
      </c>
      <c r="H11" s="57" t="s">
        <v>1727</v>
      </c>
      <c r="I11" s="57" t="s">
        <v>379</v>
      </c>
      <c r="J11" s="183">
        <v>2</v>
      </c>
      <c r="K11" s="183"/>
      <c r="L11" s="183">
        <v>20</v>
      </c>
      <c r="M11" s="183" t="s">
        <v>284</v>
      </c>
      <c r="N11" s="183" t="s">
        <v>284</v>
      </c>
      <c r="O11" s="183" t="s">
        <v>284</v>
      </c>
      <c r="P11" s="183" t="s">
        <v>284</v>
      </c>
      <c r="Q11" s="183" t="s">
        <v>284</v>
      </c>
      <c r="R11" s="183" t="s">
        <v>284</v>
      </c>
      <c r="S11" s="183" t="s">
        <v>284</v>
      </c>
      <c r="T11" s="183" t="s">
        <v>284</v>
      </c>
      <c r="U11" s="183" t="s">
        <v>284</v>
      </c>
      <c r="V11" s="183" t="s">
        <v>284</v>
      </c>
      <c r="W11" s="183" t="s">
        <v>284</v>
      </c>
      <c r="X11" s="183" t="s">
        <v>284</v>
      </c>
      <c r="Y11" s="183" t="s">
        <v>284</v>
      </c>
      <c r="Z11" s="183" t="s">
        <v>284</v>
      </c>
      <c r="AA11" s="183" t="s">
        <v>284</v>
      </c>
      <c r="AB11" s="183" t="s">
        <v>284</v>
      </c>
      <c r="AC11" s="183" t="s">
        <v>284</v>
      </c>
      <c r="AD11" s="183"/>
      <c r="AE11" s="57" t="s">
        <v>369</v>
      </c>
      <c r="AF11" s="57"/>
      <c r="AG11" s="801" t="s">
        <v>1120</v>
      </c>
    </row>
    <row r="12" spans="1:33" ht="27.75" customHeight="1">
      <c r="A12" s="203">
        <v>11</v>
      </c>
      <c r="B12" s="57" t="s">
        <v>5</v>
      </c>
      <c r="C12" s="852">
        <v>45933</v>
      </c>
      <c r="D12" s="852">
        <v>45946</v>
      </c>
      <c r="E12" s="57" t="s">
        <v>143</v>
      </c>
      <c r="F12" s="57" t="s">
        <v>1726</v>
      </c>
      <c r="G12" s="203">
        <v>48381</v>
      </c>
      <c r="H12" s="57" t="s">
        <v>1728</v>
      </c>
      <c r="I12" s="57" t="s">
        <v>379</v>
      </c>
      <c r="J12" s="183">
        <v>3</v>
      </c>
      <c r="K12" s="183"/>
      <c r="L12" s="183">
        <v>28</v>
      </c>
      <c r="M12" s="183" t="s">
        <v>284</v>
      </c>
      <c r="N12" s="183" t="s">
        <v>284</v>
      </c>
      <c r="O12" s="183" t="s">
        <v>284</v>
      </c>
      <c r="P12" s="183" t="s">
        <v>284</v>
      </c>
      <c r="Q12" s="183" t="s">
        <v>284</v>
      </c>
      <c r="R12" s="183" t="s">
        <v>284</v>
      </c>
      <c r="S12" s="183" t="s">
        <v>284</v>
      </c>
      <c r="T12" s="183" t="s">
        <v>284</v>
      </c>
      <c r="U12" s="183" t="s">
        <v>284</v>
      </c>
      <c r="V12" s="183" t="s">
        <v>284</v>
      </c>
      <c r="W12" s="183" t="s">
        <v>284</v>
      </c>
      <c r="X12" s="183" t="s">
        <v>284</v>
      </c>
      <c r="Y12" s="183" t="s">
        <v>284</v>
      </c>
      <c r="Z12" s="183" t="s">
        <v>284</v>
      </c>
      <c r="AA12" s="183" t="s">
        <v>284</v>
      </c>
      <c r="AB12" s="183" t="s">
        <v>284</v>
      </c>
      <c r="AC12" s="183" t="s">
        <v>284</v>
      </c>
      <c r="AD12" s="183"/>
      <c r="AE12" s="57" t="s">
        <v>369</v>
      </c>
      <c r="AF12" s="57"/>
      <c r="AG12" s="801" t="s">
        <v>1120</v>
      </c>
    </row>
    <row r="13" spans="1:33" ht="27.75" customHeight="1">
      <c r="A13" s="203">
        <v>12</v>
      </c>
      <c r="B13" s="57" t="s">
        <v>286</v>
      </c>
      <c r="C13" s="852">
        <v>45933</v>
      </c>
      <c r="D13" s="852">
        <v>45946</v>
      </c>
      <c r="E13" s="57" t="s">
        <v>143</v>
      </c>
      <c r="F13" s="57" t="s">
        <v>302</v>
      </c>
      <c r="G13" s="203">
        <v>26073</v>
      </c>
      <c r="H13" s="57" t="s">
        <v>1621</v>
      </c>
      <c r="I13" s="57" t="s">
        <v>321</v>
      </c>
      <c r="J13" s="183">
        <v>2</v>
      </c>
      <c r="K13" s="183"/>
      <c r="L13" s="183">
        <v>18</v>
      </c>
      <c r="M13" s="733">
        <v>45936</v>
      </c>
      <c r="N13" s="733">
        <v>45938</v>
      </c>
      <c r="O13" s="57" t="s">
        <v>284</v>
      </c>
      <c r="P13" s="57" t="s">
        <v>305</v>
      </c>
      <c r="Q13" s="57" t="s">
        <v>284</v>
      </c>
      <c r="R13" s="57" t="s">
        <v>307</v>
      </c>
      <c r="S13" s="203" t="s">
        <v>1320</v>
      </c>
      <c r="T13" s="98" t="s">
        <v>1622</v>
      </c>
      <c r="U13" s="231">
        <v>45938</v>
      </c>
      <c r="V13" s="57"/>
      <c r="W13" s="57"/>
      <c r="X13" s="57"/>
      <c r="Y13" s="57"/>
      <c r="Z13" s="262"/>
      <c r="AA13" s="57"/>
      <c r="AB13" s="203"/>
      <c r="AC13" s="203"/>
      <c r="AD13" s="57" t="s">
        <v>1729</v>
      </c>
      <c r="AF13" s="57"/>
      <c r="AG13" s="57"/>
    </row>
    <row r="14" spans="1:33" ht="27.75" customHeight="1">
      <c r="A14" s="203">
        <v>13</v>
      </c>
      <c r="B14" s="57" t="s">
        <v>5</v>
      </c>
      <c r="C14" s="853">
        <v>45933</v>
      </c>
      <c r="D14" s="853">
        <v>45946</v>
      </c>
      <c r="E14" s="57" t="s">
        <v>143</v>
      </c>
      <c r="F14" s="57" t="s">
        <v>322</v>
      </c>
      <c r="G14" s="203">
        <v>48146</v>
      </c>
      <c r="H14" s="862" t="s">
        <v>1623</v>
      </c>
      <c r="I14" s="57" t="s">
        <v>529</v>
      </c>
      <c r="J14" s="183">
        <v>2</v>
      </c>
      <c r="K14" s="183"/>
      <c r="L14" s="183">
        <v>15</v>
      </c>
      <c r="M14" s="733">
        <v>45937</v>
      </c>
      <c r="N14" s="733"/>
      <c r="O14" s="57" t="s">
        <v>284</v>
      </c>
      <c r="P14" s="57" t="s">
        <v>284</v>
      </c>
      <c r="Q14" s="57" t="s">
        <v>305</v>
      </c>
      <c r="R14" s="57" t="s">
        <v>302</v>
      </c>
      <c r="S14" s="203" t="s">
        <v>1320</v>
      </c>
      <c r="T14" s="98" t="s">
        <v>1624</v>
      </c>
      <c r="U14" s="231">
        <v>45939</v>
      </c>
      <c r="V14" s="231">
        <v>45940</v>
      </c>
      <c r="W14" s="57" t="s">
        <v>293</v>
      </c>
      <c r="X14" s="57" t="s">
        <v>1625</v>
      </c>
      <c r="Y14" s="57" t="s">
        <v>702</v>
      </c>
      <c r="Z14" s="634">
        <v>45944</v>
      </c>
      <c r="AA14" s="57" t="s">
        <v>1626</v>
      </c>
      <c r="AB14" s="203" t="s">
        <v>13</v>
      </c>
      <c r="AC14" s="203" t="s">
        <v>284</v>
      </c>
      <c r="AD14" s="57" t="s">
        <v>1730</v>
      </c>
      <c r="AE14" s="57" t="s">
        <v>369</v>
      </c>
      <c r="AF14" s="57"/>
      <c r="AG14" s="801" t="s">
        <v>1120</v>
      </c>
    </row>
    <row r="15" spans="1:33" ht="27.75" customHeight="1">
      <c r="A15" s="203">
        <v>14</v>
      </c>
      <c r="B15" s="57" t="s">
        <v>286</v>
      </c>
      <c r="C15" s="853">
        <v>45933</v>
      </c>
      <c r="D15" s="853">
        <v>45946</v>
      </c>
      <c r="E15" s="57" t="s">
        <v>1731</v>
      </c>
      <c r="F15" s="57" t="s">
        <v>302</v>
      </c>
      <c r="G15" s="203">
        <v>24714</v>
      </c>
      <c r="H15" s="57" t="s">
        <v>1732</v>
      </c>
      <c r="I15" s="57" t="s">
        <v>784</v>
      </c>
      <c r="J15" s="183">
        <v>0</v>
      </c>
      <c r="K15" s="183"/>
      <c r="L15" s="183">
        <v>3</v>
      </c>
      <c r="M15" s="733">
        <v>45939</v>
      </c>
      <c r="N15" s="733">
        <v>45939</v>
      </c>
      <c r="O15" s="183" t="s">
        <v>284</v>
      </c>
      <c r="P15" s="183" t="s">
        <v>284</v>
      </c>
      <c r="Q15" s="183" t="s">
        <v>284</v>
      </c>
      <c r="R15" s="183" t="s">
        <v>284</v>
      </c>
      <c r="S15" s="183" t="s">
        <v>1320</v>
      </c>
      <c r="T15" s="183" t="s">
        <v>284</v>
      </c>
      <c r="U15" s="183" t="s">
        <v>284</v>
      </c>
      <c r="V15" s="183" t="s">
        <v>284</v>
      </c>
      <c r="W15" s="183" t="s">
        <v>284</v>
      </c>
      <c r="X15" s="183" t="s">
        <v>284</v>
      </c>
      <c r="Y15" s="183" t="s">
        <v>284</v>
      </c>
      <c r="Z15" s="183" t="s">
        <v>284</v>
      </c>
      <c r="AA15" s="183" t="s">
        <v>284</v>
      </c>
      <c r="AB15" s="183" t="s">
        <v>284</v>
      </c>
      <c r="AC15" s="183" t="s">
        <v>305</v>
      </c>
      <c r="AD15" s="57" t="s">
        <v>1733</v>
      </c>
      <c r="AF15" s="57"/>
      <c r="AG15" s="801" t="s">
        <v>371</v>
      </c>
    </row>
    <row r="16" spans="1:33" ht="72.75" customHeight="1">
      <c r="A16" s="203">
        <v>15</v>
      </c>
      <c r="B16" s="57" t="s">
        <v>286</v>
      </c>
      <c r="C16" s="852">
        <v>45933</v>
      </c>
      <c r="D16" s="852">
        <v>45946</v>
      </c>
      <c r="E16" s="57" t="s">
        <v>1731</v>
      </c>
      <c r="F16" s="57" t="s">
        <v>1734</v>
      </c>
      <c r="G16" s="203">
        <v>26105</v>
      </c>
      <c r="H16" s="57" t="s">
        <v>1332</v>
      </c>
      <c r="I16" s="57" t="s">
        <v>574</v>
      </c>
      <c r="J16" s="183">
        <v>2</v>
      </c>
      <c r="K16" s="183"/>
      <c r="L16" s="183">
        <v>6</v>
      </c>
      <c r="M16" s="733">
        <v>45940</v>
      </c>
      <c r="N16" s="733">
        <v>45940</v>
      </c>
      <c r="O16" s="57" t="s">
        <v>284</v>
      </c>
      <c r="P16" s="57" t="s">
        <v>284</v>
      </c>
      <c r="Q16" s="57" t="s">
        <v>284</v>
      </c>
      <c r="R16" s="57" t="s">
        <v>284</v>
      </c>
      <c r="S16" s="203" t="s">
        <v>1320</v>
      </c>
      <c r="T16" s="57" t="s">
        <v>284</v>
      </c>
      <c r="U16" s="57" t="s">
        <v>284</v>
      </c>
      <c r="V16" s="57" t="s">
        <v>284</v>
      </c>
      <c r="W16" s="57" t="s">
        <v>284</v>
      </c>
      <c r="X16" s="57" t="s">
        <v>284</v>
      </c>
      <c r="Y16" s="57" t="s">
        <v>284</v>
      </c>
      <c r="Z16" s="262" t="s">
        <v>305</v>
      </c>
      <c r="AA16" s="57" t="s">
        <v>284</v>
      </c>
      <c r="AB16" s="203" t="s">
        <v>284</v>
      </c>
      <c r="AC16" s="203" t="s">
        <v>284</v>
      </c>
      <c r="AD16" s="57" t="s">
        <v>1735</v>
      </c>
      <c r="AF16" s="57"/>
      <c r="AG16" s="57"/>
    </row>
    <row r="17" spans="1:33" ht="42" customHeight="1">
      <c r="A17" s="203">
        <v>16</v>
      </c>
      <c r="B17" s="57" t="s">
        <v>286</v>
      </c>
      <c r="C17" s="853">
        <v>45933</v>
      </c>
      <c r="D17" s="853">
        <v>45946</v>
      </c>
      <c r="E17" s="57" t="s">
        <v>1731</v>
      </c>
      <c r="F17" s="57" t="s">
        <v>322</v>
      </c>
      <c r="G17" s="203">
        <v>26104</v>
      </c>
      <c r="H17" s="709" t="s">
        <v>1736</v>
      </c>
      <c r="I17" s="57" t="s">
        <v>313</v>
      </c>
      <c r="J17" s="183">
        <v>2</v>
      </c>
      <c r="K17" s="183"/>
      <c r="L17" s="183">
        <v>12</v>
      </c>
      <c r="M17" s="733">
        <v>45940</v>
      </c>
      <c r="N17" s="733">
        <v>45943</v>
      </c>
      <c r="O17" s="183" t="s">
        <v>284</v>
      </c>
      <c r="P17" s="183" t="s">
        <v>284</v>
      </c>
      <c r="Q17" s="183" t="s">
        <v>284</v>
      </c>
      <c r="R17" s="183" t="s">
        <v>284</v>
      </c>
      <c r="S17" s="183" t="s">
        <v>1320</v>
      </c>
      <c r="T17" s="864" t="s">
        <v>1737</v>
      </c>
      <c r="U17" s="733">
        <v>45578</v>
      </c>
      <c r="V17" s="733">
        <v>45943</v>
      </c>
      <c r="W17" s="183" t="s">
        <v>293</v>
      </c>
      <c r="X17" s="183" t="s">
        <v>284</v>
      </c>
      <c r="Y17" s="183" t="s">
        <v>294</v>
      </c>
      <c r="Z17" s="733">
        <v>45944</v>
      </c>
      <c r="AA17" s="183" t="s">
        <v>284</v>
      </c>
      <c r="AB17" s="183" t="s">
        <v>13</v>
      </c>
      <c r="AC17" s="183" t="s">
        <v>284</v>
      </c>
      <c r="AD17" s="57"/>
      <c r="AE17" s="57" t="s">
        <v>369</v>
      </c>
      <c r="AF17" s="57"/>
      <c r="AG17" s="801" t="s">
        <v>371</v>
      </c>
    </row>
    <row r="18" spans="1:33" ht="36">
      <c r="A18" s="203">
        <v>17</v>
      </c>
      <c r="B18" s="57" t="s">
        <v>5</v>
      </c>
      <c r="C18" s="853">
        <v>45933</v>
      </c>
      <c r="D18" s="853">
        <v>45946</v>
      </c>
      <c r="E18" s="57" t="s">
        <v>1731</v>
      </c>
      <c r="F18" s="57" t="s">
        <v>344</v>
      </c>
      <c r="G18" s="203">
        <v>26117</v>
      </c>
      <c r="H18" s="57" t="s">
        <v>1738</v>
      </c>
      <c r="I18" s="57" t="s">
        <v>313</v>
      </c>
      <c r="J18" s="183">
        <v>0.5</v>
      </c>
      <c r="K18" s="183"/>
      <c r="L18" s="183">
        <v>3</v>
      </c>
      <c r="M18" s="733">
        <v>45943</v>
      </c>
      <c r="N18" s="733">
        <v>45943</v>
      </c>
      <c r="O18" s="183" t="s">
        <v>284</v>
      </c>
      <c r="P18" s="183" t="s">
        <v>284</v>
      </c>
      <c r="Q18" s="183" t="s">
        <v>284</v>
      </c>
      <c r="R18" s="183" t="s">
        <v>284</v>
      </c>
      <c r="S18" s="183" t="s">
        <v>1320</v>
      </c>
      <c r="T18" s="864" t="s">
        <v>1739</v>
      </c>
      <c r="U18" s="733">
        <v>45943</v>
      </c>
      <c r="V18" s="733">
        <v>45943</v>
      </c>
      <c r="W18" s="183" t="s">
        <v>293</v>
      </c>
      <c r="X18" s="183" t="s">
        <v>284</v>
      </c>
      <c r="Y18" s="183" t="s">
        <v>702</v>
      </c>
      <c r="Z18" s="183" t="s">
        <v>284</v>
      </c>
      <c r="AA18" s="183" t="s">
        <v>284</v>
      </c>
      <c r="AB18" s="183" t="s">
        <v>284</v>
      </c>
      <c r="AC18" s="183" t="s">
        <v>284</v>
      </c>
      <c r="AD18" s="57"/>
      <c r="AE18" s="57" t="s">
        <v>369</v>
      </c>
      <c r="AF18" s="57"/>
      <c r="AG18" s="801" t="s">
        <v>371</v>
      </c>
    </row>
    <row r="19" spans="1:33" ht="36">
      <c r="A19" s="203">
        <v>18</v>
      </c>
      <c r="B19" s="57" t="s">
        <v>5</v>
      </c>
      <c r="C19" s="852">
        <v>45933</v>
      </c>
      <c r="D19" s="852">
        <v>45946</v>
      </c>
      <c r="E19" s="57" t="s">
        <v>1731</v>
      </c>
      <c r="F19" s="57" t="s">
        <v>344</v>
      </c>
      <c r="G19" s="203">
        <v>26097</v>
      </c>
      <c r="H19" s="709" t="s">
        <v>1628</v>
      </c>
      <c r="I19" s="57" t="s">
        <v>574</v>
      </c>
      <c r="J19" s="183">
        <v>2</v>
      </c>
      <c r="K19" s="183"/>
      <c r="L19" s="183">
        <v>5</v>
      </c>
      <c r="M19" s="733">
        <v>45944</v>
      </c>
      <c r="N19" s="183"/>
      <c r="O19" s="57" t="s">
        <v>284</v>
      </c>
      <c r="P19" s="57" t="s">
        <v>284</v>
      </c>
      <c r="Q19" s="57" t="s">
        <v>284</v>
      </c>
      <c r="R19" s="57" t="s">
        <v>284</v>
      </c>
      <c r="S19" s="203" t="s">
        <v>1320</v>
      </c>
      <c r="T19" s="57"/>
      <c r="U19" s="57"/>
      <c r="V19" s="57"/>
      <c r="W19" s="57"/>
      <c r="X19" s="57"/>
      <c r="Y19" s="57"/>
      <c r="Z19" s="262"/>
      <c r="AA19" s="57"/>
      <c r="AB19" s="203"/>
      <c r="AC19" s="203"/>
      <c r="AD19" s="57" t="s">
        <v>1740</v>
      </c>
      <c r="AF19" s="57" t="s">
        <v>1741</v>
      </c>
      <c r="AG19" s="801" t="s">
        <v>371</v>
      </c>
    </row>
    <row r="20" spans="1:33" ht="27.75" customHeight="1">
      <c r="A20" s="203">
        <v>19</v>
      </c>
      <c r="B20" s="57" t="s">
        <v>5</v>
      </c>
      <c r="C20" s="852">
        <v>45933</v>
      </c>
      <c r="D20" s="852">
        <v>45946</v>
      </c>
      <c r="E20" s="57" t="s">
        <v>1731</v>
      </c>
      <c r="F20" s="57" t="s">
        <v>322</v>
      </c>
      <c r="G20" s="203">
        <v>26092</v>
      </c>
      <c r="H20" s="57" t="s">
        <v>1630</v>
      </c>
      <c r="I20" s="57" t="s">
        <v>574</v>
      </c>
      <c r="J20" s="183">
        <v>2</v>
      </c>
      <c r="K20" s="183"/>
      <c r="L20" s="183"/>
      <c r="M20" s="183"/>
      <c r="N20" s="183"/>
      <c r="O20" s="57"/>
      <c r="P20" s="57"/>
      <c r="Q20" s="57"/>
      <c r="R20" s="57"/>
      <c r="S20" s="203"/>
      <c r="T20" s="57"/>
      <c r="U20" s="57"/>
      <c r="V20" s="57"/>
      <c r="W20" s="57"/>
      <c r="X20" s="57"/>
      <c r="Y20" s="57"/>
      <c r="Z20" s="262"/>
      <c r="AA20" s="57"/>
      <c r="AB20" s="203"/>
      <c r="AC20" s="203"/>
      <c r="AD20" s="57" t="s">
        <v>1742</v>
      </c>
      <c r="AF20" s="57"/>
      <c r="AG20" s="57"/>
    </row>
    <row r="21" spans="1:33" ht="24.75">
      <c r="A21" s="203">
        <v>20</v>
      </c>
      <c r="B21" s="57" t="s">
        <v>286</v>
      </c>
      <c r="C21" s="853">
        <v>45933</v>
      </c>
      <c r="D21" s="853">
        <v>45946</v>
      </c>
      <c r="E21" s="57" t="s">
        <v>1731</v>
      </c>
      <c r="F21" s="202" t="s">
        <v>1743</v>
      </c>
      <c r="G21" s="198">
        <v>50285</v>
      </c>
      <c r="H21" s="457" t="s">
        <v>1633</v>
      </c>
      <c r="I21" s="57" t="s">
        <v>574</v>
      </c>
      <c r="J21" s="245">
        <v>5</v>
      </c>
      <c r="K21" s="245"/>
      <c r="L21" s="245"/>
      <c r="M21" s="734">
        <v>45936</v>
      </c>
      <c r="N21" s="245"/>
      <c r="O21" s="202"/>
      <c r="P21" s="202"/>
      <c r="Q21" s="202"/>
      <c r="R21" s="202"/>
      <c r="S21" s="198"/>
      <c r="T21" s="202"/>
      <c r="U21" s="202"/>
      <c r="V21" s="202"/>
      <c r="W21" s="202"/>
      <c r="X21" s="202"/>
      <c r="Y21" s="202"/>
      <c r="Z21" s="539"/>
      <c r="AA21" s="202"/>
      <c r="AB21" s="198"/>
      <c r="AC21" s="198"/>
      <c r="AD21" s="115" t="s">
        <v>1744</v>
      </c>
      <c r="AE21" s="202"/>
      <c r="AF21" s="202"/>
      <c r="AG21" s="822" t="s">
        <v>1120</v>
      </c>
    </row>
    <row r="22" spans="1:33" ht="27.75" customHeight="1">
      <c r="A22" s="465">
        <v>21</v>
      </c>
      <c r="B22" s="57" t="s">
        <v>5</v>
      </c>
      <c r="C22" s="852">
        <v>45933</v>
      </c>
      <c r="D22" s="852">
        <v>45946</v>
      </c>
      <c r="E22" s="204" t="s">
        <v>1731</v>
      </c>
      <c r="F22" s="57" t="s">
        <v>328</v>
      </c>
      <c r="G22" s="203">
        <v>26084</v>
      </c>
      <c r="H22" s="57" t="s">
        <v>1745</v>
      </c>
      <c r="I22" s="856" t="s">
        <v>313</v>
      </c>
      <c r="J22" s="183">
        <v>0.5</v>
      </c>
      <c r="K22" s="183"/>
      <c r="L22" s="183">
        <v>2</v>
      </c>
      <c r="M22" s="183" t="s">
        <v>284</v>
      </c>
      <c r="N22" s="183" t="s">
        <v>284</v>
      </c>
      <c r="O22" s="183" t="s">
        <v>284</v>
      </c>
      <c r="P22" s="183" t="s">
        <v>284</v>
      </c>
      <c r="Q22" s="183" t="s">
        <v>284</v>
      </c>
      <c r="R22" s="183" t="s">
        <v>284</v>
      </c>
      <c r="S22" s="183" t="s">
        <v>284</v>
      </c>
      <c r="T22" s="183" t="s">
        <v>284</v>
      </c>
      <c r="U22" s="183" t="s">
        <v>284</v>
      </c>
      <c r="V22" s="183" t="s">
        <v>284</v>
      </c>
      <c r="W22" s="183" t="s">
        <v>284</v>
      </c>
      <c r="X22" s="183" t="s">
        <v>284</v>
      </c>
      <c r="Y22" s="183" t="s">
        <v>284</v>
      </c>
      <c r="Z22" s="183" t="s">
        <v>284</v>
      </c>
      <c r="AA22" s="183" t="s">
        <v>284</v>
      </c>
      <c r="AB22" s="183" t="s">
        <v>284</v>
      </c>
      <c r="AC22" s="183" t="s">
        <v>284</v>
      </c>
      <c r="AD22" s="183"/>
      <c r="AE22" s="57" t="s">
        <v>369</v>
      </c>
      <c r="AF22" s="57"/>
      <c r="AG22" s="801" t="s">
        <v>371</v>
      </c>
    </row>
    <row r="23" spans="1:33" ht="27.75" customHeight="1">
      <c r="A23" s="465">
        <v>22</v>
      </c>
      <c r="B23" s="57" t="s">
        <v>5</v>
      </c>
      <c r="C23" s="852">
        <v>45933</v>
      </c>
      <c r="D23" s="852">
        <v>45946</v>
      </c>
      <c r="E23" s="204" t="s">
        <v>1731</v>
      </c>
      <c r="F23" s="57" t="s">
        <v>328</v>
      </c>
      <c r="G23" s="203">
        <v>26112</v>
      </c>
      <c r="H23" s="57" t="s">
        <v>1746</v>
      </c>
      <c r="I23" s="856" t="s">
        <v>313</v>
      </c>
      <c r="J23" s="183">
        <v>2</v>
      </c>
      <c r="K23" s="183"/>
      <c r="L23" s="183">
        <v>3</v>
      </c>
      <c r="M23" s="183" t="s">
        <v>284</v>
      </c>
      <c r="N23" s="183" t="s">
        <v>284</v>
      </c>
      <c r="O23" s="183" t="s">
        <v>284</v>
      </c>
      <c r="P23" s="183" t="s">
        <v>284</v>
      </c>
      <c r="Q23" s="183" t="s">
        <v>284</v>
      </c>
      <c r="R23" s="183" t="s">
        <v>284</v>
      </c>
      <c r="S23" s="183" t="s">
        <v>284</v>
      </c>
      <c r="T23" s="183" t="s">
        <v>284</v>
      </c>
      <c r="U23" s="183" t="s">
        <v>284</v>
      </c>
      <c r="V23" s="183" t="s">
        <v>284</v>
      </c>
      <c r="W23" s="183" t="s">
        <v>284</v>
      </c>
      <c r="X23" s="183" t="s">
        <v>284</v>
      </c>
      <c r="Y23" s="183" t="s">
        <v>284</v>
      </c>
      <c r="Z23" s="183" t="s">
        <v>284</v>
      </c>
      <c r="AA23" s="183" t="s">
        <v>284</v>
      </c>
      <c r="AB23" s="183" t="s">
        <v>284</v>
      </c>
      <c r="AC23" s="183" t="s">
        <v>284</v>
      </c>
      <c r="AD23" s="183"/>
      <c r="AE23" s="57" t="s">
        <v>369</v>
      </c>
      <c r="AF23" s="57"/>
      <c r="AG23" s="801" t="s">
        <v>371</v>
      </c>
    </row>
    <row r="24" spans="1:33" ht="27.75" customHeight="1">
      <c r="A24" s="465">
        <v>23</v>
      </c>
      <c r="B24" s="57" t="s">
        <v>5</v>
      </c>
      <c r="C24" s="852">
        <v>45933</v>
      </c>
      <c r="D24" s="852">
        <v>45946</v>
      </c>
      <c r="E24" s="204" t="s">
        <v>1731</v>
      </c>
      <c r="F24" s="57" t="s">
        <v>328</v>
      </c>
      <c r="G24" s="203">
        <v>26083</v>
      </c>
      <c r="H24" s="57" t="s">
        <v>1747</v>
      </c>
      <c r="I24" s="856" t="s">
        <v>313</v>
      </c>
      <c r="J24" s="183">
        <v>1</v>
      </c>
      <c r="K24" s="183"/>
      <c r="L24" s="183">
        <v>2</v>
      </c>
      <c r="M24" s="183" t="s">
        <v>284</v>
      </c>
      <c r="N24" s="183" t="s">
        <v>284</v>
      </c>
      <c r="O24" s="183" t="s">
        <v>284</v>
      </c>
      <c r="P24" s="183" t="s">
        <v>284</v>
      </c>
      <c r="Q24" s="183" t="s">
        <v>284</v>
      </c>
      <c r="R24" s="183" t="s">
        <v>284</v>
      </c>
      <c r="S24" s="183" t="s">
        <v>284</v>
      </c>
      <c r="T24" s="183" t="s">
        <v>284</v>
      </c>
      <c r="U24" s="183" t="s">
        <v>284</v>
      </c>
      <c r="V24" s="183" t="s">
        <v>284</v>
      </c>
      <c r="W24" s="183" t="s">
        <v>284</v>
      </c>
      <c r="X24" s="183" t="s">
        <v>284</v>
      </c>
      <c r="Y24" s="183" t="s">
        <v>284</v>
      </c>
      <c r="Z24" s="183" t="s">
        <v>284</v>
      </c>
      <c r="AA24" s="183" t="s">
        <v>284</v>
      </c>
      <c r="AB24" s="183" t="s">
        <v>284</v>
      </c>
      <c r="AC24" s="183" t="s">
        <v>284</v>
      </c>
      <c r="AD24" s="183"/>
      <c r="AE24" s="57" t="s">
        <v>369</v>
      </c>
      <c r="AF24" s="57"/>
      <c r="AG24" s="801" t="s">
        <v>371</v>
      </c>
    </row>
    <row r="25" spans="1:33" ht="27.75" customHeight="1">
      <c r="AE25" s="269"/>
    </row>
    <row r="26" spans="1:33" ht="27.75" customHeight="1">
      <c r="AE26" s="269"/>
    </row>
    <row r="27" spans="1:33" ht="27.75" customHeight="1">
      <c r="AE27" s="269"/>
    </row>
    <row r="28" spans="1:33" ht="27.75" customHeight="1">
      <c r="AE28" s="269"/>
    </row>
    <row r="29" spans="1:33" ht="27.75" customHeight="1">
      <c r="AE29" s="269"/>
    </row>
    <row r="30" spans="1:33" ht="27.75" customHeight="1">
      <c r="AE30" s="269"/>
    </row>
    <row r="31" spans="1:33" ht="27.75" customHeight="1">
      <c r="AE31" s="269"/>
    </row>
    <row r="32" spans="1:33" ht="27.75" customHeight="1">
      <c r="AE32" s="269"/>
    </row>
    <row r="33" spans="31:31" ht="27.75" customHeight="1">
      <c r="AE33" s="269"/>
    </row>
    <row r="34" spans="31:31" ht="27.75" customHeight="1">
      <c r="AE34" s="269"/>
    </row>
    <row r="35" spans="31:31" ht="27.75" customHeight="1">
      <c r="AE35" s="269"/>
    </row>
    <row r="36" spans="31:31" ht="27.75" customHeight="1">
      <c r="AE36" s="269"/>
    </row>
    <row r="37" spans="31:31" ht="27.75" customHeight="1">
      <c r="AE37" s="269"/>
    </row>
    <row r="38" spans="31:31" ht="27.75" customHeight="1">
      <c r="AE38" s="269"/>
    </row>
    <row r="39" spans="31:31" ht="27.75" customHeight="1">
      <c r="AE39" s="269"/>
    </row>
    <row r="40" spans="31:31" ht="27.75" customHeight="1">
      <c r="AE40" s="269"/>
    </row>
    <row r="41" spans="31:31" ht="27.75" customHeight="1">
      <c r="AE41" s="269"/>
    </row>
    <row r="42" spans="31:31" ht="27.75" customHeight="1">
      <c r="AE42" s="269"/>
    </row>
    <row r="43" spans="31:31" ht="27.75" customHeight="1">
      <c r="AE43" s="269"/>
    </row>
    <row r="44" spans="31:31" ht="27.75" customHeight="1">
      <c r="AE44" s="269"/>
    </row>
    <row r="45" spans="31:31" ht="27.75" customHeight="1">
      <c r="AE45" s="269"/>
    </row>
    <row r="46" spans="31:31" ht="27.75" customHeight="1">
      <c r="AE46" s="269"/>
    </row>
    <row r="47" spans="31:31" ht="27.75" customHeight="1">
      <c r="AE47" s="269"/>
    </row>
    <row r="48" spans="31:31" ht="27.75" customHeight="1">
      <c r="AE48" s="269"/>
    </row>
    <row r="49" spans="31:31" ht="27.75" customHeight="1">
      <c r="AE49" s="269"/>
    </row>
    <row r="50" spans="31:31" ht="27.75" customHeight="1">
      <c r="AE50" s="269"/>
    </row>
    <row r="51" spans="31:31" ht="27.75" customHeight="1">
      <c r="AE51" s="269"/>
    </row>
    <row r="52" spans="31:31" ht="27.75" customHeight="1">
      <c r="AE52" s="269"/>
    </row>
    <row r="53" spans="31:31" ht="27.75" customHeight="1">
      <c r="AE53" s="269"/>
    </row>
    <row r="54" spans="31:31" ht="27.75" customHeight="1">
      <c r="AE54" s="269"/>
    </row>
    <row r="55" spans="31:31" ht="27.75" customHeight="1">
      <c r="AE55" s="269"/>
    </row>
    <row r="56" spans="31:31" ht="27.75" customHeight="1">
      <c r="AE56" s="269"/>
    </row>
    <row r="57" spans="31:31" ht="27.75" customHeight="1">
      <c r="AE57" s="269"/>
    </row>
    <row r="58" spans="31:31" ht="27.75" customHeight="1">
      <c r="AE58" s="269"/>
    </row>
    <row r="59" spans="31:31" ht="27.75" customHeight="1">
      <c r="AE59" s="269"/>
    </row>
    <row r="60" spans="31:31" ht="27.75" customHeight="1">
      <c r="AE60" s="269"/>
    </row>
    <row r="61" spans="31:31" ht="27.75" customHeight="1">
      <c r="AE61" s="269"/>
    </row>
    <row r="62" spans="31:31" ht="27.75" customHeight="1">
      <c r="AE62" s="269"/>
    </row>
    <row r="63" spans="31:31" ht="27.75" customHeight="1">
      <c r="AE63" s="269"/>
    </row>
    <row r="64" spans="31:31" ht="27.75" customHeight="1">
      <c r="AE64" s="269"/>
    </row>
    <row r="65" spans="31:31" ht="27.75" customHeight="1">
      <c r="AE65" s="269"/>
    </row>
    <row r="66" spans="31:31" ht="27.75" customHeight="1">
      <c r="AE66" s="210"/>
    </row>
  </sheetData>
  <autoFilter ref="A1:AG23" xr:uid="{D23EAE82-5E0D-42A5-B40F-61B157ED5345}"/>
  <dataValidations count="2">
    <dataValidation type="list" allowBlank="1" showInputMessage="1" showErrorMessage="1" sqref="AG1 AG11:AG12 AG14:AG15 AG3:AG9 AG21:AG24 AG17:AG19" xr:uid="{F46AD4C1-918B-49A4-934B-116D768A8718}">
      <formula1>"Main Sprint,Stretch,Backlog"</formula1>
    </dataValidation>
    <dataValidation type="list" allowBlank="1" showInputMessage="1" showErrorMessage="1" sqref="AE1:AE1048576" xr:uid="{91CEB5BC-4E1E-4661-906D-151E8CCF1F0B}">
      <formula1>"Exceeds Expectation, Meets Expectation, Needs Improvement"</formula1>
    </dataValidation>
  </dataValidations>
  <hyperlinks>
    <hyperlink ref="T5" r:id="rId1" xr:uid="{6BEA5033-B53E-4C5B-BBCE-7BC065BE4D10}"/>
    <hyperlink ref="T6" r:id="rId2" xr:uid="{EF666225-1BD6-4FDE-AA03-29477A8B965A}"/>
    <hyperlink ref="T4" r:id="rId3" xr:uid="{6292E06F-336D-4276-8577-50E015AA5080}"/>
    <hyperlink ref="T2" r:id="rId4" xr:uid="{632CD638-032C-48C5-A558-B97D141ED950}"/>
    <hyperlink ref="T7" r:id="rId5" xr:uid="{B3AFD621-A6AD-45CC-8BA8-71F49AE70725}"/>
    <hyperlink ref="T8" r:id="rId6" xr:uid="{43B033E2-8825-48E2-9087-1AFD4EF05E62}"/>
    <hyperlink ref="T9" r:id="rId7" xr:uid="{BE529542-5A9F-45FB-98E0-626F0C376E6A}"/>
    <hyperlink ref="T13" r:id="rId8" xr:uid="{AF6EDE3B-BDDA-4AB0-8A90-4423E9A2BCDC}"/>
    <hyperlink ref="T14" r:id="rId9" xr:uid="{B922BCB8-ACB3-464C-8E30-58EF65A608CE}"/>
    <hyperlink ref="T18" r:id="rId10" xr:uid="{7E39DCB8-7438-4ECF-88A4-4A455A292109}"/>
    <hyperlink ref="T17" r:id="rId11" xr:uid="{61454886-C566-433A-8062-4A9CBEFBD22C}"/>
    <hyperlink ref="T3" r:id="rId12" xr:uid="{96EBBBC2-8F92-48B3-8324-548FD15250E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3AFA3EE-E194-4F61-ABC2-7AC86893FC1B}">
          <x14:formula1>
            <xm:f>Settings!$C$3:$C$20</xm:f>
          </x14:formula1>
          <xm:sqref>I2:I14 I17:I20 I22:I24</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50AB7-9DBA-4E24-A0DA-16939FC360F9}">
  <sheetPr>
    <outlinePr summaryBelow="0" summaryRight="0"/>
  </sheetPr>
  <dimension ref="A1:AC865"/>
  <sheetViews>
    <sheetView workbookViewId="0">
      <pane xSplit="3" topLeftCell="D1" activePane="topRight" state="frozen"/>
      <selection pane="topRight" activeCell="D6" sqref="D6"/>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10.710937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33.75" customHeight="1">
      <c r="B2" s="72" t="s">
        <v>143</v>
      </c>
      <c r="C2" s="815" t="s">
        <v>1748</v>
      </c>
      <c r="D2" s="815" t="s">
        <v>1748</v>
      </c>
      <c r="E2" s="57" t="s">
        <v>316</v>
      </c>
      <c r="F2" s="166" t="s">
        <v>429</v>
      </c>
      <c r="H2" s="166" t="s">
        <v>430</v>
      </c>
      <c r="I2" s="166" t="s">
        <v>431</v>
      </c>
      <c r="J2" s="166" t="s">
        <v>442</v>
      </c>
      <c r="K2" s="276" t="s">
        <v>433</v>
      </c>
      <c r="L2" s="237" t="s">
        <v>434</v>
      </c>
      <c r="M2" s="237" t="s">
        <v>435</v>
      </c>
      <c r="N2" s="766" t="s">
        <v>1452</v>
      </c>
    </row>
    <row r="3" spans="1:29" ht="51.75" customHeight="1">
      <c r="B3" s="72" t="s">
        <v>143</v>
      </c>
      <c r="C3" s="861" t="s">
        <v>1749</v>
      </c>
      <c r="D3" s="861" t="s">
        <v>1749</v>
      </c>
      <c r="E3" s="57" t="s">
        <v>307</v>
      </c>
      <c r="F3" s="166" t="s">
        <v>429</v>
      </c>
      <c r="H3" s="166" t="s">
        <v>430</v>
      </c>
      <c r="I3" s="166" t="s">
        <v>431</v>
      </c>
      <c r="J3" s="166" t="s">
        <v>442</v>
      </c>
      <c r="K3" s="276" t="s">
        <v>433</v>
      </c>
      <c r="L3" s="237" t="s">
        <v>434</v>
      </c>
      <c r="M3" s="237" t="s">
        <v>435</v>
      </c>
      <c r="N3" s="766" t="s">
        <v>1452</v>
      </c>
    </row>
    <row r="4" spans="1:29" ht="33.75" customHeight="1">
      <c r="B4" s="648" t="s">
        <v>143</v>
      </c>
      <c r="C4" s="765" t="s">
        <v>1750</v>
      </c>
      <c r="D4" s="765" t="s">
        <v>1750</v>
      </c>
      <c r="E4" s="219" t="s">
        <v>307</v>
      </c>
      <c r="F4" s="166" t="s">
        <v>429</v>
      </c>
      <c r="H4" s="166" t="s">
        <v>430</v>
      </c>
      <c r="I4" s="166" t="s">
        <v>431</v>
      </c>
      <c r="J4" s="166" t="s">
        <v>442</v>
      </c>
      <c r="K4" s="276" t="s">
        <v>433</v>
      </c>
      <c r="L4" s="237" t="s">
        <v>434</v>
      </c>
      <c r="M4" s="237" t="s">
        <v>444</v>
      </c>
      <c r="N4" s="766" t="s">
        <v>1452</v>
      </c>
    </row>
    <row r="5" spans="1:29" ht="15.75" customHeight="1">
      <c r="B5" s="648" t="s">
        <v>143</v>
      </c>
      <c r="C5" s="855" t="s">
        <v>1751</v>
      </c>
      <c r="D5" s="855" t="s">
        <v>1751</v>
      </c>
      <c r="E5" t="s">
        <v>302</v>
      </c>
      <c r="F5" s="166" t="s">
        <v>429</v>
      </c>
      <c r="H5" s="166" t="s">
        <v>430</v>
      </c>
      <c r="I5" s="166" t="s">
        <v>431</v>
      </c>
      <c r="J5" s="166" t="s">
        <v>442</v>
      </c>
      <c r="K5" s="276" t="s">
        <v>433</v>
      </c>
      <c r="L5" s="237" t="s">
        <v>434</v>
      </c>
      <c r="M5" s="237" t="s">
        <v>444</v>
      </c>
      <c r="N5" s="766" t="s">
        <v>1452</v>
      </c>
    </row>
    <row r="6" spans="1:29" ht="15.75" customHeight="1">
      <c r="B6" s="648" t="s">
        <v>143</v>
      </c>
      <c r="C6" s="262" t="s">
        <v>1752</v>
      </c>
      <c r="D6" s="262" t="s">
        <v>1752</v>
      </c>
      <c r="E6" t="s">
        <v>307</v>
      </c>
      <c r="F6" s="166" t="s">
        <v>429</v>
      </c>
      <c r="H6" s="166" t="s">
        <v>430</v>
      </c>
      <c r="I6" s="166" t="s">
        <v>431</v>
      </c>
      <c r="J6" s="166" t="s">
        <v>442</v>
      </c>
      <c r="K6" s="276" t="s">
        <v>433</v>
      </c>
      <c r="L6" s="237" t="s">
        <v>434</v>
      </c>
      <c r="M6" s="237" t="s">
        <v>435</v>
      </c>
      <c r="N6" s="766" t="s">
        <v>1452</v>
      </c>
    </row>
    <row r="7" spans="1:29" ht="15.75" customHeight="1">
      <c r="B7" s="648" t="s">
        <v>143</v>
      </c>
      <c r="C7" s="262" t="s">
        <v>1753</v>
      </c>
      <c r="D7" s="262" t="s">
        <v>1753</v>
      </c>
      <c r="E7" t="s">
        <v>302</v>
      </c>
      <c r="F7" s="166" t="s">
        <v>429</v>
      </c>
      <c r="H7" s="166" t="s">
        <v>430</v>
      </c>
      <c r="I7" s="166" t="s">
        <v>431</v>
      </c>
      <c r="J7" s="166" t="s">
        <v>442</v>
      </c>
      <c r="K7" s="276" t="s">
        <v>433</v>
      </c>
      <c r="L7" s="237" t="s">
        <v>434</v>
      </c>
      <c r="M7" s="237" t="s">
        <v>444</v>
      </c>
      <c r="N7" s="766" t="s">
        <v>1452</v>
      </c>
    </row>
    <row r="8" spans="1:29" ht="15.75" customHeight="1"/>
    <row r="9" spans="1:29" ht="15.75" customHeight="1"/>
    <row r="10" spans="1:29" ht="15.75" customHeight="1"/>
    <row r="11" spans="1:29" ht="15.75" customHeight="1"/>
    <row r="12" spans="1:29" ht="15.75" customHeight="1"/>
    <row r="13" spans="1:29" ht="15.75" customHeight="1"/>
    <row r="14" spans="1:29" ht="15.75" customHeight="1"/>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sheetData>
  <autoFilter ref="A1:N1" xr:uid="{CBC57778-BDAC-45F3-B054-41C08E359691}"/>
  <dataValidations count="6">
    <dataValidation type="list" allowBlank="1" showInputMessage="1" showErrorMessage="1" sqref="M1:M1048576" xr:uid="{56B2DE18-662D-4537-B461-3D481AF98C58}">
      <formula1>"Client QA, Relevantz QA, Relevantz Dev, Client Dev, Others"</formula1>
    </dataValidation>
    <dataValidation type="list" allowBlank="1" showErrorMessage="1" sqref="K2:K7" xr:uid="{BD26C038-3826-4EE9-8D13-C79873E0003F}">
      <formula1>"Open,Inprogress,Closed"</formula1>
    </dataValidation>
    <dataValidation type="list" allowBlank="1" showErrorMessage="1" sqref="H2:H7" xr:uid="{9D5FF599-5170-472C-826B-FF1B42D6C2CF}">
      <formula1>"Minor,Significant,Major"</formula1>
    </dataValidation>
    <dataValidation type="list" allowBlank="1" showErrorMessage="1" sqref="J2:J7" xr:uid="{29B0662A-3685-48E9-A9B1-E6FE9CA7D326}">
      <formula1>"Internal,External"</formula1>
    </dataValidation>
    <dataValidation type="list" allowBlank="1" showErrorMessage="1" sqref="I2:I7" xr:uid="{79A8E305-47E0-43CD-A0CA-FD612DD394B4}">
      <formula1>"Manual, Automation"</formula1>
    </dataValidation>
    <dataValidation type="list" allowBlank="1" showErrorMessage="1" sqref="F2:F7" xr:uid="{4E4C56EE-11F7-4F20-A1EE-A389AC89F0D9}">
      <formula1>"Bounceback/Sub-Defect,Defect,None"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0F1AAFC-88D2-4F72-9ABC-5A6D1078C3A3}">
          <x14:formula1>
            <xm:f>Details!$A$2:$A$10</xm:f>
          </x14:formula1>
          <xm:sqref>L2:L7</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EAE82-5E0D-42A5-B40F-61B157ED5345}">
  <dimension ref="A1:AG95"/>
  <sheetViews>
    <sheetView workbookViewId="0">
      <pane xSplit="9" topLeftCell="J1" activePane="topRight" state="frozen"/>
      <selection pane="topRight" activeCell="I13" sqref="I13"/>
    </sheetView>
  </sheetViews>
  <sheetFormatPr defaultColWidth="9.140625" defaultRowHeight="27.75" customHeight="1"/>
  <cols>
    <col min="1" max="1" width="4.42578125" style="465" customWidth="1"/>
    <col min="2" max="2" width="19.5703125" style="269" customWidth="1"/>
    <col min="3" max="3" width="10.5703125" style="302" customWidth="1"/>
    <col min="4" max="4" width="9.140625" style="302" customWidth="1"/>
    <col min="5" max="5" width="24.5703125" style="269" customWidth="1"/>
    <col min="6" max="6" width="18.28515625" style="269" customWidth="1"/>
    <col min="7" max="7" width="10.140625" style="465" customWidth="1"/>
    <col min="8" max="8" width="42.7109375" style="269" customWidth="1"/>
    <col min="9" max="9" width="24" style="269" customWidth="1"/>
    <col min="10" max="10" width="11.7109375" style="243" customWidth="1"/>
    <col min="11" max="11" width="0.140625" style="243" customWidth="1"/>
    <col min="12" max="14" width="9.140625" style="243" customWidth="1"/>
    <col min="15" max="16" width="9.140625" style="269" bestFit="1" customWidth="1"/>
    <col min="17" max="17" width="10.7109375" style="269" customWidth="1"/>
    <col min="18" max="18" width="9.140625" style="269" bestFit="1" customWidth="1"/>
    <col min="19" max="19" width="13" style="465" customWidth="1"/>
    <col min="20" max="20" width="54.42578125" style="269" customWidth="1"/>
    <col min="21" max="22" width="10.140625" style="269" bestFit="1" customWidth="1"/>
    <col min="23" max="23" width="9.140625" style="269" bestFit="1" customWidth="1"/>
    <col min="24" max="24" width="17" style="269" customWidth="1"/>
    <col min="25" max="25" width="9.140625" style="269" bestFit="1" customWidth="1"/>
    <col min="26" max="26" width="27.7109375" style="465" customWidth="1"/>
    <col min="27" max="27" width="43.140625" style="269" customWidth="1"/>
    <col min="28" max="28" width="13.28515625" style="465" customWidth="1"/>
    <col min="29" max="29" width="27.7109375" style="465" customWidth="1"/>
    <col min="30" max="30" width="85.7109375" style="269" customWidth="1"/>
    <col min="31" max="31" width="23.85546875" style="57" customWidth="1"/>
    <col min="32" max="32" width="30.42578125" style="269" customWidth="1"/>
    <col min="33" max="33" width="15.140625" style="269" customWidth="1"/>
    <col min="34" max="34" width="9.140625" style="269"/>
    <col min="35" max="35" width="23" style="269" customWidth="1"/>
    <col min="36" max="36" width="9.140625" style="269" customWidth="1"/>
    <col min="37" max="37" width="9.140625" style="269" bestFit="1" customWidth="1"/>
    <col min="38" max="39" width="9.140625" style="269"/>
    <col min="40" max="40" width="9.140625" style="269" bestFit="1" customWidth="1"/>
    <col min="41" max="16384" width="9.140625" style="269"/>
  </cols>
  <sheetData>
    <row r="1" spans="1:33" s="465" customFormat="1" ht="41.25" customHeight="1">
      <c r="A1" s="773" t="s">
        <v>218</v>
      </c>
      <c r="B1" s="96" t="s">
        <v>254</v>
      </c>
      <c r="C1" s="845" t="s">
        <v>2</v>
      </c>
      <c r="D1" s="842" t="s">
        <v>3</v>
      </c>
      <c r="E1" s="525" t="s">
        <v>255</v>
      </c>
      <c r="F1" s="96" t="s">
        <v>221</v>
      </c>
      <c r="G1" s="525" t="s">
        <v>256</v>
      </c>
      <c r="H1" s="96" t="s">
        <v>257</v>
      </c>
      <c r="I1" s="96" t="s">
        <v>227</v>
      </c>
      <c r="J1" s="164" t="s">
        <v>258</v>
      </c>
      <c r="K1" s="164" t="s">
        <v>259</v>
      </c>
      <c r="L1" s="164" t="s">
        <v>260</v>
      </c>
      <c r="M1" s="164" t="s">
        <v>261</v>
      </c>
      <c r="N1" s="164" t="s">
        <v>262</v>
      </c>
      <c r="O1" s="96" t="s">
        <v>263</v>
      </c>
      <c r="P1" s="96" t="s">
        <v>264</v>
      </c>
      <c r="Q1" s="96" t="s">
        <v>265</v>
      </c>
      <c r="R1" s="96" t="s">
        <v>266</v>
      </c>
      <c r="S1" s="525" t="s">
        <v>267</v>
      </c>
      <c r="T1" s="96" t="s">
        <v>268</v>
      </c>
      <c r="U1" s="96" t="s">
        <v>269</v>
      </c>
      <c r="V1" s="96" t="s">
        <v>270</v>
      </c>
      <c r="W1" s="96" t="s">
        <v>271</v>
      </c>
      <c r="X1" s="96" t="s">
        <v>272</v>
      </c>
      <c r="Y1" s="96" t="s">
        <v>273</v>
      </c>
      <c r="Z1" s="525" t="s">
        <v>274</v>
      </c>
      <c r="AA1" s="839" t="s">
        <v>275</v>
      </c>
      <c r="AB1" s="525" t="s">
        <v>276</v>
      </c>
      <c r="AC1" s="525" t="s">
        <v>277</v>
      </c>
      <c r="AD1" s="571" t="s">
        <v>229</v>
      </c>
      <c r="AE1" s="96" t="s">
        <v>278</v>
      </c>
      <c r="AF1" s="525" t="s">
        <v>229</v>
      </c>
      <c r="AG1" s="840" t="s">
        <v>279</v>
      </c>
    </row>
    <row r="2" spans="1:33" ht="27.75" customHeight="1">
      <c r="A2" s="841">
        <v>1</v>
      </c>
      <c r="B2" s="57" t="s">
        <v>1557</v>
      </c>
      <c r="C2" s="736">
        <v>45919</v>
      </c>
      <c r="D2" s="820">
        <v>45932</v>
      </c>
      <c r="E2" s="57" t="s">
        <v>138</v>
      </c>
      <c r="F2" s="57" t="s">
        <v>340</v>
      </c>
      <c r="G2" s="203">
        <v>25905</v>
      </c>
      <c r="H2" s="57" t="s">
        <v>1754</v>
      </c>
      <c r="I2" s="57" t="s">
        <v>313</v>
      </c>
      <c r="J2" s="183">
        <v>2</v>
      </c>
      <c r="K2" s="183"/>
      <c r="L2" s="183">
        <v>24</v>
      </c>
      <c r="M2" s="733">
        <v>45916</v>
      </c>
      <c r="N2" s="733">
        <v>45921</v>
      </c>
      <c r="O2" s="57" t="s">
        <v>284</v>
      </c>
      <c r="P2" s="57" t="s">
        <v>307</v>
      </c>
      <c r="Q2" s="57" t="s">
        <v>284</v>
      </c>
      <c r="R2" s="57" t="s">
        <v>293</v>
      </c>
      <c r="S2" s="203" t="s">
        <v>1755</v>
      </c>
      <c r="T2" s="98" t="s">
        <v>1756</v>
      </c>
      <c r="U2" s="57" t="s">
        <v>1757</v>
      </c>
      <c r="V2" s="57" t="s">
        <v>1758</v>
      </c>
      <c r="W2" s="57" t="s">
        <v>307</v>
      </c>
      <c r="X2" s="57" t="s">
        <v>284</v>
      </c>
      <c r="Y2" s="57" t="s">
        <v>702</v>
      </c>
      <c r="Z2" s="203" t="s">
        <v>1758</v>
      </c>
      <c r="AA2" s="57" t="s">
        <v>284</v>
      </c>
      <c r="AB2" s="203" t="s">
        <v>284</v>
      </c>
      <c r="AC2" s="203" t="s">
        <v>284</v>
      </c>
      <c r="AD2" s="57" t="s">
        <v>1759</v>
      </c>
      <c r="AE2" s="57" t="s">
        <v>374</v>
      </c>
      <c r="AF2" s="57" t="s">
        <v>1760</v>
      </c>
      <c r="AG2" s="57" t="s">
        <v>1288</v>
      </c>
    </row>
    <row r="3" spans="1:33" ht="59.25" customHeight="1">
      <c r="A3" s="705">
        <v>2</v>
      </c>
      <c r="B3" s="210" t="s">
        <v>286</v>
      </c>
      <c r="C3" s="736">
        <v>45919</v>
      </c>
      <c r="D3" s="820">
        <v>45932</v>
      </c>
      <c r="E3" s="210" t="s">
        <v>138</v>
      </c>
      <c r="F3" s="210" t="s">
        <v>328</v>
      </c>
      <c r="G3" s="705">
        <v>25936</v>
      </c>
      <c r="H3" s="210" t="s">
        <v>1761</v>
      </c>
      <c r="I3" s="210" t="s">
        <v>313</v>
      </c>
      <c r="J3" s="688">
        <v>1</v>
      </c>
      <c r="K3" s="688">
        <v>6</v>
      </c>
      <c r="L3" s="688">
        <v>15</v>
      </c>
      <c r="M3" s="825">
        <v>45917</v>
      </c>
      <c r="N3" s="825">
        <v>45917</v>
      </c>
      <c r="O3" s="210" t="s">
        <v>284</v>
      </c>
      <c r="P3" s="210" t="s">
        <v>284</v>
      </c>
      <c r="Q3" s="210" t="s">
        <v>284</v>
      </c>
      <c r="R3" s="210" t="s">
        <v>302</v>
      </c>
      <c r="S3" s="705" t="s">
        <v>284</v>
      </c>
      <c r="T3" s="847" t="s">
        <v>1762</v>
      </c>
      <c r="U3" s="848">
        <v>45917</v>
      </c>
      <c r="V3" s="848">
        <v>45917</v>
      </c>
      <c r="W3" s="210" t="s">
        <v>293</v>
      </c>
      <c r="X3" s="210" t="s">
        <v>284</v>
      </c>
      <c r="Y3" s="210" t="s">
        <v>702</v>
      </c>
      <c r="Z3" s="827">
        <v>45917</v>
      </c>
      <c r="AA3" s="210" t="s">
        <v>284</v>
      </c>
      <c r="AB3" s="705" t="s">
        <v>13</v>
      </c>
      <c r="AC3" s="705" t="s">
        <v>284</v>
      </c>
      <c r="AD3" s="849"/>
      <c r="AE3" s="210" t="s">
        <v>369</v>
      </c>
      <c r="AF3" s="210"/>
      <c r="AG3" s="210" t="s">
        <v>1288</v>
      </c>
    </row>
    <row r="4" spans="1:33" ht="27.75" customHeight="1">
      <c r="A4" s="705">
        <v>3</v>
      </c>
      <c r="B4" s="202" t="s">
        <v>286</v>
      </c>
      <c r="C4" s="736">
        <v>45919</v>
      </c>
      <c r="D4" s="820">
        <v>45932</v>
      </c>
      <c r="E4" s="202" t="s">
        <v>138</v>
      </c>
      <c r="F4" s="202" t="s">
        <v>328</v>
      </c>
      <c r="G4" s="198">
        <v>25846</v>
      </c>
      <c r="H4" s="202" t="s">
        <v>1763</v>
      </c>
      <c r="I4" s="202" t="s">
        <v>313</v>
      </c>
      <c r="J4" s="245">
        <v>1</v>
      </c>
      <c r="K4" s="245"/>
      <c r="L4" s="245">
        <v>15.5</v>
      </c>
      <c r="M4" s="825">
        <v>45917</v>
      </c>
      <c r="N4" s="825">
        <v>45917</v>
      </c>
      <c r="O4" s="202" t="s">
        <v>284</v>
      </c>
      <c r="P4" s="202" t="s">
        <v>284</v>
      </c>
      <c r="Q4" s="202" t="s">
        <v>284</v>
      </c>
      <c r="R4" s="202" t="s">
        <v>284</v>
      </c>
      <c r="S4" s="202" t="s">
        <v>1320</v>
      </c>
      <c r="T4" s="98" t="s">
        <v>1764</v>
      </c>
      <c r="U4" s="848">
        <v>45917</v>
      </c>
      <c r="V4" s="848">
        <v>45917</v>
      </c>
      <c r="W4" s="210" t="s">
        <v>293</v>
      </c>
      <c r="X4" s="202" t="s">
        <v>284</v>
      </c>
      <c r="Y4" s="202" t="s">
        <v>702</v>
      </c>
      <c r="Z4" s="827">
        <v>45917</v>
      </c>
      <c r="AA4" s="202" t="s">
        <v>284</v>
      </c>
      <c r="AB4" s="705" t="s">
        <v>13</v>
      </c>
      <c r="AC4" s="202" t="s">
        <v>284</v>
      </c>
      <c r="AD4" s="425"/>
      <c r="AE4" s="210" t="s">
        <v>369</v>
      </c>
      <c r="AF4" s="210"/>
      <c r="AG4" s="210" t="s">
        <v>1288</v>
      </c>
    </row>
    <row r="5" spans="1:33" ht="81">
      <c r="A5" s="841">
        <v>4</v>
      </c>
      <c r="B5" s="57" t="s">
        <v>5</v>
      </c>
      <c r="C5" s="736">
        <v>45919</v>
      </c>
      <c r="D5" s="820">
        <v>45932</v>
      </c>
      <c r="E5" s="57" t="s">
        <v>138</v>
      </c>
      <c r="F5" s="57" t="s">
        <v>696</v>
      </c>
      <c r="G5" s="203">
        <v>25964</v>
      </c>
      <c r="H5" s="57" t="s">
        <v>1765</v>
      </c>
      <c r="I5" s="57" t="s">
        <v>313</v>
      </c>
      <c r="J5" s="183">
        <v>2</v>
      </c>
      <c r="K5" s="183"/>
      <c r="L5" s="183">
        <v>18</v>
      </c>
      <c r="M5" s="733">
        <v>45916</v>
      </c>
      <c r="N5" s="733">
        <v>45923</v>
      </c>
      <c r="O5" s="57" t="s">
        <v>284</v>
      </c>
      <c r="P5" s="57" t="s">
        <v>284</v>
      </c>
      <c r="Q5" s="57" t="s">
        <v>284</v>
      </c>
      <c r="R5" s="57" t="s">
        <v>322</v>
      </c>
      <c r="S5" s="203" t="s">
        <v>1320</v>
      </c>
      <c r="T5" s="98" t="s">
        <v>1766</v>
      </c>
      <c r="U5" s="231">
        <v>45923</v>
      </c>
      <c r="V5" s="231">
        <v>45924</v>
      </c>
      <c r="W5" s="57" t="s">
        <v>293</v>
      </c>
      <c r="X5" s="57" t="s">
        <v>284</v>
      </c>
      <c r="Y5" s="57" t="s">
        <v>702</v>
      </c>
      <c r="Z5" s="501">
        <v>45924</v>
      </c>
      <c r="AA5" s="57" t="s">
        <v>284</v>
      </c>
      <c r="AB5" s="203" t="s">
        <v>13</v>
      </c>
      <c r="AC5" s="203" t="s">
        <v>284</v>
      </c>
      <c r="AD5" s="57"/>
      <c r="AE5" s="57" t="s">
        <v>374</v>
      </c>
      <c r="AF5" s="57" t="s">
        <v>1767</v>
      </c>
      <c r="AG5" s="801" t="s">
        <v>371</v>
      </c>
    </row>
    <row r="6" spans="1:33" ht="27.75" customHeight="1">
      <c r="A6" s="841">
        <v>5</v>
      </c>
      <c r="B6" s="57" t="s">
        <v>286</v>
      </c>
      <c r="C6" s="736">
        <v>45919</v>
      </c>
      <c r="D6" s="820">
        <v>45932</v>
      </c>
      <c r="E6" s="57" t="s">
        <v>138</v>
      </c>
      <c r="F6" s="57" t="s">
        <v>389</v>
      </c>
      <c r="G6" s="203">
        <v>25934</v>
      </c>
      <c r="H6" s="57" t="s">
        <v>1768</v>
      </c>
      <c r="I6" s="57" t="s">
        <v>313</v>
      </c>
      <c r="J6" s="183">
        <v>1</v>
      </c>
      <c r="K6" s="183"/>
      <c r="L6" s="183">
        <v>12.5</v>
      </c>
      <c r="M6" s="733">
        <v>45918</v>
      </c>
      <c r="N6" s="733">
        <v>45919</v>
      </c>
      <c r="O6" s="57" t="s">
        <v>284</v>
      </c>
      <c r="P6" s="57" t="s">
        <v>284</v>
      </c>
      <c r="Q6" s="57" t="s">
        <v>284</v>
      </c>
      <c r="R6" s="57" t="s">
        <v>316</v>
      </c>
      <c r="S6" s="203" t="s">
        <v>284</v>
      </c>
      <c r="T6" s="146" t="s">
        <v>1769</v>
      </c>
      <c r="U6" s="231">
        <v>45919</v>
      </c>
      <c r="V6" s="231">
        <v>45923</v>
      </c>
      <c r="W6" s="57" t="s">
        <v>293</v>
      </c>
      <c r="X6" s="57" t="s">
        <v>284</v>
      </c>
      <c r="Y6" s="57" t="s">
        <v>702</v>
      </c>
      <c r="Z6" s="501">
        <v>45924</v>
      </c>
      <c r="AA6" s="57" t="s">
        <v>284</v>
      </c>
      <c r="AB6" s="203" t="s">
        <v>13</v>
      </c>
      <c r="AC6" s="203" t="s">
        <v>284</v>
      </c>
      <c r="AD6" s="57"/>
      <c r="AE6" s="57" t="s">
        <v>369</v>
      </c>
      <c r="AF6" s="57"/>
      <c r="AG6" s="801" t="s">
        <v>1120</v>
      </c>
    </row>
    <row r="7" spans="1:33" ht="27.75" customHeight="1">
      <c r="A7" s="841">
        <v>6</v>
      </c>
      <c r="B7" s="57" t="s">
        <v>5</v>
      </c>
      <c r="C7" s="736">
        <v>45919</v>
      </c>
      <c r="D7" s="820">
        <v>45932</v>
      </c>
      <c r="E7" s="57" t="s">
        <v>138</v>
      </c>
      <c r="F7" s="57" t="s">
        <v>311</v>
      </c>
      <c r="G7" s="203" t="s">
        <v>1770</v>
      </c>
      <c r="H7" s="57" t="s">
        <v>1771</v>
      </c>
      <c r="I7" s="57" t="s">
        <v>313</v>
      </c>
      <c r="J7" s="183">
        <v>2</v>
      </c>
      <c r="K7" s="183"/>
      <c r="L7" s="183">
        <v>15.5</v>
      </c>
      <c r="M7" s="733">
        <v>45918</v>
      </c>
      <c r="N7" s="733">
        <v>45923</v>
      </c>
      <c r="O7" s="57" t="s">
        <v>284</v>
      </c>
      <c r="P7" s="57" t="s">
        <v>284</v>
      </c>
      <c r="Q7" s="57" t="s">
        <v>284</v>
      </c>
      <c r="R7" s="57" t="s">
        <v>316</v>
      </c>
      <c r="S7" s="203" t="s">
        <v>1320</v>
      </c>
      <c r="T7" s="98" t="s">
        <v>1772</v>
      </c>
      <c r="U7" s="231">
        <v>45923</v>
      </c>
      <c r="V7" s="231">
        <v>45923</v>
      </c>
      <c r="W7" s="57" t="s">
        <v>293</v>
      </c>
      <c r="X7" s="57" t="s">
        <v>284</v>
      </c>
      <c r="Y7" s="57" t="s">
        <v>702</v>
      </c>
      <c r="Z7" s="501">
        <v>45923</v>
      </c>
      <c r="AA7" s="57" t="s">
        <v>284</v>
      </c>
      <c r="AB7" s="203" t="s">
        <v>13</v>
      </c>
      <c r="AC7" s="203" t="s">
        <v>284</v>
      </c>
      <c r="AD7" s="57"/>
      <c r="AE7" s="57" t="s">
        <v>369</v>
      </c>
      <c r="AF7" s="57"/>
      <c r="AG7" s="57" t="s">
        <v>1288</v>
      </c>
    </row>
    <row r="8" spans="1:33" ht="57" customHeight="1">
      <c r="A8" s="843">
        <v>7</v>
      </c>
      <c r="B8" s="57" t="s">
        <v>5</v>
      </c>
      <c r="C8" s="736">
        <v>45919</v>
      </c>
      <c r="D8" s="820">
        <v>45932</v>
      </c>
      <c r="E8" s="57" t="s">
        <v>138</v>
      </c>
      <c r="F8" s="57" t="s">
        <v>322</v>
      </c>
      <c r="G8" s="203">
        <v>25844</v>
      </c>
      <c r="H8" s="709" t="s">
        <v>1773</v>
      </c>
      <c r="I8" s="57" t="s">
        <v>313</v>
      </c>
      <c r="J8" s="183">
        <v>2</v>
      </c>
      <c r="K8" s="183"/>
      <c r="L8" s="183">
        <v>20</v>
      </c>
      <c r="M8" s="733">
        <v>45918</v>
      </c>
      <c r="N8" s="733"/>
      <c r="O8" s="57" t="s">
        <v>284</v>
      </c>
      <c r="P8" s="57" t="s">
        <v>284</v>
      </c>
      <c r="Q8" s="57" t="s">
        <v>284</v>
      </c>
      <c r="R8" s="57" t="s">
        <v>293</v>
      </c>
      <c r="S8" s="203" t="s">
        <v>1320</v>
      </c>
      <c r="T8" s="98" t="s">
        <v>1774</v>
      </c>
      <c r="U8" s="231">
        <v>45918</v>
      </c>
      <c r="V8" s="231">
        <v>45924</v>
      </c>
      <c r="W8" s="57" t="s">
        <v>293</v>
      </c>
      <c r="X8" s="57" t="s">
        <v>284</v>
      </c>
      <c r="Y8" s="57" t="s">
        <v>702</v>
      </c>
      <c r="Z8" s="203" t="s">
        <v>1775</v>
      </c>
      <c r="AA8" s="748" t="s">
        <v>1776</v>
      </c>
      <c r="AB8" s="203" t="s">
        <v>13</v>
      </c>
      <c r="AC8" s="203" t="s">
        <v>284</v>
      </c>
      <c r="AD8" s="57" t="s">
        <v>1777</v>
      </c>
      <c r="AE8" s="57" t="s">
        <v>369</v>
      </c>
      <c r="AF8" s="57"/>
      <c r="AG8" s="801" t="s">
        <v>1120</v>
      </c>
    </row>
    <row r="9" spans="1:33" ht="47.25" customHeight="1">
      <c r="A9" s="657">
        <v>8</v>
      </c>
      <c r="B9" s="57" t="s">
        <v>5</v>
      </c>
      <c r="C9" s="735">
        <v>45919</v>
      </c>
      <c r="D9" s="633">
        <v>45932</v>
      </c>
      <c r="E9" s="57" t="s">
        <v>138</v>
      </c>
      <c r="F9" s="57" t="s">
        <v>328</v>
      </c>
      <c r="G9" s="203">
        <v>50147</v>
      </c>
      <c r="H9" s="57" t="s">
        <v>1778</v>
      </c>
      <c r="I9" s="57" t="s">
        <v>379</v>
      </c>
      <c r="J9" s="183">
        <v>13</v>
      </c>
      <c r="K9" s="183"/>
      <c r="L9" s="183"/>
      <c r="M9" s="57" t="s">
        <v>284</v>
      </c>
      <c r="N9" s="57" t="s">
        <v>284</v>
      </c>
      <c r="O9" s="57" t="s">
        <v>284</v>
      </c>
      <c r="P9" s="57" t="s">
        <v>284</v>
      </c>
      <c r="Q9" s="57" t="s">
        <v>284</v>
      </c>
      <c r="R9" s="57" t="s">
        <v>284</v>
      </c>
      <c r="S9" s="57" t="s">
        <v>284</v>
      </c>
      <c r="T9" s="57" t="s">
        <v>284</v>
      </c>
      <c r="U9" s="57" t="s">
        <v>284</v>
      </c>
      <c r="V9" s="57" t="s">
        <v>284</v>
      </c>
      <c r="W9" s="57" t="s">
        <v>284</v>
      </c>
      <c r="X9" s="57" t="s">
        <v>284</v>
      </c>
      <c r="Y9" s="57" t="s">
        <v>284</v>
      </c>
      <c r="Z9" s="57" t="s">
        <v>284</v>
      </c>
      <c r="AA9" s="57" t="s">
        <v>284</v>
      </c>
      <c r="AB9" s="57" t="s">
        <v>284</v>
      </c>
      <c r="AC9" s="203" t="s">
        <v>284</v>
      </c>
      <c r="AD9" s="57" t="s">
        <v>1779</v>
      </c>
      <c r="AE9" s="57" t="s">
        <v>369</v>
      </c>
      <c r="AF9" s="57"/>
      <c r="AG9" s="801" t="s">
        <v>1120</v>
      </c>
    </row>
    <row r="10" spans="1:33" ht="33.75" customHeight="1">
      <c r="A10" s="657">
        <v>9</v>
      </c>
      <c r="B10" s="57" t="s">
        <v>286</v>
      </c>
      <c r="C10" s="735">
        <v>45919</v>
      </c>
      <c r="D10" s="633">
        <v>45932</v>
      </c>
      <c r="E10" s="57" t="s">
        <v>138</v>
      </c>
      <c r="F10" s="57" t="s">
        <v>307</v>
      </c>
      <c r="G10" s="203">
        <v>50127</v>
      </c>
      <c r="H10" s="57" t="s">
        <v>1780</v>
      </c>
      <c r="I10" s="57" t="s">
        <v>379</v>
      </c>
      <c r="J10" s="183">
        <v>5</v>
      </c>
      <c r="K10" s="183"/>
      <c r="L10" s="183">
        <v>8</v>
      </c>
      <c r="M10" s="733">
        <v>45919</v>
      </c>
      <c r="N10" s="733">
        <v>45922</v>
      </c>
      <c r="O10" s="57" t="s">
        <v>284</v>
      </c>
      <c r="P10" s="57" t="s">
        <v>284</v>
      </c>
      <c r="Q10" s="57" t="s">
        <v>284</v>
      </c>
      <c r="R10" s="57" t="s">
        <v>302</v>
      </c>
      <c r="S10" s="203" t="s">
        <v>284</v>
      </c>
      <c r="T10" s="98" t="s">
        <v>1781</v>
      </c>
      <c r="U10" s="231">
        <v>45922</v>
      </c>
      <c r="V10" s="231">
        <v>45923</v>
      </c>
      <c r="W10" s="57" t="s">
        <v>293</v>
      </c>
      <c r="X10" s="57" t="s">
        <v>284</v>
      </c>
      <c r="Y10" s="57" t="s">
        <v>702</v>
      </c>
      <c r="Z10" s="501">
        <v>45924</v>
      </c>
      <c r="AA10" s="57" t="s">
        <v>284</v>
      </c>
      <c r="AB10" s="203" t="s">
        <v>13</v>
      </c>
      <c r="AC10" s="203" t="s">
        <v>284</v>
      </c>
      <c r="AD10" s="57" t="s">
        <v>1782</v>
      </c>
      <c r="AE10" s="57" t="s">
        <v>369</v>
      </c>
      <c r="AF10" s="57"/>
      <c r="AG10" s="801" t="s">
        <v>1120</v>
      </c>
    </row>
    <row r="11" spans="1:33" ht="27.75" customHeight="1">
      <c r="A11" s="657">
        <v>10</v>
      </c>
      <c r="B11" s="57" t="s">
        <v>5</v>
      </c>
      <c r="C11" s="737">
        <v>45919</v>
      </c>
      <c r="D11" s="738">
        <v>45932</v>
      </c>
      <c r="E11" s="57" t="s">
        <v>138</v>
      </c>
      <c r="F11" s="57" t="s">
        <v>316</v>
      </c>
      <c r="G11" s="203">
        <v>50126</v>
      </c>
      <c r="H11" s="57" t="s">
        <v>1783</v>
      </c>
      <c r="I11" s="57" t="s">
        <v>379</v>
      </c>
      <c r="J11" s="183">
        <v>5</v>
      </c>
      <c r="K11" s="183"/>
      <c r="L11" s="183">
        <v>30</v>
      </c>
      <c r="M11" s="183" t="s">
        <v>1758</v>
      </c>
      <c r="N11" s="183" t="s">
        <v>1784</v>
      </c>
      <c r="O11" s="57" t="s">
        <v>284</v>
      </c>
      <c r="P11" s="57" t="s">
        <v>284</v>
      </c>
      <c r="Q11" s="57" t="s">
        <v>284</v>
      </c>
      <c r="R11" s="57" t="s">
        <v>307</v>
      </c>
      <c r="S11" s="203" t="s">
        <v>1320</v>
      </c>
      <c r="T11" s="98" t="s">
        <v>1785</v>
      </c>
      <c r="U11" s="231">
        <v>45926</v>
      </c>
      <c r="V11" s="57" t="s">
        <v>1786</v>
      </c>
      <c r="W11" s="57" t="s">
        <v>293</v>
      </c>
      <c r="X11" s="57" t="s">
        <v>284</v>
      </c>
      <c r="Y11" s="57" t="s">
        <v>1346</v>
      </c>
      <c r="Z11" s="203" t="s">
        <v>1786</v>
      </c>
      <c r="AA11" s="57" t="s">
        <v>284</v>
      </c>
      <c r="AB11" s="203" t="s">
        <v>284</v>
      </c>
      <c r="AC11" s="203" t="s">
        <v>284</v>
      </c>
      <c r="AD11" s="57" t="s">
        <v>1787</v>
      </c>
      <c r="AE11" s="57" t="s">
        <v>369</v>
      </c>
      <c r="AF11" s="57"/>
      <c r="AG11" s="801" t="s">
        <v>1120</v>
      </c>
    </row>
    <row r="12" spans="1:33" ht="27.75" customHeight="1">
      <c r="A12" s="207">
        <v>11</v>
      </c>
      <c r="B12" s="57" t="s">
        <v>286</v>
      </c>
      <c r="C12" s="846">
        <v>45919</v>
      </c>
      <c r="D12" s="844">
        <v>45932</v>
      </c>
      <c r="E12" s="57" t="s">
        <v>138</v>
      </c>
      <c r="F12" s="57" t="s">
        <v>307</v>
      </c>
      <c r="G12" s="203">
        <v>49122</v>
      </c>
      <c r="H12" s="57" t="s">
        <v>1788</v>
      </c>
      <c r="I12" s="57" t="s">
        <v>379</v>
      </c>
      <c r="J12" s="183">
        <v>5</v>
      </c>
      <c r="K12" s="183"/>
      <c r="L12" s="183">
        <v>20</v>
      </c>
      <c r="M12" s="733">
        <v>45922</v>
      </c>
      <c r="N12" s="733">
        <v>45926</v>
      </c>
      <c r="O12" s="57" t="s">
        <v>284</v>
      </c>
      <c r="P12" s="57" t="s">
        <v>284</v>
      </c>
      <c r="Q12" s="57" t="s">
        <v>284</v>
      </c>
      <c r="R12" s="57" t="s">
        <v>316</v>
      </c>
      <c r="S12" s="203" t="s">
        <v>1320</v>
      </c>
      <c r="T12" s="98" t="s">
        <v>1789</v>
      </c>
      <c r="U12" s="231">
        <v>45926</v>
      </c>
      <c r="V12" s="231">
        <v>45931</v>
      </c>
      <c r="W12" s="57" t="s">
        <v>293</v>
      </c>
      <c r="X12" s="57" t="s">
        <v>284</v>
      </c>
      <c r="Y12" s="57" t="s">
        <v>1346</v>
      </c>
      <c r="Z12" s="501">
        <v>45931</v>
      </c>
      <c r="AA12" s="57" t="s">
        <v>284</v>
      </c>
      <c r="AB12" s="203" t="s">
        <v>13</v>
      </c>
      <c r="AC12" s="203" t="s">
        <v>284</v>
      </c>
      <c r="AD12" s="57" t="s">
        <v>1787</v>
      </c>
      <c r="AE12" s="57" t="s">
        <v>369</v>
      </c>
      <c r="AF12" s="57"/>
      <c r="AG12" s="801" t="s">
        <v>1120</v>
      </c>
    </row>
    <row r="13" spans="1:33" ht="49.5" customHeight="1">
      <c r="A13" s="203">
        <v>12</v>
      </c>
      <c r="B13" s="210" t="s">
        <v>286</v>
      </c>
      <c r="C13" s="634">
        <v>45919</v>
      </c>
      <c r="D13" s="634">
        <v>45932</v>
      </c>
      <c r="E13" s="210" t="s">
        <v>138</v>
      </c>
      <c r="F13" s="210" t="s">
        <v>307</v>
      </c>
      <c r="G13" s="705">
        <v>25986</v>
      </c>
      <c r="H13" s="210" t="s">
        <v>1790</v>
      </c>
      <c r="I13" s="210" t="s">
        <v>313</v>
      </c>
      <c r="J13" s="688">
        <v>0.5</v>
      </c>
      <c r="K13" s="688"/>
      <c r="L13" s="688">
        <v>2.75</v>
      </c>
      <c r="M13" s="825">
        <v>45923</v>
      </c>
      <c r="N13" s="825">
        <v>45923</v>
      </c>
      <c r="O13" s="210" t="s">
        <v>284</v>
      </c>
      <c r="P13" s="210" t="s">
        <v>284</v>
      </c>
      <c r="Q13" s="210" t="s">
        <v>284</v>
      </c>
      <c r="R13" s="210" t="s">
        <v>344</v>
      </c>
      <c r="S13" s="705" t="s">
        <v>1320</v>
      </c>
      <c r="T13" s="826" t="s">
        <v>1791</v>
      </c>
      <c r="U13" s="848">
        <v>45923</v>
      </c>
      <c r="V13" s="848">
        <v>45923</v>
      </c>
      <c r="W13" s="210" t="s">
        <v>293</v>
      </c>
      <c r="X13" s="210" t="s">
        <v>284</v>
      </c>
      <c r="Y13" s="210" t="s">
        <v>702</v>
      </c>
      <c r="Z13" s="827">
        <v>45924</v>
      </c>
      <c r="AA13" s="210" t="s">
        <v>284</v>
      </c>
      <c r="AB13" s="705" t="s">
        <v>284</v>
      </c>
      <c r="AC13" s="705" t="s">
        <v>284</v>
      </c>
      <c r="AD13" s="210" t="s">
        <v>1792</v>
      </c>
      <c r="AE13" s="57" t="s">
        <v>369</v>
      </c>
      <c r="AF13" s="210"/>
      <c r="AG13" s="850" t="s">
        <v>1120</v>
      </c>
    </row>
    <row r="14" spans="1:33" ht="38.25" customHeight="1">
      <c r="A14" s="203">
        <v>13</v>
      </c>
      <c r="B14" s="57" t="s">
        <v>286</v>
      </c>
      <c r="C14" s="634">
        <v>45919</v>
      </c>
      <c r="D14" s="634">
        <v>45932</v>
      </c>
      <c r="E14" s="57" t="s">
        <v>138</v>
      </c>
      <c r="F14" s="57" t="s">
        <v>307</v>
      </c>
      <c r="G14" s="203">
        <v>25989</v>
      </c>
      <c r="H14" s="57" t="s">
        <v>1793</v>
      </c>
      <c r="I14" s="57" t="s">
        <v>313</v>
      </c>
      <c r="J14" s="688">
        <v>0.5</v>
      </c>
      <c r="K14" s="183"/>
      <c r="L14" s="183">
        <v>2</v>
      </c>
      <c r="M14" s="733">
        <v>45923</v>
      </c>
      <c r="N14" s="733">
        <v>45923</v>
      </c>
      <c r="O14" s="57" t="s">
        <v>284</v>
      </c>
      <c r="P14" s="57" t="s">
        <v>284</v>
      </c>
      <c r="Q14" s="57" t="s">
        <v>284</v>
      </c>
      <c r="R14" s="57" t="s">
        <v>344</v>
      </c>
      <c r="S14" s="203" t="s">
        <v>1320</v>
      </c>
      <c r="T14" s="98" t="s">
        <v>1794</v>
      </c>
      <c r="U14" s="231">
        <v>45923</v>
      </c>
      <c r="V14" s="231">
        <v>45923</v>
      </c>
      <c r="W14" s="57" t="s">
        <v>293</v>
      </c>
      <c r="X14" s="57" t="s">
        <v>284</v>
      </c>
      <c r="Y14" s="57" t="s">
        <v>702</v>
      </c>
      <c r="Z14" s="501">
        <v>45924</v>
      </c>
      <c r="AA14" s="57" t="s">
        <v>284</v>
      </c>
      <c r="AB14" s="203" t="s">
        <v>284</v>
      </c>
      <c r="AC14" s="203" t="s">
        <v>284</v>
      </c>
      <c r="AD14" s="57" t="s">
        <v>1792</v>
      </c>
      <c r="AE14" s="57" t="s">
        <v>369</v>
      </c>
      <c r="AF14" s="57"/>
      <c r="AG14" s="801" t="s">
        <v>1120</v>
      </c>
    </row>
    <row r="15" spans="1:33" ht="41.25" customHeight="1">
      <c r="A15" s="203">
        <v>14</v>
      </c>
      <c r="B15" s="57" t="s">
        <v>286</v>
      </c>
      <c r="C15" s="634">
        <v>45919</v>
      </c>
      <c r="D15" s="634">
        <v>45932</v>
      </c>
      <c r="E15" s="57" t="s">
        <v>138</v>
      </c>
      <c r="F15" s="57" t="s">
        <v>307</v>
      </c>
      <c r="G15" s="203">
        <v>25997</v>
      </c>
      <c r="H15" s="57" t="s">
        <v>1795</v>
      </c>
      <c r="I15" s="57" t="s">
        <v>313</v>
      </c>
      <c r="J15" s="688">
        <v>0.5</v>
      </c>
      <c r="K15" s="183"/>
      <c r="L15" s="183">
        <v>1</v>
      </c>
      <c r="M15" s="733">
        <v>45923</v>
      </c>
      <c r="N15" s="733">
        <v>45923</v>
      </c>
      <c r="O15" s="57" t="s">
        <v>284</v>
      </c>
      <c r="P15" s="57" t="s">
        <v>284</v>
      </c>
      <c r="Q15" s="57" t="s">
        <v>284</v>
      </c>
      <c r="R15" s="57" t="s">
        <v>344</v>
      </c>
      <c r="S15" s="203" t="s">
        <v>1320</v>
      </c>
      <c r="T15" s="98" t="s">
        <v>1796</v>
      </c>
      <c r="U15" s="231">
        <v>45923</v>
      </c>
      <c r="V15" s="231">
        <v>45923</v>
      </c>
      <c r="W15" s="57" t="s">
        <v>293</v>
      </c>
      <c r="X15" s="57" t="s">
        <v>284</v>
      </c>
      <c r="Y15" s="57" t="s">
        <v>702</v>
      </c>
      <c r="Z15" s="501">
        <v>45924</v>
      </c>
      <c r="AA15" s="57" t="s">
        <v>284</v>
      </c>
      <c r="AB15" s="203" t="s">
        <v>284</v>
      </c>
      <c r="AC15" s="203" t="s">
        <v>284</v>
      </c>
      <c r="AD15" s="57" t="s">
        <v>1792</v>
      </c>
      <c r="AE15" s="57" t="s">
        <v>369</v>
      </c>
      <c r="AF15" s="57"/>
      <c r="AG15" s="801" t="s">
        <v>1120</v>
      </c>
    </row>
    <row r="16" spans="1:33" ht="49.5" customHeight="1">
      <c r="A16" s="203">
        <v>15</v>
      </c>
      <c r="B16" s="57" t="s">
        <v>286</v>
      </c>
      <c r="C16" s="634">
        <v>45919</v>
      </c>
      <c r="D16" s="634">
        <v>45932</v>
      </c>
      <c r="E16" s="57" t="s">
        <v>138</v>
      </c>
      <c r="F16" s="57" t="s">
        <v>316</v>
      </c>
      <c r="G16" s="203">
        <v>25998</v>
      </c>
      <c r="H16" s="57" t="s">
        <v>1797</v>
      </c>
      <c r="I16" s="57" t="s">
        <v>313</v>
      </c>
      <c r="J16" s="183">
        <v>1</v>
      </c>
      <c r="K16" s="183"/>
      <c r="L16" s="183">
        <v>3</v>
      </c>
      <c r="M16" s="733">
        <v>45923</v>
      </c>
      <c r="N16" s="733">
        <v>45923</v>
      </c>
      <c r="O16" s="57" t="s">
        <v>284</v>
      </c>
      <c r="P16" s="57" t="s">
        <v>284</v>
      </c>
      <c r="Q16" s="57" t="s">
        <v>284</v>
      </c>
      <c r="R16" s="57" t="s">
        <v>293</v>
      </c>
      <c r="S16" s="203" t="s">
        <v>1320</v>
      </c>
      <c r="T16" s="98" t="s">
        <v>1798</v>
      </c>
      <c r="U16" s="231">
        <v>45923</v>
      </c>
      <c r="V16" s="231">
        <v>45923</v>
      </c>
      <c r="W16" s="57" t="s">
        <v>284</v>
      </c>
      <c r="X16" s="57" t="s">
        <v>284</v>
      </c>
      <c r="Y16" s="57" t="s">
        <v>702</v>
      </c>
      <c r="Z16" s="501">
        <v>45923</v>
      </c>
      <c r="AA16" s="57" t="s">
        <v>284</v>
      </c>
      <c r="AB16" s="203" t="s">
        <v>284</v>
      </c>
      <c r="AC16" s="657" t="s">
        <v>284</v>
      </c>
      <c r="AD16" s="57" t="s">
        <v>1792</v>
      </c>
      <c r="AE16" s="219" t="s">
        <v>369</v>
      </c>
      <c r="AF16" s="57"/>
      <c r="AG16" s="801" t="s">
        <v>1120</v>
      </c>
    </row>
    <row r="17" spans="1:33" ht="27.75" customHeight="1">
      <c r="A17" s="203">
        <v>16</v>
      </c>
      <c r="B17" s="202" t="s">
        <v>5</v>
      </c>
      <c r="C17" s="634">
        <v>45919</v>
      </c>
      <c r="D17" s="634">
        <v>45932</v>
      </c>
      <c r="E17" s="57" t="s">
        <v>138</v>
      </c>
      <c r="F17" s="57" t="s">
        <v>322</v>
      </c>
      <c r="G17" s="203">
        <v>25994</v>
      </c>
      <c r="H17" s="57" t="s">
        <v>1799</v>
      </c>
      <c r="I17" s="57" t="s">
        <v>313</v>
      </c>
      <c r="J17" s="183">
        <v>1</v>
      </c>
      <c r="K17" s="183"/>
      <c r="L17" s="183">
        <v>6</v>
      </c>
      <c r="M17" s="733">
        <v>45923</v>
      </c>
      <c r="N17" s="733">
        <v>45923</v>
      </c>
      <c r="O17" s="57" t="s">
        <v>284</v>
      </c>
      <c r="P17" s="57" t="s">
        <v>284</v>
      </c>
      <c r="Q17" s="57" t="s">
        <v>284</v>
      </c>
      <c r="R17" s="57" t="s">
        <v>293</v>
      </c>
      <c r="S17" s="203" t="s">
        <v>1320</v>
      </c>
      <c r="T17" s="98" t="s">
        <v>1800</v>
      </c>
      <c r="U17" s="231">
        <v>45923</v>
      </c>
      <c r="V17" s="231">
        <v>45923</v>
      </c>
      <c r="W17" s="57" t="s">
        <v>284</v>
      </c>
      <c r="X17" s="57" t="s">
        <v>284</v>
      </c>
      <c r="Y17" s="57" t="s">
        <v>702</v>
      </c>
      <c r="Z17" s="501">
        <v>45923</v>
      </c>
      <c r="AA17" s="57" t="s">
        <v>284</v>
      </c>
      <c r="AB17" s="203" t="s">
        <v>284</v>
      </c>
      <c r="AC17" s="657" t="s">
        <v>284</v>
      </c>
      <c r="AD17" s="57" t="s">
        <v>1792</v>
      </c>
      <c r="AE17" s="57" t="s">
        <v>369</v>
      </c>
      <c r="AF17" s="57"/>
      <c r="AG17" s="801" t="s">
        <v>1120</v>
      </c>
    </row>
    <row r="18" spans="1:33" ht="27.75" customHeight="1">
      <c r="A18" s="203">
        <v>17</v>
      </c>
      <c r="B18" s="57" t="s">
        <v>286</v>
      </c>
      <c r="C18" s="746">
        <v>45919</v>
      </c>
      <c r="D18" s="746">
        <v>45932</v>
      </c>
      <c r="E18" s="57" t="s">
        <v>138</v>
      </c>
      <c r="F18" s="57" t="s">
        <v>302</v>
      </c>
      <c r="G18" s="203">
        <v>25993</v>
      </c>
      <c r="H18" s="57" t="s">
        <v>1801</v>
      </c>
      <c r="I18" s="57" t="s">
        <v>313</v>
      </c>
      <c r="J18" s="183">
        <v>0.5</v>
      </c>
      <c r="K18" s="183"/>
      <c r="L18" s="183">
        <v>2</v>
      </c>
      <c r="M18" s="733">
        <v>45923</v>
      </c>
      <c r="N18" s="733">
        <v>45923</v>
      </c>
      <c r="O18" s="57" t="s">
        <v>305</v>
      </c>
      <c r="P18" s="57" t="s">
        <v>284</v>
      </c>
      <c r="Q18" s="57" t="s">
        <v>284</v>
      </c>
      <c r="R18" s="57" t="s">
        <v>293</v>
      </c>
      <c r="S18" s="203" t="s">
        <v>1320</v>
      </c>
      <c r="T18" s="98" t="s">
        <v>1802</v>
      </c>
      <c r="U18" s="231">
        <v>45923</v>
      </c>
      <c r="V18" s="231">
        <v>45923</v>
      </c>
      <c r="W18" s="57" t="s">
        <v>284</v>
      </c>
      <c r="X18" s="57" t="s">
        <v>284</v>
      </c>
      <c r="Y18" s="57" t="s">
        <v>702</v>
      </c>
      <c r="Z18" s="501">
        <v>45923</v>
      </c>
      <c r="AA18" s="57" t="s">
        <v>284</v>
      </c>
      <c r="AB18" s="203" t="s">
        <v>284</v>
      </c>
      <c r="AC18" s="657" t="s">
        <v>284</v>
      </c>
      <c r="AD18" s="57" t="s">
        <v>1792</v>
      </c>
      <c r="AE18" s="57" t="s">
        <v>369</v>
      </c>
      <c r="AF18" s="57"/>
      <c r="AG18" s="801" t="s">
        <v>1120</v>
      </c>
    </row>
    <row r="19" spans="1:33" ht="44.25" customHeight="1">
      <c r="A19" s="198">
        <v>18</v>
      </c>
      <c r="B19" s="202" t="s">
        <v>286</v>
      </c>
      <c r="C19" s="746">
        <v>45919</v>
      </c>
      <c r="D19" s="746">
        <v>45932</v>
      </c>
      <c r="E19" s="202" t="s">
        <v>138</v>
      </c>
      <c r="F19" s="202" t="s">
        <v>307</v>
      </c>
      <c r="G19" s="198">
        <v>25995</v>
      </c>
      <c r="H19" s="202" t="s">
        <v>1803</v>
      </c>
      <c r="I19" s="57" t="s">
        <v>313</v>
      </c>
      <c r="J19" s="183">
        <v>0.5</v>
      </c>
      <c r="K19" s="245"/>
      <c r="L19" s="245">
        <v>2</v>
      </c>
      <c r="M19" s="734">
        <v>45923</v>
      </c>
      <c r="N19" s="734">
        <v>45923</v>
      </c>
      <c r="O19" s="202" t="s">
        <v>284</v>
      </c>
      <c r="P19" s="202" t="s">
        <v>284</v>
      </c>
      <c r="Q19" s="202" t="s">
        <v>284</v>
      </c>
      <c r="R19" s="202" t="s">
        <v>293</v>
      </c>
      <c r="S19" s="198" t="s">
        <v>1320</v>
      </c>
      <c r="T19" s="809" t="s">
        <v>1804</v>
      </c>
      <c r="U19" s="722">
        <v>45923</v>
      </c>
      <c r="V19" s="722">
        <v>45923</v>
      </c>
      <c r="W19" s="202" t="s">
        <v>284</v>
      </c>
      <c r="X19" s="202" t="s">
        <v>284</v>
      </c>
      <c r="Y19" s="202" t="s">
        <v>702</v>
      </c>
      <c r="Z19" s="505">
        <v>45924</v>
      </c>
      <c r="AA19" s="202" t="s">
        <v>284</v>
      </c>
      <c r="AB19" s="198" t="s">
        <v>284</v>
      </c>
      <c r="AC19" s="207" t="s">
        <v>284</v>
      </c>
      <c r="AD19" s="57" t="s">
        <v>1792</v>
      </c>
      <c r="AE19" s="57" t="s">
        <v>369</v>
      </c>
      <c r="AF19" s="202"/>
      <c r="AG19" s="822" t="s">
        <v>1120</v>
      </c>
    </row>
    <row r="20" spans="1:33" ht="50.25" customHeight="1">
      <c r="A20" s="203">
        <v>19</v>
      </c>
      <c r="B20" s="202" t="s">
        <v>286</v>
      </c>
      <c r="C20" s="746">
        <v>45919</v>
      </c>
      <c r="D20" s="746">
        <v>45932</v>
      </c>
      <c r="E20" s="202" t="s">
        <v>138</v>
      </c>
      <c r="F20" s="202" t="s">
        <v>307</v>
      </c>
      <c r="G20" s="198">
        <v>26004</v>
      </c>
      <c r="H20" s="202" t="s">
        <v>1805</v>
      </c>
      <c r="I20" s="202" t="s">
        <v>784</v>
      </c>
      <c r="J20" s="245">
        <v>0</v>
      </c>
      <c r="K20" s="245"/>
      <c r="L20" s="245">
        <v>1</v>
      </c>
      <c r="M20" s="734">
        <v>45924</v>
      </c>
      <c r="N20" s="245" t="s">
        <v>284</v>
      </c>
      <c r="O20" s="202" t="s">
        <v>284</v>
      </c>
      <c r="P20" s="202" t="s">
        <v>284</v>
      </c>
      <c r="Q20" s="202" t="s">
        <v>284</v>
      </c>
      <c r="R20" s="202" t="s">
        <v>284</v>
      </c>
      <c r="S20" s="198" t="s">
        <v>1320</v>
      </c>
      <c r="T20" s="202" t="s">
        <v>284</v>
      </c>
      <c r="U20" s="202" t="s">
        <v>284</v>
      </c>
      <c r="V20" s="202" t="s">
        <v>284</v>
      </c>
      <c r="W20" s="202" t="s">
        <v>284</v>
      </c>
      <c r="X20" s="202" t="s">
        <v>284</v>
      </c>
      <c r="Y20" s="202" t="s">
        <v>284</v>
      </c>
      <c r="Z20" s="198" t="s">
        <v>284</v>
      </c>
      <c r="AA20" s="202" t="s">
        <v>284</v>
      </c>
      <c r="AB20" s="198" t="s">
        <v>284</v>
      </c>
      <c r="AC20" s="198" t="s">
        <v>284</v>
      </c>
      <c r="AD20" s="202" t="s">
        <v>1806</v>
      </c>
      <c r="AF20" s="202"/>
      <c r="AG20" s="822" t="s">
        <v>1120</v>
      </c>
    </row>
    <row r="21" spans="1:33" ht="46.5" customHeight="1">
      <c r="A21" s="657">
        <v>20</v>
      </c>
      <c r="B21" s="57" t="s">
        <v>5</v>
      </c>
      <c r="C21" s="846">
        <v>45919</v>
      </c>
      <c r="D21" s="844">
        <v>45932</v>
      </c>
      <c r="E21" s="57" t="s">
        <v>138</v>
      </c>
      <c r="F21" s="57" t="s">
        <v>302</v>
      </c>
      <c r="G21" s="203">
        <v>26003</v>
      </c>
      <c r="H21" s="57" t="s">
        <v>1807</v>
      </c>
      <c r="I21" s="57" t="s">
        <v>313</v>
      </c>
      <c r="J21" s="183">
        <v>0</v>
      </c>
      <c r="K21" s="183"/>
      <c r="L21" s="183">
        <v>6</v>
      </c>
      <c r="M21" s="733">
        <v>45924</v>
      </c>
      <c r="N21" s="733">
        <v>45925</v>
      </c>
      <c r="O21" s="57" t="s">
        <v>305</v>
      </c>
      <c r="P21" s="57" t="s">
        <v>284</v>
      </c>
      <c r="Q21" s="57" t="s">
        <v>305</v>
      </c>
      <c r="R21" s="57" t="s">
        <v>293</v>
      </c>
      <c r="S21" s="203" t="s">
        <v>1320</v>
      </c>
      <c r="T21" s="98" t="s">
        <v>1808</v>
      </c>
      <c r="U21" s="231">
        <v>45925</v>
      </c>
      <c r="V21" s="231">
        <v>45926</v>
      </c>
      <c r="W21" s="57" t="s">
        <v>284</v>
      </c>
      <c r="X21" s="57" t="s">
        <v>284</v>
      </c>
      <c r="Y21" s="748" t="s">
        <v>1809</v>
      </c>
      <c r="Z21" s="231">
        <v>45926</v>
      </c>
      <c r="AA21" s="57" t="s">
        <v>284</v>
      </c>
      <c r="AB21" s="203" t="s">
        <v>284</v>
      </c>
      <c r="AC21" s="203" t="s">
        <v>284</v>
      </c>
      <c r="AD21" s="57" t="s">
        <v>1666</v>
      </c>
      <c r="AE21" s="57" t="s">
        <v>369</v>
      </c>
      <c r="AF21" s="57"/>
      <c r="AG21" s="801" t="s">
        <v>1120</v>
      </c>
    </row>
    <row r="22" spans="1:33" ht="27.75" customHeight="1">
      <c r="A22" s="203">
        <v>21</v>
      </c>
      <c r="B22" s="210" t="s">
        <v>5</v>
      </c>
      <c r="C22" s="746">
        <v>45919</v>
      </c>
      <c r="D22" s="746">
        <v>45932</v>
      </c>
      <c r="E22" s="210" t="s">
        <v>138</v>
      </c>
      <c r="F22" s="210" t="s">
        <v>344</v>
      </c>
      <c r="G22" s="705">
        <v>25988</v>
      </c>
      <c r="H22" s="210" t="s">
        <v>1810</v>
      </c>
      <c r="I22" s="210" t="s">
        <v>313</v>
      </c>
      <c r="J22" s="688">
        <v>2</v>
      </c>
      <c r="K22" s="688"/>
      <c r="L22" s="688">
        <v>8</v>
      </c>
      <c r="M22" s="825">
        <v>45923</v>
      </c>
      <c r="N22" s="825">
        <v>45924</v>
      </c>
      <c r="O22" s="210" t="s">
        <v>284</v>
      </c>
      <c r="P22" s="210" t="s">
        <v>284</v>
      </c>
      <c r="Q22" s="210" t="s">
        <v>284</v>
      </c>
      <c r="R22" s="210" t="s">
        <v>322</v>
      </c>
      <c r="S22" s="705" t="s">
        <v>1320</v>
      </c>
      <c r="T22" s="826" t="s">
        <v>1811</v>
      </c>
      <c r="U22" s="851">
        <v>45924</v>
      </c>
      <c r="V22" s="851">
        <v>45924</v>
      </c>
      <c r="W22" s="210" t="s">
        <v>293</v>
      </c>
      <c r="X22" s="210" t="s">
        <v>284</v>
      </c>
      <c r="Y22" s="210" t="s">
        <v>702</v>
      </c>
      <c r="Z22" s="851">
        <v>45924</v>
      </c>
      <c r="AA22" s="210" t="s">
        <v>284</v>
      </c>
      <c r="AB22" s="705" t="s">
        <v>284</v>
      </c>
      <c r="AC22" s="705" t="s">
        <v>284</v>
      </c>
      <c r="AD22" s="210" t="s">
        <v>1812</v>
      </c>
      <c r="AE22" s="210" t="s">
        <v>369</v>
      </c>
      <c r="AF22" s="210"/>
      <c r="AG22" s="850" t="s">
        <v>1120</v>
      </c>
    </row>
    <row r="23" spans="1:33" ht="27.75" customHeight="1">
      <c r="A23" s="203">
        <v>22</v>
      </c>
      <c r="B23" s="202" t="s">
        <v>5</v>
      </c>
      <c r="C23" s="746">
        <v>45919</v>
      </c>
      <c r="D23" s="746">
        <v>45932</v>
      </c>
      <c r="E23" s="202" t="s">
        <v>138</v>
      </c>
      <c r="F23" s="202" t="s">
        <v>328</v>
      </c>
      <c r="G23" s="198">
        <v>25924</v>
      </c>
      <c r="H23" s="202" t="s">
        <v>1813</v>
      </c>
      <c r="I23" s="202" t="s">
        <v>313</v>
      </c>
      <c r="J23" s="245">
        <v>2</v>
      </c>
      <c r="K23" s="245"/>
      <c r="L23" s="245">
        <v>8</v>
      </c>
      <c r="M23" s="734" t="s">
        <v>284</v>
      </c>
      <c r="N23" s="245" t="s">
        <v>284</v>
      </c>
      <c r="O23" s="202" t="s">
        <v>284</v>
      </c>
      <c r="P23" s="202" t="s">
        <v>284</v>
      </c>
      <c r="Q23" s="202" t="s">
        <v>284</v>
      </c>
      <c r="R23" s="202" t="s">
        <v>284</v>
      </c>
      <c r="S23" s="202" t="s">
        <v>284</v>
      </c>
      <c r="T23" s="202" t="s">
        <v>284</v>
      </c>
      <c r="U23" s="202" t="s">
        <v>284</v>
      </c>
      <c r="V23" s="202" t="s">
        <v>284</v>
      </c>
      <c r="W23" s="202" t="s">
        <v>284</v>
      </c>
      <c r="X23" s="202" t="s">
        <v>284</v>
      </c>
      <c r="Y23" s="202" t="s">
        <v>284</v>
      </c>
      <c r="Z23" s="202" t="s">
        <v>284</v>
      </c>
      <c r="AA23" s="202" t="s">
        <v>284</v>
      </c>
      <c r="AB23" s="202" t="s">
        <v>284</v>
      </c>
      <c r="AC23" s="202" t="s">
        <v>284</v>
      </c>
      <c r="AD23" s="202" t="s">
        <v>776</v>
      </c>
      <c r="AE23" s="57" t="s">
        <v>369</v>
      </c>
      <c r="AF23" s="202"/>
      <c r="AG23" s="822" t="s">
        <v>1120</v>
      </c>
    </row>
    <row r="24" spans="1:33" ht="27.75" customHeight="1">
      <c r="A24" s="657">
        <v>24</v>
      </c>
      <c r="B24" s="57" t="s">
        <v>5</v>
      </c>
      <c r="C24" s="846">
        <v>45919</v>
      </c>
      <c r="D24" s="844">
        <v>45932</v>
      </c>
      <c r="E24" s="57" t="s">
        <v>138</v>
      </c>
      <c r="F24" s="57" t="s">
        <v>322</v>
      </c>
      <c r="G24" s="203">
        <v>26022</v>
      </c>
      <c r="H24" s="765" t="s">
        <v>1814</v>
      </c>
      <c r="I24" s="57" t="s">
        <v>313</v>
      </c>
      <c r="J24" s="183">
        <v>0</v>
      </c>
      <c r="K24" s="183"/>
      <c r="L24" s="183">
        <v>4</v>
      </c>
      <c r="M24" s="733">
        <v>45925</v>
      </c>
      <c r="N24" s="733">
        <v>45926</v>
      </c>
      <c r="O24" s="57" t="s">
        <v>284</v>
      </c>
      <c r="P24" s="57" t="s">
        <v>284</v>
      </c>
      <c r="Q24" s="57" t="s">
        <v>284</v>
      </c>
      <c r="R24" s="57" t="s">
        <v>293</v>
      </c>
      <c r="S24" s="203" t="s">
        <v>1320</v>
      </c>
      <c r="T24" s="98" t="s">
        <v>1815</v>
      </c>
      <c r="U24" s="231">
        <v>45925</v>
      </c>
      <c r="V24" s="231">
        <v>45925</v>
      </c>
      <c r="W24" s="57" t="s">
        <v>293</v>
      </c>
      <c r="X24" s="57" t="s">
        <v>284</v>
      </c>
      <c r="Y24" s="57" t="s">
        <v>1809</v>
      </c>
      <c r="Z24" s="501">
        <v>45926</v>
      </c>
      <c r="AA24" s="57" t="s">
        <v>284</v>
      </c>
      <c r="AB24" s="203" t="s">
        <v>13</v>
      </c>
      <c r="AC24" s="203" t="s">
        <v>284</v>
      </c>
      <c r="AD24" s="57" t="s">
        <v>1666</v>
      </c>
      <c r="AE24" s="57" t="s">
        <v>369</v>
      </c>
      <c r="AF24" s="57"/>
      <c r="AG24" s="801" t="s">
        <v>1120</v>
      </c>
    </row>
    <row r="25" spans="1:33" ht="35.25">
      <c r="A25" s="203">
        <v>25</v>
      </c>
      <c r="B25" s="833" t="s">
        <v>5</v>
      </c>
      <c r="C25" s="746">
        <v>45919</v>
      </c>
      <c r="D25" s="746">
        <v>45932</v>
      </c>
      <c r="E25" s="833" t="s">
        <v>138</v>
      </c>
      <c r="F25" s="833" t="s">
        <v>302</v>
      </c>
      <c r="G25" s="834">
        <v>26028</v>
      </c>
      <c r="H25" s="833" t="s">
        <v>1816</v>
      </c>
      <c r="I25" s="833" t="s">
        <v>605</v>
      </c>
      <c r="J25" s="753">
        <v>0</v>
      </c>
      <c r="K25" s="753"/>
      <c r="L25" s="753" t="s">
        <v>284</v>
      </c>
      <c r="M25" s="835">
        <v>45926</v>
      </c>
      <c r="N25" s="753" t="s">
        <v>284</v>
      </c>
      <c r="O25" s="833" t="s">
        <v>284</v>
      </c>
      <c r="P25" s="833" t="s">
        <v>284</v>
      </c>
      <c r="Q25" s="833" t="s">
        <v>284</v>
      </c>
      <c r="R25" s="833" t="s">
        <v>284</v>
      </c>
      <c r="S25" s="834" t="s">
        <v>1320</v>
      </c>
      <c r="T25" s="833" t="s">
        <v>284</v>
      </c>
      <c r="U25" s="833" t="s">
        <v>284</v>
      </c>
      <c r="V25" s="833" t="s">
        <v>284</v>
      </c>
      <c r="W25" s="833" t="s">
        <v>284</v>
      </c>
      <c r="X25" s="833" t="s">
        <v>284</v>
      </c>
      <c r="Y25" s="833" t="s">
        <v>284</v>
      </c>
      <c r="Z25" s="834" t="s">
        <v>284</v>
      </c>
      <c r="AA25" s="833" t="s">
        <v>284</v>
      </c>
      <c r="AB25" s="834" t="s">
        <v>284</v>
      </c>
      <c r="AC25" s="834" t="s">
        <v>284</v>
      </c>
      <c r="AD25" s="833" t="s">
        <v>1817</v>
      </c>
      <c r="AE25" s="833"/>
      <c r="AF25" s="833"/>
      <c r="AG25" s="801" t="s">
        <v>1120</v>
      </c>
    </row>
    <row r="26" spans="1:33" ht="35.25">
      <c r="A26" s="657">
        <v>26</v>
      </c>
      <c r="B26" s="57" t="s">
        <v>5</v>
      </c>
      <c r="C26" s="846">
        <v>45919</v>
      </c>
      <c r="D26" s="844">
        <v>45932</v>
      </c>
      <c r="E26" s="57" t="s">
        <v>138</v>
      </c>
      <c r="F26" s="57" t="s">
        <v>344</v>
      </c>
      <c r="G26" s="203">
        <v>26030</v>
      </c>
      <c r="H26" s="57" t="s">
        <v>1818</v>
      </c>
      <c r="I26" s="57" t="s">
        <v>313</v>
      </c>
      <c r="J26" s="183">
        <v>3</v>
      </c>
      <c r="K26" s="183"/>
      <c r="L26" s="183">
        <v>12</v>
      </c>
      <c r="M26" s="733">
        <v>45926</v>
      </c>
      <c r="N26" s="733">
        <v>45929</v>
      </c>
      <c r="O26" s="57" t="s">
        <v>284</v>
      </c>
      <c r="P26" s="57" t="s">
        <v>284</v>
      </c>
      <c r="Q26" s="57" t="s">
        <v>284</v>
      </c>
      <c r="R26" s="57" t="s">
        <v>322</v>
      </c>
      <c r="S26" s="203" t="s">
        <v>1320</v>
      </c>
      <c r="T26" s="98" t="s">
        <v>1819</v>
      </c>
      <c r="U26" s="231">
        <v>45929</v>
      </c>
      <c r="V26" s="231">
        <v>45929</v>
      </c>
      <c r="W26" s="57" t="s">
        <v>293</v>
      </c>
      <c r="X26" s="57" t="s">
        <v>284</v>
      </c>
      <c r="Y26" s="57" t="s">
        <v>702</v>
      </c>
      <c r="Z26" s="501">
        <v>45929</v>
      </c>
      <c r="AA26" s="57" t="s">
        <v>284</v>
      </c>
      <c r="AB26" s="203" t="s">
        <v>13</v>
      </c>
      <c r="AC26" s="203" t="s">
        <v>284</v>
      </c>
      <c r="AD26" s="57" t="s">
        <v>1666</v>
      </c>
      <c r="AE26" s="57" t="s">
        <v>369</v>
      </c>
      <c r="AF26" s="57"/>
      <c r="AG26" s="57" t="s">
        <v>1120</v>
      </c>
    </row>
    <row r="27" spans="1:33" ht="27.75" customHeight="1">
      <c r="A27" s="657">
        <v>27</v>
      </c>
      <c r="B27" s="57" t="s">
        <v>286</v>
      </c>
      <c r="C27" s="846">
        <v>45919</v>
      </c>
      <c r="D27" s="844">
        <v>45932</v>
      </c>
      <c r="E27" s="57" t="s">
        <v>138</v>
      </c>
      <c r="F27" s="57" t="s">
        <v>389</v>
      </c>
      <c r="G27" s="203">
        <v>25975</v>
      </c>
      <c r="H27" s="57" t="s">
        <v>1820</v>
      </c>
      <c r="I27" s="57" t="s">
        <v>313</v>
      </c>
      <c r="J27" s="183">
        <v>0</v>
      </c>
      <c r="K27" s="183"/>
      <c r="L27" s="183">
        <v>3</v>
      </c>
      <c r="M27" s="733">
        <v>45929</v>
      </c>
      <c r="N27" s="733">
        <v>45929</v>
      </c>
      <c r="O27" s="57" t="s">
        <v>284</v>
      </c>
      <c r="P27" s="57" t="s">
        <v>284</v>
      </c>
      <c r="Q27" s="57" t="s">
        <v>284</v>
      </c>
      <c r="R27" s="57" t="s">
        <v>344</v>
      </c>
      <c r="S27" s="203" t="s">
        <v>1320</v>
      </c>
      <c r="T27" s="98" t="s">
        <v>1821</v>
      </c>
      <c r="U27" s="231">
        <v>45929</v>
      </c>
      <c r="V27" s="231">
        <v>45930</v>
      </c>
      <c r="W27" s="57" t="s">
        <v>293</v>
      </c>
      <c r="X27" s="57" t="s">
        <v>284</v>
      </c>
      <c r="Y27" s="57" t="s">
        <v>702</v>
      </c>
      <c r="Z27" s="501">
        <v>45930</v>
      </c>
      <c r="AA27" s="57" t="s">
        <v>284</v>
      </c>
      <c r="AB27" s="203" t="s">
        <v>13</v>
      </c>
      <c r="AC27" s="203" t="s">
        <v>284</v>
      </c>
      <c r="AD27" s="57" t="s">
        <v>1822</v>
      </c>
      <c r="AE27" s="57" t="s">
        <v>369</v>
      </c>
      <c r="AF27" s="57"/>
      <c r="AG27" s="801" t="s">
        <v>1120</v>
      </c>
    </row>
    <row r="28" spans="1:33" ht="27.75" customHeight="1">
      <c r="A28" s="465">
        <v>29</v>
      </c>
      <c r="B28" s="57" t="s">
        <v>286</v>
      </c>
      <c r="C28" s="846">
        <v>45919</v>
      </c>
      <c r="D28" s="844">
        <v>45932</v>
      </c>
      <c r="E28" s="57" t="s">
        <v>138</v>
      </c>
      <c r="F28" s="57" t="s">
        <v>302</v>
      </c>
      <c r="G28" s="203">
        <v>26034</v>
      </c>
      <c r="H28" s="57" t="s">
        <v>1823</v>
      </c>
      <c r="I28" s="57" t="s">
        <v>313</v>
      </c>
      <c r="J28" s="183">
        <v>0</v>
      </c>
      <c r="K28" s="183"/>
      <c r="L28" s="183">
        <v>3</v>
      </c>
      <c r="M28" s="733">
        <v>45929</v>
      </c>
      <c r="N28" s="733">
        <v>45929</v>
      </c>
      <c r="O28" s="57" t="s">
        <v>284</v>
      </c>
      <c r="P28" s="57" t="s">
        <v>284</v>
      </c>
      <c r="Q28" s="57" t="s">
        <v>284</v>
      </c>
      <c r="R28" s="57" t="s">
        <v>316</v>
      </c>
      <c r="S28" s="203" t="s">
        <v>1320</v>
      </c>
      <c r="T28" s="98" t="s">
        <v>1824</v>
      </c>
      <c r="U28" s="231">
        <v>45929</v>
      </c>
      <c r="V28" s="231">
        <v>45930</v>
      </c>
      <c r="W28" s="57" t="s">
        <v>293</v>
      </c>
      <c r="X28" s="57" t="s">
        <v>284</v>
      </c>
      <c r="Y28" s="57" t="s">
        <v>702</v>
      </c>
      <c r="Z28" s="501">
        <v>45930</v>
      </c>
      <c r="AA28" s="57" t="s">
        <v>284</v>
      </c>
      <c r="AB28" s="203" t="s">
        <v>13</v>
      </c>
      <c r="AC28" s="203" t="s">
        <v>284</v>
      </c>
      <c r="AD28" s="57"/>
      <c r="AE28" s="57" t="s">
        <v>369</v>
      </c>
      <c r="AF28" s="57"/>
      <c r="AG28" s="801" t="s">
        <v>1120</v>
      </c>
    </row>
    <row r="29" spans="1:33" ht="27.75" customHeight="1">
      <c r="A29" s="465">
        <v>30</v>
      </c>
      <c r="B29" s="57" t="s">
        <v>5</v>
      </c>
      <c r="C29" s="846">
        <v>45919</v>
      </c>
      <c r="D29" s="844">
        <v>45932</v>
      </c>
      <c r="E29" s="57" t="s">
        <v>138</v>
      </c>
      <c r="F29" s="57" t="s">
        <v>322</v>
      </c>
      <c r="G29" s="203">
        <v>26033</v>
      </c>
      <c r="H29" s="709" t="s">
        <v>1825</v>
      </c>
      <c r="I29" s="57" t="s">
        <v>313</v>
      </c>
      <c r="J29" s="183">
        <v>0</v>
      </c>
      <c r="K29" s="183"/>
      <c r="L29" s="183">
        <v>6</v>
      </c>
      <c r="M29" s="733">
        <v>45929</v>
      </c>
      <c r="N29" s="733">
        <v>45929</v>
      </c>
      <c r="O29" s="57" t="s">
        <v>284</v>
      </c>
      <c r="P29" s="57" t="s">
        <v>284</v>
      </c>
      <c r="Q29" s="57" t="s">
        <v>284</v>
      </c>
      <c r="R29" s="57" t="s">
        <v>344</v>
      </c>
      <c r="S29" s="203" t="s">
        <v>1320</v>
      </c>
      <c r="T29" s="98" t="s">
        <v>1826</v>
      </c>
      <c r="U29" s="231">
        <v>45929</v>
      </c>
      <c r="V29" s="231">
        <v>45930</v>
      </c>
      <c r="W29" s="57" t="s">
        <v>293</v>
      </c>
      <c r="X29" s="57" t="s">
        <v>284</v>
      </c>
      <c r="Y29" s="57" t="s">
        <v>702</v>
      </c>
      <c r="Z29" s="501">
        <v>45929</v>
      </c>
      <c r="AA29" s="57" t="s">
        <v>284</v>
      </c>
      <c r="AB29" s="203" t="s">
        <v>13</v>
      </c>
      <c r="AC29" s="203" t="s">
        <v>284</v>
      </c>
      <c r="AD29" s="57" t="s">
        <v>1827</v>
      </c>
      <c r="AE29" s="57" t="s">
        <v>369</v>
      </c>
      <c r="AF29" s="57"/>
      <c r="AG29" s="801" t="s">
        <v>1120</v>
      </c>
    </row>
    <row r="30" spans="1:33" ht="27.75" customHeight="1">
      <c r="A30" s="465">
        <v>33</v>
      </c>
      <c r="B30" s="57" t="s">
        <v>286</v>
      </c>
      <c r="C30" s="846">
        <v>45919</v>
      </c>
      <c r="D30" s="844">
        <v>45932</v>
      </c>
      <c r="E30" s="57" t="s">
        <v>138</v>
      </c>
      <c r="F30" s="57" t="s">
        <v>307</v>
      </c>
      <c r="G30" s="203">
        <v>26042</v>
      </c>
      <c r="H30" s="57" t="s">
        <v>1714</v>
      </c>
      <c r="I30" s="57" t="s">
        <v>301</v>
      </c>
      <c r="J30" s="183">
        <v>0</v>
      </c>
      <c r="K30" s="183"/>
      <c r="L30" s="183">
        <v>3</v>
      </c>
      <c r="M30" s="733">
        <v>45929</v>
      </c>
      <c r="N30" s="733">
        <v>45929</v>
      </c>
      <c r="O30" s="57" t="s">
        <v>284</v>
      </c>
      <c r="P30" s="57" t="s">
        <v>284</v>
      </c>
      <c r="Q30" s="57" t="s">
        <v>284</v>
      </c>
      <c r="R30" s="57" t="s">
        <v>302</v>
      </c>
      <c r="S30" s="203" t="s">
        <v>1320</v>
      </c>
      <c r="T30" s="98" t="s">
        <v>1715</v>
      </c>
      <c r="U30" s="231">
        <v>45929</v>
      </c>
      <c r="V30" s="57" t="s">
        <v>284</v>
      </c>
      <c r="W30" s="57" t="s">
        <v>293</v>
      </c>
      <c r="X30" s="57" t="s">
        <v>284</v>
      </c>
      <c r="Y30" s="57" t="s">
        <v>702</v>
      </c>
      <c r="Z30" s="501">
        <v>45932</v>
      </c>
      <c r="AA30" s="57" t="s">
        <v>284</v>
      </c>
      <c r="AB30" s="203" t="s">
        <v>13</v>
      </c>
      <c r="AC30" s="203" t="s">
        <v>284</v>
      </c>
      <c r="AD30" s="57"/>
      <c r="AE30" s="57" t="s">
        <v>369</v>
      </c>
      <c r="AF30" s="57"/>
      <c r="AG30" s="801" t="s">
        <v>1120</v>
      </c>
    </row>
    <row r="31" spans="1:33" ht="27.75" customHeight="1">
      <c r="A31" s="465">
        <v>34</v>
      </c>
      <c r="B31" s="57" t="s">
        <v>286</v>
      </c>
      <c r="C31" s="746">
        <v>45919</v>
      </c>
      <c r="D31" s="746">
        <v>45932</v>
      </c>
      <c r="E31" s="57" t="s">
        <v>138</v>
      </c>
      <c r="F31" s="57" t="s">
        <v>1828</v>
      </c>
      <c r="G31" s="203">
        <v>26045</v>
      </c>
      <c r="H31" s="57" t="s">
        <v>1829</v>
      </c>
      <c r="I31" s="57" t="s">
        <v>313</v>
      </c>
      <c r="J31" s="183">
        <v>0</v>
      </c>
      <c r="K31" s="183"/>
      <c r="L31" s="183">
        <v>3</v>
      </c>
      <c r="M31" s="733">
        <v>45929</v>
      </c>
      <c r="N31" s="733">
        <v>45929</v>
      </c>
      <c r="O31" s="57" t="s">
        <v>284</v>
      </c>
      <c r="P31" s="57" t="s">
        <v>284</v>
      </c>
      <c r="Q31" s="57" t="s">
        <v>284</v>
      </c>
      <c r="R31" s="57" t="s">
        <v>307</v>
      </c>
      <c r="S31" s="203" t="s">
        <v>1320</v>
      </c>
      <c r="T31" s="98" t="s">
        <v>1830</v>
      </c>
      <c r="U31" s="231">
        <v>45929</v>
      </c>
      <c r="V31" s="231">
        <v>45930</v>
      </c>
      <c r="W31" s="57" t="s">
        <v>293</v>
      </c>
      <c r="X31" s="57" t="s">
        <v>284</v>
      </c>
      <c r="Y31" s="57" t="s">
        <v>702</v>
      </c>
      <c r="Z31" s="203" t="s">
        <v>284</v>
      </c>
      <c r="AA31" s="57" t="s">
        <v>284</v>
      </c>
      <c r="AB31" s="203" t="s">
        <v>13</v>
      </c>
      <c r="AC31" s="203" t="s">
        <v>284</v>
      </c>
      <c r="AD31" s="57"/>
      <c r="AE31" s="57" t="s">
        <v>369</v>
      </c>
      <c r="AF31" s="57"/>
      <c r="AG31" s="822" t="s">
        <v>1120</v>
      </c>
    </row>
    <row r="32" spans="1:33" ht="27.75" customHeight="1">
      <c r="A32" s="465">
        <v>35</v>
      </c>
      <c r="B32" s="57" t="s">
        <v>5</v>
      </c>
      <c r="C32" s="746">
        <v>45919</v>
      </c>
      <c r="D32" s="746">
        <v>45932</v>
      </c>
      <c r="E32" s="57" t="s">
        <v>1831</v>
      </c>
      <c r="F32" s="57" t="s">
        <v>322</v>
      </c>
      <c r="G32" s="203">
        <v>49816</v>
      </c>
      <c r="H32" s="709" t="s">
        <v>1716</v>
      </c>
      <c r="I32" s="57" t="s">
        <v>529</v>
      </c>
      <c r="J32" s="183">
        <v>1</v>
      </c>
      <c r="K32" s="183"/>
      <c r="L32" s="183">
        <v>4</v>
      </c>
      <c r="M32" s="733">
        <v>45930</v>
      </c>
      <c r="N32" s="733"/>
      <c r="O32" s="57" t="s">
        <v>284</v>
      </c>
      <c r="P32" s="57" t="s">
        <v>284</v>
      </c>
      <c r="Q32" s="57" t="s">
        <v>284</v>
      </c>
      <c r="R32" s="57" t="s">
        <v>307</v>
      </c>
      <c r="S32" s="203" t="s">
        <v>1320</v>
      </c>
      <c r="T32" s="98" t="s">
        <v>1717</v>
      </c>
      <c r="U32" s="231">
        <v>45930</v>
      </c>
      <c r="V32" s="57"/>
      <c r="W32" s="57"/>
      <c r="X32" s="57"/>
      <c r="Y32" s="57"/>
      <c r="Z32" s="203"/>
      <c r="AA32" s="57"/>
      <c r="AB32" s="203" t="s">
        <v>13</v>
      </c>
      <c r="AC32" s="203" t="s">
        <v>284</v>
      </c>
      <c r="AD32" s="57" t="s">
        <v>1832</v>
      </c>
      <c r="AE32" s="57" t="s">
        <v>369</v>
      </c>
      <c r="AF32" s="57"/>
      <c r="AG32" s="57" t="s">
        <v>1288</v>
      </c>
    </row>
    <row r="33" spans="1:33" ht="27.75" customHeight="1">
      <c r="A33" s="465">
        <v>36</v>
      </c>
      <c r="B33" s="57" t="s">
        <v>286</v>
      </c>
      <c r="C33" s="746">
        <v>45919</v>
      </c>
      <c r="D33" s="746">
        <v>45932</v>
      </c>
      <c r="E33" s="57" t="s">
        <v>138</v>
      </c>
      <c r="F33" s="57" t="s">
        <v>302</v>
      </c>
      <c r="G33" s="203">
        <v>26049</v>
      </c>
      <c r="H33" s="57" t="s">
        <v>1833</v>
      </c>
      <c r="I33" s="57" t="s">
        <v>313</v>
      </c>
      <c r="J33" s="183">
        <v>0</v>
      </c>
      <c r="K33" s="183"/>
      <c r="L33" s="183">
        <v>6</v>
      </c>
      <c r="M33" s="733">
        <v>45930</v>
      </c>
      <c r="N33" s="784">
        <v>45930</v>
      </c>
      <c r="O33" s="57" t="s">
        <v>284</v>
      </c>
      <c r="P33" s="57" t="s">
        <v>284</v>
      </c>
      <c r="Q33" s="57" t="s">
        <v>284</v>
      </c>
      <c r="R33" s="57" t="s">
        <v>307</v>
      </c>
      <c r="S33" s="203" t="s">
        <v>1320</v>
      </c>
      <c r="T33" s="98" t="s">
        <v>1834</v>
      </c>
      <c r="U33" s="231">
        <v>45930</v>
      </c>
      <c r="V33" s="231">
        <v>45931</v>
      </c>
      <c r="W33" s="57" t="s">
        <v>293</v>
      </c>
      <c r="X33" s="57" t="s">
        <v>284</v>
      </c>
      <c r="Y33" s="57" t="s">
        <v>702</v>
      </c>
      <c r="Z33" s="501">
        <v>45931</v>
      </c>
      <c r="AA33" s="57" t="s">
        <v>305</v>
      </c>
      <c r="AB33" s="203" t="s">
        <v>13</v>
      </c>
      <c r="AC33" s="203" t="s">
        <v>284</v>
      </c>
      <c r="AD33" s="57" t="s">
        <v>1835</v>
      </c>
      <c r="AE33" s="57" t="s">
        <v>369</v>
      </c>
      <c r="AF33" s="57"/>
      <c r="AG33" s="801" t="s">
        <v>1120</v>
      </c>
    </row>
    <row r="34" spans="1:33" ht="27.75" customHeight="1">
      <c r="A34" s="465">
        <v>37</v>
      </c>
      <c r="B34" s="57" t="s">
        <v>5</v>
      </c>
      <c r="C34" s="746">
        <v>45919</v>
      </c>
      <c r="D34" s="746">
        <v>45932</v>
      </c>
      <c r="E34" s="57" t="s">
        <v>1831</v>
      </c>
      <c r="F34" s="269" t="s">
        <v>322</v>
      </c>
      <c r="G34" s="465">
        <v>48146</v>
      </c>
      <c r="H34" s="763" t="s">
        <v>1836</v>
      </c>
      <c r="I34" s="57" t="s">
        <v>529</v>
      </c>
      <c r="J34" s="243">
        <v>1</v>
      </c>
      <c r="L34" s="243">
        <v>2</v>
      </c>
      <c r="M34" s="784">
        <v>45930</v>
      </c>
      <c r="N34" s="733"/>
      <c r="O34" s="269" t="s">
        <v>284</v>
      </c>
      <c r="P34" s="269" t="s">
        <v>284</v>
      </c>
      <c r="Q34" s="269" t="s">
        <v>284</v>
      </c>
      <c r="S34" s="465" t="s">
        <v>1320</v>
      </c>
      <c r="T34" s="512" t="s">
        <v>1837</v>
      </c>
      <c r="U34" s="778">
        <v>45930</v>
      </c>
      <c r="X34" s="269" t="s">
        <v>284</v>
      </c>
      <c r="AB34" s="465" t="s">
        <v>284</v>
      </c>
      <c r="AC34" s="465" t="s">
        <v>284</v>
      </c>
      <c r="AD34" s="71" t="s">
        <v>1832</v>
      </c>
      <c r="AE34" s="57" t="s">
        <v>369</v>
      </c>
      <c r="AG34" s="269" t="s">
        <v>1288</v>
      </c>
    </row>
    <row r="35" spans="1:33" ht="27.75" customHeight="1">
      <c r="A35" s="465">
        <v>28</v>
      </c>
      <c r="B35" s="57" t="s">
        <v>286</v>
      </c>
      <c r="C35" s="846">
        <v>45919</v>
      </c>
      <c r="D35" s="844">
        <v>45932</v>
      </c>
      <c r="E35" s="57" t="s">
        <v>1831</v>
      </c>
      <c r="F35" s="57" t="s">
        <v>316</v>
      </c>
      <c r="G35" s="203">
        <v>46089</v>
      </c>
      <c r="H35" s="57" t="s">
        <v>1706</v>
      </c>
      <c r="I35" s="57" t="s">
        <v>574</v>
      </c>
      <c r="J35" s="183">
        <v>3</v>
      </c>
      <c r="K35" s="183"/>
      <c r="L35" s="183">
        <v>12</v>
      </c>
      <c r="M35" s="733">
        <v>45929</v>
      </c>
      <c r="N35" s="183" t="s">
        <v>284</v>
      </c>
      <c r="O35" s="57" t="s">
        <v>284</v>
      </c>
      <c r="P35" s="57" t="s">
        <v>284</v>
      </c>
      <c r="Q35" s="57" t="s">
        <v>284</v>
      </c>
      <c r="R35" s="57"/>
      <c r="S35" s="203"/>
      <c r="T35" s="57"/>
      <c r="U35" s="57"/>
      <c r="V35" s="57"/>
      <c r="W35" s="57"/>
      <c r="X35" s="57"/>
      <c r="Y35" s="57"/>
      <c r="Z35" s="203"/>
      <c r="AA35" s="57"/>
      <c r="AB35" s="203"/>
      <c r="AC35" s="203"/>
      <c r="AD35" s="57" t="s">
        <v>1838</v>
      </c>
      <c r="AF35" s="57"/>
      <c r="AG35" s="57"/>
    </row>
    <row r="36" spans="1:33" ht="27.75" customHeight="1">
      <c r="A36" s="657">
        <v>31</v>
      </c>
      <c r="B36" s="57" t="s">
        <v>5</v>
      </c>
      <c r="C36" s="846">
        <v>45919</v>
      </c>
      <c r="D36" s="844">
        <v>45932</v>
      </c>
      <c r="E36" s="57" t="s">
        <v>1831</v>
      </c>
      <c r="F36" s="57" t="s">
        <v>344</v>
      </c>
      <c r="G36" s="203">
        <v>50129</v>
      </c>
      <c r="H36" s="57" t="s">
        <v>1709</v>
      </c>
      <c r="I36" s="57" t="s">
        <v>363</v>
      </c>
      <c r="J36" s="183">
        <v>5</v>
      </c>
      <c r="K36" s="183"/>
      <c r="L36" s="183">
        <v>7</v>
      </c>
      <c r="M36" s="733">
        <v>45924</v>
      </c>
      <c r="N36" s="183"/>
      <c r="O36" s="57"/>
      <c r="P36" s="57"/>
      <c r="Q36" s="57"/>
      <c r="R36" s="57"/>
      <c r="S36" s="203"/>
      <c r="T36" s="57"/>
      <c r="U36" s="57"/>
      <c r="V36" s="57"/>
      <c r="W36" s="57"/>
      <c r="X36" s="57"/>
      <c r="Y36" s="57"/>
      <c r="Z36" s="203"/>
      <c r="AA36" s="57"/>
      <c r="AB36" s="203"/>
      <c r="AC36" s="203"/>
      <c r="AD36" s="57" t="s">
        <v>1839</v>
      </c>
      <c r="AF36" s="57"/>
      <c r="AG36" s="801" t="s">
        <v>371</v>
      </c>
    </row>
    <row r="37" spans="1:33" ht="27.75" customHeight="1">
      <c r="A37" s="465">
        <v>32</v>
      </c>
      <c r="B37" s="57" t="s">
        <v>286</v>
      </c>
      <c r="C37" s="846">
        <v>45919</v>
      </c>
      <c r="D37" s="844">
        <v>45932</v>
      </c>
      <c r="E37" s="57" t="s">
        <v>1831</v>
      </c>
      <c r="F37" s="57" t="s">
        <v>307</v>
      </c>
      <c r="G37" s="203">
        <v>50045</v>
      </c>
      <c r="H37" s="57" t="s">
        <v>1711</v>
      </c>
      <c r="I37" s="57" t="s">
        <v>529</v>
      </c>
      <c r="J37" s="183">
        <v>1</v>
      </c>
      <c r="K37" s="183"/>
      <c r="L37" s="183">
        <v>4</v>
      </c>
      <c r="M37" s="733">
        <v>45930</v>
      </c>
      <c r="N37" s="733">
        <v>45930</v>
      </c>
      <c r="O37" s="57" t="s">
        <v>284</v>
      </c>
      <c r="P37" s="57" t="s">
        <v>284</v>
      </c>
      <c r="Q37" s="57" t="s">
        <v>284</v>
      </c>
      <c r="R37" s="57" t="s">
        <v>322</v>
      </c>
      <c r="S37" s="203" t="s">
        <v>1320</v>
      </c>
      <c r="T37" s="98" t="s">
        <v>1712</v>
      </c>
      <c r="U37" s="231">
        <v>45930</v>
      </c>
      <c r="V37" s="57" t="s">
        <v>284</v>
      </c>
      <c r="W37" s="57" t="s">
        <v>284</v>
      </c>
      <c r="X37" s="57" t="s">
        <v>284</v>
      </c>
      <c r="Y37" s="57" t="s">
        <v>284</v>
      </c>
      <c r="Z37" s="203"/>
      <c r="AA37" s="57" t="s">
        <v>284</v>
      </c>
      <c r="AB37" s="203" t="s">
        <v>13</v>
      </c>
      <c r="AC37" s="203"/>
      <c r="AD37" s="57" t="s">
        <v>1840</v>
      </c>
      <c r="AE37" s="57" t="s">
        <v>369</v>
      </c>
      <c r="AF37" s="57"/>
      <c r="AG37" s="801" t="s">
        <v>371</v>
      </c>
    </row>
    <row r="38" spans="1:33" ht="27.75" customHeight="1">
      <c r="AE38" s="269"/>
    </row>
    <row r="39" spans="1:33" ht="27.75" customHeight="1">
      <c r="AE39" s="269"/>
    </row>
    <row r="40" spans="1:33" ht="27.75" customHeight="1">
      <c r="AE40" s="269"/>
    </row>
    <row r="41" spans="1:33" ht="27.75" customHeight="1">
      <c r="AE41" s="269"/>
    </row>
    <row r="42" spans="1:33" ht="27.75" customHeight="1">
      <c r="AE42" s="269"/>
    </row>
    <row r="43" spans="1:33" ht="27.75" customHeight="1">
      <c r="AE43" s="269"/>
    </row>
    <row r="44" spans="1:33" ht="27.75" customHeight="1">
      <c r="AE44" s="269"/>
    </row>
    <row r="45" spans="1:33" ht="27.75" customHeight="1">
      <c r="AE45" s="269"/>
    </row>
    <row r="46" spans="1:33" ht="27.75" customHeight="1">
      <c r="AE46" s="269"/>
    </row>
    <row r="47" spans="1:33" ht="27.75" customHeight="1">
      <c r="AE47" s="269"/>
    </row>
    <row r="48" spans="1:33" ht="27.75" customHeight="1">
      <c r="AE48" s="269"/>
    </row>
    <row r="49" spans="31:31" ht="27.75" customHeight="1">
      <c r="AE49" s="269"/>
    </row>
    <row r="50" spans="31:31" ht="27.75" customHeight="1">
      <c r="AE50" s="269"/>
    </row>
    <row r="51" spans="31:31" ht="27.75" customHeight="1">
      <c r="AE51" s="269"/>
    </row>
    <row r="52" spans="31:31" ht="27.75" customHeight="1">
      <c r="AE52" s="269"/>
    </row>
    <row r="53" spans="31:31" ht="27.75" customHeight="1">
      <c r="AE53" s="269"/>
    </row>
    <row r="54" spans="31:31" ht="27.75" customHeight="1">
      <c r="AE54" s="269"/>
    </row>
    <row r="55" spans="31:31" ht="27.75" customHeight="1">
      <c r="AE55" s="269"/>
    </row>
    <row r="56" spans="31:31" ht="27.75" customHeight="1">
      <c r="AE56" s="269"/>
    </row>
    <row r="57" spans="31:31" ht="27.75" customHeight="1">
      <c r="AE57" s="269"/>
    </row>
    <row r="58" spans="31:31" ht="27.75" customHeight="1">
      <c r="AE58" s="269"/>
    </row>
    <row r="59" spans="31:31" ht="27.75" customHeight="1">
      <c r="AE59" s="269"/>
    </row>
    <row r="60" spans="31:31" ht="27.75" customHeight="1">
      <c r="AE60" s="269"/>
    </row>
    <row r="61" spans="31:31" ht="27.75" customHeight="1">
      <c r="AE61" s="269"/>
    </row>
    <row r="62" spans="31:31" ht="27.75" customHeight="1">
      <c r="AE62" s="269"/>
    </row>
    <row r="63" spans="31:31" ht="27.75" customHeight="1">
      <c r="AE63" s="269"/>
    </row>
    <row r="64" spans="31:31" ht="27.75" customHeight="1">
      <c r="AE64" s="269"/>
    </row>
    <row r="65" spans="31:31" ht="27.75" customHeight="1">
      <c r="AE65" s="269"/>
    </row>
    <row r="66" spans="31:31" ht="27.75" customHeight="1">
      <c r="AE66" s="269"/>
    </row>
    <row r="67" spans="31:31" ht="27.75" customHeight="1">
      <c r="AE67" s="269"/>
    </row>
    <row r="68" spans="31:31" ht="27.75" customHeight="1">
      <c r="AE68" s="269"/>
    </row>
    <row r="69" spans="31:31" ht="27.75" customHeight="1">
      <c r="AE69" s="269"/>
    </row>
    <row r="70" spans="31:31" ht="27.75" customHeight="1">
      <c r="AE70" s="269"/>
    </row>
    <row r="71" spans="31:31" ht="27.75" customHeight="1">
      <c r="AE71" s="269"/>
    </row>
    <row r="72" spans="31:31" ht="27.75" customHeight="1">
      <c r="AE72" s="269"/>
    </row>
    <row r="73" spans="31:31" ht="27.75" customHeight="1">
      <c r="AE73" s="269"/>
    </row>
    <row r="74" spans="31:31" ht="27.75" customHeight="1">
      <c r="AE74" s="269"/>
    </row>
    <row r="75" spans="31:31" ht="27.75" customHeight="1">
      <c r="AE75" s="269"/>
    </row>
    <row r="76" spans="31:31" ht="27.75" customHeight="1">
      <c r="AE76" s="269"/>
    </row>
    <row r="77" spans="31:31" ht="27.75" customHeight="1">
      <c r="AE77" s="269"/>
    </row>
    <row r="78" spans="31:31" ht="27.75" customHeight="1">
      <c r="AE78" s="269"/>
    </row>
    <row r="79" spans="31:31" ht="27.75" customHeight="1">
      <c r="AE79" s="269"/>
    </row>
    <row r="80" spans="31:31" ht="27.75" customHeight="1">
      <c r="AE80" s="269"/>
    </row>
    <row r="81" spans="31:31" ht="27.75" customHeight="1">
      <c r="AE81" s="269"/>
    </row>
    <row r="82" spans="31:31" ht="27.75" customHeight="1">
      <c r="AE82" s="269"/>
    </row>
    <row r="83" spans="31:31" ht="27.75" customHeight="1">
      <c r="AE83" s="269"/>
    </row>
    <row r="84" spans="31:31" ht="27.75" customHeight="1">
      <c r="AE84" s="269"/>
    </row>
    <row r="85" spans="31:31" ht="27.75" customHeight="1">
      <c r="AE85" s="269"/>
    </row>
    <row r="86" spans="31:31" ht="27.75" customHeight="1">
      <c r="AE86" s="269"/>
    </row>
    <row r="87" spans="31:31" ht="27.75" customHeight="1">
      <c r="AE87" s="269"/>
    </row>
    <row r="88" spans="31:31" ht="27.75" customHeight="1">
      <c r="AE88" s="269"/>
    </row>
    <row r="89" spans="31:31" ht="27.75" customHeight="1">
      <c r="AE89" s="269"/>
    </row>
    <row r="90" spans="31:31" ht="27.75" customHeight="1">
      <c r="AE90" s="269"/>
    </row>
    <row r="91" spans="31:31" ht="27.75" customHeight="1">
      <c r="AE91" s="269"/>
    </row>
    <row r="92" spans="31:31" ht="27.75" customHeight="1">
      <c r="AE92" s="269"/>
    </row>
    <row r="93" spans="31:31" ht="27.75" customHeight="1">
      <c r="AE93" s="269"/>
    </row>
    <row r="94" spans="31:31" ht="27.75" customHeight="1">
      <c r="AE94" s="269"/>
    </row>
    <row r="95" spans="31:31" ht="27.75" customHeight="1">
      <c r="AE95" s="210"/>
    </row>
  </sheetData>
  <autoFilter ref="A1:AG34" xr:uid="{D23EAE82-5E0D-42A5-B40F-61B157ED5345}"/>
  <dataValidations count="2">
    <dataValidation type="list" allowBlank="1" showInputMessage="1" showErrorMessage="1" sqref="AG5:AG6 AG1 AG27 AG8:AG25 AG33 AG36:AG37 AG28:AG29 AG30:AG31" xr:uid="{E7D29B83-6B48-4627-A2EA-2566D2DCC240}">
      <formula1>"Main Sprint,Stretch,Backlog"</formula1>
    </dataValidation>
    <dataValidation type="list" allowBlank="1" showInputMessage="1" showErrorMessage="1" sqref="AE1:AE1048576" xr:uid="{9D8B309D-2865-47C1-87F7-87540C829CC9}">
      <formula1>"Exceeds Expectation, Meets Expectation, Needs Improvement"</formula1>
    </dataValidation>
  </dataValidations>
  <hyperlinks>
    <hyperlink ref="T6" r:id="rId1" xr:uid="{9561BDCF-60BE-4DE5-B476-964244449483}"/>
    <hyperlink ref="T10" r:id="rId2" xr:uid="{7AD3DEAE-62FA-45A6-B7F0-BA6092CCF37C}"/>
    <hyperlink ref="T13" r:id="rId3" xr:uid="{A1ED943F-8A98-4C3A-B8A6-E11892CE149B}"/>
    <hyperlink ref="T19" r:id="rId4" xr:uid="{DFA9BA0F-6C2A-4083-9FC3-B73F25132499}"/>
    <hyperlink ref="T2" r:id="rId5" xr:uid="{AF6D3339-B90E-4EB3-9323-FB8D7BA6EE01}"/>
    <hyperlink ref="T16" r:id="rId6" xr:uid="{5577F512-1019-49DA-AA62-63C54F7AFD84}"/>
    <hyperlink ref="T17" r:id="rId7" xr:uid="{9BA35506-6618-4BCF-AB74-052E3216D9E9}"/>
    <hyperlink ref="T7" r:id="rId8" xr:uid="{A6CA9C96-52E7-46EE-8DC5-0B32BBC59ABA}"/>
    <hyperlink ref="T18" r:id="rId9" xr:uid="{DC3C1F61-F1DC-4D47-B002-66A7AF01AB12}"/>
    <hyperlink ref="T22" r:id="rId10" xr:uid="{DCD9E02C-372E-4911-9464-56537B6F1C47}"/>
    <hyperlink ref="T5" r:id="rId11" xr:uid="{83367AAF-7AEB-4FA5-A7B7-FDC18F3C6AA2}"/>
    <hyperlink ref="T8" r:id="rId12" xr:uid="{EAE12427-1F77-4F24-A5FC-775554791F15}"/>
    <hyperlink ref="T21" r:id="rId13" xr:uid="{DEF83D8F-76AD-483C-995E-057C3F51007E}"/>
    <hyperlink ref="T24" r:id="rId14" xr:uid="{663E04B5-5845-4303-9004-53F203480476}"/>
    <hyperlink ref="T11" r:id="rId15" display="MSBP MAUI , PR 1" xr:uid="{E32A2F46-FFA3-4E0A-920C-A8C01AAA9CD1}"/>
    <hyperlink ref="T12" r:id="rId16" xr:uid="{8A395FFE-7EB1-4CB8-81AD-48BA553886D0}"/>
    <hyperlink ref="T27" r:id="rId17" xr:uid="{3BB6917C-1578-4769-BB90-6810CEDD0DDC}"/>
    <hyperlink ref="T30" r:id="rId18" xr:uid="{46857A30-E213-43A3-9A8D-FC8C0112365A}"/>
    <hyperlink ref="T31" r:id="rId19" xr:uid="{C09E379D-AE79-4D4C-B7EA-19EA6AF0E343}"/>
    <hyperlink ref="T28" r:id="rId20" xr:uid="{051C8FCA-AB7A-44A3-85C9-BBFA573AD151}"/>
    <hyperlink ref="T26" r:id="rId21" xr:uid="{EB915BE4-5656-4C28-BDBD-21F6415AAE1B}"/>
    <hyperlink ref="T29" r:id="rId22" xr:uid="{888F9C1F-D7C1-4C53-AE25-75EAA181B9DA}"/>
    <hyperlink ref="T32" r:id="rId23" xr:uid="{16EF909A-4DF6-4D79-96AF-F6A9B88BF08F}"/>
    <hyperlink ref="T37" r:id="rId24" xr:uid="{C7FCFCD0-A39F-41CE-AF8E-FF393AA60A90}"/>
    <hyperlink ref="T4" r:id="rId25" xr:uid="{727DE6B1-2B67-4C36-99AF-DEAFDB287C35}"/>
    <hyperlink ref="T33" r:id="rId26" xr:uid="{DFF1FBF9-7DDE-4515-8A20-7403E11C7D0C}"/>
    <hyperlink ref="T34" r:id="rId27" xr:uid="{93AA943A-86E3-41BC-90C4-1253FE665A8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4CD6244-559E-4F8C-BB31-0A1829F874BD}">
          <x14:formula1>
            <xm:f>Settings!$C$3:$C$20</xm:f>
          </x14:formula1>
          <xm:sqref>I2:I27 I36:I37 I28:I29 I30:I34</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7BFB2-6CB3-47B9-A0FB-A9F5612DB065}">
  <sheetPr>
    <outlinePr summaryBelow="0" summaryRight="0"/>
  </sheetPr>
  <dimension ref="A1:AC890"/>
  <sheetViews>
    <sheetView workbookViewId="0">
      <pane xSplit="3" topLeftCell="M1" activePane="topRight" state="frozen"/>
      <selection pane="topRight" activeCell="M27" sqref="M27"/>
    </sheetView>
  </sheetViews>
  <sheetFormatPr defaultColWidth="12.5703125" defaultRowHeight="15" customHeight="1"/>
  <cols>
    <col min="1" max="1" width="12.5703125" hidden="1" customWidth="1"/>
    <col min="2" max="2" width="22.7109375" customWidth="1"/>
    <col min="3" max="3" width="61.140625" style="302" customWidth="1"/>
    <col min="4" max="4" width="41.42578125" style="302" customWidth="1"/>
    <col min="5" max="5" width="10.7109375" customWidth="1"/>
    <col min="6" max="6" width="12.85546875" customWidth="1"/>
    <col min="7" max="7" width="43.5703125" style="47" hidden="1" customWidth="1"/>
    <col min="8" max="8" width="10" customWidth="1"/>
    <col min="9" max="9" width="11.85546875" customWidth="1"/>
    <col min="10" max="10" width="9.140625" bestFit="1" customWidth="1"/>
    <col min="11" max="11" width="14" style="102" customWidth="1"/>
    <col min="12" max="12" width="14" customWidth="1"/>
    <col min="13" max="13" width="16.8554687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27.75" customHeight="1">
      <c r="B2" s="72" t="s">
        <v>138</v>
      </c>
      <c r="C2" s="816" t="s">
        <v>1841</v>
      </c>
      <c r="D2" s="816" t="s">
        <v>1841</v>
      </c>
      <c r="E2" s="202" t="s">
        <v>316</v>
      </c>
      <c r="F2" s="166" t="s">
        <v>429</v>
      </c>
      <c r="H2" s="166" t="s">
        <v>430</v>
      </c>
      <c r="I2" s="166" t="s">
        <v>431</v>
      </c>
      <c r="J2" s="166" t="s">
        <v>442</v>
      </c>
      <c r="K2" s="276" t="s">
        <v>433</v>
      </c>
      <c r="L2" s="237" t="s">
        <v>434</v>
      </c>
      <c r="M2" s="237" t="s">
        <v>444</v>
      </c>
      <c r="N2" s="766" t="s">
        <v>1452</v>
      </c>
    </row>
    <row r="3" spans="1:29" ht="37.5" customHeight="1">
      <c r="B3" s="72" t="s">
        <v>138</v>
      </c>
      <c r="C3" s="816" t="s">
        <v>1842</v>
      </c>
      <c r="D3" s="816" t="s">
        <v>1842</v>
      </c>
      <c r="E3" s="57" t="s">
        <v>307</v>
      </c>
      <c r="F3" s="166" t="s">
        <v>429</v>
      </c>
      <c r="H3" s="166" t="s">
        <v>430</v>
      </c>
      <c r="I3" s="166" t="s">
        <v>431</v>
      </c>
      <c r="J3" s="166" t="s">
        <v>442</v>
      </c>
      <c r="K3" s="276" t="s">
        <v>433</v>
      </c>
      <c r="L3" s="237" t="s">
        <v>434</v>
      </c>
      <c r="M3" s="237" t="s">
        <v>444</v>
      </c>
      <c r="N3" s="766" t="s">
        <v>1452</v>
      </c>
    </row>
    <row r="4" spans="1:29" ht="34.5" customHeight="1">
      <c r="B4" s="72" t="s">
        <v>138</v>
      </c>
      <c r="C4" s="815" t="s">
        <v>1843</v>
      </c>
      <c r="D4" s="815" t="s">
        <v>1843</v>
      </c>
      <c r="E4" s="57" t="s">
        <v>344</v>
      </c>
      <c r="F4" s="166" t="s">
        <v>429</v>
      </c>
      <c r="H4" s="166" t="s">
        <v>430</v>
      </c>
      <c r="I4" s="166" t="s">
        <v>431</v>
      </c>
      <c r="J4" s="166" t="s">
        <v>442</v>
      </c>
      <c r="K4" s="276" t="s">
        <v>433</v>
      </c>
      <c r="L4" s="237" t="s">
        <v>434</v>
      </c>
      <c r="M4" s="237" t="s">
        <v>444</v>
      </c>
      <c r="N4" s="766" t="s">
        <v>1452</v>
      </c>
    </row>
    <row r="5" spans="1:29" ht="39.75" customHeight="1">
      <c r="B5" s="72" t="s">
        <v>138</v>
      </c>
      <c r="C5" s="816" t="s">
        <v>1844</v>
      </c>
      <c r="D5" s="816" t="s">
        <v>1844</v>
      </c>
      <c r="E5" s="57" t="s">
        <v>307</v>
      </c>
      <c r="F5" s="166" t="s">
        <v>429</v>
      </c>
      <c r="H5" s="166" t="s">
        <v>430</v>
      </c>
      <c r="I5" s="166" t="s">
        <v>431</v>
      </c>
      <c r="J5" s="166" t="s">
        <v>442</v>
      </c>
      <c r="K5" s="276" t="s">
        <v>433</v>
      </c>
      <c r="L5" s="237" t="s">
        <v>434</v>
      </c>
      <c r="M5" s="237" t="s">
        <v>444</v>
      </c>
      <c r="N5" s="766" t="s">
        <v>1452</v>
      </c>
    </row>
    <row r="6" spans="1:29" ht="36.75" customHeight="1">
      <c r="B6" s="72" t="s">
        <v>138</v>
      </c>
      <c r="C6" s="815" t="s">
        <v>1845</v>
      </c>
      <c r="D6" s="815" t="s">
        <v>1845</v>
      </c>
      <c r="E6" s="57" t="s">
        <v>302</v>
      </c>
      <c r="F6" s="166" t="s">
        <v>429</v>
      </c>
      <c r="H6" s="166" t="s">
        <v>430</v>
      </c>
      <c r="I6" s="166" t="s">
        <v>431</v>
      </c>
      <c r="J6" s="166" t="s">
        <v>442</v>
      </c>
      <c r="K6" s="276" t="s">
        <v>433</v>
      </c>
      <c r="L6" s="237" t="s">
        <v>434</v>
      </c>
      <c r="M6" s="237" t="s">
        <v>444</v>
      </c>
      <c r="N6" s="766" t="s">
        <v>1452</v>
      </c>
    </row>
    <row r="7" spans="1:29" ht="51" customHeight="1">
      <c r="B7" s="72" t="s">
        <v>138</v>
      </c>
      <c r="C7" s="838" t="s">
        <v>1846</v>
      </c>
      <c r="D7" s="838" t="s">
        <v>1846</v>
      </c>
      <c r="E7" s="57" t="s">
        <v>322</v>
      </c>
      <c r="F7" s="166" t="s">
        <v>429</v>
      </c>
      <c r="H7" s="166" t="s">
        <v>430</v>
      </c>
      <c r="I7" s="166" t="s">
        <v>431</v>
      </c>
      <c r="J7" s="166" t="s">
        <v>442</v>
      </c>
      <c r="K7" s="276" t="s">
        <v>433</v>
      </c>
      <c r="L7" s="237" t="s">
        <v>434</v>
      </c>
      <c r="M7" s="237" t="s">
        <v>444</v>
      </c>
      <c r="N7" s="766" t="s">
        <v>1452</v>
      </c>
    </row>
    <row r="8" spans="1:29" ht="62.25" customHeight="1">
      <c r="B8" s="72" t="s">
        <v>138</v>
      </c>
      <c r="C8" s="815" t="s">
        <v>1847</v>
      </c>
      <c r="D8" s="858" t="s">
        <v>1847</v>
      </c>
      <c r="E8" s="210" t="s">
        <v>307</v>
      </c>
      <c r="F8" s="166" t="s">
        <v>429</v>
      </c>
      <c r="H8" s="166" t="s">
        <v>430</v>
      </c>
      <c r="I8" s="166" t="s">
        <v>431</v>
      </c>
      <c r="J8" s="166" t="s">
        <v>442</v>
      </c>
      <c r="K8" s="276" t="s">
        <v>433</v>
      </c>
      <c r="L8" s="237" t="s">
        <v>434</v>
      </c>
      <c r="M8" s="237" t="s">
        <v>444</v>
      </c>
      <c r="N8" s="766" t="s">
        <v>1452</v>
      </c>
    </row>
    <row r="9" spans="1:29" ht="15.75" customHeight="1">
      <c r="B9" s="72" t="s">
        <v>138</v>
      </c>
      <c r="C9" s="815" t="s">
        <v>1848</v>
      </c>
      <c r="D9" s="858" t="s">
        <v>1848</v>
      </c>
      <c r="E9" s="57" t="s">
        <v>307</v>
      </c>
      <c r="F9" s="166" t="s">
        <v>429</v>
      </c>
      <c r="H9" s="166" t="s">
        <v>430</v>
      </c>
      <c r="I9" s="166" t="s">
        <v>431</v>
      </c>
      <c r="J9" s="166" t="s">
        <v>442</v>
      </c>
      <c r="K9" s="276" t="s">
        <v>433</v>
      </c>
      <c r="L9" s="237" t="s">
        <v>434</v>
      </c>
      <c r="M9" s="237" t="s">
        <v>444</v>
      </c>
      <c r="N9" s="766" t="s">
        <v>1452</v>
      </c>
    </row>
    <row r="10" spans="1:29" ht="15.75" customHeight="1">
      <c r="B10" s="72" t="s">
        <v>138</v>
      </c>
      <c r="C10" s="815" t="s">
        <v>1849</v>
      </c>
      <c r="D10" s="858" t="s">
        <v>1849</v>
      </c>
      <c r="E10" s="57" t="s">
        <v>307</v>
      </c>
      <c r="F10" s="166" t="s">
        <v>429</v>
      </c>
      <c r="H10" s="166" t="s">
        <v>430</v>
      </c>
      <c r="I10" s="166" t="s">
        <v>431</v>
      </c>
      <c r="J10" s="166" t="s">
        <v>442</v>
      </c>
      <c r="K10" s="276" t="s">
        <v>433</v>
      </c>
      <c r="L10" s="237" t="s">
        <v>434</v>
      </c>
      <c r="M10" s="237" t="s">
        <v>444</v>
      </c>
      <c r="N10" s="766" t="s">
        <v>1452</v>
      </c>
    </row>
    <row r="11" spans="1:29" ht="15.75" customHeight="1">
      <c r="B11" s="72" t="s">
        <v>138</v>
      </c>
      <c r="C11" s="815" t="s">
        <v>1850</v>
      </c>
      <c r="D11" s="858" t="s">
        <v>1850</v>
      </c>
      <c r="E11" s="57" t="s">
        <v>316</v>
      </c>
      <c r="F11" s="166" t="s">
        <v>429</v>
      </c>
      <c r="H11" s="166" t="s">
        <v>430</v>
      </c>
      <c r="I11" s="166" t="s">
        <v>431</v>
      </c>
      <c r="J11" s="166" t="s">
        <v>442</v>
      </c>
      <c r="K11" s="276" t="s">
        <v>433</v>
      </c>
      <c r="L11" s="237" t="s">
        <v>434</v>
      </c>
      <c r="M11" s="237" t="s">
        <v>444</v>
      </c>
      <c r="N11" s="766" t="s">
        <v>1452</v>
      </c>
    </row>
    <row r="12" spans="1:29" ht="15.75" customHeight="1">
      <c r="B12" s="72" t="s">
        <v>138</v>
      </c>
      <c r="C12" s="815" t="s">
        <v>1851</v>
      </c>
      <c r="D12" s="858" t="s">
        <v>1851</v>
      </c>
      <c r="E12" s="57" t="s">
        <v>322</v>
      </c>
      <c r="F12" s="166" t="s">
        <v>429</v>
      </c>
      <c r="H12" s="166" t="s">
        <v>430</v>
      </c>
      <c r="I12" s="166" t="s">
        <v>431</v>
      </c>
      <c r="J12" s="166" t="s">
        <v>442</v>
      </c>
      <c r="K12" s="276" t="s">
        <v>433</v>
      </c>
      <c r="L12" s="237" t="s">
        <v>434</v>
      </c>
      <c r="M12" s="237" t="s">
        <v>444</v>
      </c>
      <c r="N12" s="766" t="s">
        <v>1452</v>
      </c>
    </row>
    <row r="13" spans="1:29" ht="15.75" customHeight="1">
      <c r="B13" s="72" t="s">
        <v>138</v>
      </c>
      <c r="C13" s="815" t="s">
        <v>1852</v>
      </c>
      <c r="D13" s="858" t="s">
        <v>1852</v>
      </c>
      <c r="E13" s="57" t="s">
        <v>302</v>
      </c>
      <c r="F13" s="166" t="s">
        <v>429</v>
      </c>
      <c r="H13" s="166" t="s">
        <v>430</v>
      </c>
      <c r="I13" s="166" t="s">
        <v>431</v>
      </c>
      <c r="J13" s="166" t="s">
        <v>442</v>
      </c>
      <c r="K13" s="276" t="s">
        <v>433</v>
      </c>
      <c r="L13" s="237" t="s">
        <v>434</v>
      </c>
      <c r="M13" s="237" t="s">
        <v>444</v>
      </c>
      <c r="N13" s="766" t="s">
        <v>1452</v>
      </c>
    </row>
    <row r="14" spans="1:29" ht="15.75" customHeight="1">
      <c r="B14" s="72" t="s">
        <v>138</v>
      </c>
      <c r="C14" s="815" t="s">
        <v>1853</v>
      </c>
      <c r="D14" s="858" t="s">
        <v>1853</v>
      </c>
      <c r="E14" s="202" t="s">
        <v>307</v>
      </c>
      <c r="F14" s="166" t="s">
        <v>429</v>
      </c>
      <c r="H14" s="166" t="s">
        <v>430</v>
      </c>
      <c r="I14" s="166" t="s">
        <v>431</v>
      </c>
      <c r="J14" s="166" t="s">
        <v>442</v>
      </c>
      <c r="K14" s="276" t="s">
        <v>433</v>
      </c>
      <c r="L14" s="237" t="s">
        <v>434</v>
      </c>
      <c r="M14" s="237" t="s">
        <v>444</v>
      </c>
      <c r="N14" s="766" t="s">
        <v>1452</v>
      </c>
    </row>
    <row r="15" spans="1:29" ht="69" customHeight="1">
      <c r="B15" s="72" t="s">
        <v>138</v>
      </c>
      <c r="C15" s="815" t="s">
        <v>1854</v>
      </c>
      <c r="D15" s="858" t="s">
        <v>1854</v>
      </c>
      <c r="E15" s="202" t="s">
        <v>307</v>
      </c>
      <c r="F15" s="166" t="s">
        <v>429</v>
      </c>
      <c r="H15" s="166" t="s">
        <v>430</v>
      </c>
      <c r="I15" s="166" t="s">
        <v>431</v>
      </c>
      <c r="J15" s="166" t="s">
        <v>442</v>
      </c>
      <c r="K15" s="276" t="s">
        <v>433</v>
      </c>
      <c r="L15" s="237" t="s">
        <v>434</v>
      </c>
      <c r="M15" s="237" t="s">
        <v>444</v>
      </c>
      <c r="N15" s="766" t="s">
        <v>1452</v>
      </c>
    </row>
    <row r="16" spans="1:29" ht="46.5" customHeight="1">
      <c r="B16" s="72" t="s">
        <v>138</v>
      </c>
      <c r="C16" s="816" t="s">
        <v>1855</v>
      </c>
      <c r="D16" s="859" t="s">
        <v>1855</v>
      </c>
      <c r="E16" s="57" t="s">
        <v>302</v>
      </c>
      <c r="F16" s="166" t="s">
        <v>429</v>
      </c>
      <c r="H16" s="166" t="s">
        <v>430</v>
      </c>
      <c r="I16" s="166" t="s">
        <v>431</v>
      </c>
      <c r="J16" s="166" t="s">
        <v>442</v>
      </c>
      <c r="K16" s="276" t="s">
        <v>433</v>
      </c>
      <c r="L16" s="237" t="s">
        <v>434</v>
      </c>
      <c r="M16" s="237" t="s">
        <v>435</v>
      </c>
      <c r="N16" s="766" t="s">
        <v>1452</v>
      </c>
    </row>
    <row r="17" spans="2:14" ht="45.75" customHeight="1">
      <c r="B17" s="72" t="s">
        <v>138</v>
      </c>
      <c r="C17" s="815" t="s">
        <v>1856</v>
      </c>
      <c r="D17" s="858" t="s">
        <v>1856</v>
      </c>
      <c r="E17" s="210" t="s">
        <v>344</v>
      </c>
      <c r="F17" s="166" t="s">
        <v>429</v>
      </c>
      <c r="H17" s="166" t="s">
        <v>430</v>
      </c>
      <c r="I17" s="166" t="s">
        <v>431</v>
      </c>
      <c r="J17" s="166" t="s">
        <v>442</v>
      </c>
      <c r="K17" s="276" t="s">
        <v>433</v>
      </c>
      <c r="L17" s="237" t="s">
        <v>434</v>
      </c>
      <c r="M17" s="237" t="s">
        <v>444</v>
      </c>
      <c r="N17" s="766" t="s">
        <v>1452</v>
      </c>
    </row>
    <row r="18" spans="2:14" ht="42.75" customHeight="1">
      <c r="B18" s="72" t="s">
        <v>138</v>
      </c>
      <c r="C18" s="815" t="s">
        <v>1857</v>
      </c>
      <c r="D18" s="858" t="s">
        <v>1857</v>
      </c>
      <c r="E18" s="202" t="s">
        <v>328</v>
      </c>
      <c r="F18" s="166" t="s">
        <v>429</v>
      </c>
      <c r="H18" s="166" t="s">
        <v>430</v>
      </c>
      <c r="I18" s="166" t="s">
        <v>431</v>
      </c>
      <c r="J18" s="166" t="s">
        <v>442</v>
      </c>
      <c r="K18" s="276" t="s">
        <v>433</v>
      </c>
      <c r="L18" s="237" t="s">
        <v>434</v>
      </c>
      <c r="M18" s="237" t="s">
        <v>444</v>
      </c>
      <c r="N18" s="766" t="s">
        <v>1452</v>
      </c>
    </row>
    <row r="19" spans="2:14" ht="51" customHeight="1">
      <c r="B19" s="72" t="s">
        <v>138</v>
      </c>
      <c r="C19" s="815" t="s">
        <v>1858</v>
      </c>
      <c r="D19" s="858" t="s">
        <v>1858</v>
      </c>
      <c r="E19" s="57" t="s">
        <v>322</v>
      </c>
      <c r="F19" s="166" t="s">
        <v>429</v>
      </c>
      <c r="H19" s="166" t="s">
        <v>430</v>
      </c>
      <c r="I19" s="166" t="s">
        <v>431</v>
      </c>
      <c r="J19" s="166" t="s">
        <v>442</v>
      </c>
      <c r="K19" s="276" t="s">
        <v>433</v>
      </c>
      <c r="L19" s="237" t="s">
        <v>434</v>
      </c>
      <c r="M19" s="237" t="s">
        <v>444</v>
      </c>
      <c r="N19" s="766" t="s">
        <v>1452</v>
      </c>
    </row>
    <row r="20" spans="2:14" ht="28.5" customHeight="1">
      <c r="B20" s="72" t="s">
        <v>138</v>
      </c>
      <c r="C20" s="815" t="s">
        <v>1859</v>
      </c>
      <c r="D20" s="858" t="s">
        <v>1859</v>
      </c>
      <c r="E20" s="833" t="s">
        <v>302</v>
      </c>
      <c r="F20" s="166" t="s">
        <v>429</v>
      </c>
      <c r="H20" s="166" t="s">
        <v>430</v>
      </c>
      <c r="I20" s="166" t="s">
        <v>431</v>
      </c>
      <c r="J20" s="166" t="s">
        <v>442</v>
      </c>
      <c r="K20" s="276" t="s">
        <v>433</v>
      </c>
      <c r="L20" s="237" t="s">
        <v>434</v>
      </c>
      <c r="M20" s="237" t="s">
        <v>435</v>
      </c>
      <c r="N20" s="766" t="s">
        <v>1452</v>
      </c>
    </row>
    <row r="21" spans="2:14" ht="33.75" customHeight="1">
      <c r="B21" s="72" t="s">
        <v>138</v>
      </c>
      <c r="C21" s="815" t="s">
        <v>1860</v>
      </c>
      <c r="D21" s="858" t="s">
        <v>1860</v>
      </c>
      <c r="E21" s="57" t="s">
        <v>344</v>
      </c>
      <c r="F21" s="166" t="s">
        <v>429</v>
      </c>
      <c r="H21" s="166" t="s">
        <v>430</v>
      </c>
      <c r="I21" s="166" t="s">
        <v>431</v>
      </c>
      <c r="J21" s="166" t="s">
        <v>442</v>
      </c>
      <c r="K21" s="276" t="s">
        <v>433</v>
      </c>
      <c r="L21" s="237" t="s">
        <v>434</v>
      </c>
      <c r="M21" s="237" t="s">
        <v>444</v>
      </c>
      <c r="N21" s="766" t="s">
        <v>1452</v>
      </c>
    </row>
    <row r="22" spans="2:14" ht="43.5" customHeight="1">
      <c r="B22" s="72" t="s">
        <v>138</v>
      </c>
      <c r="C22" s="815" t="s">
        <v>1861</v>
      </c>
      <c r="D22" s="858" t="s">
        <v>1861</v>
      </c>
      <c r="E22" s="57" t="s">
        <v>389</v>
      </c>
      <c r="F22" s="166" t="s">
        <v>429</v>
      </c>
      <c r="H22" s="166" t="s">
        <v>430</v>
      </c>
      <c r="I22" s="166" t="s">
        <v>431</v>
      </c>
      <c r="J22" s="166" t="s">
        <v>442</v>
      </c>
      <c r="K22" s="276" t="s">
        <v>433</v>
      </c>
      <c r="L22" s="237" t="s">
        <v>434</v>
      </c>
      <c r="M22" s="237" t="s">
        <v>444</v>
      </c>
      <c r="N22" s="766" t="s">
        <v>1452</v>
      </c>
    </row>
    <row r="23" spans="2:14" ht="37.5" customHeight="1">
      <c r="B23" s="72" t="s">
        <v>138</v>
      </c>
      <c r="C23" s="815" t="s">
        <v>1862</v>
      </c>
      <c r="D23" s="858" t="s">
        <v>1862</v>
      </c>
      <c r="E23" s="57" t="s">
        <v>302</v>
      </c>
      <c r="F23" s="166" t="s">
        <v>429</v>
      </c>
      <c r="H23" s="166" t="s">
        <v>430</v>
      </c>
      <c r="I23" s="166" t="s">
        <v>431</v>
      </c>
      <c r="J23" s="166" t="s">
        <v>442</v>
      </c>
      <c r="K23" s="276" t="s">
        <v>433</v>
      </c>
      <c r="L23" s="237" t="s">
        <v>434</v>
      </c>
      <c r="M23" s="237" t="s">
        <v>435</v>
      </c>
      <c r="N23" s="766" t="s">
        <v>1452</v>
      </c>
    </row>
    <row r="24" spans="2:14" ht="38.25" customHeight="1">
      <c r="B24" s="72" t="s">
        <v>138</v>
      </c>
      <c r="C24" s="816" t="s">
        <v>1863</v>
      </c>
      <c r="D24" s="859" t="s">
        <v>1863</v>
      </c>
      <c r="E24" s="57" t="s">
        <v>322</v>
      </c>
      <c r="F24" s="166" t="s">
        <v>429</v>
      </c>
      <c r="H24" s="166" t="s">
        <v>430</v>
      </c>
      <c r="I24" s="166" t="s">
        <v>431</v>
      </c>
      <c r="J24" s="166" t="s">
        <v>442</v>
      </c>
      <c r="K24" s="276" t="s">
        <v>433</v>
      </c>
      <c r="L24" s="237" t="s">
        <v>434</v>
      </c>
      <c r="M24" s="237" t="s">
        <v>444</v>
      </c>
      <c r="N24" s="766" t="s">
        <v>1452</v>
      </c>
    </row>
    <row r="25" spans="2:14" ht="32.25" customHeight="1">
      <c r="B25" s="72" t="s">
        <v>138</v>
      </c>
      <c r="C25" s="815" t="s">
        <v>1864</v>
      </c>
      <c r="D25" s="858" t="s">
        <v>1864</v>
      </c>
      <c r="E25" s="57" t="s">
        <v>307</v>
      </c>
      <c r="F25" s="166" t="s">
        <v>429</v>
      </c>
      <c r="H25" s="166" t="s">
        <v>430</v>
      </c>
      <c r="I25" s="166" t="s">
        <v>431</v>
      </c>
      <c r="J25" s="166" t="s">
        <v>442</v>
      </c>
      <c r="K25" s="276" t="s">
        <v>443</v>
      </c>
      <c r="L25" s="237" t="s">
        <v>434</v>
      </c>
      <c r="M25" s="237" t="s">
        <v>435</v>
      </c>
      <c r="N25" s="766" t="s">
        <v>1452</v>
      </c>
    </row>
    <row r="26" spans="2:14" ht="34.5" customHeight="1">
      <c r="B26" s="72" t="s">
        <v>138</v>
      </c>
      <c r="C26" s="815" t="s">
        <v>1865</v>
      </c>
      <c r="D26" s="858" t="s">
        <v>1865</v>
      </c>
      <c r="E26" s="57" t="s">
        <v>1828</v>
      </c>
      <c r="F26" s="166" t="s">
        <v>429</v>
      </c>
      <c r="H26" s="166" t="s">
        <v>430</v>
      </c>
      <c r="I26" s="166" t="s">
        <v>431</v>
      </c>
      <c r="J26" s="166" t="s">
        <v>442</v>
      </c>
      <c r="K26" s="276" t="s">
        <v>433</v>
      </c>
      <c r="L26" s="237" t="s">
        <v>434</v>
      </c>
      <c r="M26" s="237" t="s">
        <v>435</v>
      </c>
      <c r="N26" s="766" t="s">
        <v>1452</v>
      </c>
    </row>
    <row r="27" spans="2:14" ht="33.75" customHeight="1">
      <c r="B27" s="72" t="s">
        <v>138</v>
      </c>
      <c r="C27" s="815" t="s">
        <v>1866</v>
      </c>
      <c r="D27" s="858" t="s">
        <v>1866</v>
      </c>
      <c r="E27" s="57" t="s">
        <v>302</v>
      </c>
      <c r="F27" s="166" t="s">
        <v>429</v>
      </c>
      <c r="H27" s="166" t="s">
        <v>430</v>
      </c>
      <c r="I27" s="166" t="s">
        <v>431</v>
      </c>
      <c r="J27" s="166" t="s">
        <v>442</v>
      </c>
      <c r="K27" s="276" t="s">
        <v>433</v>
      </c>
      <c r="L27" s="237" t="s">
        <v>434</v>
      </c>
      <c r="M27" s="237" t="s">
        <v>435</v>
      </c>
      <c r="N27" s="766" t="s">
        <v>1452</v>
      </c>
    </row>
    <row r="28" spans="2:14" ht="15.75" customHeight="1">
      <c r="B28" s="72"/>
      <c r="C28" s="817"/>
      <c r="D28" s="860"/>
      <c r="E28" s="57"/>
      <c r="F28" s="166" t="s">
        <v>429</v>
      </c>
      <c r="H28" s="166" t="s">
        <v>430</v>
      </c>
      <c r="I28" s="166" t="s">
        <v>431</v>
      </c>
      <c r="J28" s="166" t="s">
        <v>442</v>
      </c>
      <c r="K28" s="276" t="s">
        <v>433</v>
      </c>
      <c r="L28" s="237" t="s">
        <v>434</v>
      </c>
      <c r="M28" s="237" t="s">
        <v>444</v>
      </c>
      <c r="N28" s="766" t="s">
        <v>1452</v>
      </c>
    </row>
    <row r="29" spans="2:14" ht="15.75" customHeight="1">
      <c r="B29" s="72"/>
    </row>
    <row r="30" spans="2:14" ht="15.75" customHeight="1">
      <c r="B30" s="72"/>
    </row>
    <row r="31" spans="2:14" ht="15.75" customHeight="1">
      <c r="B31" s="72"/>
    </row>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sheetData>
  <autoFilter ref="A1:N1" xr:uid="{CBC57778-BDAC-45F3-B054-41C08E359691}"/>
  <dataValidations count="6">
    <dataValidation type="list" allowBlank="1" showErrorMessage="1" sqref="F2:F28" xr:uid="{31D708BB-46D5-49CB-B133-90F2B96C7996}">
      <formula1>"Bounceback/Sub-Defect,Defect,None"</formula1>
    </dataValidation>
    <dataValidation type="list" allowBlank="1" showErrorMessage="1" sqref="I2:I28" xr:uid="{909417FB-A47D-4219-BE73-A99FB041BF72}">
      <formula1>"Manual, Automation"</formula1>
    </dataValidation>
    <dataValidation type="list" allowBlank="1" showErrorMessage="1" sqref="J2:J28" xr:uid="{0DE96170-CD02-47A4-8F6F-097C1BF2FCA6}">
      <formula1>"Internal,External"</formula1>
    </dataValidation>
    <dataValidation type="list" allowBlank="1" showErrorMessage="1" sqref="H2:H28" xr:uid="{4A970F86-4C68-40F5-8D7E-BD826AA9266F}">
      <formula1>"Minor,Significant,Major"</formula1>
    </dataValidation>
    <dataValidation type="list" allowBlank="1" showErrorMessage="1" sqref="K2:K28" xr:uid="{5DF1A7C3-9BE5-4E28-BEE7-D5C4DB8FEF4C}">
      <formula1>"Open,Inprogress,Closed"</formula1>
    </dataValidation>
    <dataValidation type="list" allowBlank="1" showInputMessage="1" showErrorMessage="1" sqref="M1:M1048576" xr:uid="{A5DD590A-C1AA-46D8-8104-D2E5F3AB7D6E}">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0BBFEF3-35D6-426C-A707-932C10BE165F}">
          <x14:formula1>
            <xm:f>Details!$A$2:$A$10</xm:f>
          </x14:formula1>
          <xm:sqref>L2:L28</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B303-FD13-4F6F-B604-8A7596776C99}">
  <dimension ref="A1:AN129"/>
  <sheetViews>
    <sheetView workbookViewId="0">
      <pane xSplit="9" topLeftCell="L1" activePane="topRight" state="frozen"/>
      <selection pane="topRight" activeCell="H17" sqref="H17"/>
    </sheetView>
  </sheetViews>
  <sheetFormatPr defaultColWidth="9.140625" defaultRowHeight="27.75" customHeight="1"/>
  <cols>
    <col min="1" max="1" width="4.42578125" style="465" customWidth="1"/>
    <col min="2" max="2" width="19.5703125" style="269" customWidth="1"/>
    <col min="3" max="3" width="10.5703125" style="302" customWidth="1"/>
    <col min="4" max="4" width="9.140625" style="302" customWidth="1"/>
    <col min="5" max="5" width="24.5703125" style="269" customWidth="1"/>
    <col min="6" max="6" width="19.7109375" style="269" customWidth="1"/>
    <col min="7" max="7" width="10.140625" style="465" customWidth="1"/>
    <col min="8" max="8" width="33.140625" style="269" customWidth="1"/>
    <col min="9" max="9" width="24" style="269" customWidth="1"/>
    <col min="10" max="10" width="11.7109375" style="243" customWidth="1"/>
    <col min="11" max="11" width="0.140625" style="243" customWidth="1"/>
    <col min="12" max="14" width="9.140625" style="243" customWidth="1"/>
    <col min="15" max="16" width="9.140625" style="269" bestFit="1" customWidth="1"/>
    <col min="17" max="17" width="10.7109375" style="269" customWidth="1"/>
    <col min="18" max="18" width="9.140625" style="269" bestFit="1" customWidth="1"/>
    <col min="19" max="19" width="13" style="465" customWidth="1"/>
    <col min="20" max="20" width="54.42578125" style="269" customWidth="1"/>
    <col min="21" max="22" width="10.140625" style="269" bestFit="1" customWidth="1"/>
    <col min="23" max="23" width="9.140625" style="269" bestFit="1" customWidth="1"/>
    <col min="24" max="24" width="17" style="269" customWidth="1"/>
    <col min="25" max="25" width="9.140625" style="269" bestFit="1" customWidth="1"/>
    <col min="26" max="26" width="27.7109375" style="465" customWidth="1"/>
    <col min="27" max="27" width="43.140625" style="269" customWidth="1"/>
    <col min="28" max="28" width="13.28515625" style="465" customWidth="1"/>
    <col min="29" max="29" width="27.7109375" style="465" customWidth="1"/>
    <col min="30" max="30" width="85.7109375" style="269" customWidth="1"/>
    <col min="31" max="31" width="23.85546875" style="57" customWidth="1"/>
    <col min="32" max="32" width="30.42578125" style="269" customWidth="1"/>
    <col min="33" max="33" width="15.140625" style="269" customWidth="1"/>
    <col min="34" max="34" width="9.140625" style="269"/>
    <col min="35" max="35" width="23" style="269" customWidth="1"/>
    <col min="36" max="36" width="9.140625" style="269" customWidth="1"/>
    <col min="37" max="37" width="9.140625" style="269" bestFit="1" customWidth="1"/>
    <col min="38" max="39" width="9.140625" style="269"/>
    <col min="40" max="40" width="9.140625" style="269" bestFit="1" customWidth="1"/>
    <col min="41" max="16384" width="9.140625" style="269"/>
  </cols>
  <sheetData>
    <row r="1" spans="1:37" s="465" customFormat="1" ht="41.25" customHeight="1">
      <c r="A1" s="340" t="s">
        <v>218</v>
      </c>
      <c r="B1" s="148" t="s">
        <v>254</v>
      </c>
      <c r="C1" s="266" t="s">
        <v>2</v>
      </c>
      <c r="D1" s="266" t="s">
        <v>3</v>
      </c>
      <c r="E1" s="340" t="s">
        <v>255</v>
      </c>
      <c r="F1" s="148" t="s">
        <v>221</v>
      </c>
      <c r="G1" s="340" t="s">
        <v>256</v>
      </c>
      <c r="H1" s="148" t="s">
        <v>257</v>
      </c>
      <c r="I1" s="148" t="s">
        <v>227</v>
      </c>
      <c r="J1" s="234" t="s">
        <v>258</v>
      </c>
      <c r="K1" s="234" t="s">
        <v>259</v>
      </c>
      <c r="L1" s="234" t="s">
        <v>260</v>
      </c>
      <c r="M1" s="234" t="s">
        <v>261</v>
      </c>
      <c r="N1" s="234" t="s">
        <v>262</v>
      </c>
      <c r="O1" s="148" t="s">
        <v>263</v>
      </c>
      <c r="P1" s="148" t="s">
        <v>264</v>
      </c>
      <c r="Q1" s="148" t="s">
        <v>265</v>
      </c>
      <c r="R1" s="148" t="s">
        <v>266</v>
      </c>
      <c r="S1" s="340" t="s">
        <v>267</v>
      </c>
      <c r="T1" s="148" t="s">
        <v>268</v>
      </c>
      <c r="U1" s="148" t="s">
        <v>269</v>
      </c>
      <c r="V1" s="148" t="s">
        <v>270</v>
      </c>
      <c r="W1" s="148" t="s">
        <v>271</v>
      </c>
      <c r="X1" s="148" t="s">
        <v>272</v>
      </c>
      <c r="Y1" s="148" t="s">
        <v>273</v>
      </c>
      <c r="Z1" s="340" t="s">
        <v>274</v>
      </c>
      <c r="AA1" s="803" t="s">
        <v>275</v>
      </c>
      <c r="AB1" s="340" t="s">
        <v>276</v>
      </c>
      <c r="AC1" s="340" t="s">
        <v>277</v>
      </c>
      <c r="AD1" s="804" t="s">
        <v>229</v>
      </c>
      <c r="AE1" s="805" t="s">
        <v>278</v>
      </c>
      <c r="AF1" s="773" t="s">
        <v>229</v>
      </c>
      <c r="AG1" s="802" t="s">
        <v>279</v>
      </c>
    </row>
    <row r="2" spans="1:37" ht="27.75" customHeight="1">
      <c r="A2" s="203">
        <v>1</v>
      </c>
      <c r="B2" s="172" t="s">
        <v>286</v>
      </c>
      <c r="C2" s="333">
        <v>45905</v>
      </c>
      <c r="D2" s="333">
        <v>45918</v>
      </c>
      <c r="E2" s="119" t="s">
        <v>133</v>
      </c>
      <c r="F2" s="57" t="s">
        <v>307</v>
      </c>
      <c r="G2" s="203">
        <v>49129</v>
      </c>
      <c r="H2" s="57" t="s">
        <v>1867</v>
      </c>
      <c r="I2" s="57" t="s">
        <v>379</v>
      </c>
      <c r="J2" s="183">
        <v>1</v>
      </c>
      <c r="K2" s="183"/>
      <c r="L2" s="183">
        <v>18</v>
      </c>
      <c r="M2" s="733">
        <v>45868</v>
      </c>
      <c r="N2" s="733">
        <v>45898</v>
      </c>
      <c r="O2" s="57" t="s">
        <v>284</v>
      </c>
      <c r="P2" s="57" t="s">
        <v>284</v>
      </c>
      <c r="Q2" s="57" t="s">
        <v>284</v>
      </c>
      <c r="R2" s="57" t="s">
        <v>302</v>
      </c>
      <c r="S2" s="203" t="s">
        <v>284</v>
      </c>
      <c r="T2" s="98" t="s">
        <v>1868</v>
      </c>
      <c r="U2" s="733">
        <v>45898</v>
      </c>
      <c r="V2" s="733">
        <v>45905</v>
      </c>
      <c r="W2" s="203" t="s">
        <v>293</v>
      </c>
      <c r="X2" s="203" t="s">
        <v>284</v>
      </c>
      <c r="Y2" s="203" t="s">
        <v>1346</v>
      </c>
      <c r="Z2" s="501">
        <v>45905</v>
      </c>
      <c r="AA2" s="57" t="s">
        <v>284</v>
      </c>
      <c r="AB2" s="57" t="s">
        <v>13</v>
      </c>
      <c r="AC2" s="203" t="s">
        <v>284</v>
      </c>
      <c r="AD2" s="204" t="s">
        <v>1869</v>
      </c>
      <c r="AE2" s="57" t="s">
        <v>369</v>
      </c>
      <c r="AF2" s="204"/>
      <c r="AG2" s="806" t="s">
        <v>1120</v>
      </c>
      <c r="AI2" s="807" t="s">
        <v>1870</v>
      </c>
      <c r="AJ2" s="807"/>
      <c r="AK2" s="366"/>
    </row>
    <row r="3" spans="1:37" s="47" customFormat="1" ht="46.5" customHeight="1">
      <c r="A3" s="539">
        <v>2</v>
      </c>
      <c r="B3" s="336" t="s">
        <v>5</v>
      </c>
      <c r="C3" s="333">
        <v>45905</v>
      </c>
      <c r="D3" s="333">
        <v>45918</v>
      </c>
      <c r="E3" s="653" t="s">
        <v>133</v>
      </c>
      <c r="F3" s="596" t="s">
        <v>355</v>
      </c>
      <c r="G3" s="539">
        <v>25565</v>
      </c>
      <c r="H3" s="821" t="s">
        <v>1871</v>
      </c>
      <c r="I3" s="596" t="s">
        <v>313</v>
      </c>
      <c r="J3" s="245">
        <v>0.5</v>
      </c>
      <c r="K3" s="245"/>
      <c r="L3" s="245">
        <v>30</v>
      </c>
      <c r="M3" s="734">
        <v>45901</v>
      </c>
      <c r="N3" s="734">
        <v>45912</v>
      </c>
      <c r="O3" s="596" t="s">
        <v>284</v>
      </c>
      <c r="P3" s="596" t="s">
        <v>284</v>
      </c>
      <c r="Q3" s="596" t="s">
        <v>284</v>
      </c>
      <c r="R3" s="596" t="s">
        <v>316</v>
      </c>
      <c r="S3" s="539" t="s">
        <v>284</v>
      </c>
      <c r="T3" s="743" t="s">
        <v>1872</v>
      </c>
      <c r="U3" s="746">
        <v>45725</v>
      </c>
      <c r="V3" s="746">
        <v>45725</v>
      </c>
      <c r="W3" s="539" t="s">
        <v>293</v>
      </c>
      <c r="X3" s="539" t="s">
        <v>1873</v>
      </c>
      <c r="Y3" s="202" t="s">
        <v>702</v>
      </c>
      <c r="Z3" s="722">
        <v>45912</v>
      </c>
      <c r="AA3" s="717" t="s">
        <v>1874</v>
      </c>
      <c r="AB3" s="202" t="s">
        <v>13</v>
      </c>
      <c r="AC3" s="202" t="s">
        <v>284</v>
      </c>
      <c r="AD3" s="523" t="s">
        <v>776</v>
      </c>
      <c r="AE3" s="202" t="s">
        <v>369</v>
      </c>
      <c r="AF3" s="729"/>
      <c r="AG3" s="822" t="s">
        <v>1120</v>
      </c>
    </row>
    <row r="4" spans="1:37" s="47" customFormat="1" ht="27.75" customHeight="1">
      <c r="A4" s="262">
        <v>3</v>
      </c>
      <c r="B4" s="553" t="s">
        <v>286</v>
      </c>
      <c r="C4" s="735">
        <v>45905</v>
      </c>
      <c r="D4" s="633">
        <v>45918</v>
      </c>
      <c r="E4" s="72" t="s">
        <v>133</v>
      </c>
      <c r="F4" s="523" t="s">
        <v>813</v>
      </c>
      <c r="G4" s="262">
        <v>25665</v>
      </c>
      <c r="H4" s="523" t="s">
        <v>1875</v>
      </c>
      <c r="I4" s="523" t="s">
        <v>313</v>
      </c>
      <c r="J4" s="183">
        <v>0.5</v>
      </c>
      <c r="K4" s="183"/>
      <c r="L4" s="183">
        <v>9</v>
      </c>
      <c r="M4" s="733">
        <v>45901</v>
      </c>
      <c r="N4" s="733">
        <v>45912</v>
      </c>
      <c r="O4" s="523" t="s">
        <v>284</v>
      </c>
      <c r="P4" s="523" t="s">
        <v>284</v>
      </c>
      <c r="Q4" s="523" t="s">
        <v>284</v>
      </c>
      <c r="R4" s="523" t="s">
        <v>322</v>
      </c>
      <c r="S4" s="262" t="s">
        <v>284</v>
      </c>
      <c r="T4" s="742" t="s">
        <v>1876</v>
      </c>
      <c r="U4" s="733">
        <v>45912</v>
      </c>
      <c r="V4" s="733">
        <v>45912</v>
      </c>
      <c r="W4" s="262" t="s">
        <v>293</v>
      </c>
      <c r="X4" s="262" t="s">
        <v>284</v>
      </c>
      <c r="Y4" s="57" t="s">
        <v>702</v>
      </c>
      <c r="Z4" s="733">
        <v>45912</v>
      </c>
      <c r="AA4" s="262" t="s">
        <v>284</v>
      </c>
      <c r="AB4" s="57" t="s">
        <v>13</v>
      </c>
      <c r="AC4" s="57" t="s">
        <v>284</v>
      </c>
      <c r="AD4" s="523" t="s">
        <v>776</v>
      </c>
      <c r="AE4" s="523" t="s">
        <v>369</v>
      </c>
      <c r="AF4" s="76"/>
      <c r="AG4" s="801" t="s">
        <v>1120</v>
      </c>
    </row>
    <row r="5" spans="1:37" ht="27.75" customHeight="1">
      <c r="A5" s="705">
        <v>4</v>
      </c>
      <c r="B5" s="823" t="s">
        <v>286</v>
      </c>
      <c r="C5" s="333">
        <v>45905</v>
      </c>
      <c r="D5" s="333">
        <v>45918</v>
      </c>
      <c r="E5" s="824" t="s">
        <v>133</v>
      </c>
      <c r="F5" s="210" t="s">
        <v>1877</v>
      </c>
      <c r="G5" s="705">
        <v>25625</v>
      </c>
      <c r="H5" s="210" t="s">
        <v>1878</v>
      </c>
      <c r="I5" s="210" t="s">
        <v>313</v>
      </c>
      <c r="J5" s="688">
        <v>1</v>
      </c>
      <c r="K5" s="688"/>
      <c r="L5" s="688">
        <v>4</v>
      </c>
      <c r="M5" s="825">
        <v>45902</v>
      </c>
      <c r="N5" s="825">
        <v>45902</v>
      </c>
      <c r="O5" s="210" t="s">
        <v>284</v>
      </c>
      <c r="P5" s="210" t="s">
        <v>284</v>
      </c>
      <c r="Q5" s="210" t="s">
        <v>284</v>
      </c>
      <c r="R5" s="210" t="s">
        <v>322</v>
      </c>
      <c r="S5" s="705" t="s">
        <v>284</v>
      </c>
      <c r="T5" s="826" t="s">
        <v>1879</v>
      </c>
      <c r="U5" s="825">
        <v>45902</v>
      </c>
      <c r="V5" s="825">
        <v>45902</v>
      </c>
      <c r="W5" s="705" t="s">
        <v>293</v>
      </c>
      <c r="X5" s="705" t="s">
        <v>284</v>
      </c>
      <c r="Y5" s="210" t="s">
        <v>702</v>
      </c>
      <c r="Z5" s="827">
        <v>45905</v>
      </c>
      <c r="AA5" s="808" t="s">
        <v>1880</v>
      </c>
      <c r="AB5" s="210" t="s">
        <v>13</v>
      </c>
      <c r="AC5" s="210" t="s">
        <v>284</v>
      </c>
      <c r="AD5" s="828" t="s">
        <v>776</v>
      </c>
      <c r="AE5" s="210" t="s">
        <v>369</v>
      </c>
      <c r="AF5" s="828"/>
      <c r="AG5" s="829" t="s">
        <v>1120</v>
      </c>
    </row>
    <row r="6" spans="1:37" ht="27.75" customHeight="1">
      <c r="A6" s="203">
        <v>5</v>
      </c>
      <c r="B6" s="172" t="s">
        <v>286</v>
      </c>
      <c r="C6" s="333">
        <v>45905</v>
      </c>
      <c r="D6" s="333">
        <v>45918</v>
      </c>
      <c r="E6" s="119" t="s">
        <v>133</v>
      </c>
      <c r="F6" s="57" t="s">
        <v>1877</v>
      </c>
      <c r="G6" s="203">
        <v>25493</v>
      </c>
      <c r="H6" s="57" t="s">
        <v>1881</v>
      </c>
      <c r="I6" s="57" t="s">
        <v>313</v>
      </c>
      <c r="J6" s="183">
        <v>2</v>
      </c>
      <c r="K6" s="183"/>
      <c r="L6" s="183">
        <v>13</v>
      </c>
      <c r="M6" s="733">
        <v>45903</v>
      </c>
      <c r="N6" s="733">
        <v>45905</v>
      </c>
      <c r="O6" s="57" t="s">
        <v>284</v>
      </c>
      <c r="P6" s="57" t="s">
        <v>284</v>
      </c>
      <c r="Q6" s="57" t="s">
        <v>284</v>
      </c>
      <c r="R6" s="57" t="s">
        <v>316</v>
      </c>
      <c r="S6" s="203" t="s">
        <v>284</v>
      </c>
      <c r="T6" s="98" t="s">
        <v>1882</v>
      </c>
      <c r="U6" s="734">
        <v>45905</v>
      </c>
      <c r="V6" s="734">
        <v>45909</v>
      </c>
      <c r="W6" s="203" t="s">
        <v>293</v>
      </c>
      <c r="X6" s="203" t="s">
        <v>284</v>
      </c>
      <c r="Y6" s="57" t="s">
        <v>702</v>
      </c>
      <c r="Z6" s="505">
        <v>45910</v>
      </c>
      <c r="AA6" s="102" t="s">
        <v>284</v>
      </c>
      <c r="AB6" s="57" t="s">
        <v>13</v>
      </c>
      <c r="AC6" s="57" t="s">
        <v>284</v>
      </c>
      <c r="AD6" s="204" t="s">
        <v>776</v>
      </c>
      <c r="AE6" s="57" t="s">
        <v>369</v>
      </c>
      <c r="AF6" s="204"/>
      <c r="AG6" s="806" t="s">
        <v>1120</v>
      </c>
    </row>
    <row r="7" spans="1:37" s="47" customFormat="1" ht="27.75" customHeight="1">
      <c r="A7" s="262">
        <v>6</v>
      </c>
      <c r="B7" s="553" t="s">
        <v>286</v>
      </c>
      <c r="C7" s="333">
        <v>45905</v>
      </c>
      <c r="D7" s="333">
        <v>45918</v>
      </c>
      <c r="E7" s="72" t="s">
        <v>133</v>
      </c>
      <c r="F7" s="596" t="s">
        <v>478</v>
      </c>
      <c r="G7" s="262">
        <v>25598</v>
      </c>
      <c r="H7" s="523" t="s">
        <v>1883</v>
      </c>
      <c r="I7" s="523" t="s">
        <v>313</v>
      </c>
      <c r="J7" s="183">
        <v>1</v>
      </c>
      <c r="K7" s="183"/>
      <c r="L7" s="183">
        <v>25</v>
      </c>
      <c r="M7" s="733">
        <v>45904</v>
      </c>
      <c r="N7" s="733">
        <v>45916</v>
      </c>
      <c r="O7" s="523" t="s">
        <v>284</v>
      </c>
      <c r="P7" s="523" t="s">
        <v>284</v>
      </c>
      <c r="Q7" s="523" t="s">
        <v>284</v>
      </c>
      <c r="R7" s="523" t="s">
        <v>322</v>
      </c>
      <c r="S7" s="262" t="s">
        <v>284</v>
      </c>
      <c r="T7" s="742" t="s">
        <v>1884</v>
      </c>
      <c r="U7" s="734">
        <v>45915</v>
      </c>
      <c r="V7" s="734">
        <v>45916</v>
      </c>
      <c r="W7" s="203" t="s">
        <v>293</v>
      </c>
      <c r="X7" s="203" t="s">
        <v>284</v>
      </c>
      <c r="Y7" s="57" t="s">
        <v>702</v>
      </c>
      <c r="Z7" s="505">
        <v>45916</v>
      </c>
      <c r="AA7" s="102" t="s">
        <v>284</v>
      </c>
      <c r="AB7" s="262" t="s">
        <v>13</v>
      </c>
      <c r="AC7" s="262" t="s">
        <v>284</v>
      </c>
      <c r="AD7" s="204" t="s">
        <v>776</v>
      </c>
      <c r="AE7" s="57" t="s">
        <v>369</v>
      </c>
      <c r="AF7" s="320"/>
      <c r="AG7" s="801" t="s">
        <v>1120</v>
      </c>
    </row>
    <row r="8" spans="1:37" s="47" customFormat="1" ht="27.75" customHeight="1">
      <c r="A8" s="262">
        <v>7</v>
      </c>
      <c r="B8" s="553" t="s">
        <v>286</v>
      </c>
      <c r="C8" s="333">
        <v>45905</v>
      </c>
      <c r="D8" s="333">
        <v>45918</v>
      </c>
      <c r="E8" s="72" t="s">
        <v>133</v>
      </c>
      <c r="F8" s="596" t="s">
        <v>377</v>
      </c>
      <c r="G8" s="539">
        <v>25614</v>
      </c>
      <c r="H8" s="596" t="s">
        <v>1885</v>
      </c>
      <c r="I8" s="523" t="s">
        <v>313</v>
      </c>
      <c r="J8" s="183">
        <v>1</v>
      </c>
      <c r="K8" s="183"/>
      <c r="L8" s="183">
        <v>24</v>
      </c>
      <c r="M8" s="733">
        <v>45905</v>
      </c>
      <c r="N8" s="733">
        <v>45939</v>
      </c>
      <c r="O8" s="523" t="s">
        <v>284</v>
      </c>
      <c r="P8" s="523" t="s">
        <v>284</v>
      </c>
      <c r="Q8" s="523" t="s">
        <v>284</v>
      </c>
      <c r="R8" s="523" t="s">
        <v>307</v>
      </c>
      <c r="S8" s="262" t="s">
        <v>284</v>
      </c>
      <c r="T8" s="742" t="s">
        <v>1886</v>
      </c>
      <c r="U8" s="710">
        <v>45878</v>
      </c>
      <c r="V8" s="710">
        <v>45911</v>
      </c>
      <c r="W8" s="523" t="s">
        <v>293</v>
      </c>
      <c r="X8" s="523" t="s">
        <v>284</v>
      </c>
      <c r="Y8" s="57" t="s">
        <v>294</v>
      </c>
      <c r="Z8" s="501">
        <v>45911</v>
      </c>
      <c r="AA8" s="523" t="s">
        <v>284</v>
      </c>
      <c r="AB8" s="262" t="s">
        <v>13</v>
      </c>
      <c r="AC8" s="262" t="s">
        <v>1887</v>
      </c>
      <c r="AD8" s="204" t="s">
        <v>776</v>
      </c>
      <c r="AE8" s="57" t="s">
        <v>369</v>
      </c>
      <c r="AF8" s="320"/>
      <c r="AG8" s="801" t="s">
        <v>1120</v>
      </c>
    </row>
    <row r="9" spans="1:37" s="47" customFormat="1" ht="27.75" customHeight="1">
      <c r="A9" s="539">
        <v>8</v>
      </c>
      <c r="B9" s="336" t="s">
        <v>1557</v>
      </c>
      <c r="C9" s="333">
        <v>45905</v>
      </c>
      <c r="D9" s="333">
        <v>45918</v>
      </c>
      <c r="E9" s="718" t="s">
        <v>133</v>
      </c>
      <c r="F9" s="596" t="s">
        <v>355</v>
      </c>
      <c r="G9" s="539">
        <v>25575</v>
      </c>
      <c r="H9" s="821" t="s">
        <v>1888</v>
      </c>
      <c r="I9" s="596" t="s">
        <v>313</v>
      </c>
      <c r="J9" s="245">
        <v>1</v>
      </c>
      <c r="K9" s="245"/>
      <c r="L9" s="245">
        <v>14</v>
      </c>
      <c r="M9" s="734">
        <v>45904</v>
      </c>
      <c r="N9" s="734">
        <v>45939</v>
      </c>
      <c r="O9" s="596" t="s">
        <v>284</v>
      </c>
      <c r="P9" s="596" t="s">
        <v>284</v>
      </c>
      <c r="Q9" s="596" t="s">
        <v>284</v>
      </c>
      <c r="R9" s="596" t="s">
        <v>307</v>
      </c>
      <c r="S9" s="539" t="s">
        <v>284</v>
      </c>
      <c r="T9" s="743" t="s">
        <v>1889</v>
      </c>
      <c r="U9" s="813">
        <v>45908</v>
      </c>
      <c r="V9" s="813">
        <v>45909</v>
      </c>
      <c r="W9" s="596" t="s">
        <v>293</v>
      </c>
      <c r="X9" s="596" t="s">
        <v>284</v>
      </c>
      <c r="Y9" s="202" t="s">
        <v>702</v>
      </c>
      <c r="Z9" s="505">
        <v>45910</v>
      </c>
      <c r="AA9" s="717" t="s">
        <v>1890</v>
      </c>
      <c r="AB9" s="539" t="s">
        <v>13</v>
      </c>
      <c r="AC9" s="730" t="s">
        <v>284</v>
      </c>
      <c r="AD9" s="206" t="s">
        <v>776</v>
      </c>
      <c r="AE9" s="202" t="s">
        <v>369</v>
      </c>
      <c r="AF9" s="729"/>
      <c r="AG9" s="822" t="s">
        <v>1120</v>
      </c>
    </row>
    <row r="10" spans="1:37" s="47" customFormat="1" ht="27.75" customHeight="1">
      <c r="A10" s="262">
        <v>9</v>
      </c>
      <c r="B10" s="523" t="s">
        <v>5</v>
      </c>
      <c r="C10" s="735">
        <v>45905</v>
      </c>
      <c r="D10" s="633">
        <v>45918</v>
      </c>
      <c r="E10" s="72" t="s">
        <v>133</v>
      </c>
      <c r="F10" s="523" t="s">
        <v>813</v>
      </c>
      <c r="G10" s="262">
        <v>25619</v>
      </c>
      <c r="H10" s="523" t="s">
        <v>1891</v>
      </c>
      <c r="I10" s="523" t="s">
        <v>313</v>
      </c>
      <c r="J10" s="183">
        <v>0.5</v>
      </c>
      <c r="K10" s="183"/>
      <c r="L10" s="183">
        <v>13</v>
      </c>
      <c r="M10" s="733">
        <v>45904</v>
      </c>
      <c r="N10" s="733">
        <v>45910</v>
      </c>
      <c r="O10" s="523" t="s">
        <v>284</v>
      </c>
      <c r="P10" s="523" t="s">
        <v>284</v>
      </c>
      <c r="Q10" s="523" t="s">
        <v>284</v>
      </c>
      <c r="R10" s="523" t="s">
        <v>322</v>
      </c>
      <c r="S10" s="262" t="s">
        <v>284</v>
      </c>
      <c r="T10" s="146" t="s">
        <v>1892</v>
      </c>
      <c r="U10" s="710">
        <v>45910</v>
      </c>
      <c r="V10" s="710">
        <v>45910</v>
      </c>
      <c r="W10" s="523" t="s">
        <v>293</v>
      </c>
      <c r="X10" s="523" t="s">
        <v>284</v>
      </c>
      <c r="Y10" s="57" t="s">
        <v>702</v>
      </c>
      <c r="Z10" s="710">
        <v>45910</v>
      </c>
      <c r="AA10" s="523" t="s">
        <v>284</v>
      </c>
      <c r="AB10" s="57" t="s">
        <v>13</v>
      </c>
      <c r="AC10" s="57" t="s">
        <v>284</v>
      </c>
      <c r="AD10" s="57" t="s">
        <v>776</v>
      </c>
      <c r="AE10" s="523" t="s">
        <v>369</v>
      </c>
      <c r="AF10" s="76"/>
      <c r="AG10" s="801" t="s">
        <v>1120</v>
      </c>
    </row>
    <row r="11" spans="1:37" s="47" customFormat="1" ht="27.75" customHeight="1">
      <c r="A11" s="262">
        <v>10</v>
      </c>
      <c r="B11" s="523" t="s">
        <v>5</v>
      </c>
      <c r="C11" s="735">
        <v>45905</v>
      </c>
      <c r="D11" s="820">
        <v>45918</v>
      </c>
      <c r="E11" s="72" t="s">
        <v>133</v>
      </c>
      <c r="F11" s="523" t="s">
        <v>813</v>
      </c>
      <c r="G11" s="262">
        <v>25617</v>
      </c>
      <c r="H11" s="523" t="s">
        <v>1893</v>
      </c>
      <c r="I11" s="523" t="s">
        <v>313</v>
      </c>
      <c r="J11" s="183">
        <v>0.5</v>
      </c>
      <c r="K11" s="183"/>
      <c r="L11" s="183">
        <v>14</v>
      </c>
      <c r="M11" s="733">
        <v>45904</v>
      </c>
      <c r="N11" s="733">
        <v>45910</v>
      </c>
      <c r="O11" s="523" t="s">
        <v>284</v>
      </c>
      <c r="P11" s="523" t="s">
        <v>284</v>
      </c>
      <c r="Q11" s="523" t="s">
        <v>284</v>
      </c>
      <c r="R11" s="523" t="s">
        <v>322</v>
      </c>
      <c r="S11" s="262" t="s">
        <v>284</v>
      </c>
      <c r="T11" s="742" t="s">
        <v>1892</v>
      </c>
      <c r="U11" s="710">
        <v>45910</v>
      </c>
      <c r="V11" s="710">
        <v>45910</v>
      </c>
      <c r="W11" s="523" t="s">
        <v>293</v>
      </c>
      <c r="X11" s="523" t="s">
        <v>284</v>
      </c>
      <c r="Y11" s="57" t="s">
        <v>702</v>
      </c>
      <c r="Z11" s="710">
        <v>45910</v>
      </c>
      <c r="AA11" s="523" t="s">
        <v>284</v>
      </c>
      <c r="AB11" s="262" t="s">
        <v>13</v>
      </c>
      <c r="AC11" s="262" t="s">
        <v>284</v>
      </c>
      <c r="AD11" s="57" t="s">
        <v>776</v>
      </c>
      <c r="AE11" s="523" t="s">
        <v>369</v>
      </c>
      <c r="AF11" s="76"/>
      <c r="AG11" s="801" t="s">
        <v>1120</v>
      </c>
    </row>
    <row r="12" spans="1:37" ht="27.75" customHeight="1">
      <c r="A12" s="705">
        <v>11</v>
      </c>
      <c r="B12" s="823" t="s">
        <v>286</v>
      </c>
      <c r="C12" s="333">
        <v>45905</v>
      </c>
      <c r="D12" s="333">
        <v>45918</v>
      </c>
      <c r="E12" s="824" t="s">
        <v>133</v>
      </c>
      <c r="F12" s="210" t="s">
        <v>466</v>
      </c>
      <c r="G12" s="705">
        <v>25838</v>
      </c>
      <c r="H12" s="210" t="s">
        <v>1894</v>
      </c>
      <c r="I12" s="210" t="s">
        <v>313</v>
      </c>
      <c r="J12" s="688">
        <v>1</v>
      </c>
      <c r="K12" s="688"/>
      <c r="L12" s="688">
        <v>5</v>
      </c>
      <c r="M12" s="825">
        <v>45905</v>
      </c>
      <c r="N12" s="825">
        <v>45905</v>
      </c>
      <c r="O12" s="210" t="s">
        <v>284</v>
      </c>
      <c r="P12" s="210" t="s">
        <v>284</v>
      </c>
      <c r="Q12" s="210" t="s">
        <v>284</v>
      </c>
      <c r="R12" s="830" t="s">
        <v>316</v>
      </c>
      <c r="S12" s="705" t="s">
        <v>284</v>
      </c>
      <c r="T12" s="826" t="s">
        <v>1895</v>
      </c>
      <c r="U12" s="825">
        <v>45904</v>
      </c>
      <c r="V12" s="825">
        <v>45905</v>
      </c>
      <c r="W12" s="210" t="s">
        <v>293</v>
      </c>
      <c r="X12" s="210" t="s">
        <v>284</v>
      </c>
      <c r="Y12" s="210" t="s">
        <v>702</v>
      </c>
      <c r="Z12" s="831">
        <v>45910</v>
      </c>
      <c r="AA12" s="818" t="s">
        <v>1896</v>
      </c>
      <c r="AB12" s="210" t="s">
        <v>13</v>
      </c>
      <c r="AC12" s="705" t="s">
        <v>284</v>
      </c>
      <c r="AD12" s="828" t="s">
        <v>776</v>
      </c>
      <c r="AE12" s="210" t="s">
        <v>369</v>
      </c>
      <c r="AF12" s="828"/>
      <c r="AG12" s="829" t="s">
        <v>1120</v>
      </c>
    </row>
    <row r="13" spans="1:37" ht="27.75" customHeight="1">
      <c r="A13" s="198">
        <v>12</v>
      </c>
      <c r="B13" s="174" t="s">
        <v>286</v>
      </c>
      <c r="C13" s="654">
        <v>45905</v>
      </c>
      <c r="D13" s="654">
        <v>45918</v>
      </c>
      <c r="E13" s="196" t="s">
        <v>133</v>
      </c>
      <c r="F13" s="202" t="s">
        <v>1877</v>
      </c>
      <c r="G13" s="198">
        <v>25735</v>
      </c>
      <c r="H13" s="202" t="s">
        <v>1897</v>
      </c>
      <c r="I13" s="202" t="s">
        <v>313</v>
      </c>
      <c r="J13" s="245">
        <v>2</v>
      </c>
      <c r="K13" s="245"/>
      <c r="L13" s="245">
        <v>9</v>
      </c>
      <c r="M13" s="734">
        <v>45909</v>
      </c>
      <c r="N13" s="734">
        <v>45909</v>
      </c>
      <c r="O13" s="202" t="s">
        <v>284</v>
      </c>
      <c r="P13" s="202" t="s">
        <v>284</v>
      </c>
      <c r="Q13" s="202" t="s">
        <v>284</v>
      </c>
      <c r="R13" s="202" t="s">
        <v>322</v>
      </c>
      <c r="S13" s="198" t="s">
        <v>284</v>
      </c>
      <c r="T13" s="809" t="s">
        <v>1898</v>
      </c>
      <c r="U13" s="734">
        <v>45909</v>
      </c>
      <c r="V13" s="734">
        <v>45909</v>
      </c>
      <c r="W13" s="57" t="s">
        <v>293</v>
      </c>
      <c r="X13" s="202" t="s">
        <v>284</v>
      </c>
      <c r="Y13" s="57" t="s">
        <v>702</v>
      </c>
      <c r="Z13" s="505">
        <v>45910</v>
      </c>
      <c r="AA13" s="202" t="s">
        <v>284</v>
      </c>
      <c r="AB13" s="57" t="s">
        <v>13</v>
      </c>
      <c r="AC13" s="198" t="s">
        <v>284</v>
      </c>
      <c r="AD13" s="204" t="s">
        <v>776</v>
      </c>
      <c r="AE13" s="57" t="s">
        <v>369</v>
      </c>
      <c r="AF13" s="206"/>
      <c r="AG13" s="810" t="s">
        <v>1120</v>
      </c>
    </row>
    <row r="14" spans="1:37" s="47" customFormat="1" ht="70.5" customHeight="1">
      <c r="A14" s="262">
        <v>13</v>
      </c>
      <c r="B14" s="523" t="s">
        <v>286</v>
      </c>
      <c r="C14" s="333">
        <v>45905</v>
      </c>
      <c r="D14" s="333">
        <v>45918</v>
      </c>
      <c r="E14" s="72" t="s">
        <v>133</v>
      </c>
      <c r="F14" s="523" t="s">
        <v>377</v>
      </c>
      <c r="G14" s="262">
        <v>25478</v>
      </c>
      <c r="H14" s="523" t="s">
        <v>1899</v>
      </c>
      <c r="I14" s="523" t="s">
        <v>313</v>
      </c>
      <c r="J14" s="183">
        <v>1</v>
      </c>
      <c r="K14" s="183"/>
      <c r="L14" s="183">
        <v>23</v>
      </c>
      <c r="M14" s="733">
        <v>45908</v>
      </c>
      <c r="N14" s="733">
        <v>45910</v>
      </c>
      <c r="O14" s="523" t="s">
        <v>284</v>
      </c>
      <c r="P14" s="523" t="s">
        <v>284</v>
      </c>
      <c r="Q14" s="523" t="s">
        <v>284</v>
      </c>
      <c r="R14" s="523" t="s">
        <v>307</v>
      </c>
      <c r="S14" s="262" t="s">
        <v>284</v>
      </c>
      <c r="T14" s="742" t="s">
        <v>1900</v>
      </c>
      <c r="U14" s="710">
        <v>45909</v>
      </c>
      <c r="V14" s="710">
        <v>45910</v>
      </c>
      <c r="W14" s="523" t="s">
        <v>293</v>
      </c>
      <c r="X14" s="523" t="s">
        <v>284</v>
      </c>
      <c r="Y14" s="57" t="s">
        <v>294</v>
      </c>
      <c r="Z14" s="501">
        <v>45910</v>
      </c>
      <c r="AA14" s="523" t="s">
        <v>284</v>
      </c>
      <c r="AB14" s="262" t="s">
        <v>13</v>
      </c>
      <c r="AC14" s="262" t="s">
        <v>284</v>
      </c>
      <c r="AD14" s="523" t="s">
        <v>776</v>
      </c>
      <c r="AE14" s="523" t="s">
        <v>374</v>
      </c>
      <c r="AF14" s="57" t="s">
        <v>1901</v>
      </c>
      <c r="AG14" s="801" t="s">
        <v>1120</v>
      </c>
    </row>
    <row r="15" spans="1:37" ht="41.25" customHeight="1">
      <c r="A15" s="198">
        <v>14</v>
      </c>
      <c r="B15" s="202" t="s">
        <v>286</v>
      </c>
      <c r="C15" s="654">
        <v>45905</v>
      </c>
      <c r="D15" s="654">
        <v>45918</v>
      </c>
      <c r="E15" s="196" t="s">
        <v>133</v>
      </c>
      <c r="F15" s="202" t="s">
        <v>466</v>
      </c>
      <c r="G15" s="457">
        <v>25734</v>
      </c>
      <c r="H15" s="202" t="s">
        <v>1902</v>
      </c>
      <c r="I15" s="202" t="s">
        <v>313</v>
      </c>
      <c r="J15" s="245">
        <v>2</v>
      </c>
      <c r="K15" s="245"/>
      <c r="L15" s="245">
        <v>9</v>
      </c>
      <c r="M15" s="734">
        <v>45908</v>
      </c>
      <c r="N15" s="734">
        <v>45908</v>
      </c>
      <c r="O15" s="202" t="s">
        <v>284</v>
      </c>
      <c r="P15" s="202" t="s">
        <v>284</v>
      </c>
      <c r="Q15" s="202" t="s">
        <v>284</v>
      </c>
      <c r="R15" s="202" t="s">
        <v>316</v>
      </c>
      <c r="S15" s="198" t="s">
        <v>284</v>
      </c>
      <c r="T15" s="809" t="s">
        <v>1903</v>
      </c>
      <c r="U15" s="734">
        <v>45908</v>
      </c>
      <c r="V15" s="734">
        <v>45909</v>
      </c>
      <c r="W15" s="202" t="s">
        <v>293</v>
      </c>
      <c r="X15" s="202" t="s">
        <v>284</v>
      </c>
      <c r="Y15" s="202" t="s">
        <v>702</v>
      </c>
      <c r="Z15" s="505">
        <v>45910</v>
      </c>
      <c r="AA15" s="202" t="s">
        <v>284</v>
      </c>
      <c r="AB15" s="202" t="s">
        <v>13</v>
      </c>
      <c r="AC15" s="198" t="s">
        <v>284</v>
      </c>
      <c r="AD15" s="206" t="s">
        <v>776</v>
      </c>
      <c r="AE15" s="202" t="s">
        <v>369</v>
      </c>
      <c r="AF15" s="202"/>
      <c r="AG15" s="810" t="s">
        <v>1120</v>
      </c>
    </row>
    <row r="16" spans="1:37" s="47" customFormat="1" ht="27.75" customHeight="1">
      <c r="A16" s="262">
        <v>15</v>
      </c>
      <c r="B16" s="523" t="s">
        <v>5</v>
      </c>
      <c r="C16" s="736">
        <v>45905</v>
      </c>
      <c r="D16" s="820">
        <v>45918</v>
      </c>
      <c r="E16" s="523" t="s">
        <v>133</v>
      </c>
      <c r="F16" s="523" t="s">
        <v>344</v>
      </c>
      <c r="G16" s="262">
        <v>25885</v>
      </c>
      <c r="H16" s="523" t="s">
        <v>1904</v>
      </c>
      <c r="I16" s="523" t="s">
        <v>313</v>
      </c>
      <c r="J16" s="183">
        <v>2</v>
      </c>
      <c r="K16" s="183"/>
      <c r="L16" s="183">
        <v>6</v>
      </c>
      <c r="M16" s="733">
        <v>45909</v>
      </c>
      <c r="N16" s="733">
        <v>45909</v>
      </c>
      <c r="O16" s="523" t="s">
        <v>284</v>
      </c>
      <c r="P16" s="523" t="s">
        <v>284</v>
      </c>
      <c r="Q16" s="523" t="s">
        <v>284</v>
      </c>
      <c r="R16" s="523" t="s">
        <v>284</v>
      </c>
      <c r="S16" s="262" t="s">
        <v>284</v>
      </c>
      <c r="T16" s="742" t="s">
        <v>1905</v>
      </c>
      <c r="U16" s="733">
        <v>45909</v>
      </c>
      <c r="V16" s="733">
        <v>45909</v>
      </c>
      <c r="W16" s="523" t="s">
        <v>293</v>
      </c>
      <c r="X16" s="523" t="s">
        <v>284</v>
      </c>
      <c r="Y16" s="57" t="s">
        <v>702</v>
      </c>
      <c r="Z16" s="733">
        <v>45910</v>
      </c>
      <c r="AA16" s="523" t="s">
        <v>284</v>
      </c>
      <c r="AB16" s="262" t="s">
        <v>284</v>
      </c>
      <c r="AC16" s="262" t="s">
        <v>284</v>
      </c>
      <c r="AD16" s="57" t="s">
        <v>776</v>
      </c>
      <c r="AE16" s="523" t="s">
        <v>369</v>
      </c>
      <c r="AF16" s="76"/>
      <c r="AG16" s="806" t="s">
        <v>1120</v>
      </c>
    </row>
    <row r="17" spans="1:40" s="47" customFormat="1" ht="27.75" customHeight="1">
      <c r="A17" s="203">
        <v>16</v>
      </c>
      <c r="B17" s="57" t="s">
        <v>5</v>
      </c>
      <c r="C17" s="736">
        <v>45905</v>
      </c>
      <c r="D17" s="820">
        <v>45918</v>
      </c>
      <c r="E17" s="57" t="s">
        <v>133</v>
      </c>
      <c r="F17" s="57" t="s">
        <v>344</v>
      </c>
      <c r="G17" s="203">
        <v>25811</v>
      </c>
      <c r="H17" s="57" t="s">
        <v>1906</v>
      </c>
      <c r="I17" s="57" t="s">
        <v>784</v>
      </c>
      <c r="J17" s="183">
        <v>1</v>
      </c>
      <c r="K17" s="183"/>
      <c r="L17" s="183">
        <v>11</v>
      </c>
      <c r="M17" s="733">
        <v>45910</v>
      </c>
      <c r="N17" s="733">
        <v>45911</v>
      </c>
      <c r="O17" s="57" t="s">
        <v>284</v>
      </c>
      <c r="P17" s="57" t="s">
        <v>284</v>
      </c>
      <c r="Q17" s="57" t="s">
        <v>284</v>
      </c>
      <c r="R17" s="57" t="s">
        <v>284</v>
      </c>
      <c r="S17" s="203" t="s">
        <v>284</v>
      </c>
      <c r="T17" s="57" t="s">
        <v>284</v>
      </c>
      <c r="U17" s="57" t="s">
        <v>284</v>
      </c>
      <c r="V17" s="57" t="s">
        <v>284</v>
      </c>
      <c r="W17" s="57" t="s">
        <v>284</v>
      </c>
      <c r="X17" s="57" t="s">
        <v>284</v>
      </c>
      <c r="Y17" s="57" t="s">
        <v>284</v>
      </c>
      <c r="Z17" s="203" t="s">
        <v>284</v>
      </c>
      <c r="AA17" s="57" t="s">
        <v>284</v>
      </c>
      <c r="AB17" s="203" t="s">
        <v>284</v>
      </c>
      <c r="AC17" s="203" t="s">
        <v>284</v>
      </c>
      <c r="AD17" s="57" t="s">
        <v>1907</v>
      </c>
      <c r="AE17" s="57" t="s">
        <v>655</v>
      </c>
      <c r="AF17" s="57" t="s">
        <v>1908</v>
      </c>
      <c r="AG17" s="806" t="s">
        <v>1120</v>
      </c>
      <c r="AH17" s="269"/>
      <c r="AI17" s="269"/>
      <c r="AJ17" s="269"/>
      <c r="AK17" s="269"/>
      <c r="AL17" s="269"/>
      <c r="AM17" s="269"/>
      <c r="AN17" s="269"/>
    </row>
    <row r="18" spans="1:40" s="47" customFormat="1" ht="27.75" customHeight="1">
      <c r="A18" s="705"/>
      <c r="B18" s="57" t="s">
        <v>5</v>
      </c>
      <c r="C18" s="654">
        <v>45905</v>
      </c>
      <c r="D18" s="654">
        <v>45918</v>
      </c>
      <c r="E18" s="57" t="s">
        <v>133</v>
      </c>
      <c r="F18" s="833" t="s">
        <v>328</v>
      </c>
      <c r="G18" s="834">
        <v>25924</v>
      </c>
      <c r="H18" s="833" t="s">
        <v>1813</v>
      </c>
      <c r="I18" s="833" t="s">
        <v>283</v>
      </c>
      <c r="J18" s="753">
        <v>0.5</v>
      </c>
      <c r="K18" s="753"/>
      <c r="L18" s="753"/>
      <c r="M18" s="835">
        <v>45918</v>
      </c>
      <c r="N18" s="835"/>
      <c r="O18" s="833"/>
      <c r="P18" s="833"/>
      <c r="Q18" s="833"/>
      <c r="R18" s="833"/>
      <c r="S18" s="834"/>
      <c r="T18" s="833"/>
      <c r="U18" s="210"/>
      <c r="V18" s="210"/>
      <c r="W18" s="833"/>
      <c r="X18" s="833"/>
      <c r="Y18" s="833"/>
      <c r="Z18" s="834"/>
      <c r="AA18" s="833"/>
      <c r="AB18" s="705"/>
      <c r="AC18" s="834"/>
      <c r="AD18" s="828" t="s">
        <v>1909</v>
      </c>
      <c r="AE18" s="210"/>
      <c r="AF18" s="833"/>
      <c r="AG18" s="806" t="s">
        <v>1120</v>
      </c>
      <c r="AH18" s="269"/>
      <c r="AI18" s="269"/>
      <c r="AJ18" s="269"/>
      <c r="AK18" s="269"/>
      <c r="AL18" s="269"/>
      <c r="AM18" s="269"/>
      <c r="AN18" s="269"/>
    </row>
    <row r="19" spans="1:40" ht="27.75" customHeight="1">
      <c r="A19" s="705">
        <v>17</v>
      </c>
      <c r="B19" s="210" t="s">
        <v>286</v>
      </c>
      <c r="C19" s="333">
        <v>45905</v>
      </c>
      <c r="D19" s="333">
        <v>45918</v>
      </c>
      <c r="E19" s="832" t="s">
        <v>1910</v>
      </c>
      <c r="F19" s="833" t="s">
        <v>478</v>
      </c>
      <c r="G19" s="834">
        <v>25562</v>
      </c>
      <c r="H19" s="833" t="s">
        <v>1911</v>
      </c>
      <c r="I19" s="833" t="s">
        <v>313</v>
      </c>
      <c r="J19" s="753">
        <v>1</v>
      </c>
      <c r="K19" s="753"/>
      <c r="L19" s="753">
        <v>11</v>
      </c>
      <c r="M19" s="835">
        <v>45908</v>
      </c>
      <c r="N19" s="835">
        <v>45909</v>
      </c>
      <c r="O19" s="833" t="s">
        <v>284</v>
      </c>
      <c r="P19" s="833" t="s">
        <v>284</v>
      </c>
      <c r="Q19" s="833" t="s">
        <v>284</v>
      </c>
      <c r="R19" s="833" t="s">
        <v>316</v>
      </c>
      <c r="S19" s="834" t="s">
        <v>284</v>
      </c>
      <c r="T19" s="836" t="s">
        <v>1912</v>
      </c>
      <c r="U19" s="825">
        <v>45909</v>
      </c>
      <c r="V19" s="825">
        <v>45910</v>
      </c>
      <c r="W19" s="833" t="s">
        <v>293</v>
      </c>
      <c r="X19" s="833" t="s">
        <v>284</v>
      </c>
      <c r="Y19" s="833" t="s">
        <v>284</v>
      </c>
      <c r="Z19" s="831">
        <v>45910</v>
      </c>
      <c r="AA19" s="833" t="s">
        <v>284</v>
      </c>
      <c r="AB19" s="210" t="s">
        <v>13</v>
      </c>
      <c r="AC19" s="834" t="s">
        <v>284</v>
      </c>
      <c r="AD19" s="828" t="s">
        <v>776</v>
      </c>
      <c r="AE19" s="210" t="s">
        <v>369</v>
      </c>
      <c r="AF19" s="833"/>
      <c r="AG19" s="829" t="s">
        <v>1288</v>
      </c>
    </row>
    <row r="20" spans="1:40" ht="27.75" customHeight="1">
      <c r="A20" s="203">
        <v>18</v>
      </c>
      <c r="B20" s="202" t="s">
        <v>5</v>
      </c>
      <c r="C20" s="333">
        <v>45905</v>
      </c>
      <c r="D20" s="333">
        <v>45918</v>
      </c>
      <c r="E20" s="811" t="s">
        <v>1910</v>
      </c>
      <c r="F20" s="202" t="s">
        <v>328</v>
      </c>
      <c r="G20" s="198">
        <v>49122</v>
      </c>
      <c r="H20" s="202" t="s">
        <v>1788</v>
      </c>
      <c r="I20" s="202" t="s">
        <v>363</v>
      </c>
      <c r="J20" s="245">
        <v>5</v>
      </c>
      <c r="K20" s="245"/>
      <c r="L20" s="245"/>
      <c r="M20" s="734">
        <v>45905</v>
      </c>
      <c r="N20" s="245"/>
      <c r="O20" s="202"/>
      <c r="P20" s="202"/>
      <c r="Q20" s="202"/>
      <c r="R20" s="202"/>
      <c r="S20" s="198"/>
      <c r="T20" s="202"/>
      <c r="U20" s="202"/>
      <c r="V20" s="202"/>
      <c r="W20" s="202"/>
      <c r="X20" s="202"/>
      <c r="Y20" s="202"/>
      <c r="Z20" s="198"/>
      <c r="AA20" s="202"/>
      <c r="AB20" s="198"/>
      <c r="AC20" s="198"/>
      <c r="AD20" s="202" t="s">
        <v>1913</v>
      </c>
      <c r="AE20" s="202"/>
      <c r="AF20" s="202"/>
      <c r="AG20" s="812" t="s">
        <v>1288</v>
      </c>
    </row>
    <row r="21" spans="1:40" ht="27.75" customHeight="1">
      <c r="A21" s="203">
        <v>19</v>
      </c>
      <c r="B21" s="57" t="s">
        <v>286</v>
      </c>
      <c r="C21" s="333">
        <v>45905</v>
      </c>
      <c r="D21" s="333">
        <v>45918</v>
      </c>
      <c r="E21" s="811" t="s">
        <v>1910</v>
      </c>
      <c r="F21" s="57" t="s">
        <v>1877</v>
      </c>
      <c r="G21" s="203">
        <v>25830</v>
      </c>
      <c r="H21" s="57" t="s">
        <v>1914</v>
      </c>
      <c r="I21" s="57" t="s">
        <v>313</v>
      </c>
      <c r="J21" s="183">
        <v>1</v>
      </c>
      <c r="K21" s="183"/>
      <c r="L21" s="183">
        <v>4</v>
      </c>
      <c r="M21" s="734">
        <v>45910</v>
      </c>
      <c r="N21" s="734">
        <v>45910</v>
      </c>
      <c r="O21" s="198" t="s">
        <v>284</v>
      </c>
      <c r="P21" s="198" t="s">
        <v>284</v>
      </c>
      <c r="Q21" s="198" t="s">
        <v>284</v>
      </c>
      <c r="R21" s="198" t="s">
        <v>322</v>
      </c>
      <c r="S21" s="818" t="s">
        <v>1915</v>
      </c>
      <c r="T21" s="809" t="s">
        <v>1916</v>
      </c>
      <c r="U21" s="733">
        <v>45910</v>
      </c>
      <c r="V21" s="733">
        <v>45910</v>
      </c>
      <c r="W21" s="57" t="s">
        <v>293</v>
      </c>
      <c r="X21" s="57" t="s">
        <v>284</v>
      </c>
      <c r="Y21" s="57" t="s">
        <v>702</v>
      </c>
      <c r="Z21" s="505">
        <v>45910</v>
      </c>
      <c r="AA21" s="57" t="s">
        <v>284</v>
      </c>
      <c r="AB21" s="57" t="s">
        <v>13</v>
      </c>
      <c r="AC21" s="203" t="s">
        <v>284</v>
      </c>
      <c r="AD21" s="204" t="s">
        <v>776</v>
      </c>
      <c r="AE21" s="57" t="s">
        <v>369</v>
      </c>
      <c r="AF21" s="57"/>
      <c r="AG21" s="812" t="s">
        <v>1288</v>
      </c>
    </row>
    <row r="22" spans="1:40" ht="27.75" customHeight="1">
      <c r="A22" s="203">
        <v>20</v>
      </c>
      <c r="B22" s="57" t="s">
        <v>5</v>
      </c>
      <c r="C22" s="333">
        <v>45905</v>
      </c>
      <c r="D22" s="333">
        <v>45918</v>
      </c>
      <c r="E22" s="811" t="s">
        <v>1910</v>
      </c>
      <c r="F22" s="57" t="s">
        <v>331</v>
      </c>
      <c r="G22" s="203">
        <v>25566</v>
      </c>
      <c r="H22" s="57" t="s">
        <v>1917</v>
      </c>
      <c r="I22" s="57" t="s">
        <v>313</v>
      </c>
      <c r="J22" s="183">
        <v>2</v>
      </c>
      <c r="K22" s="183"/>
      <c r="L22" s="183">
        <v>22.5</v>
      </c>
      <c r="M22" s="733">
        <v>45909</v>
      </c>
      <c r="N22" s="733">
        <v>45916</v>
      </c>
      <c r="O22" s="57" t="s">
        <v>284</v>
      </c>
      <c r="P22" s="57" t="s">
        <v>284</v>
      </c>
      <c r="Q22" s="57" t="s">
        <v>284</v>
      </c>
      <c r="R22" s="57" t="s">
        <v>284</v>
      </c>
      <c r="S22" s="203" t="s">
        <v>284</v>
      </c>
      <c r="T22" s="98" t="s">
        <v>1918</v>
      </c>
      <c r="U22" s="231">
        <v>45912</v>
      </c>
      <c r="V22" s="231">
        <v>45916</v>
      </c>
      <c r="W22" s="57" t="s">
        <v>293</v>
      </c>
      <c r="X22" s="57" t="s">
        <v>1919</v>
      </c>
      <c r="Y22" s="57" t="s">
        <v>1920</v>
      </c>
      <c r="Z22" s="231">
        <v>45916</v>
      </c>
      <c r="AA22" s="57" t="s">
        <v>284</v>
      </c>
      <c r="AB22" s="203" t="s">
        <v>13</v>
      </c>
      <c r="AC22" s="203" t="s">
        <v>284</v>
      </c>
      <c r="AD22" s="57"/>
      <c r="AE22" s="57" t="s">
        <v>369</v>
      </c>
      <c r="AF22" s="57"/>
      <c r="AG22" s="812" t="s">
        <v>1288</v>
      </c>
    </row>
    <row r="23" spans="1:40" ht="27.75" customHeight="1">
      <c r="A23" s="203">
        <v>21</v>
      </c>
      <c r="B23" s="202" t="s">
        <v>286</v>
      </c>
      <c r="C23" s="654">
        <v>45905</v>
      </c>
      <c r="D23" s="654">
        <v>45918</v>
      </c>
      <c r="E23" s="811" t="s">
        <v>1910</v>
      </c>
      <c r="F23" s="202" t="s">
        <v>389</v>
      </c>
      <c r="G23" s="198">
        <v>25846</v>
      </c>
      <c r="H23" s="202" t="s">
        <v>1763</v>
      </c>
      <c r="I23" s="202" t="s">
        <v>283</v>
      </c>
      <c r="J23" s="245">
        <v>3</v>
      </c>
      <c r="K23" s="245"/>
      <c r="L23" s="245">
        <v>13</v>
      </c>
      <c r="M23" s="734">
        <v>45911</v>
      </c>
      <c r="N23" s="734">
        <v>45911</v>
      </c>
      <c r="O23" s="202" t="s">
        <v>284</v>
      </c>
      <c r="P23" s="202" t="s">
        <v>284</v>
      </c>
      <c r="Q23" s="202" t="s">
        <v>284</v>
      </c>
      <c r="R23" s="202" t="s">
        <v>1921</v>
      </c>
      <c r="S23" s="198" t="s">
        <v>284</v>
      </c>
      <c r="T23" s="809" t="s">
        <v>1762</v>
      </c>
      <c r="U23" s="734">
        <v>45911</v>
      </c>
      <c r="V23" s="734">
        <v>45916</v>
      </c>
      <c r="W23" s="57" t="s">
        <v>293</v>
      </c>
      <c r="X23" s="202" t="s">
        <v>284</v>
      </c>
      <c r="Y23" s="57" t="s">
        <v>702</v>
      </c>
      <c r="Z23" s="505">
        <v>45916</v>
      </c>
      <c r="AA23" s="202" t="s">
        <v>284</v>
      </c>
      <c r="AB23" s="198" t="s">
        <v>13</v>
      </c>
      <c r="AC23" s="198" t="s">
        <v>284</v>
      </c>
      <c r="AD23" s="687" t="s">
        <v>1922</v>
      </c>
      <c r="AE23" s="202"/>
      <c r="AF23" s="202"/>
      <c r="AG23" s="812" t="s">
        <v>1288</v>
      </c>
    </row>
    <row r="24" spans="1:40" ht="52.5" customHeight="1">
      <c r="A24" s="203">
        <v>22</v>
      </c>
      <c r="B24" s="57" t="s">
        <v>286</v>
      </c>
      <c r="C24" s="333">
        <v>45905</v>
      </c>
      <c r="D24" s="333">
        <v>45918</v>
      </c>
      <c r="E24" s="119" t="s">
        <v>1910</v>
      </c>
      <c r="F24" s="57" t="s">
        <v>466</v>
      </c>
      <c r="G24" s="203">
        <v>25848</v>
      </c>
      <c r="H24" s="57" t="s">
        <v>1923</v>
      </c>
      <c r="I24" s="57" t="s">
        <v>313</v>
      </c>
      <c r="J24" s="183">
        <v>2</v>
      </c>
      <c r="K24" s="183"/>
      <c r="L24" s="183">
        <v>8</v>
      </c>
      <c r="M24" s="734">
        <v>45912</v>
      </c>
      <c r="N24" s="734">
        <v>45912</v>
      </c>
      <c r="O24" s="57" t="s">
        <v>284</v>
      </c>
      <c r="P24" s="57" t="s">
        <v>284</v>
      </c>
      <c r="Q24" s="57" t="s">
        <v>284</v>
      </c>
      <c r="R24" s="202" t="s">
        <v>322</v>
      </c>
      <c r="S24" s="203" t="s">
        <v>284</v>
      </c>
      <c r="T24" s="809" t="s">
        <v>1924</v>
      </c>
      <c r="U24" s="734">
        <v>45912</v>
      </c>
      <c r="V24" s="734">
        <v>45916</v>
      </c>
      <c r="W24" s="57" t="s">
        <v>293</v>
      </c>
      <c r="X24" s="57" t="s">
        <v>284</v>
      </c>
      <c r="Y24" s="57" t="s">
        <v>702</v>
      </c>
      <c r="Z24" s="505">
        <v>45916</v>
      </c>
      <c r="AA24" s="57" t="s">
        <v>284</v>
      </c>
      <c r="AB24" s="198" t="s">
        <v>13</v>
      </c>
      <c r="AC24" s="203" t="s">
        <v>284</v>
      </c>
      <c r="AD24" s="687" t="s">
        <v>776</v>
      </c>
      <c r="AE24" s="57" t="s">
        <v>369</v>
      </c>
      <c r="AF24" s="57"/>
      <c r="AG24" s="57" t="s">
        <v>1288</v>
      </c>
    </row>
    <row r="25" spans="1:40" ht="45" customHeight="1">
      <c r="A25" s="198">
        <v>23</v>
      </c>
      <c r="B25" s="202" t="s">
        <v>286</v>
      </c>
      <c r="C25" s="333">
        <v>45905</v>
      </c>
      <c r="D25" s="333">
        <v>45918</v>
      </c>
      <c r="E25" s="202" t="s">
        <v>1910</v>
      </c>
      <c r="F25" s="202" t="s">
        <v>316</v>
      </c>
      <c r="G25" s="198">
        <v>25849</v>
      </c>
      <c r="H25" s="202" t="s">
        <v>1925</v>
      </c>
      <c r="I25" s="202" t="s">
        <v>404</v>
      </c>
      <c r="J25" s="245">
        <v>1</v>
      </c>
      <c r="K25" s="245"/>
      <c r="L25" s="245">
        <v>13</v>
      </c>
      <c r="M25" s="734">
        <v>45912</v>
      </c>
      <c r="N25" s="245" t="s">
        <v>284</v>
      </c>
      <c r="O25" s="202" t="s">
        <v>284</v>
      </c>
      <c r="P25" s="202" t="s">
        <v>284</v>
      </c>
      <c r="Q25" s="202" t="s">
        <v>284</v>
      </c>
      <c r="R25" s="202" t="s">
        <v>284</v>
      </c>
      <c r="S25" s="198" t="s">
        <v>284</v>
      </c>
      <c r="T25" s="202" t="s">
        <v>284</v>
      </c>
      <c r="U25" s="202" t="s">
        <v>284</v>
      </c>
      <c r="V25" s="202" t="s">
        <v>284</v>
      </c>
      <c r="W25" s="202" t="s">
        <v>284</v>
      </c>
      <c r="X25" s="202" t="s">
        <v>284</v>
      </c>
      <c r="Y25" s="202" t="s">
        <v>284</v>
      </c>
      <c r="Z25" s="198" t="s">
        <v>284</v>
      </c>
      <c r="AA25" s="202" t="s">
        <v>284</v>
      </c>
      <c r="AB25" s="198" t="s">
        <v>284</v>
      </c>
      <c r="AC25" s="198" t="s">
        <v>284</v>
      </c>
      <c r="AD25" s="202" t="s">
        <v>1926</v>
      </c>
      <c r="AE25" s="202" t="s">
        <v>369</v>
      </c>
      <c r="AF25" s="202" t="s">
        <v>1927</v>
      </c>
      <c r="AG25" s="202" t="s">
        <v>1288</v>
      </c>
    </row>
    <row r="26" spans="1:40" ht="44.25" customHeight="1">
      <c r="A26" s="203">
        <v>24</v>
      </c>
      <c r="B26" s="57" t="s">
        <v>5</v>
      </c>
      <c r="C26" s="736">
        <v>45905</v>
      </c>
      <c r="D26" s="820">
        <v>45918</v>
      </c>
      <c r="E26" s="523" t="s">
        <v>1910</v>
      </c>
      <c r="F26" s="523" t="s">
        <v>696</v>
      </c>
      <c r="G26" s="262">
        <v>25847</v>
      </c>
      <c r="H26" s="523" t="s">
        <v>1928</v>
      </c>
      <c r="I26" s="57" t="s">
        <v>313</v>
      </c>
      <c r="J26" s="183">
        <v>2</v>
      </c>
      <c r="K26" s="183"/>
      <c r="L26" s="183">
        <v>8</v>
      </c>
      <c r="M26" s="733">
        <v>45911</v>
      </c>
      <c r="N26" s="733">
        <v>45915</v>
      </c>
      <c r="O26" s="57" t="s">
        <v>284</v>
      </c>
      <c r="P26" s="57" t="s">
        <v>284</v>
      </c>
      <c r="Q26" s="57" t="s">
        <v>284</v>
      </c>
      <c r="R26" s="57" t="s">
        <v>284</v>
      </c>
      <c r="S26" s="203" t="s">
        <v>284</v>
      </c>
      <c r="T26" s="98" t="s">
        <v>1929</v>
      </c>
      <c r="U26" s="733">
        <v>45916</v>
      </c>
      <c r="V26" s="733">
        <v>45916</v>
      </c>
      <c r="W26" s="57" t="s">
        <v>293</v>
      </c>
      <c r="X26" s="57" t="s">
        <v>284</v>
      </c>
      <c r="Y26" s="57" t="s">
        <v>702</v>
      </c>
      <c r="Z26" s="203" t="s">
        <v>284</v>
      </c>
      <c r="AA26" s="57" t="s">
        <v>284</v>
      </c>
      <c r="AB26" s="203" t="s">
        <v>13</v>
      </c>
      <c r="AC26" s="203" t="s">
        <v>284</v>
      </c>
      <c r="AD26" s="687" t="s">
        <v>776</v>
      </c>
      <c r="AE26" s="57" t="s">
        <v>369</v>
      </c>
      <c r="AF26" s="57"/>
      <c r="AG26" s="57" t="s">
        <v>1288</v>
      </c>
    </row>
    <row r="27" spans="1:40" ht="27.75" customHeight="1">
      <c r="A27" s="705">
        <v>25</v>
      </c>
      <c r="B27" s="210" t="s">
        <v>286</v>
      </c>
      <c r="C27" s="654">
        <v>45905</v>
      </c>
      <c r="D27" s="654">
        <v>45918</v>
      </c>
      <c r="E27" s="824" t="s">
        <v>1910</v>
      </c>
      <c r="F27" s="210" t="s">
        <v>389</v>
      </c>
      <c r="G27" s="705">
        <v>25550</v>
      </c>
      <c r="H27" s="704" t="s">
        <v>1930</v>
      </c>
      <c r="I27" s="210" t="s">
        <v>313</v>
      </c>
      <c r="J27" s="688">
        <v>5</v>
      </c>
      <c r="K27" s="688"/>
      <c r="L27" s="688">
        <v>14</v>
      </c>
      <c r="M27" s="825">
        <v>45915</v>
      </c>
      <c r="N27" s="825">
        <v>45915</v>
      </c>
      <c r="O27" s="210" t="s">
        <v>284</v>
      </c>
      <c r="P27" s="210" t="s">
        <v>284</v>
      </c>
      <c r="Q27" s="210" t="s">
        <v>284</v>
      </c>
      <c r="R27" s="833" t="s">
        <v>322</v>
      </c>
      <c r="S27" s="705" t="s">
        <v>284</v>
      </c>
      <c r="T27" s="836" t="s">
        <v>1931</v>
      </c>
      <c r="U27" s="835">
        <v>45915</v>
      </c>
      <c r="V27" s="835">
        <v>45916</v>
      </c>
      <c r="W27" s="210" t="s">
        <v>293</v>
      </c>
      <c r="X27" s="210" t="s">
        <v>284</v>
      </c>
      <c r="Y27" s="210" t="s">
        <v>702</v>
      </c>
      <c r="Z27" s="831">
        <v>45916</v>
      </c>
      <c r="AA27" s="210" t="s">
        <v>284</v>
      </c>
      <c r="AB27" s="834" t="s">
        <v>13</v>
      </c>
      <c r="AC27" s="705" t="s">
        <v>284</v>
      </c>
      <c r="AD27" s="687" t="s">
        <v>776</v>
      </c>
      <c r="AE27" s="210" t="s">
        <v>374</v>
      </c>
      <c r="AF27" s="210" t="s">
        <v>1932</v>
      </c>
      <c r="AG27" s="210" t="s">
        <v>1288</v>
      </c>
    </row>
    <row r="28" spans="1:40" ht="27.75" customHeight="1">
      <c r="A28" s="203">
        <v>26</v>
      </c>
      <c r="B28" s="523" t="s">
        <v>5</v>
      </c>
      <c r="C28" s="654">
        <v>45905</v>
      </c>
      <c r="D28" s="654">
        <v>45918</v>
      </c>
      <c r="E28" s="119" t="s">
        <v>1910</v>
      </c>
      <c r="F28" s="57" t="s">
        <v>331</v>
      </c>
      <c r="G28" s="203">
        <v>25926</v>
      </c>
      <c r="H28" s="819" t="s">
        <v>1933</v>
      </c>
      <c r="I28" s="57" t="s">
        <v>313</v>
      </c>
      <c r="J28" s="183">
        <v>3</v>
      </c>
      <c r="K28" s="183"/>
      <c r="L28" s="183"/>
      <c r="M28" s="733">
        <v>45912</v>
      </c>
      <c r="N28" s="733">
        <v>45916</v>
      </c>
      <c r="O28" s="57" t="s">
        <v>284</v>
      </c>
      <c r="P28" s="57" t="s">
        <v>284</v>
      </c>
      <c r="Q28" s="57" t="s">
        <v>284</v>
      </c>
      <c r="R28" s="57" t="s">
        <v>344</v>
      </c>
      <c r="S28" s="203" t="s">
        <v>284</v>
      </c>
      <c r="T28" s="98" t="s">
        <v>1934</v>
      </c>
      <c r="U28" s="231">
        <v>45917</v>
      </c>
      <c r="V28" s="231">
        <v>45917</v>
      </c>
      <c r="W28" s="57" t="s">
        <v>293</v>
      </c>
      <c r="X28" s="57" t="s">
        <v>284</v>
      </c>
      <c r="Y28" s="57" t="s">
        <v>702</v>
      </c>
      <c r="Z28" s="501">
        <v>45917</v>
      </c>
      <c r="AA28" s="57" t="s">
        <v>284</v>
      </c>
      <c r="AB28" s="203" t="s">
        <v>13</v>
      </c>
      <c r="AC28" s="203" t="s">
        <v>284</v>
      </c>
      <c r="AD28" s="687" t="s">
        <v>776</v>
      </c>
      <c r="AE28" s="57" t="s">
        <v>369</v>
      </c>
      <c r="AF28" s="57"/>
      <c r="AG28" s="57" t="s">
        <v>1288</v>
      </c>
    </row>
    <row r="29" spans="1:40" ht="27.75" customHeight="1">
      <c r="A29" s="203">
        <v>27</v>
      </c>
      <c r="B29" s="57" t="s">
        <v>286</v>
      </c>
      <c r="C29" s="736">
        <v>45905</v>
      </c>
      <c r="D29" s="820">
        <v>45918</v>
      </c>
      <c r="E29" s="119" t="s">
        <v>1910</v>
      </c>
      <c r="F29" s="57" t="s">
        <v>389</v>
      </c>
      <c r="G29" s="203">
        <v>25845</v>
      </c>
      <c r="H29" s="819" t="s">
        <v>1935</v>
      </c>
      <c r="I29" s="57" t="s">
        <v>313</v>
      </c>
      <c r="J29" s="183">
        <v>2</v>
      </c>
      <c r="K29" s="183"/>
      <c r="L29" s="183">
        <v>8</v>
      </c>
      <c r="M29" s="733">
        <v>45916</v>
      </c>
      <c r="N29" s="733">
        <v>45916</v>
      </c>
      <c r="O29" s="57" t="s">
        <v>284</v>
      </c>
      <c r="P29" s="57" t="s">
        <v>284</v>
      </c>
      <c r="Q29" s="57" t="s">
        <v>284</v>
      </c>
      <c r="R29" s="57" t="s">
        <v>302</v>
      </c>
      <c r="S29" s="203" t="s">
        <v>284</v>
      </c>
      <c r="T29" s="297" t="s">
        <v>1936</v>
      </c>
      <c r="U29" s="734">
        <v>45916</v>
      </c>
      <c r="V29" s="734">
        <v>45916</v>
      </c>
      <c r="W29" s="57" t="s">
        <v>293</v>
      </c>
      <c r="X29" s="57" t="s">
        <v>284</v>
      </c>
      <c r="Y29" s="57" t="s">
        <v>702</v>
      </c>
      <c r="Z29" s="505">
        <v>45916</v>
      </c>
      <c r="AA29" s="57" t="s">
        <v>284</v>
      </c>
      <c r="AB29" s="198" t="s">
        <v>13</v>
      </c>
      <c r="AC29" s="203" t="s">
        <v>284</v>
      </c>
      <c r="AD29" s="687" t="s">
        <v>776</v>
      </c>
      <c r="AE29" s="57" t="s">
        <v>369</v>
      </c>
      <c r="AF29" s="57"/>
      <c r="AG29" s="57" t="s">
        <v>1288</v>
      </c>
    </row>
    <row r="30" spans="1:40" ht="27.75" customHeight="1">
      <c r="A30" s="203">
        <v>28</v>
      </c>
      <c r="B30" s="202" t="s">
        <v>1557</v>
      </c>
      <c r="C30" s="654">
        <v>45905</v>
      </c>
      <c r="D30" s="654">
        <v>45918</v>
      </c>
      <c r="E30" s="202" t="s">
        <v>1910</v>
      </c>
      <c r="F30" s="202" t="s">
        <v>316</v>
      </c>
      <c r="G30" s="198">
        <v>25905</v>
      </c>
      <c r="H30" s="202" t="s">
        <v>1754</v>
      </c>
      <c r="I30" s="202" t="s">
        <v>574</v>
      </c>
      <c r="J30" s="245">
        <v>3</v>
      </c>
      <c r="K30" s="245"/>
      <c r="L30" s="245"/>
      <c r="M30" s="734">
        <v>45916</v>
      </c>
      <c r="N30" s="245"/>
      <c r="O30" s="202"/>
      <c r="P30" s="202"/>
      <c r="Q30" s="202"/>
      <c r="R30" s="202"/>
      <c r="S30" s="198"/>
      <c r="T30" s="202"/>
      <c r="U30" s="202"/>
      <c r="V30" s="202"/>
      <c r="W30" s="202"/>
      <c r="X30" s="202"/>
      <c r="Y30" s="202"/>
      <c r="Z30" s="198"/>
      <c r="AA30" s="202"/>
      <c r="AB30" s="198"/>
      <c r="AC30" s="198"/>
      <c r="AD30" s="202" t="s">
        <v>1597</v>
      </c>
      <c r="AE30" s="202"/>
      <c r="AF30" s="202"/>
      <c r="AG30" s="202" t="s">
        <v>1288</v>
      </c>
    </row>
    <row r="31" spans="1:40" ht="27.75" customHeight="1">
      <c r="A31" s="465">
        <v>29</v>
      </c>
      <c r="B31" s="57" t="s">
        <v>1557</v>
      </c>
      <c r="C31" s="654">
        <v>45905</v>
      </c>
      <c r="D31" s="654">
        <v>45918</v>
      </c>
      <c r="E31" s="57" t="s">
        <v>1910</v>
      </c>
      <c r="F31" s="57" t="s">
        <v>302</v>
      </c>
      <c r="G31" s="203">
        <v>25892</v>
      </c>
      <c r="H31" s="57" t="s">
        <v>1937</v>
      </c>
      <c r="I31" s="57" t="s">
        <v>574</v>
      </c>
      <c r="J31" s="183">
        <v>1</v>
      </c>
      <c r="K31" s="183"/>
      <c r="L31" s="183"/>
      <c r="M31" s="733">
        <v>45916</v>
      </c>
      <c r="N31" s="183"/>
      <c r="O31" s="57"/>
      <c r="P31" s="57"/>
      <c r="Q31" s="57"/>
      <c r="T31" s="98"/>
      <c r="U31" s="57"/>
      <c r="V31" s="57"/>
      <c r="W31" s="57"/>
      <c r="X31" s="57"/>
      <c r="Y31" s="57"/>
      <c r="Z31" s="203"/>
      <c r="AA31" s="57"/>
      <c r="AB31" s="203"/>
      <c r="AC31" s="203"/>
      <c r="AD31" s="57" t="s">
        <v>1938</v>
      </c>
      <c r="AF31" s="57"/>
      <c r="AG31" s="57" t="s">
        <v>1288</v>
      </c>
    </row>
    <row r="32" spans="1:40" ht="27.75" customHeight="1">
      <c r="A32" s="465">
        <v>30</v>
      </c>
      <c r="B32" s="57" t="s">
        <v>286</v>
      </c>
      <c r="C32" s="736">
        <v>45905</v>
      </c>
      <c r="D32" s="820">
        <v>45918</v>
      </c>
      <c r="E32" s="119" t="s">
        <v>1910</v>
      </c>
      <c r="F32" s="57" t="s">
        <v>389</v>
      </c>
      <c r="G32" s="203">
        <v>25936</v>
      </c>
      <c r="H32" s="57" t="s">
        <v>1761</v>
      </c>
      <c r="I32" s="57" t="s">
        <v>283</v>
      </c>
      <c r="J32" s="183">
        <v>2</v>
      </c>
      <c r="K32" s="183">
        <v>6</v>
      </c>
      <c r="L32" s="183">
        <v>3</v>
      </c>
      <c r="M32" s="733">
        <v>45917</v>
      </c>
      <c r="N32" s="733">
        <v>45917</v>
      </c>
      <c r="O32" s="57" t="s">
        <v>284</v>
      </c>
      <c r="P32" s="57" t="s">
        <v>284</v>
      </c>
      <c r="Q32" s="57" t="s">
        <v>284</v>
      </c>
      <c r="R32" s="57" t="s">
        <v>302</v>
      </c>
      <c r="S32" s="203" t="s">
        <v>284</v>
      </c>
      <c r="T32" s="146" t="s">
        <v>1762</v>
      </c>
      <c r="U32" s="231">
        <v>45917</v>
      </c>
      <c r="V32" s="231">
        <v>45917</v>
      </c>
      <c r="W32" s="57" t="s">
        <v>293</v>
      </c>
      <c r="X32" s="57" t="s">
        <v>284</v>
      </c>
      <c r="Y32" s="57" t="s">
        <v>702</v>
      </c>
      <c r="Z32" s="501">
        <v>45917</v>
      </c>
      <c r="AA32" s="57" t="s">
        <v>284</v>
      </c>
      <c r="AB32" s="203" t="s">
        <v>13</v>
      </c>
      <c r="AC32" s="203" t="s">
        <v>284</v>
      </c>
      <c r="AD32" s="687" t="s">
        <v>1922</v>
      </c>
      <c r="AF32" s="57"/>
      <c r="AG32" s="57" t="s">
        <v>1288</v>
      </c>
    </row>
    <row r="33" spans="1:33" ht="24">
      <c r="A33" s="657">
        <v>31</v>
      </c>
      <c r="B33" s="57" t="s">
        <v>5</v>
      </c>
      <c r="C33" s="654">
        <v>45905</v>
      </c>
      <c r="D33" s="654">
        <v>45918</v>
      </c>
      <c r="E33" s="119" t="s">
        <v>1910</v>
      </c>
      <c r="F33" s="57" t="s">
        <v>344</v>
      </c>
      <c r="G33" s="203">
        <v>25622</v>
      </c>
      <c r="H33" s="57" t="s">
        <v>1939</v>
      </c>
      <c r="I33" s="57" t="s">
        <v>313</v>
      </c>
      <c r="J33" s="183">
        <v>2</v>
      </c>
      <c r="K33" s="183"/>
      <c r="L33" s="183">
        <v>8</v>
      </c>
      <c r="M33" s="733">
        <v>45916</v>
      </c>
      <c r="N33" s="733">
        <v>45916</v>
      </c>
      <c r="O33" s="57"/>
      <c r="P33" s="57"/>
      <c r="Q33" s="57"/>
      <c r="R33" s="57"/>
      <c r="S33" s="203"/>
      <c r="T33" s="57"/>
      <c r="U33" s="57"/>
      <c r="V33" s="57"/>
      <c r="W33" s="57"/>
      <c r="X33" s="57"/>
      <c r="Y33" s="57"/>
      <c r="Z33" s="203"/>
      <c r="AA33" s="57"/>
      <c r="AB33" s="203"/>
      <c r="AC33" s="203"/>
      <c r="AD33" s="687" t="s">
        <v>776</v>
      </c>
      <c r="AF33" s="57"/>
      <c r="AG33" s="801" t="s">
        <v>371</v>
      </c>
    </row>
    <row r="34" spans="1:33" ht="27.75" customHeight="1">
      <c r="A34" s="657">
        <v>32</v>
      </c>
      <c r="B34" s="57" t="s">
        <v>286</v>
      </c>
      <c r="C34" s="654">
        <v>45905</v>
      </c>
      <c r="D34" s="654">
        <v>45918</v>
      </c>
      <c r="E34" s="119" t="s">
        <v>1910</v>
      </c>
      <c r="F34" s="57" t="s">
        <v>307</v>
      </c>
      <c r="G34" s="203">
        <v>25934</v>
      </c>
      <c r="H34" s="57" t="s">
        <v>1768</v>
      </c>
      <c r="I34" s="57" t="s">
        <v>574</v>
      </c>
      <c r="J34" s="183">
        <v>2</v>
      </c>
      <c r="K34" s="183"/>
      <c r="L34" s="183">
        <v>6</v>
      </c>
      <c r="M34" s="733">
        <v>45918</v>
      </c>
      <c r="N34" s="183" t="s">
        <v>284</v>
      </c>
      <c r="O34" s="57" t="s">
        <v>284</v>
      </c>
      <c r="P34" s="57" t="s">
        <v>284</v>
      </c>
      <c r="Q34" s="57" t="s">
        <v>284</v>
      </c>
      <c r="R34" s="57" t="s">
        <v>284</v>
      </c>
      <c r="S34" s="203" t="s">
        <v>284</v>
      </c>
      <c r="T34" s="57" t="s">
        <v>284</v>
      </c>
      <c r="U34" s="57" t="s">
        <v>284</v>
      </c>
      <c r="V34" s="57" t="s">
        <v>284</v>
      </c>
      <c r="W34" s="57" t="s">
        <v>284</v>
      </c>
      <c r="X34" s="57"/>
      <c r="Y34" s="57"/>
      <c r="Z34" s="203"/>
      <c r="AA34" s="57"/>
      <c r="AB34" s="203"/>
      <c r="AC34" s="203"/>
      <c r="AD34" s="57" t="s">
        <v>1597</v>
      </c>
      <c r="AF34" s="57"/>
      <c r="AG34" s="57" t="s">
        <v>1288</v>
      </c>
    </row>
    <row r="35" spans="1:33" ht="27.75" customHeight="1">
      <c r="A35" s="465">
        <v>33</v>
      </c>
      <c r="B35" s="57" t="s">
        <v>5</v>
      </c>
      <c r="C35" s="654">
        <v>45905</v>
      </c>
      <c r="D35" s="654">
        <v>45918</v>
      </c>
      <c r="E35" s="119" t="s">
        <v>1910</v>
      </c>
      <c r="F35" s="57" t="s">
        <v>302</v>
      </c>
      <c r="G35" s="203" t="s">
        <v>1770</v>
      </c>
      <c r="H35" s="57" t="s">
        <v>1771</v>
      </c>
      <c r="I35" s="57" t="s">
        <v>321</v>
      </c>
      <c r="J35" s="183">
        <v>2</v>
      </c>
      <c r="K35" s="183"/>
      <c r="L35" s="183">
        <v>18</v>
      </c>
      <c r="M35" s="733">
        <v>45918</v>
      </c>
      <c r="N35" s="733">
        <v>45922</v>
      </c>
      <c r="O35" s="57" t="s">
        <v>284</v>
      </c>
      <c r="P35" s="57" t="s">
        <v>284</v>
      </c>
      <c r="Q35" s="57" t="s">
        <v>284</v>
      </c>
      <c r="R35" s="596" t="s">
        <v>307</v>
      </c>
      <c r="S35" s="203" t="s">
        <v>284</v>
      </c>
      <c r="T35" s="98" t="s">
        <v>1772</v>
      </c>
      <c r="U35" s="231">
        <v>45922</v>
      </c>
      <c r="V35" s="57"/>
      <c r="W35" s="57"/>
      <c r="X35" s="57"/>
      <c r="Y35" s="57"/>
      <c r="Z35" s="203"/>
      <c r="AA35" s="57"/>
      <c r="AB35" s="203"/>
      <c r="AC35" s="203"/>
      <c r="AD35" s="57" t="s">
        <v>1597</v>
      </c>
      <c r="AF35" s="57"/>
      <c r="AG35" s="57" t="s">
        <v>1288</v>
      </c>
    </row>
    <row r="36" spans="1:33" ht="66.75" customHeight="1">
      <c r="A36" s="465">
        <v>34</v>
      </c>
      <c r="B36" s="204" t="s">
        <v>5</v>
      </c>
      <c r="C36" s="333">
        <v>45905</v>
      </c>
      <c r="D36" s="333">
        <v>45918</v>
      </c>
      <c r="E36" s="121" t="s">
        <v>1910</v>
      </c>
      <c r="F36" s="57" t="s">
        <v>322</v>
      </c>
      <c r="G36" s="203">
        <v>25844</v>
      </c>
      <c r="H36" s="709" t="s">
        <v>1773</v>
      </c>
      <c r="I36" s="57" t="s">
        <v>574</v>
      </c>
      <c r="J36" s="183"/>
      <c r="K36" s="183"/>
      <c r="L36" s="183"/>
      <c r="M36" s="733">
        <v>45918</v>
      </c>
      <c r="N36" s="183"/>
      <c r="O36" s="57" t="s">
        <v>284</v>
      </c>
      <c r="P36" s="57" t="s">
        <v>284</v>
      </c>
      <c r="Q36" s="57" t="s">
        <v>284</v>
      </c>
      <c r="R36" s="57"/>
      <c r="S36" s="203"/>
      <c r="T36" s="57"/>
      <c r="U36" s="57"/>
      <c r="V36" s="57"/>
      <c r="W36" s="57"/>
      <c r="X36" s="57"/>
      <c r="Y36" s="57"/>
      <c r="Z36" s="203"/>
      <c r="AA36" s="57"/>
      <c r="AB36" s="203"/>
      <c r="AC36" s="203"/>
      <c r="AD36" s="57"/>
      <c r="AF36" s="57"/>
      <c r="AG36" s="57" t="s">
        <v>1288</v>
      </c>
    </row>
    <row r="37" spans="1:33" ht="27.75" customHeight="1">
      <c r="AE37" s="269"/>
    </row>
    <row r="38" spans="1:33" ht="27.75" customHeight="1">
      <c r="AE38" s="269"/>
    </row>
    <row r="39" spans="1:33" ht="27.75" customHeight="1">
      <c r="AE39" s="269"/>
    </row>
    <row r="40" spans="1:33" ht="27.75" customHeight="1">
      <c r="AE40" s="269"/>
    </row>
    <row r="41" spans="1:33" ht="27.75" customHeight="1">
      <c r="AE41" s="269"/>
    </row>
    <row r="42" spans="1:33" ht="27.75" customHeight="1">
      <c r="AE42" s="269"/>
    </row>
    <row r="43" spans="1:33" ht="27.75" customHeight="1">
      <c r="AE43" s="269"/>
    </row>
    <row r="44" spans="1:33" ht="27.75" customHeight="1">
      <c r="AE44" s="269"/>
    </row>
    <row r="45" spans="1:33" ht="27.75" customHeight="1">
      <c r="AE45" s="269"/>
    </row>
    <row r="46" spans="1:33" ht="27.75" customHeight="1">
      <c r="AE46" s="269"/>
    </row>
    <row r="47" spans="1:33" ht="27.75" customHeight="1">
      <c r="AE47" s="269"/>
    </row>
    <row r="48" spans="1:33" ht="27.75" customHeight="1">
      <c r="AE48" s="269"/>
    </row>
    <row r="49" spans="31:31" ht="27.75" customHeight="1">
      <c r="AE49" s="269"/>
    </row>
    <row r="50" spans="31:31" ht="27.75" customHeight="1">
      <c r="AE50" s="269"/>
    </row>
    <row r="51" spans="31:31" ht="27.75" customHeight="1">
      <c r="AE51" s="269"/>
    </row>
    <row r="52" spans="31:31" ht="27.75" customHeight="1">
      <c r="AE52" s="269"/>
    </row>
    <row r="53" spans="31:31" ht="27.75" customHeight="1">
      <c r="AE53" s="269"/>
    </row>
    <row r="54" spans="31:31" ht="27.75" customHeight="1">
      <c r="AE54" s="269"/>
    </row>
    <row r="55" spans="31:31" ht="27.75" customHeight="1">
      <c r="AE55" s="269"/>
    </row>
    <row r="56" spans="31:31" ht="27.75" customHeight="1">
      <c r="AE56" s="269"/>
    </row>
    <row r="57" spans="31:31" ht="27.75" customHeight="1">
      <c r="AE57" s="269"/>
    </row>
    <row r="58" spans="31:31" ht="27.75" customHeight="1">
      <c r="AE58" s="269"/>
    </row>
    <row r="59" spans="31:31" ht="27.75" customHeight="1">
      <c r="AE59" s="269"/>
    </row>
    <row r="60" spans="31:31" ht="27.75" customHeight="1">
      <c r="AE60" s="269"/>
    </row>
    <row r="61" spans="31:31" ht="27.75" customHeight="1">
      <c r="AE61" s="269"/>
    </row>
    <row r="62" spans="31:31" ht="27.75" customHeight="1">
      <c r="AE62" s="269"/>
    </row>
    <row r="63" spans="31:31" ht="27.75" customHeight="1">
      <c r="AE63" s="269"/>
    </row>
    <row r="64" spans="31:31" ht="27.75" customHeight="1">
      <c r="AE64" s="269"/>
    </row>
    <row r="65" spans="31:31" ht="27.75" customHeight="1">
      <c r="AE65" s="269"/>
    </row>
    <row r="66" spans="31:31" ht="27.75" customHeight="1">
      <c r="AE66" s="269"/>
    </row>
    <row r="67" spans="31:31" ht="27.75" customHeight="1">
      <c r="AE67" s="269"/>
    </row>
    <row r="68" spans="31:31" ht="27.75" customHeight="1">
      <c r="AE68" s="269"/>
    </row>
    <row r="69" spans="31:31" ht="27.75" customHeight="1">
      <c r="AE69" s="269"/>
    </row>
    <row r="70" spans="31:31" ht="27.75" customHeight="1">
      <c r="AE70" s="269"/>
    </row>
    <row r="71" spans="31:31" ht="27.75" customHeight="1">
      <c r="AE71" s="269"/>
    </row>
    <row r="72" spans="31:31" ht="27.75" customHeight="1">
      <c r="AE72" s="269"/>
    </row>
    <row r="73" spans="31:31" ht="27.75" customHeight="1">
      <c r="AE73" s="269"/>
    </row>
    <row r="74" spans="31:31" ht="27.75" customHeight="1">
      <c r="AE74" s="269"/>
    </row>
    <row r="75" spans="31:31" ht="27.75" customHeight="1">
      <c r="AE75" s="269"/>
    </row>
    <row r="76" spans="31:31" ht="27.75" customHeight="1">
      <c r="AE76" s="269"/>
    </row>
    <row r="77" spans="31:31" ht="27.75" customHeight="1">
      <c r="AE77" s="269"/>
    </row>
    <row r="78" spans="31:31" ht="27.75" customHeight="1">
      <c r="AE78" s="269"/>
    </row>
    <row r="79" spans="31:31" ht="27.75" customHeight="1">
      <c r="AE79" s="269"/>
    </row>
    <row r="80" spans="31:31" ht="27.75" customHeight="1">
      <c r="AE80" s="269"/>
    </row>
    <row r="81" spans="31:31" ht="27.75" customHeight="1">
      <c r="AE81" s="269"/>
    </row>
    <row r="82" spans="31:31" ht="27.75" customHeight="1">
      <c r="AE82" s="269"/>
    </row>
    <row r="83" spans="31:31" ht="27.75" customHeight="1">
      <c r="AE83" s="269"/>
    </row>
    <row r="84" spans="31:31" ht="27.75" customHeight="1">
      <c r="AE84" s="269"/>
    </row>
    <row r="85" spans="31:31" ht="27.75" customHeight="1">
      <c r="AE85" s="269"/>
    </row>
    <row r="86" spans="31:31" ht="27.75" customHeight="1">
      <c r="AE86" s="269"/>
    </row>
    <row r="87" spans="31:31" ht="27.75" customHeight="1">
      <c r="AE87" s="269"/>
    </row>
    <row r="88" spans="31:31" ht="27.75" customHeight="1">
      <c r="AE88" s="269"/>
    </row>
    <row r="89" spans="31:31" ht="27.75" customHeight="1">
      <c r="AE89" s="269"/>
    </row>
    <row r="90" spans="31:31" ht="27.75" customHeight="1">
      <c r="AE90" s="269"/>
    </row>
    <row r="91" spans="31:31" ht="27.75" customHeight="1">
      <c r="AE91" s="269"/>
    </row>
    <row r="92" spans="31:31" ht="27.75" customHeight="1">
      <c r="AE92" s="269"/>
    </row>
    <row r="93" spans="31:31" ht="27.75" customHeight="1">
      <c r="AE93" s="269"/>
    </row>
    <row r="94" spans="31:31" ht="27.75" customHeight="1">
      <c r="AE94" s="269"/>
    </row>
    <row r="95" spans="31:31" ht="27.75" customHeight="1">
      <c r="AE95" s="269"/>
    </row>
    <row r="96" spans="31:31" ht="27.75" customHeight="1">
      <c r="AE96" s="269"/>
    </row>
    <row r="97" spans="31:31" ht="27.75" customHeight="1">
      <c r="AE97" s="269"/>
    </row>
    <row r="98" spans="31:31" ht="27.75" customHeight="1">
      <c r="AE98" s="269"/>
    </row>
    <row r="99" spans="31:31" ht="27.75" customHeight="1">
      <c r="AE99" s="269"/>
    </row>
    <row r="100" spans="31:31" ht="27.75" customHeight="1">
      <c r="AE100" s="269"/>
    </row>
    <row r="101" spans="31:31" ht="27.75" customHeight="1">
      <c r="AE101" s="269"/>
    </row>
    <row r="102" spans="31:31" ht="27.75" customHeight="1">
      <c r="AE102" s="269"/>
    </row>
    <row r="103" spans="31:31" ht="27.75" customHeight="1">
      <c r="AE103" s="269"/>
    </row>
    <row r="104" spans="31:31" ht="27.75" customHeight="1">
      <c r="AE104" s="269"/>
    </row>
    <row r="105" spans="31:31" ht="27.75" customHeight="1">
      <c r="AE105" s="269"/>
    </row>
    <row r="106" spans="31:31" ht="27.75" customHeight="1">
      <c r="AE106" s="269"/>
    </row>
    <row r="107" spans="31:31" ht="27.75" customHeight="1">
      <c r="AE107" s="269"/>
    </row>
    <row r="108" spans="31:31" ht="27.75" customHeight="1">
      <c r="AE108" s="269"/>
    </row>
    <row r="109" spans="31:31" ht="27.75" customHeight="1">
      <c r="AE109" s="269"/>
    </row>
    <row r="110" spans="31:31" ht="27.75" customHeight="1">
      <c r="AE110" s="269"/>
    </row>
    <row r="111" spans="31:31" ht="27.75" customHeight="1">
      <c r="AE111" s="269"/>
    </row>
    <row r="112" spans="31:31" ht="27.75" customHeight="1">
      <c r="AE112" s="269"/>
    </row>
    <row r="113" spans="31:31" ht="27.75" customHeight="1">
      <c r="AE113" s="269"/>
    </row>
    <row r="114" spans="31:31" ht="27.75" customHeight="1">
      <c r="AE114" s="269"/>
    </row>
    <row r="115" spans="31:31" ht="27.75" customHeight="1">
      <c r="AE115" s="269"/>
    </row>
    <row r="116" spans="31:31" ht="27.75" customHeight="1">
      <c r="AE116" s="269"/>
    </row>
    <row r="117" spans="31:31" ht="27.75" customHeight="1">
      <c r="AE117" s="269"/>
    </row>
    <row r="118" spans="31:31" ht="27.75" customHeight="1">
      <c r="AE118" s="269"/>
    </row>
    <row r="119" spans="31:31" ht="27.75" customHeight="1">
      <c r="AE119" s="269"/>
    </row>
    <row r="120" spans="31:31" ht="27.75" customHeight="1">
      <c r="AE120" s="269"/>
    </row>
    <row r="121" spans="31:31" ht="27.75" customHeight="1">
      <c r="AE121" s="269"/>
    </row>
    <row r="122" spans="31:31" ht="27.75" customHeight="1">
      <c r="AE122" s="269"/>
    </row>
    <row r="123" spans="31:31" ht="27.75" customHeight="1">
      <c r="AE123" s="269"/>
    </row>
    <row r="124" spans="31:31" ht="27.75" customHeight="1">
      <c r="AE124" s="269"/>
    </row>
    <row r="125" spans="31:31" ht="27.75" customHeight="1">
      <c r="AE125" s="269"/>
    </row>
    <row r="126" spans="31:31" ht="27.75" customHeight="1">
      <c r="AE126" s="269"/>
    </row>
    <row r="127" spans="31:31" ht="27.75" customHeight="1">
      <c r="AE127" s="269"/>
    </row>
    <row r="128" spans="31:31" ht="27.75" customHeight="1">
      <c r="AE128" s="269"/>
    </row>
    <row r="129" spans="31:31" ht="27.75" customHeight="1">
      <c r="AE129" s="210"/>
    </row>
  </sheetData>
  <autoFilter ref="A1:AG36" xr:uid="{1753B303-FD13-4F6F-B604-8A7596776C99}"/>
  <dataValidations count="2">
    <dataValidation type="list" allowBlank="1" showInputMessage="1" showErrorMessage="1" sqref="AG33 AG1:AG23" xr:uid="{A47F4A47-5243-4B53-BA58-3829AEA69E22}">
      <formula1>"Main Sprint,Stretch,Backlog"</formula1>
    </dataValidation>
    <dataValidation type="list" allowBlank="1" showInputMessage="1" showErrorMessage="1" sqref="AE1:AE1048576" xr:uid="{915C46C8-DE3A-4DF4-9736-CBFE76F67432}">
      <formula1>"Exceeds Expectation, Meets Expectation, Needs Improvement"</formula1>
    </dataValidation>
  </dataValidations>
  <hyperlinks>
    <hyperlink ref="T5" r:id="rId1" xr:uid="{86AB8CD5-2507-46D9-8048-432FC474CA9E}"/>
    <hyperlink ref="T4" r:id="rId2" xr:uid="{2FC2ADE2-C7DC-4C2F-9D52-D18B0CC89EF3}"/>
    <hyperlink ref="T3" r:id="rId3" xr:uid="{5C272FF4-AE73-4E68-97D3-F754986CAB2A}"/>
    <hyperlink ref="T2" r:id="rId4" xr:uid="{D2CC416C-8597-4E80-A1E1-0998A31A6C72}"/>
    <hyperlink ref="T12" r:id="rId5" xr:uid="{CCF7FE02-9E1C-47B4-B222-EC7B3D39E988}"/>
    <hyperlink ref="T6" r:id="rId6" xr:uid="{5192B386-9AC3-44B8-9DB1-A33CA5B8B7A4}"/>
    <hyperlink ref="T15" r:id="rId7" xr:uid="{A97E6F2C-86DB-45B7-BED9-4FB3A862EB73}"/>
    <hyperlink ref="T7" r:id="rId8" xr:uid="{E0A27B2D-72B0-4D0D-886D-EBD8705F219A}"/>
    <hyperlink ref="T9" r:id="rId9" xr:uid="{00A1E186-7791-4422-9543-728A9523B433}"/>
    <hyperlink ref="T13" r:id="rId10" xr:uid="{DCE6124A-2F5B-4C61-9E4E-41E40A1BD7C3}"/>
    <hyperlink ref="T14" r:id="rId11" xr:uid="{1D2120C9-C63A-47AB-933C-AB9A08B036D9}"/>
    <hyperlink ref="T8" r:id="rId12" xr:uid="{9A62A10E-59B6-4EF2-91D5-3A699628EF17}"/>
    <hyperlink ref="T19" r:id="rId13" xr:uid="{74898FCF-A6C8-4F85-86A5-0EECC74CFD81}"/>
    <hyperlink ref="T21" r:id="rId14" xr:uid="{2FE7ED29-AE2D-48D5-ACB9-7B90B46D84CE}"/>
    <hyperlink ref="T16" r:id="rId15" xr:uid="{3D58EA34-BBA6-4D5C-98F7-9BB345FECD4D}"/>
    <hyperlink ref="T11" r:id="rId16" xr:uid="{04D7B904-81AE-4CDF-A324-060EB1F3D2C2}"/>
    <hyperlink ref="T10" r:id="rId17" xr:uid="{FAB91B6C-370C-438B-907A-CEC08416FAAE}"/>
    <hyperlink ref="T24" r:id="rId18" xr:uid="{401ADB36-CC06-4AD2-B2DC-63EB8ED5C24B}"/>
    <hyperlink ref="T27" r:id="rId19" xr:uid="{F27605BC-717C-4B28-9AD2-48851B2EFB18}"/>
    <hyperlink ref="T29" r:id="rId20" xr:uid="{2F8AE644-D750-4D1E-9503-BB2325755389}"/>
    <hyperlink ref="T22" r:id="rId21" xr:uid="{A1E13D02-5DF7-4464-92E1-1448C80307DB}"/>
    <hyperlink ref="T26" r:id="rId22" xr:uid="{83DB81C6-2316-4B52-AC5A-C05D6749C03D}"/>
    <hyperlink ref="T28" r:id="rId23" xr:uid="{E91AF464-9DBF-4AB0-B5C0-E3B4B28FC6B4}"/>
    <hyperlink ref="T35" r:id="rId24" xr:uid="{7A0D9DDF-C73A-4D67-B3AC-474483AF42A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6A7B470-6EA4-4C5C-84A9-C05DEF02E991}">
          <x14:formula1>
            <xm:f>Settings!$C$3:$C$20</xm:f>
          </x14:formula1>
          <xm:sqref>I2:I29 I32:I36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18D1-7D0E-42B4-88C7-21ECCA561998}">
  <sheetPr>
    <outlinePr summaryBelow="0" summaryRight="0"/>
  </sheetPr>
  <dimension ref="A1:AC925"/>
  <sheetViews>
    <sheetView workbookViewId="0">
      <pane xSplit="3" topLeftCell="F1" activePane="topRight" state="frozen"/>
      <selection pane="topRight" activeCell="F33" sqref="F33"/>
    </sheetView>
  </sheetViews>
  <sheetFormatPr defaultColWidth="12.5703125" defaultRowHeight="15" customHeight="1"/>
  <cols>
    <col min="1" max="1" width="12.5703125" hidden="1" customWidth="1"/>
    <col min="2" max="2" width="22.7109375" customWidth="1"/>
    <col min="3" max="3" width="36.85546875" style="302" customWidth="1"/>
    <col min="4" max="4" width="41.42578125" style="302" customWidth="1"/>
    <col min="5" max="5" width="22.28515625" customWidth="1"/>
    <col min="6" max="6" width="12.85546875" customWidth="1"/>
    <col min="7" max="7" width="43.5703125" style="47" hidden="1"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ht="38.25" customHeight="1">
      <c r="B2" s="72" t="s">
        <v>133</v>
      </c>
      <c r="C2" s="788" t="s">
        <v>1940</v>
      </c>
      <c r="D2" s="788" t="s">
        <v>1940</v>
      </c>
      <c r="E2" s="523" t="s">
        <v>322</v>
      </c>
      <c r="F2" s="166" t="s">
        <v>429</v>
      </c>
      <c r="G2" s="76" t="s">
        <v>1941</v>
      </c>
      <c r="H2" s="166" t="s">
        <v>430</v>
      </c>
      <c r="I2" s="166" t="s">
        <v>431</v>
      </c>
      <c r="J2" s="166" t="s">
        <v>442</v>
      </c>
      <c r="K2" s="276" t="s">
        <v>433</v>
      </c>
      <c r="L2" s="237" t="s">
        <v>434</v>
      </c>
      <c r="M2" s="237" t="s">
        <v>444</v>
      </c>
      <c r="N2" s="766" t="s">
        <v>1452</v>
      </c>
    </row>
    <row r="3" spans="1:29" ht="41.25" customHeight="1">
      <c r="B3" s="72" t="s">
        <v>133</v>
      </c>
      <c r="C3" s="788" t="s">
        <v>1942</v>
      </c>
      <c r="D3" s="788" t="s">
        <v>1942</v>
      </c>
      <c r="E3" s="523" t="s">
        <v>302</v>
      </c>
      <c r="F3" s="166" t="s">
        <v>429</v>
      </c>
      <c r="G3" s="76" t="s">
        <v>1943</v>
      </c>
      <c r="H3" s="166" t="s">
        <v>430</v>
      </c>
      <c r="I3" s="166" t="s">
        <v>431</v>
      </c>
      <c r="J3" s="166" t="s">
        <v>442</v>
      </c>
      <c r="K3" s="276" t="s">
        <v>433</v>
      </c>
      <c r="L3" s="237" t="s">
        <v>434</v>
      </c>
      <c r="M3" s="237" t="s">
        <v>444</v>
      </c>
      <c r="N3" s="766" t="s">
        <v>1452</v>
      </c>
    </row>
    <row r="4" spans="1:29" ht="30" customHeight="1">
      <c r="B4" s="72" t="s">
        <v>133</v>
      </c>
      <c r="C4" s="262" t="s">
        <v>1944</v>
      </c>
      <c r="D4" s="262" t="s">
        <v>1944</v>
      </c>
      <c r="E4" s="523" t="s">
        <v>1945</v>
      </c>
      <c r="F4" s="166" t="s">
        <v>429</v>
      </c>
      <c r="G4" s="76" t="s">
        <v>1946</v>
      </c>
      <c r="H4" s="166" t="s">
        <v>430</v>
      </c>
      <c r="I4" s="166" t="s">
        <v>431</v>
      </c>
      <c r="J4" s="166" t="s">
        <v>442</v>
      </c>
      <c r="K4" s="276" t="s">
        <v>433</v>
      </c>
      <c r="L4" s="237" t="s">
        <v>434</v>
      </c>
      <c r="M4" s="237" t="s">
        <v>444</v>
      </c>
      <c r="N4" s="766" t="s">
        <v>1452</v>
      </c>
    </row>
    <row r="5" spans="1:29" ht="48.75" customHeight="1">
      <c r="B5" s="72" t="s">
        <v>133</v>
      </c>
      <c r="C5" s="262" t="s">
        <v>1947</v>
      </c>
      <c r="D5" s="262" t="s">
        <v>1947</v>
      </c>
      <c r="E5" s="523" t="s">
        <v>1945</v>
      </c>
      <c r="F5" s="166" t="s">
        <v>429</v>
      </c>
      <c r="G5" s="76" t="s">
        <v>1948</v>
      </c>
      <c r="H5" s="166" t="s">
        <v>1949</v>
      </c>
      <c r="I5" s="166" t="s">
        <v>431</v>
      </c>
      <c r="J5" s="166" t="s">
        <v>442</v>
      </c>
      <c r="K5" s="276" t="s">
        <v>433</v>
      </c>
      <c r="L5" s="237" t="s">
        <v>434</v>
      </c>
      <c r="M5" s="237" t="s">
        <v>444</v>
      </c>
      <c r="N5" s="766" t="s">
        <v>1452</v>
      </c>
    </row>
    <row r="6" spans="1:29" ht="24" customHeight="1">
      <c r="B6" s="72" t="s">
        <v>133</v>
      </c>
      <c r="C6" s="262" t="s">
        <v>1950</v>
      </c>
      <c r="D6" s="262" t="s">
        <v>1950</v>
      </c>
      <c r="E6" s="523" t="s">
        <v>302</v>
      </c>
      <c r="F6" s="166" t="s">
        <v>429</v>
      </c>
      <c r="G6" s="76" t="s">
        <v>1951</v>
      </c>
      <c r="H6" s="166" t="s">
        <v>430</v>
      </c>
      <c r="I6" s="166" t="s">
        <v>431</v>
      </c>
      <c r="J6" s="166" t="s">
        <v>442</v>
      </c>
      <c r="K6" s="276" t="s">
        <v>433</v>
      </c>
      <c r="L6" s="237" t="s">
        <v>434</v>
      </c>
      <c r="M6" s="237" t="s">
        <v>444</v>
      </c>
      <c r="N6" s="766" t="s">
        <v>1452</v>
      </c>
    </row>
    <row r="7" spans="1:29" ht="32.25" customHeight="1">
      <c r="B7" s="72" t="s">
        <v>133</v>
      </c>
      <c r="C7" s="814" t="s">
        <v>1952</v>
      </c>
      <c r="D7" s="814" t="s">
        <v>1952</v>
      </c>
      <c r="E7" s="596" t="s">
        <v>302</v>
      </c>
      <c r="F7" s="166" t="s">
        <v>429</v>
      </c>
      <c r="H7" s="166" t="s">
        <v>430</v>
      </c>
      <c r="I7" s="166" t="s">
        <v>431</v>
      </c>
      <c r="J7" s="166" t="s">
        <v>442</v>
      </c>
      <c r="K7" s="276" t="s">
        <v>433</v>
      </c>
      <c r="L7" s="237" t="s">
        <v>434</v>
      </c>
      <c r="M7" s="237" t="s">
        <v>444</v>
      </c>
      <c r="N7" s="766" t="s">
        <v>1452</v>
      </c>
    </row>
    <row r="8" spans="1:29" ht="37.5" customHeight="1">
      <c r="B8" s="72" t="s">
        <v>133</v>
      </c>
      <c r="C8" s="815" t="s">
        <v>1953</v>
      </c>
      <c r="D8" s="815" t="s">
        <v>1953</v>
      </c>
      <c r="E8" s="596" t="s">
        <v>316</v>
      </c>
      <c r="F8" s="166" t="s">
        <v>429</v>
      </c>
      <c r="H8" s="166" t="s">
        <v>430</v>
      </c>
      <c r="I8" s="166" t="s">
        <v>431</v>
      </c>
      <c r="J8" s="166" t="s">
        <v>442</v>
      </c>
      <c r="K8" s="276" t="s">
        <v>433</v>
      </c>
      <c r="L8" s="237" t="s">
        <v>434</v>
      </c>
      <c r="M8" s="237" t="s">
        <v>444</v>
      </c>
      <c r="N8" s="766" t="s">
        <v>1452</v>
      </c>
    </row>
    <row r="9" spans="1:29" ht="36" customHeight="1">
      <c r="B9" s="72" t="s">
        <v>133</v>
      </c>
      <c r="C9" s="815" t="s">
        <v>1954</v>
      </c>
      <c r="D9" s="815" t="s">
        <v>1954</v>
      </c>
      <c r="E9" s="523" t="s">
        <v>355</v>
      </c>
      <c r="F9" s="166" t="s">
        <v>429</v>
      </c>
      <c r="H9" s="166" t="s">
        <v>430</v>
      </c>
      <c r="I9" s="166" t="s">
        <v>431</v>
      </c>
      <c r="J9" s="166" t="s">
        <v>442</v>
      </c>
      <c r="K9" s="276" t="s">
        <v>433</v>
      </c>
      <c r="L9" s="237" t="s">
        <v>434</v>
      </c>
      <c r="M9" s="237" t="s">
        <v>444</v>
      </c>
      <c r="N9" s="766" t="s">
        <v>1452</v>
      </c>
    </row>
    <row r="10" spans="1:29" ht="35.25" customHeight="1">
      <c r="B10" s="72" t="s">
        <v>133</v>
      </c>
      <c r="C10" s="815" t="s">
        <v>1955</v>
      </c>
      <c r="D10" s="815" t="s">
        <v>1955</v>
      </c>
      <c r="E10" s="523" t="s">
        <v>813</v>
      </c>
      <c r="F10" s="166" t="s">
        <v>429</v>
      </c>
      <c r="H10" s="166" t="s">
        <v>430</v>
      </c>
      <c r="I10" s="166" t="s">
        <v>431</v>
      </c>
      <c r="J10" s="166" t="s">
        <v>442</v>
      </c>
      <c r="K10" s="276" t="s">
        <v>433</v>
      </c>
      <c r="L10" s="237" t="s">
        <v>434</v>
      </c>
      <c r="M10" s="237" t="s">
        <v>444</v>
      </c>
      <c r="N10" s="766" t="s">
        <v>1452</v>
      </c>
    </row>
    <row r="11" spans="1:29" ht="36" customHeight="1">
      <c r="B11" s="72" t="s">
        <v>133</v>
      </c>
      <c r="C11" s="815" t="s">
        <v>1956</v>
      </c>
      <c r="D11" s="815" t="s">
        <v>1956</v>
      </c>
      <c r="E11" s="596" t="s">
        <v>813</v>
      </c>
      <c r="F11" s="166" t="s">
        <v>429</v>
      </c>
      <c r="H11" s="166" t="s">
        <v>430</v>
      </c>
      <c r="I11" s="166" t="s">
        <v>431</v>
      </c>
      <c r="J11" s="166" t="s">
        <v>442</v>
      </c>
      <c r="K11" s="276" t="s">
        <v>433</v>
      </c>
      <c r="L11" s="237" t="s">
        <v>434</v>
      </c>
      <c r="M11" s="237" t="s">
        <v>444</v>
      </c>
      <c r="N11" s="766" t="s">
        <v>1452</v>
      </c>
    </row>
    <row r="12" spans="1:29" ht="33.75" customHeight="1">
      <c r="B12" s="72" t="s">
        <v>133</v>
      </c>
      <c r="C12" s="815" t="s">
        <v>1957</v>
      </c>
      <c r="D12" s="815" t="s">
        <v>1957</v>
      </c>
      <c r="E12" s="57" t="s">
        <v>466</v>
      </c>
      <c r="F12" s="166" t="s">
        <v>429</v>
      </c>
      <c r="H12" s="166" t="s">
        <v>430</v>
      </c>
      <c r="I12" s="166" t="s">
        <v>431</v>
      </c>
      <c r="J12" s="166" t="s">
        <v>442</v>
      </c>
      <c r="K12" s="276" t="s">
        <v>433</v>
      </c>
      <c r="L12" s="237" t="s">
        <v>434</v>
      </c>
      <c r="M12" s="237" t="s">
        <v>444</v>
      </c>
      <c r="N12" s="766" t="s">
        <v>1452</v>
      </c>
    </row>
    <row r="13" spans="1:29" ht="42" customHeight="1">
      <c r="B13" s="72" t="s">
        <v>133</v>
      </c>
      <c r="C13" s="815" t="s">
        <v>1958</v>
      </c>
      <c r="D13" s="815" t="s">
        <v>1958</v>
      </c>
      <c r="E13" s="202" t="s">
        <v>1877</v>
      </c>
      <c r="F13" s="166" t="s">
        <v>429</v>
      </c>
      <c r="H13" s="166" t="s">
        <v>430</v>
      </c>
      <c r="I13" s="166" t="s">
        <v>431</v>
      </c>
      <c r="J13" s="166" t="s">
        <v>442</v>
      </c>
      <c r="K13" s="276" t="s">
        <v>433</v>
      </c>
      <c r="L13" s="237" t="s">
        <v>434</v>
      </c>
      <c r="M13" s="237" t="s">
        <v>444</v>
      </c>
      <c r="N13" s="766" t="s">
        <v>1452</v>
      </c>
    </row>
    <row r="14" spans="1:29" ht="30" customHeight="1">
      <c r="B14" s="72" t="s">
        <v>133</v>
      </c>
      <c r="C14" s="815" t="s">
        <v>1959</v>
      </c>
      <c r="D14" s="815" t="s">
        <v>1959</v>
      </c>
      <c r="E14" s="523" t="s">
        <v>377</v>
      </c>
      <c r="F14" s="166" t="s">
        <v>429</v>
      </c>
      <c r="H14" s="166" t="s">
        <v>430</v>
      </c>
      <c r="I14" s="166" t="s">
        <v>431</v>
      </c>
      <c r="J14" s="166" t="s">
        <v>442</v>
      </c>
      <c r="K14" s="276" t="s">
        <v>433</v>
      </c>
      <c r="L14" s="237" t="s">
        <v>434</v>
      </c>
      <c r="M14" s="237" t="s">
        <v>444</v>
      </c>
      <c r="N14" s="766" t="s">
        <v>1452</v>
      </c>
    </row>
    <row r="15" spans="1:29" ht="26.25" customHeight="1">
      <c r="B15" s="72" t="s">
        <v>133</v>
      </c>
      <c r="C15" s="815" t="s">
        <v>1960</v>
      </c>
      <c r="D15" s="815" t="s">
        <v>1960</v>
      </c>
      <c r="E15" s="57" t="s">
        <v>466</v>
      </c>
      <c r="F15" s="166" t="s">
        <v>429</v>
      </c>
      <c r="H15" s="166" t="s">
        <v>430</v>
      </c>
      <c r="I15" s="166" t="s">
        <v>431</v>
      </c>
      <c r="J15" s="166" t="s">
        <v>442</v>
      </c>
      <c r="K15" s="276" t="s">
        <v>433</v>
      </c>
      <c r="L15" s="237" t="s">
        <v>434</v>
      </c>
      <c r="M15" s="237" t="s">
        <v>444</v>
      </c>
      <c r="N15" s="766" t="s">
        <v>1452</v>
      </c>
    </row>
    <row r="16" spans="1:29" ht="37.5" customHeight="1">
      <c r="B16" s="72" t="s">
        <v>133</v>
      </c>
      <c r="C16" s="816" t="s">
        <v>1961</v>
      </c>
      <c r="D16" s="816" t="s">
        <v>1961</v>
      </c>
      <c r="E16" s="523" t="s">
        <v>344</v>
      </c>
      <c r="F16" s="166" t="s">
        <v>429</v>
      </c>
      <c r="H16" s="166" t="s">
        <v>430</v>
      </c>
      <c r="I16" s="166" t="s">
        <v>431</v>
      </c>
      <c r="J16" s="166" t="s">
        <v>442</v>
      </c>
      <c r="K16" s="276" t="s">
        <v>433</v>
      </c>
      <c r="L16" s="237" t="s">
        <v>434</v>
      </c>
      <c r="M16" s="237" t="s">
        <v>444</v>
      </c>
      <c r="N16" s="766" t="s">
        <v>1452</v>
      </c>
    </row>
    <row r="17" spans="2:14" ht="28.5" customHeight="1">
      <c r="B17" s="72" t="s">
        <v>133</v>
      </c>
      <c r="C17" s="815" t="s">
        <v>1962</v>
      </c>
      <c r="D17" s="815" t="s">
        <v>1962</v>
      </c>
      <c r="E17" s="57" t="s">
        <v>344</v>
      </c>
      <c r="F17" s="166" t="s">
        <v>429</v>
      </c>
      <c r="H17" s="166" t="s">
        <v>430</v>
      </c>
      <c r="I17" s="166" t="s">
        <v>431</v>
      </c>
      <c r="J17" s="166" t="s">
        <v>442</v>
      </c>
      <c r="K17" s="276" t="s">
        <v>433</v>
      </c>
      <c r="L17" s="237" t="s">
        <v>434</v>
      </c>
      <c r="M17" s="237" t="s">
        <v>444</v>
      </c>
      <c r="N17" s="766" t="s">
        <v>1452</v>
      </c>
    </row>
    <row r="18" spans="2:14" ht="35.25" customHeight="1">
      <c r="B18" s="72" t="s">
        <v>1963</v>
      </c>
      <c r="C18" s="815" t="s">
        <v>1964</v>
      </c>
      <c r="D18" s="815" t="s">
        <v>1965</v>
      </c>
      <c r="E18" s="202" t="s">
        <v>478</v>
      </c>
      <c r="F18" s="166" t="s">
        <v>429</v>
      </c>
      <c r="H18" s="166" t="s">
        <v>430</v>
      </c>
      <c r="I18" s="166" t="s">
        <v>431</v>
      </c>
      <c r="J18" s="166" t="s">
        <v>442</v>
      </c>
      <c r="K18" s="276" t="s">
        <v>433</v>
      </c>
      <c r="L18" s="237" t="s">
        <v>434</v>
      </c>
      <c r="M18" s="237" t="s">
        <v>444</v>
      </c>
      <c r="N18" s="766" t="s">
        <v>1452</v>
      </c>
    </row>
    <row r="19" spans="2:14" ht="31.5" customHeight="1">
      <c r="B19" s="72" t="s">
        <v>1963</v>
      </c>
      <c r="C19" s="815" t="s">
        <v>1966</v>
      </c>
      <c r="D19" s="815" t="s">
        <v>1966</v>
      </c>
      <c r="E19" s="57" t="s">
        <v>1877</v>
      </c>
      <c r="F19" s="166" t="s">
        <v>429</v>
      </c>
      <c r="H19" s="166" t="s">
        <v>430</v>
      </c>
      <c r="I19" s="166" t="s">
        <v>431</v>
      </c>
      <c r="J19" s="166" t="s">
        <v>442</v>
      </c>
      <c r="K19" s="276" t="s">
        <v>433</v>
      </c>
      <c r="L19" s="237" t="s">
        <v>434</v>
      </c>
      <c r="M19" s="237" t="s">
        <v>444</v>
      </c>
      <c r="N19" s="766" t="s">
        <v>1452</v>
      </c>
    </row>
    <row r="20" spans="2:14" ht="30.75" customHeight="1">
      <c r="B20" s="72" t="s">
        <v>1963</v>
      </c>
      <c r="C20" s="815" t="s">
        <v>1967</v>
      </c>
      <c r="D20" s="815" t="s">
        <v>1967</v>
      </c>
      <c r="E20" s="57" t="s">
        <v>322</v>
      </c>
      <c r="F20" s="166" t="s">
        <v>429</v>
      </c>
      <c r="H20" s="166" t="s">
        <v>430</v>
      </c>
      <c r="I20" s="166" t="s">
        <v>431</v>
      </c>
      <c r="J20" s="166" t="s">
        <v>442</v>
      </c>
      <c r="K20" s="276" t="s">
        <v>433</v>
      </c>
      <c r="L20" s="237" t="s">
        <v>434</v>
      </c>
      <c r="M20" s="237" t="s">
        <v>444</v>
      </c>
      <c r="N20" s="766" t="s">
        <v>1452</v>
      </c>
    </row>
    <row r="21" spans="2:14" ht="30.75" customHeight="1">
      <c r="B21" s="72" t="s">
        <v>1963</v>
      </c>
      <c r="C21" s="815" t="s">
        <v>1968</v>
      </c>
      <c r="D21" s="815" t="s">
        <v>1968</v>
      </c>
      <c r="E21" s="202" t="s">
        <v>307</v>
      </c>
      <c r="F21" s="166" t="s">
        <v>429</v>
      </c>
      <c r="H21" s="166" t="s">
        <v>430</v>
      </c>
      <c r="I21" s="166" t="s">
        <v>431</v>
      </c>
      <c r="J21" s="166" t="s">
        <v>442</v>
      </c>
      <c r="K21" s="276" t="s">
        <v>433</v>
      </c>
      <c r="L21" s="237" t="s">
        <v>434</v>
      </c>
      <c r="M21" s="237" t="s">
        <v>444</v>
      </c>
      <c r="N21" s="766" t="s">
        <v>1452</v>
      </c>
    </row>
    <row r="22" spans="2:14" ht="37.5" customHeight="1">
      <c r="B22" s="72" t="s">
        <v>1963</v>
      </c>
      <c r="C22" s="815" t="s">
        <v>1969</v>
      </c>
      <c r="D22" s="815" t="s">
        <v>1969</v>
      </c>
      <c r="E22" s="57" t="s">
        <v>307</v>
      </c>
      <c r="F22" s="166" t="s">
        <v>429</v>
      </c>
      <c r="H22" s="166" t="s">
        <v>430</v>
      </c>
      <c r="I22" s="166" t="s">
        <v>431</v>
      </c>
      <c r="J22" s="166" t="s">
        <v>442</v>
      </c>
      <c r="K22" s="276" t="s">
        <v>433</v>
      </c>
      <c r="L22" s="237" t="s">
        <v>434</v>
      </c>
      <c r="M22" s="237" t="s">
        <v>444</v>
      </c>
      <c r="N22" s="766" t="s">
        <v>1452</v>
      </c>
    </row>
    <row r="23" spans="2:14" ht="42" customHeight="1">
      <c r="B23" s="72" t="s">
        <v>1963</v>
      </c>
      <c r="C23" s="815" t="s">
        <v>1970</v>
      </c>
      <c r="D23" s="815" t="s">
        <v>1970</v>
      </c>
      <c r="E23" s="57" t="s">
        <v>316</v>
      </c>
      <c r="F23" s="166" t="s">
        <v>429</v>
      </c>
      <c r="H23" s="166" t="s">
        <v>430</v>
      </c>
      <c r="I23" s="166" t="s">
        <v>431</v>
      </c>
      <c r="J23" s="166" t="s">
        <v>442</v>
      </c>
      <c r="K23" s="276" t="s">
        <v>433</v>
      </c>
      <c r="L23" s="237" t="s">
        <v>434</v>
      </c>
      <c r="M23" s="237" t="s">
        <v>444</v>
      </c>
      <c r="N23" s="766" t="s">
        <v>1452</v>
      </c>
    </row>
    <row r="24" spans="2:14" ht="51.75" customHeight="1">
      <c r="B24" s="72" t="s">
        <v>1963</v>
      </c>
      <c r="C24" s="815" t="s">
        <v>1971</v>
      </c>
      <c r="D24" s="815" t="s">
        <v>1971</v>
      </c>
      <c r="E24" s="523" t="s">
        <v>344</v>
      </c>
      <c r="F24" s="166" t="s">
        <v>429</v>
      </c>
      <c r="H24" s="166" t="s">
        <v>430</v>
      </c>
      <c r="I24" s="166" t="s">
        <v>431</v>
      </c>
      <c r="J24" s="166" t="s">
        <v>442</v>
      </c>
      <c r="K24" s="276" t="s">
        <v>433</v>
      </c>
      <c r="L24" s="237" t="s">
        <v>434</v>
      </c>
      <c r="M24" s="237" t="s">
        <v>444</v>
      </c>
      <c r="N24" s="766" t="s">
        <v>1452</v>
      </c>
    </row>
    <row r="25" spans="2:14" ht="27.75" customHeight="1">
      <c r="B25" s="72" t="s">
        <v>1963</v>
      </c>
      <c r="C25" s="815" t="s">
        <v>1972</v>
      </c>
      <c r="D25" s="815" t="s">
        <v>1972</v>
      </c>
      <c r="E25" s="57" t="s">
        <v>307</v>
      </c>
      <c r="F25" s="166" t="s">
        <v>429</v>
      </c>
      <c r="H25" s="166" t="s">
        <v>430</v>
      </c>
      <c r="I25" s="166" t="s">
        <v>431</v>
      </c>
      <c r="J25" s="166" t="s">
        <v>442</v>
      </c>
      <c r="K25" s="276" t="s">
        <v>433</v>
      </c>
      <c r="L25" s="237" t="s">
        <v>434</v>
      </c>
      <c r="M25" s="237" t="s">
        <v>444</v>
      </c>
      <c r="N25" s="766" t="s">
        <v>1452</v>
      </c>
    </row>
    <row r="26" spans="2:14" ht="30.75" customHeight="1">
      <c r="B26" s="72" t="s">
        <v>1963</v>
      </c>
      <c r="C26" s="817" t="s">
        <v>1973</v>
      </c>
      <c r="D26" s="817" t="s">
        <v>1973</v>
      </c>
      <c r="E26" s="57" t="s">
        <v>322</v>
      </c>
      <c r="F26" s="166" t="s">
        <v>429</v>
      </c>
      <c r="H26" s="166" t="s">
        <v>430</v>
      </c>
      <c r="I26" s="166" t="s">
        <v>431</v>
      </c>
      <c r="J26" s="166" t="s">
        <v>442</v>
      </c>
      <c r="K26" s="276" t="s">
        <v>433</v>
      </c>
      <c r="L26" s="237" t="s">
        <v>434</v>
      </c>
      <c r="M26" s="237" t="s">
        <v>444</v>
      </c>
      <c r="N26" s="766" t="s">
        <v>1452</v>
      </c>
    </row>
    <row r="27" spans="2:14" ht="32.25" customHeight="1">
      <c r="B27" s="72" t="s">
        <v>1974</v>
      </c>
      <c r="C27" s="837" t="s">
        <v>1857</v>
      </c>
      <c r="D27" s="837" t="s">
        <v>1857</v>
      </c>
      <c r="E27" s="833" t="s">
        <v>328</v>
      </c>
      <c r="F27" s="166" t="s">
        <v>429</v>
      </c>
      <c r="H27" s="166" t="s">
        <v>430</v>
      </c>
      <c r="I27" s="166" t="s">
        <v>431</v>
      </c>
      <c r="J27" s="166" t="s">
        <v>442</v>
      </c>
      <c r="K27" s="276" t="s">
        <v>443</v>
      </c>
      <c r="L27" s="237" t="s">
        <v>434</v>
      </c>
      <c r="M27" s="237" t="s">
        <v>444</v>
      </c>
      <c r="N27" s="766" t="s">
        <v>1452</v>
      </c>
    </row>
    <row r="28" spans="2:14" ht="27.75" customHeight="1">
      <c r="B28" s="72" t="s">
        <v>1963</v>
      </c>
      <c r="C28" s="816" t="s">
        <v>1841</v>
      </c>
      <c r="D28" s="816" t="s">
        <v>1841</v>
      </c>
      <c r="E28" s="202" t="s">
        <v>316</v>
      </c>
      <c r="F28" s="166" t="s">
        <v>429</v>
      </c>
      <c r="H28" s="166" t="s">
        <v>430</v>
      </c>
      <c r="I28" s="166" t="s">
        <v>431</v>
      </c>
      <c r="J28" s="166" t="s">
        <v>442</v>
      </c>
      <c r="K28" s="276" t="s">
        <v>443</v>
      </c>
      <c r="L28" s="237" t="s">
        <v>434</v>
      </c>
      <c r="M28" s="237" t="s">
        <v>444</v>
      </c>
      <c r="N28" s="766" t="s">
        <v>1452</v>
      </c>
    </row>
    <row r="29" spans="2:14" ht="32.25" customHeight="1">
      <c r="B29" s="72" t="s">
        <v>1963</v>
      </c>
      <c r="C29" s="816" t="s">
        <v>1975</v>
      </c>
      <c r="D29" s="816" t="s">
        <v>1975</v>
      </c>
      <c r="E29" s="57" t="s">
        <v>302</v>
      </c>
      <c r="F29" s="166" t="s">
        <v>429</v>
      </c>
      <c r="H29" s="166" t="s">
        <v>430</v>
      </c>
      <c r="I29" s="166" t="s">
        <v>431</v>
      </c>
      <c r="J29" s="166" t="s">
        <v>442</v>
      </c>
      <c r="K29" s="276" t="s">
        <v>443</v>
      </c>
      <c r="L29" s="237" t="s">
        <v>434</v>
      </c>
      <c r="M29" s="237" t="s">
        <v>444</v>
      </c>
      <c r="N29" s="766" t="s">
        <v>1452</v>
      </c>
    </row>
    <row r="30" spans="2:14" ht="37.5" customHeight="1">
      <c r="B30" s="72" t="s">
        <v>1963</v>
      </c>
      <c r="C30" s="816" t="s">
        <v>1842</v>
      </c>
      <c r="D30" s="816" t="s">
        <v>1842</v>
      </c>
      <c r="E30" s="57" t="s">
        <v>389</v>
      </c>
      <c r="F30" s="166" t="s">
        <v>429</v>
      </c>
      <c r="H30" s="166" t="s">
        <v>430</v>
      </c>
      <c r="I30" s="166" t="s">
        <v>431</v>
      </c>
      <c r="J30" s="166" t="s">
        <v>442</v>
      </c>
      <c r="K30" s="276" t="s">
        <v>443</v>
      </c>
      <c r="L30" s="237" t="s">
        <v>434</v>
      </c>
      <c r="M30" s="237" t="s">
        <v>444</v>
      </c>
      <c r="N30" s="766" t="s">
        <v>1452</v>
      </c>
    </row>
    <row r="31" spans="2:14" ht="34.5" customHeight="1">
      <c r="B31" s="72" t="s">
        <v>1963</v>
      </c>
      <c r="C31" s="815" t="s">
        <v>1976</v>
      </c>
      <c r="D31" s="815" t="s">
        <v>1976</v>
      </c>
      <c r="E31" s="57" t="s">
        <v>344</v>
      </c>
      <c r="F31" s="166" t="s">
        <v>429</v>
      </c>
      <c r="H31" s="166" t="s">
        <v>430</v>
      </c>
      <c r="I31" s="166" t="s">
        <v>431</v>
      </c>
      <c r="J31" s="166" t="s">
        <v>442</v>
      </c>
      <c r="K31" s="276" t="s">
        <v>443</v>
      </c>
      <c r="L31" s="237" t="s">
        <v>434</v>
      </c>
      <c r="M31" s="237" t="s">
        <v>444</v>
      </c>
      <c r="N31" s="766" t="s">
        <v>1452</v>
      </c>
    </row>
    <row r="32" spans="2:14" ht="39.75" customHeight="1">
      <c r="B32" s="72" t="s">
        <v>1963</v>
      </c>
      <c r="C32" s="816" t="s">
        <v>1844</v>
      </c>
      <c r="D32" s="816" t="s">
        <v>1844</v>
      </c>
      <c r="E32" s="57" t="s">
        <v>307</v>
      </c>
      <c r="F32" s="166" t="s">
        <v>429</v>
      </c>
      <c r="H32" s="166" t="s">
        <v>430</v>
      </c>
      <c r="I32" s="166" t="s">
        <v>431</v>
      </c>
      <c r="J32" s="166" t="s">
        <v>442</v>
      </c>
      <c r="K32" s="276" t="s">
        <v>443</v>
      </c>
      <c r="L32" s="237" t="s">
        <v>434</v>
      </c>
      <c r="M32" s="237" t="s">
        <v>444</v>
      </c>
      <c r="N32" s="766" t="s">
        <v>1452</v>
      </c>
    </row>
    <row r="33" spans="2:14" ht="36.75" customHeight="1">
      <c r="B33" s="72" t="s">
        <v>1963</v>
      </c>
      <c r="C33" s="815" t="s">
        <v>1845</v>
      </c>
      <c r="D33" s="815" t="s">
        <v>1845</v>
      </c>
      <c r="E33" s="57" t="s">
        <v>302</v>
      </c>
      <c r="F33" s="166" t="s">
        <v>429</v>
      </c>
      <c r="H33" s="166" t="s">
        <v>430</v>
      </c>
      <c r="I33" s="166" t="s">
        <v>431</v>
      </c>
      <c r="J33" s="166" t="s">
        <v>442</v>
      </c>
      <c r="K33" s="276" t="s">
        <v>443</v>
      </c>
      <c r="L33" s="237" t="s">
        <v>434</v>
      </c>
      <c r="M33" s="237" t="s">
        <v>444</v>
      </c>
      <c r="N33" s="766" t="s">
        <v>1452</v>
      </c>
    </row>
    <row r="34" spans="2:14" ht="32.25" customHeight="1">
      <c r="B34" s="72" t="s">
        <v>1963</v>
      </c>
      <c r="C34" s="838" t="s">
        <v>1846</v>
      </c>
      <c r="D34" s="838" t="s">
        <v>1846</v>
      </c>
      <c r="E34" s="57" t="s">
        <v>322</v>
      </c>
      <c r="F34" s="166" t="s">
        <v>429</v>
      </c>
      <c r="H34" s="166" t="s">
        <v>430</v>
      </c>
      <c r="I34" s="166" t="s">
        <v>431</v>
      </c>
      <c r="J34" s="166" t="s">
        <v>442</v>
      </c>
      <c r="K34" s="276" t="s">
        <v>443</v>
      </c>
      <c r="L34" s="237" t="s">
        <v>434</v>
      </c>
      <c r="M34" s="237" t="s">
        <v>444</v>
      </c>
      <c r="N34" s="766" t="s">
        <v>1452</v>
      </c>
    </row>
    <row r="35" spans="2:14" ht="15.75" customHeight="1">
      <c r="K35" s="276"/>
    </row>
    <row r="36" spans="2:14" ht="15.75" customHeight="1">
      <c r="K36" s="276"/>
    </row>
    <row r="37" spans="2:14" ht="15.75" customHeight="1">
      <c r="K37" s="276"/>
    </row>
    <row r="38" spans="2:14" ht="15.75" customHeight="1">
      <c r="K38" s="276"/>
    </row>
    <row r="39" spans="2:14" ht="15.75" customHeight="1">
      <c r="K39" s="276"/>
    </row>
    <row r="40" spans="2:14" ht="15.75" customHeight="1">
      <c r="K40" s="276"/>
    </row>
    <row r="41" spans="2:14" ht="15.75" customHeight="1">
      <c r="K41" s="276"/>
    </row>
    <row r="42" spans="2:14" ht="15.75" customHeight="1">
      <c r="K42" s="276"/>
    </row>
    <row r="43" spans="2:14" ht="15.75" customHeight="1"/>
    <row r="44" spans="2:14" ht="15.75" customHeight="1"/>
    <row r="45" spans="2:14" ht="15.75" customHeight="1"/>
    <row r="46" spans="2:14" ht="15.75" customHeight="1"/>
    <row r="47" spans="2:14" ht="15.75" customHeight="1"/>
    <row r="48" spans="2: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sheetData>
  <autoFilter ref="A1:N6" xr:uid="{CBC57778-BDAC-45F3-B054-41C08E359691}"/>
  <dataValidations count="6">
    <dataValidation type="list" allowBlank="1" showErrorMessage="1" sqref="H2:H34" xr:uid="{106D02D5-B14F-48CB-A95A-45C626D3F70A}">
      <formula1>"Minor,Significant,Major"</formula1>
    </dataValidation>
    <dataValidation type="list" allowBlank="1" showErrorMessage="1" sqref="J2:J34" xr:uid="{845951F3-AD8D-479B-B529-C1FB0DCE0AE6}">
      <formula1>"Internal,External"</formula1>
    </dataValidation>
    <dataValidation type="list" allowBlank="1" showErrorMessage="1" sqref="K2:K42" xr:uid="{1E6A36E7-F378-47C2-845F-54022D5D3148}">
      <formula1>"Open,Inprogress,Closed"</formula1>
    </dataValidation>
    <dataValidation type="list" allowBlank="1" showErrorMessage="1" sqref="I2:I34" xr:uid="{70C10774-28B9-475B-9C7C-89728DEF9D81}">
      <formula1>"Manual, Automation"</formula1>
    </dataValidation>
    <dataValidation type="list" allowBlank="1" showErrorMessage="1" sqref="F2:F34" xr:uid="{7EBCFD41-6895-4DB2-8F04-2514ADDD7961}">
      <formula1>"Bounceback/Sub-Defect,Defect,None"</formula1>
    </dataValidation>
    <dataValidation type="list" allowBlank="1" showInputMessage="1" showErrorMessage="1" sqref="M1:M1048576" xr:uid="{59A1B931-A00B-4BB1-8448-C3AA91CECF3B}">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3E1E6A9-F6CA-406B-912E-CD24CD56AC71}">
          <x14:formula1>
            <xm:f>Details!$A$2:$A$10</xm:f>
          </x14:formula1>
          <xm:sqref>L2:L34</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36378-3DE0-4F3C-B3B6-571713D876C8}">
  <dimension ref="A1:AJ166"/>
  <sheetViews>
    <sheetView workbookViewId="0">
      <pane xSplit="9" topLeftCell="S1" activePane="topRight" state="frozen"/>
      <selection pane="topRight" activeCell="T10" sqref="T10"/>
    </sheetView>
  </sheetViews>
  <sheetFormatPr defaultColWidth="9.140625" defaultRowHeight="27.75" customHeight="1"/>
  <cols>
    <col min="1" max="1" width="4.42578125" style="302" customWidth="1"/>
    <col min="2" max="2" width="9.140625" style="551" customWidth="1"/>
    <col min="3" max="3" width="11.85546875" style="302" customWidth="1"/>
    <col min="4" max="4" width="10.5703125" style="302" customWidth="1"/>
    <col min="5" max="5" width="17" style="551" customWidth="1"/>
    <col min="6" max="6" width="22" style="551" customWidth="1"/>
    <col min="7" max="7" width="10.140625" style="302" customWidth="1"/>
    <col min="8" max="8" width="46" style="551" customWidth="1"/>
    <col min="9" max="9" width="24" style="551" customWidth="1"/>
    <col min="10" max="10" width="11.7109375" style="243" customWidth="1"/>
    <col min="11" max="11" width="0.140625" style="243" customWidth="1"/>
    <col min="12" max="14" width="9.140625" style="243" customWidth="1"/>
    <col min="15" max="16" width="9.140625" style="551" bestFit="1" customWidth="1"/>
    <col min="17" max="17" width="10.7109375" style="551" customWidth="1"/>
    <col min="18" max="18" width="9.140625" style="551" bestFit="1" customWidth="1"/>
    <col min="19" max="19" width="13" style="302" customWidth="1"/>
    <col min="20" max="20" width="54.42578125" style="551" customWidth="1"/>
    <col min="21" max="22" width="10.140625" style="551" bestFit="1" customWidth="1"/>
    <col min="23" max="23" width="9.140625" style="551" bestFit="1" customWidth="1"/>
    <col min="24" max="24" width="17" style="551" customWidth="1"/>
    <col min="25" max="25" width="9.140625" style="269" bestFit="1" customWidth="1"/>
    <col min="26" max="26" width="27.7109375" style="465" customWidth="1"/>
    <col min="27" max="27" width="43.140625" style="551" customWidth="1"/>
    <col min="28" max="28" width="13.28515625" style="302" customWidth="1"/>
    <col min="29" max="29" width="27.7109375" style="302" customWidth="1"/>
    <col min="30" max="30" width="85.7109375" style="551" customWidth="1"/>
    <col min="31" max="31" width="23.85546875" style="523" customWidth="1"/>
    <col min="32" max="32" width="30.42578125" style="47" customWidth="1"/>
    <col min="33" max="33" width="9.140625" style="47" bestFit="1" customWidth="1"/>
    <col min="34" max="34" width="9.140625" style="47"/>
    <col min="35" max="36" width="9.140625" style="47" bestFit="1" customWidth="1"/>
    <col min="37" max="38" width="9.140625" style="47"/>
    <col min="39" max="39" width="9.140625" style="47" bestFit="1" customWidth="1"/>
    <col min="40" max="16384" width="9.140625" style="47"/>
  </cols>
  <sheetData>
    <row r="1" spans="1:36" s="302" customFormat="1" ht="41.25" customHeight="1">
      <c r="A1" s="266" t="s">
        <v>218</v>
      </c>
      <c r="B1" s="668" t="s">
        <v>254</v>
      </c>
      <c r="C1" s="266" t="s">
        <v>2</v>
      </c>
      <c r="D1" s="266" t="s">
        <v>3</v>
      </c>
      <c r="E1" s="266" t="s">
        <v>255</v>
      </c>
      <c r="F1" s="668" t="s">
        <v>221</v>
      </c>
      <c r="G1" s="266" t="s">
        <v>256</v>
      </c>
      <c r="H1" s="668" t="s">
        <v>257</v>
      </c>
      <c r="I1" s="668" t="s">
        <v>227</v>
      </c>
      <c r="J1" s="234" t="s">
        <v>258</v>
      </c>
      <c r="K1" s="234" t="s">
        <v>259</v>
      </c>
      <c r="L1" s="234" t="s">
        <v>260</v>
      </c>
      <c r="M1" s="234" t="s">
        <v>261</v>
      </c>
      <c r="N1" s="234" t="s">
        <v>262</v>
      </c>
      <c r="O1" s="668" t="s">
        <v>263</v>
      </c>
      <c r="P1" s="668" t="s">
        <v>264</v>
      </c>
      <c r="Q1" s="668" t="s">
        <v>265</v>
      </c>
      <c r="R1" s="668" t="s">
        <v>266</v>
      </c>
      <c r="S1" s="266" t="s">
        <v>267</v>
      </c>
      <c r="T1" s="668" t="s">
        <v>268</v>
      </c>
      <c r="U1" s="668" t="s">
        <v>269</v>
      </c>
      <c r="V1" s="668" t="s">
        <v>270</v>
      </c>
      <c r="W1" s="668" t="s">
        <v>271</v>
      </c>
      <c r="X1" s="668" t="s">
        <v>272</v>
      </c>
      <c r="Y1" s="148" t="s">
        <v>273</v>
      </c>
      <c r="Z1" s="340" t="s">
        <v>274</v>
      </c>
      <c r="AA1" s="792" t="s">
        <v>275</v>
      </c>
      <c r="AB1" s="266" t="s">
        <v>276</v>
      </c>
      <c r="AC1" s="266" t="s">
        <v>277</v>
      </c>
      <c r="AD1" s="764" t="s">
        <v>229</v>
      </c>
      <c r="AE1" s="793" t="s">
        <v>278</v>
      </c>
      <c r="AF1" s="773" t="s">
        <v>229</v>
      </c>
    </row>
    <row r="2" spans="1:36" ht="27.75" customHeight="1">
      <c r="A2" s="262">
        <v>1</v>
      </c>
      <c r="B2" s="553" t="s">
        <v>286</v>
      </c>
      <c r="C2" s="333">
        <v>45891</v>
      </c>
      <c r="D2" s="333">
        <v>45904</v>
      </c>
      <c r="E2" s="72" t="s">
        <v>128</v>
      </c>
      <c r="F2" s="523" t="s">
        <v>316</v>
      </c>
      <c r="G2" s="262">
        <v>49019</v>
      </c>
      <c r="H2" s="523" t="s">
        <v>1977</v>
      </c>
      <c r="I2" s="523" t="s">
        <v>379</v>
      </c>
      <c r="J2" s="183">
        <v>1</v>
      </c>
      <c r="K2" s="183"/>
      <c r="L2" s="183">
        <v>56</v>
      </c>
      <c r="M2" s="733">
        <v>45863</v>
      </c>
      <c r="N2" s="733">
        <v>45664</v>
      </c>
      <c r="O2" s="523" t="s">
        <v>284</v>
      </c>
      <c r="P2" s="523" t="s">
        <v>284</v>
      </c>
      <c r="Q2" s="523" t="s">
        <v>284</v>
      </c>
      <c r="R2" s="523" t="s">
        <v>293</v>
      </c>
      <c r="S2" s="262" t="s">
        <v>284</v>
      </c>
      <c r="T2" s="146" t="s">
        <v>1978</v>
      </c>
      <c r="U2" s="798">
        <v>45866</v>
      </c>
      <c r="V2" s="710">
        <v>45725</v>
      </c>
      <c r="W2" s="523" t="s">
        <v>344</v>
      </c>
      <c r="X2" s="58" t="s">
        <v>1979</v>
      </c>
      <c r="Y2" s="203" t="s">
        <v>1980</v>
      </c>
      <c r="Z2" s="501">
        <v>45725</v>
      </c>
      <c r="AA2" s="523" t="s">
        <v>284</v>
      </c>
      <c r="AB2" s="57" t="s">
        <v>1981</v>
      </c>
      <c r="AC2" s="57" t="s">
        <v>284</v>
      </c>
      <c r="AD2" s="523" t="s">
        <v>1982</v>
      </c>
      <c r="AE2" s="523" t="s">
        <v>374</v>
      </c>
      <c r="AF2" s="76"/>
      <c r="AI2" s="800" t="s">
        <v>1983</v>
      </c>
    </row>
    <row r="3" spans="1:36" ht="27.75" customHeight="1">
      <c r="A3" s="262">
        <v>2</v>
      </c>
      <c r="B3" s="553" t="s">
        <v>286</v>
      </c>
      <c r="C3" s="333">
        <v>45891</v>
      </c>
      <c r="D3" s="333">
        <v>45904</v>
      </c>
      <c r="E3" s="72" t="s">
        <v>128</v>
      </c>
      <c r="F3" s="523" t="s">
        <v>307</v>
      </c>
      <c r="G3" s="262">
        <v>49129</v>
      </c>
      <c r="H3" s="523" t="s">
        <v>1867</v>
      </c>
      <c r="I3" s="523" t="s">
        <v>529</v>
      </c>
      <c r="J3" s="183">
        <v>3</v>
      </c>
      <c r="K3" s="183"/>
      <c r="L3" s="183">
        <v>18</v>
      </c>
      <c r="M3" s="733">
        <v>45868</v>
      </c>
      <c r="N3" s="733">
        <v>45898</v>
      </c>
      <c r="O3" s="523" t="s">
        <v>284</v>
      </c>
      <c r="P3" s="523" t="s">
        <v>284</v>
      </c>
      <c r="Q3" s="523" t="s">
        <v>284</v>
      </c>
      <c r="R3" s="523"/>
      <c r="S3" s="262" t="s">
        <v>284</v>
      </c>
      <c r="T3" s="742" t="s">
        <v>1868</v>
      </c>
      <c r="U3" s="733">
        <v>45898</v>
      </c>
      <c r="V3" s="262"/>
      <c r="W3" s="262" t="s">
        <v>284</v>
      </c>
      <c r="X3" s="262" t="s">
        <v>284</v>
      </c>
      <c r="Y3" s="262" t="s">
        <v>284</v>
      </c>
      <c r="Z3" s="262" t="s">
        <v>284</v>
      </c>
      <c r="AA3" s="523" t="s">
        <v>284</v>
      </c>
      <c r="AB3" s="262" t="s">
        <v>284</v>
      </c>
      <c r="AC3" s="262" t="s">
        <v>284</v>
      </c>
      <c r="AD3" s="523" t="s">
        <v>1984</v>
      </c>
      <c r="AE3" s="76"/>
      <c r="AF3" s="76"/>
      <c r="AI3" s="800" t="s">
        <v>1870</v>
      </c>
      <c r="AJ3" s="770"/>
    </row>
    <row r="4" spans="1:36" ht="27.75" customHeight="1">
      <c r="A4" s="262">
        <v>3</v>
      </c>
      <c r="B4" s="523" t="s">
        <v>5</v>
      </c>
      <c r="C4" s="333">
        <v>45891</v>
      </c>
      <c r="D4" s="333">
        <v>45904</v>
      </c>
      <c r="E4" s="72" t="s">
        <v>128</v>
      </c>
      <c r="F4" s="523" t="s">
        <v>407</v>
      </c>
      <c r="G4" s="262">
        <v>49130</v>
      </c>
      <c r="H4" s="523" t="s">
        <v>1985</v>
      </c>
      <c r="I4" s="523" t="s">
        <v>379</v>
      </c>
      <c r="J4" s="183">
        <v>0.5</v>
      </c>
      <c r="K4" s="183"/>
      <c r="L4" s="183">
        <v>40</v>
      </c>
      <c r="M4" s="733">
        <v>45873</v>
      </c>
      <c r="N4" s="733">
        <v>45882</v>
      </c>
      <c r="O4" s="523" t="s">
        <v>284</v>
      </c>
      <c r="P4" s="523" t="s">
        <v>284</v>
      </c>
      <c r="Q4" s="523" t="s">
        <v>284</v>
      </c>
      <c r="R4" s="523" t="s">
        <v>344</v>
      </c>
      <c r="S4" s="262" t="s">
        <v>1986</v>
      </c>
      <c r="T4" s="742" t="s">
        <v>1987</v>
      </c>
      <c r="U4" s="710">
        <v>45880</v>
      </c>
      <c r="V4" s="710">
        <v>45888</v>
      </c>
      <c r="W4" s="523" t="s">
        <v>293</v>
      </c>
      <c r="X4" s="523" t="s">
        <v>284</v>
      </c>
      <c r="Y4" s="203" t="s">
        <v>1980</v>
      </c>
      <c r="Z4" s="501">
        <v>45538</v>
      </c>
      <c r="AA4" s="523" t="s">
        <v>284</v>
      </c>
      <c r="AB4" s="57" t="s">
        <v>13</v>
      </c>
      <c r="AC4" s="57" t="s">
        <v>284</v>
      </c>
      <c r="AD4" s="523"/>
      <c r="AE4" s="523" t="s">
        <v>374</v>
      </c>
      <c r="AF4" s="76" t="s">
        <v>1988</v>
      </c>
      <c r="AI4" s="800" t="s">
        <v>1989</v>
      </c>
    </row>
    <row r="5" spans="1:36" ht="27.75" customHeight="1">
      <c r="A5" s="262">
        <v>4</v>
      </c>
      <c r="B5" s="553" t="s">
        <v>286</v>
      </c>
      <c r="C5" s="333">
        <v>45891</v>
      </c>
      <c r="D5" s="333">
        <v>45904</v>
      </c>
      <c r="E5" s="72" t="s">
        <v>128</v>
      </c>
      <c r="F5" s="523" t="s">
        <v>478</v>
      </c>
      <c r="G5" s="262">
        <v>25624</v>
      </c>
      <c r="H5" s="523" t="s">
        <v>1990</v>
      </c>
      <c r="I5" s="523" t="s">
        <v>313</v>
      </c>
      <c r="J5" s="183">
        <v>1</v>
      </c>
      <c r="K5" s="183"/>
      <c r="L5" s="183">
        <v>39</v>
      </c>
      <c r="M5" s="733">
        <v>45880</v>
      </c>
      <c r="N5" s="733">
        <v>45888</v>
      </c>
      <c r="O5" s="523" t="s">
        <v>284</v>
      </c>
      <c r="P5" s="523" t="s">
        <v>284</v>
      </c>
      <c r="Q5" s="523" t="s">
        <v>284</v>
      </c>
      <c r="R5" s="523" t="s">
        <v>344</v>
      </c>
      <c r="S5" s="262" t="s">
        <v>284</v>
      </c>
      <c r="T5" s="742" t="s">
        <v>1991</v>
      </c>
      <c r="U5" s="231">
        <v>45888</v>
      </c>
      <c r="V5" s="231">
        <v>45890</v>
      </c>
      <c r="W5" s="523" t="s">
        <v>293</v>
      </c>
      <c r="X5" s="523" t="s">
        <v>284</v>
      </c>
      <c r="Y5" s="717" t="s">
        <v>294</v>
      </c>
      <c r="Z5" s="501">
        <v>45890</v>
      </c>
      <c r="AA5" s="523" t="s">
        <v>284</v>
      </c>
      <c r="AB5" s="262" t="s">
        <v>13</v>
      </c>
      <c r="AC5" s="262" t="s">
        <v>284</v>
      </c>
      <c r="AD5" s="523"/>
      <c r="AE5" s="523" t="s">
        <v>369</v>
      </c>
      <c r="AF5" s="76"/>
    </row>
    <row r="6" spans="1:36" ht="27.75" customHeight="1">
      <c r="A6" s="262">
        <v>5</v>
      </c>
      <c r="B6" s="523" t="s">
        <v>5</v>
      </c>
      <c r="C6" s="333">
        <v>45891</v>
      </c>
      <c r="D6" s="333">
        <v>45904</v>
      </c>
      <c r="E6" s="72" t="s">
        <v>128</v>
      </c>
      <c r="F6" s="523" t="s">
        <v>331</v>
      </c>
      <c r="G6" s="262">
        <v>25644</v>
      </c>
      <c r="H6" s="765" t="s">
        <v>1992</v>
      </c>
      <c r="I6" s="523" t="s">
        <v>313</v>
      </c>
      <c r="J6" s="183">
        <v>1</v>
      </c>
      <c r="K6" s="183"/>
      <c r="L6" s="183">
        <v>13</v>
      </c>
      <c r="M6" s="733">
        <v>45882</v>
      </c>
      <c r="N6" s="733">
        <v>45889</v>
      </c>
      <c r="O6" s="57" t="s">
        <v>284</v>
      </c>
      <c r="P6" s="57" t="s">
        <v>284</v>
      </c>
      <c r="Q6" s="57" t="s">
        <v>284</v>
      </c>
      <c r="R6" s="523" t="s">
        <v>344</v>
      </c>
      <c r="S6" s="203" t="s">
        <v>284</v>
      </c>
      <c r="T6" s="714" t="s">
        <v>1991</v>
      </c>
      <c r="U6" s="231">
        <v>45888</v>
      </c>
      <c r="V6" s="231">
        <v>45890</v>
      </c>
      <c r="W6" s="523" t="s">
        <v>293</v>
      </c>
      <c r="X6" s="57" t="s">
        <v>284</v>
      </c>
      <c r="Y6" s="717" t="s">
        <v>294</v>
      </c>
      <c r="Z6" s="501">
        <v>45890</v>
      </c>
      <c r="AA6" s="57" t="s">
        <v>284</v>
      </c>
      <c r="AB6" s="262" t="s">
        <v>13</v>
      </c>
      <c r="AC6" s="262" t="s">
        <v>284</v>
      </c>
      <c r="AD6" s="523" t="s">
        <v>1993</v>
      </c>
      <c r="AE6" s="523" t="s">
        <v>369</v>
      </c>
      <c r="AF6" s="76"/>
    </row>
    <row r="7" spans="1:36" ht="27.75" customHeight="1">
      <c r="A7" s="262">
        <v>6</v>
      </c>
      <c r="B7" s="553" t="s">
        <v>286</v>
      </c>
      <c r="C7" s="333">
        <v>45891</v>
      </c>
      <c r="D7" s="333">
        <v>45904</v>
      </c>
      <c r="E7" s="72" t="s">
        <v>128</v>
      </c>
      <c r="F7" s="523" t="s">
        <v>478</v>
      </c>
      <c r="G7" s="262">
        <v>25618</v>
      </c>
      <c r="H7" s="523" t="s">
        <v>1994</v>
      </c>
      <c r="I7" s="523" t="s">
        <v>313</v>
      </c>
      <c r="J7" s="183">
        <v>0.5</v>
      </c>
      <c r="K7" s="183"/>
      <c r="L7" s="183">
        <v>10</v>
      </c>
      <c r="M7" s="733">
        <v>45888</v>
      </c>
      <c r="N7" s="733">
        <v>45889</v>
      </c>
      <c r="O7" s="57" t="s">
        <v>284</v>
      </c>
      <c r="P7" s="57" t="s">
        <v>284</v>
      </c>
      <c r="Q7" s="57" t="s">
        <v>284</v>
      </c>
      <c r="R7" s="57" t="s">
        <v>344</v>
      </c>
      <c r="S7" s="203" t="s">
        <v>284</v>
      </c>
      <c r="T7" s="742" t="s">
        <v>1995</v>
      </c>
      <c r="U7" s="231">
        <v>45889</v>
      </c>
      <c r="V7" s="231">
        <v>45890</v>
      </c>
      <c r="W7" s="523" t="s">
        <v>293</v>
      </c>
      <c r="X7" s="523" t="s">
        <v>284</v>
      </c>
      <c r="Y7" s="717" t="s">
        <v>294</v>
      </c>
      <c r="Z7" s="634">
        <v>45890</v>
      </c>
      <c r="AA7" s="523" t="s">
        <v>284</v>
      </c>
      <c r="AB7" s="262" t="s">
        <v>13</v>
      </c>
      <c r="AC7" s="262" t="s">
        <v>284</v>
      </c>
      <c r="AD7" s="523"/>
      <c r="AE7" s="596" t="s">
        <v>369</v>
      </c>
      <c r="AF7" s="76"/>
    </row>
    <row r="8" spans="1:36" ht="27.75" customHeight="1">
      <c r="A8" s="262">
        <v>7</v>
      </c>
      <c r="B8" s="553" t="s">
        <v>286</v>
      </c>
      <c r="C8" s="333">
        <v>45891</v>
      </c>
      <c r="D8" s="333">
        <v>45904</v>
      </c>
      <c r="E8" s="72" t="s">
        <v>128</v>
      </c>
      <c r="F8" s="523" t="s">
        <v>389</v>
      </c>
      <c r="G8" s="262">
        <v>25626</v>
      </c>
      <c r="H8" s="523" t="s">
        <v>1996</v>
      </c>
      <c r="I8" s="523" t="s">
        <v>313</v>
      </c>
      <c r="J8" s="183">
        <v>0.5</v>
      </c>
      <c r="K8" s="183"/>
      <c r="L8" s="183">
        <v>4</v>
      </c>
      <c r="M8" s="733">
        <v>45889</v>
      </c>
      <c r="N8" s="733">
        <v>45889</v>
      </c>
      <c r="O8" s="57" t="s">
        <v>284</v>
      </c>
      <c r="P8" s="57" t="s">
        <v>284</v>
      </c>
      <c r="Q8" s="57" t="s">
        <v>284</v>
      </c>
      <c r="R8" s="57" t="s">
        <v>322</v>
      </c>
      <c r="S8" s="203" t="s">
        <v>284</v>
      </c>
      <c r="T8" s="768" t="s">
        <v>1997</v>
      </c>
      <c r="U8" s="231">
        <v>45889</v>
      </c>
      <c r="V8" s="231">
        <v>45889</v>
      </c>
      <c r="W8" s="523" t="s">
        <v>293</v>
      </c>
      <c r="X8" s="523" t="s">
        <v>284</v>
      </c>
      <c r="Y8" s="57" t="s">
        <v>1998</v>
      </c>
      <c r="Z8" s="501">
        <v>45890</v>
      </c>
      <c r="AA8" s="523" t="s">
        <v>284</v>
      </c>
      <c r="AB8" s="262" t="s">
        <v>13</v>
      </c>
      <c r="AC8" s="262" t="s">
        <v>284</v>
      </c>
      <c r="AD8" s="687"/>
      <c r="AE8" s="523" t="s">
        <v>369</v>
      </c>
      <c r="AF8" s="605"/>
    </row>
    <row r="9" spans="1:36" ht="27.75" customHeight="1">
      <c r="A9" s="262">
        <v>8</v>
      </c>
      <c r="B9" s="553" t="s">
        <v>286</v>
      </c>
      <c r="C9" s="333">
        <v>45891</v>
      </c>
      <c r="D9" s="333">
        <v>45904</v>
      </c>
      <c r="E9" s="72" t="s">
        <v>128</v>
      </c>
      <c r="F9" s="523" t="s">
        <v>1620</v>
      </c>
      <c r="G9" s="262">
        <v>25623</v>
      </c>
      <c r="H9" s="523" t="s">
        <v>1999</v>
      </c>
      <c r="I9" s="523" t="s">
        <v>313</v>
      </c>
      <c r="J9" s="183">
        <v>1</v>
      </c>
      <c r="K9" s="183"/>
      <c r="L9" s="183">
        <v>9</v>
      </c>
      <c r="M9" s="733">
        <v>45889</v>
      </c>
      <c r="N9" s="733">
        <v>45889</v>
      </c>
      <c r="O9" s="523" t="s">
        <v>284</v>
      </c>
      <c r="P9" s="523" t="s">
        <v>284</v>
      </c>
      <c r="Q9" s="523" t="s">
        <v>284</v>
      </c>
      <c r="R9" s="523" t="s">
        <v>316</v>
      </c>
      <c r="S9" s="262" t="s">
        <v>284</v>
      </c>
      <c r="T9" s="742" t="s">
        <v>2000</v>
      </c>
      <c r="U9" s="231">
        <v>45889</v>
      </c>
      <c r="V9" s="231">
        <v>45889</v>
      </c>
      <c r="W9" s="523" t="s">
        <v>293</v>
      </c>
      <c r="X9" s="523" t="s">
        <v>284</v>
      </c>
      <c r="Y9" s="57" t="s">
        <v>702</v>
      </c>
      <c r="Z9" s="203"/>
      <c r="AA9" s="523" t="s">
        <v>284</v>
      </c>
      <c r="AB9" s="262" t="s">
        <v>13</v>
      </c>
      <c r="AC9" s="262" t="s">
        <v>284</v>
      </c>
      <c r="AD9" s="687"/>
      <c r="AE9" s="523" t="s">
        <v>369</v>
      </c>
      <c r="AF9" s="605"/>
    </row>
    <row r="10" spans="1:36" ht="27.75" customHeight="1">
      <c r="A10" s="262">
        <v>9</v>
      </c>
      <c r="B10" s="553" t="s">
        <v>286</v>
      </c>
      <c r="C10" s="333">
        <v>45891</v>
      </c>
      <c r="D10" s="333">
        <v>45904</v>
      </c>
      <c r="E10" s="72" t="s">
        <v>128</v>
      </c>
      <c r="F10" s="523" t="s">
        <v>389</v>
      </c>
      <c r="G10" s="262">
        <v>25570</v>
      </c>
      <c r="H10" s="523" t="s">
        <v>2001</v>
      </c>
      <c r="I10" s="523" t="s">
        <v>313</v>
      </c>
      <c r="J10" s="183">
        <v>1</v>
      </c>
      <c r="K10" s="183"/>
      <c r="L10" s="183">
        <v>12</v>
      </c>
      <c r="M10" s="733">
        <v>45890</v>
      </c>
      <c r="N10" s="733">
        <v>45890</v>
      </c>
      <c r="O10" s="523" t="s">
        <v>284</v>
      </c>
      <c r="P10" s="523" t="s">
        <v>284</v>
      </c>
      <c r="Q10" s="523" t="s">
        <v>284</v>
      </c>
      <c r="R10" s="523" t="s">
        <v>316</v>
      </c>
      <c r="S10" s="262" t="s">
        <v>284</v>
      </c>
      <c r="T10" s="742" t="s">
        <v>2002</v>
      </c>
      <c r="U10" s="231">
        <v>45890</v>
      </c>
      <c r="V10" s="231">
        <v>45892</v>
      </c>
      <c r="W10" s="523" t="s">
        <v>293</v>
      </c>
      <c r="X10" s="523" t="s">
        <v>284</v>
      </c>
      <c r="Y10" s="57" t="s">
        <v>294</v>
      </c>
      <c r="Z10" s="501">
        <v>45892</v>
      </c>
      <c r="AA10" s="717" t="s">
        <v>2003</v>
      </c>
      <c r="AB10" s="262" t="s">
        <v>13</v>
      </c>
      <c r="AC10" s="262" t="s">
        <v>284</v>
      </c>
      <c r="AD10" s="687"/>
      <c r="AE10" s="523" t="s">
        <v>369</v>
      </c>
      <c r="AF10" s="605"/>
    </row>
    <row r="11" spans="1:36" ht="27.75" customHeight="1">
      <c r="A11" s="262">
        <v>10</v>
      </c>
      <c r="B11" s="523" t="s">
        <v>5</v>
      </c>
      <c r="C11" s="333">
        <v>45891</v>
      </c>
      <c r="D11" s="333">
        <v>45904</v>
      </c>
      <c r="E11" s="72" t="s">
        <v>128</v>
      </c>
      <c r="F11" s="523" t="s">
        <v>355</v>
      </c>
      <c r="G11" s="262">
        <v>25564</v>
      </c>
      <c r="H11" s="765" t="s">
        <v>2004</v>
      </c>
      <c r="I11" s="523" t="s">
        <v>313</v>
      </c>
      <c r="J11" s="183">
        <v>2</v>
      </c>
      <c r="K11" s="183"/>
      <c r="L11" s="183">
        <v>18</v>
      </c>
      <c r="M11" s="733">
        <v>45890</v>
      </c>
      <c r="N11" s="733">
        <v>45894</v>
      </c>
      <c r="O11" s="523" t="s">
        <v>284</v>
      </c>
      <c r="P11" s="523" t="s">
        <v>284</v>
      </c>
      <c r="Q11" s="523" t="s">
        <v>284</v>
      </c>
      <c r="R11" s="523" t="s">
        <v>307</v>
      </c>
      <c r="S11" s="262" t="s">
        <v>284</v>
      </c>
      <c r="T11" s="742" t="s">
        <v>2005</v>
      </c>
      <c r="U11" s="710">
        <v>45891</v>
      </c>
      <c r="V11" s="710">
        <v>45894</v>
      </c>
      <c r="W11" s="523" t="s">
        <v>293</v>
      </c>
      <c r="X11" s="523" t="s">
        <v>284</v>
      </c>
      <c r="Y11" s="57" t="s">
        <v>702</v>
      </c>
      <c r="Z11" s="203"/>
      <c r="AA11" s="523" t="s">
        <v>284</v>
      </c>
      <c r="AB11" s="262" t="s">
        <v>13</v>
      </c>
      <c r="AC11" s="262" t="s">
        <v>284</v>
      </c>
      <c r="AD11" s="687"/>
      <c r="AE11" s="523" t="s">
        <v>374</v>
      </c>
      <c r="AF11" s="605"/>
    </row>
    <row r="12" spans="1:36" ht="27.75" customHeight="1">
      <c r="A12" s="262">
        <v>11</v>
      </c>
      <c r="B12" s="553" t="s">
        <v>286</v>
      </c>
      <c r="C12" s="333">
        <v>45891</v>
      </c>
      <c r="D12" s="333">
        <v>45904</v>
      </c>
      <c r="E12" s="72" t="s">
        <v>128</v>
      </c>
      <c r="F12" s="523" t="s">
        <v>377</v>
      </c>
      <c r="G12" s="262">
        <v>25491</v>
      </c>
      <c r="H12" s="523" t="s">
        <v>2006</v>
      </c>
      <c r="I12" s="523" t="s">
        <v>313</v>
      </c>
      <c r="J12" s="183">
        <v>0.5</v>
      </c>
      <c r="K12" s="183"/>
      <c r="L12" s="183">
        <v>2</v>
      </c>
      <c r="M12" s="733">
        <v>45890</v>
      </c>
      <c r="N12" s="733">
        <v>45891</v>
      </c>
      <c r="O12" s="523" t="s">
        <v>284</v>
      </c>
      <c r="P12" s="523" t="s">
        <v>284</v>
      </c>
      <c r="Q12" s="523" t="s">
        <v>284</v>
      </c>
      <c r="R12" s="523" t="s">
        <v>322</v>
      </c>
      <c r="S12" s="262" t="s">
        <v>284</v>
      </c>
      <c r="T12" s="146" t="s">
        <v>2007</v>
      </c>
      <c r="U12" s="798">
        <v>45890</v>
      </c>
      <c r="V12" s="710">
        <v>45891</v>
      </c>
      <c r="W12" s="523" t="s">
        <v>2008</v>
      </c>
      <c r="X12" s="58" t="s">
        <v>284</v>
      </c>
      <c r="Y12" s="203" t="s">
        <v>294</v>
      </c>
      <c r="Z12" s="501">
        <v>45666</v>
      </c>
      <c r="AA12" s="523" t="s">
        <v>284</v>
      </c>
      <c r="AB12" s="262" t="s">
        <v>13</v>
      </c>
      <c r="AC12" s="262" t="s">
        <v>284</v>
      </c>
      <c r="AD12" s="687"/>
      <c r="AE12" s="523" t="s">
        <v>369</v>
      </c>
      <c r="AF12" s="605"/>
    </row>
    <row r="13" spans="1:36" ht="27.75" customHeight="1">
      <c r="A13" s="262">
        <v>12</v>
      </c>
      <c r="B13" s="553" t="s">
        <v>286</v>
      </c>
      <c r="C13" s="333">
        <v>45891</v>
      </c>
      <c r="D13" s="333">
        <v>45904</v>
      </c>
      <c r="E13" s="72" t="s">
        <v>128</v>
      </c>
      <c r="F13" s="523" t="s">
        <v>478</v>
      </c>
      <c r="G13" s="262">
        <v>25583</v>
      </c>
      <c r="H13" s="523" t="s">
        <v>2009</v>
      </c>
      <c r="I13" s="523" t="s">
        <v>313</v>
      </c>
      <c r="J13" s="183">
        <v>1</v>
      </c>
      <c r="K13" s="183"/>
      <c r="L13" s="183">
        <v>15.3</v>
      </c>
      <c r="M13" s="733">
        <v>45890</v>
      </c>
      <c r="N13" s="733">
        <v>45891</v>
      </c>
      <c r="O13" s="523" t="s">
        <v>284</v>
      </c>
      <c r="P13" s="523" t="s">
        <v>284</v>
      </c>
      <c r="Q13" s="523" t="s">
        <v>284</v>
      </c>
      <c r="R13" s="57" t="s">
        <v>344</v>
      </c>
      <c r="S13" s="262" t="s">
        <v>284</v>
      </c>
      <c r="T13" s="742" t="s">
        <v>2010</v>
      </c>
      <c r="U13" s="710">
        <v>45891</v>
      </c>
      <c r="V13" s="710">
        <v>45894</v>
      </c>
      <c r="W13" s="523" t="s">
        <v>2008</v>
      </c>
      <c r="X13" s="523" t="s">
        <v>284</v>
      </c>
      <c r="Y13" s="57" t="s">
        <v>702</v>
      </c>
      <c r="Z13" s="634">
        <v>45894</v>
      </c>
      <c r="AA13" s="523" t="s">
        <v>284</v>
      </c>
      <c r="AB13" s="262" t="s">
        <v>13</v>
      </c>
      <c r="AC13" s="262" t="s">
        <v>284</v>
      </c>
      <c r="AD13" s="687"/>
      <c r="AE13" s="523" t="s">
        <v>369</v>
      </c>
      <c r="AF13" s="605"/>
    </row>
    <row r="14" spans="1:36" ht="27.75" customHeight="1">
      <c r="A14" s="262">
        <v>13</v>
      </c>
      <c r="B14" s="553" t="s">
        <v>286</v>
      </c>
      <c r="C14" s="333">
        <v>45891</v>
      </c>
      <c r="D14" s="333">
        <v>45904</v>
      </c>
      <c r="E14" s="72" t="s">
        <v>128</v>
      </c>
      <c r="F14" s="523" t="s">
        <v>340</v>
      </c>
      <c r="G14" s="262">
        <v>25544</v>
      </c>
      <c r="H14" s="523" t="s">
        <v>2011</v>
      </c>
      <c r="I14" s="523" t="s">
        <v>313</v>
      </c>
      <c r="J14" s="183">
        <v>1</v>
      </c>
      <c r="K14" s="183"/>
      <c r="L14" s="183">
        <v>3.5</v>
      </c>
      <c r="M14" s="733">
        <v>45877</v>
      </c>
      <c r="N14" s="733">
        <v>45888</v>
      </c>
      <c r="O14" s="523" t="s">
        <v>284</v>
      </c>
      <c r="P14" s="523" t="s">
        <v>284</v>
      </c>
      <c r="Q14" s="523" t="s">
        <v>284</v>
      </c>
      <c r="R14" s="523" t="s">
        <v>322</v>
      </c>
      <c r="S14" s="262" t="s">
        <v>284</v>
      </c>
      <c r="T14" s="146" t="s">
        <v>2012</v>
      </c>
      <c r="U14" s="798">
        <v>45887</v>
      </c>
      <c r="V14" s="710">
        <v>45889</v>
      </c>
      <c r="W14" s="523" t="s">
        <v>2008</v>
      </c>
      <c r="X14" s="58" t="s">
        <v>284</v>
      </c>
      <c r="Y14" s="203" t="s">
        <v>294</v>
      </c>
      <c r="Z14" s="203" t="s">
        <v>2013</v>
      </c>
      <c r="AA14" s="523" t="s">
        <v>284</v>
      </c>
      <c r="AB14" s="262" t="s">
        <v>1981</v>
      </c>
      <c r="AC14" s="262" t="s">
        <v>284</v>
      </c>
      <c r="AD14" s="687"/>
      <c r="AE14" s="523" t="s">
        <v>369</v>
      </c>
      <c r="AF14" s="605"/>
    </row>
    <row r="15" spans="1:36" ht="27.75" customHeight="1">
      <c r="A15" s="262">
        <v>14</v>
      </c>
      <c r="B15" s="553" t="s">
        <v>286</v>
      </c>
      <c r="C15" s="333">
        <v>45891</v>
      </c>
      <c r="D15" s="333">
        <v>45904</v>
      </c>
      <c r="E15" s="72" t="s">
        <v>128</v>
      </c>
      <c r="F15" s="523" t="s">
        <v>302</v>
      </c>
      <c r="G15" s="262">
        <v>25479</v>
      </c>
      <c r="H15" s="523" t="s">
        <v>2014</v>
      </c>
      <c r="I15" s="523" t="s">
        <v>313</v>
      </c>
      <c r="J15" s="183">
        <v>1</v>
      </c>
      <c r="K15" s="183"/>
      <c r="L15" s="183">
        <v>6.5</v>
      </c>
      <c r="M15" s="733">
        <v>45891</v>
      </c>
      <c r="N15" s="733">
        <v>45894</v>
      </c>
      <c r="O15" s="523" t="s">
        <v>305</v>
      </c>
      <c r="P15" s="523" t="s">
        <v>284</v>
      </c>
      <c r="Q15" s="523" t="s">
        <v>284</v>
      </c>
      <c r="R15" s="57" t="s">
        <v>344</v>
      </c>
      <c r="S15" s="262" t="s">
        <v>284</v>
      </c>
      <c r="T15" s="742" t="s">
        <v>2015</v>
      </c>
      <c r="U15" s="710">
        <v>45894</v>
      </c>
      <c r="V15" s="710">
        <v>45895</v>
      </c>
      <c r="W15" s="523" t="s">
        <v>2008</v>
      </c>
      <c r="X15" s="523" t="s">
        <v>284</v>
      </c>
      <c r="Y15" s="57" t="s">
        <v>294</v>
      </c>
      <c r="Z15" s="634">
        <v>45895</v>
      </c>
      <c r="AA15" s="523" t="s">
        <v>284</v>
      </c>
      <c r="AB15" s="262" t="s">
        <v>13</v>
      </c>
      <c r="AC15" s="262" t="s">
        <v>284</v>
      </c>
      <c r="AD15" s="687"/>
      <c r="AE15" s="523" t="s">
        <v>369</v>
      </c>
      <c r="AF15" s="605"/>
    </row>
    <row r="16" spans="1:36" ht="27.75" customHeight="1">
      <c r="A16" s="262">
        <v>15</v>
      </c>
      <c r="B16" s="553" t="s">
        <v>286</v>
      </c>
      <c r="C16" s="333">
        <v>45891</v>
      </c>
      <c r="D16" s="333">
        <v>45904</v>
      </c>
      <c r="E16" s="72" t="s">
        <v>128</v>
      </c>
      <c r="F16" s="523" t="s">
        <v>389</v>
      </c>
      <c r="G16" s="262">
        <v>25576</v>
      </c>
      <c r="H16" s="523" t="s">
        <v>2016</v>
      </c>
      <c r="I16" s="523" t="s">
        <v>313</v>
      </c>
      <c r="J16" s="183">
        <v>2</v>
      </c>
      <c r="K16" s="183"/>
      <c r="L16" s="183">
        <v>3</v>
      </c>
      <c r="M16" s="733">
        <v>45891</v>
      </c>
      <c r="N16" s="733">
        <v>45891</v>
      </c>
      <c r="O16" s="523" t="s">
        <v>305</v>
      </c>
      <c r="P16" s="523" t="s">
        <v>284</v>
      </c>
      <c r="Q16" s="523" t="s">
        <v>284</v>
      </c>
      <c r="R16" s="523" t="s">
        <v>322</v>
      </c>
      <c r="S16" s="262" t="s">
        <v>284</v>
      </c>
      <c r="T16" s="74" t="s">
        <v>2017</v>
      </c>
      <c r="U16" s="231">
        <v>45891</v>
      </c>
      <c r="V16" s="231">
        <v>45892</v>
      </c>
      <c r="W16" s="523" t="s">
        <v>293</v>
      </c>
      <c r="X16" s="523" t="s">
        <v>284</v>
      </c>
      <c r="Y16" s="57" t="s">
        <v>294</v>
      </c>
      <c r="Z16" s="501">
        <v>45892</v>
      </c>
      <c r="AA16" s="523" t="s">
        <v>284</v>
      </c>
      <c r="AB16" s="262" t="s">
        <v>13</v>
      </c>
      <c r="AC16" s="262" t="s">
        <v>284</v>
      </c>
      <c r="AD16" s="687"/>
      <c r="AE16" s="523" t="s">
        <v>369</v>
      </c>
      <c r="AF16" s="605"/>
    </row>
    <row r="17" spans="1:32" ht="27.75" customHeight="1">
      <c r="A17" s="262">
        <v>16</v>
      </c>
      <c r="B17" s="523" t="s">
        <v>5</v>
      </c>
      <c r="C17" s="333">
        <v>45891</v>
      </c>
      <c r="D17" s="333">
        <v>45904</v>
      </c>
      <c r="E17" s="72" t="s">
        <v>128</v>
      </c>
      <c r="F17" s="523" t="s">
        <v>331</v>
      </c>
      <c r="G17" s="262">
        <v>25586</v>
      </c>
      <c r="H17" s="523" t="s">
        <v>2018</v>
      </c>
      <c r="I17" s="523" t="s">
        <v>313</v>
      </c>
      <c r="J17" s="183">
        <v>1</v>
      </c>
      <c r="K17" s="183"/>
      <c r="L17" s="183">
        <v>13</v>
      </c>
      <c r="M17" s="733">
        <v>45894</v>
      </c>
      <c r="N17" s="733">
        <v>45898</v>
      </c>
      <c r="O17" s="523" t="s">
        <v>305</v>
      </c>
      <c r="P17" s="523" t="s">
        <v>284</v>
      </c>
      <c r="Q17" s="523" t="s">
        <v>284</v>
      </c>
      <c r="R17" s="523"/>
      <c r="S17" s="262" t="s">
        <v>284</v>
      </c>
      <c r="T17" s="742" t="s">
        <v>2019</v>
      </c>
      <c r="U17" s="710">
        <v>45894</v>
      </c>
      <c r="V17" s="710">
        <v>45897</v>
      </c>
      <c r="W17" s="523" t="s">
        <v>293</v>
      </c>
      <c r="X17" s="523" t="s">
        <v>284</v>
      </c>
      <c r="Y17" s="57" t="s">
        <v>294</v>
      </c>
      <c r="Z17" s="501">
        <v>45898</v>
      </c>
      <c r="AA17" s="523" t="s">
        <v>284</v>
      </c>
      <c r="AB17" s="262" t="s">
        <v>13</v>
      </c>
      <c r="AC17" s="262" t="s">
        <v>284</v>
      </c>
      <c r="AD17" s="687"/>
      <c r="AE17" s="523" t="s">
        <v>369</v>
      </c>
      <c r="AF17" s="605"/>
    </row>
    <row r="18" spans="1:32" ht="27.75" customHeight="1">
      <c r="A18" s="262">
        <v>17</v>
      </c>
      <c r="B18" s="553" t="s">
        <v>286</v>
      </c>
      <c r="C18" s="333">
        <v>45891</v>
      </c>
      <c r="D18" s="333">
        <v>45904</v>
      </c>
      <c r="E18" s="72" t="s">
        <v>128</v>
      </c>
      <c r="F18" s="523" t="s">
        <v>466</v>
      </c>
      <c r="G18" s="262">
        <v>25640</v>
      </c>
      <c r="H18" s="523" t="s">
        <v>2020</v>
      </c>
      <c r="I18" s="523" t="s">
        <v>313</v>
      </c>
      <c r="J18" s="183">
        <v>2</v>
      </c>
      <c r="K18" s="183"/>
      <c r="L18" s="183">
        <v>6.5</v>
      </c>
      <c r="M18" s="333">
        <v>45894</v>
      </c>
      <c r="N18" s="333">
        <v>45894</v>
      </c>
      <c r="O18" s="523" t="s">
        <v>284</v>
      </c>
      <c r="P18" s="523" t="s">
        <v>284</v>
      </c>
      <c r="Q18" s="523" t="s">
        <v>284</v>
      </c>
      <c r="R18" s="523" t="s">
        <v>284</v>
      </c>
      <c r="S18" s="717" t="s">
        <v>2021</v>
      </c>
      <c r="T18" s="742" t="s">
        <v>2022</v>
      </c>
      <c r="U18" s="231">
        <v>45894</v>
      </c>
      <c r="V18" s="231">
        <v>45897</v>
      </c>
      <c r="W18" s="523" t="s">
        <v>293</v>
      </c>
      <c r="X18" s="523" t="s">
        <v>2023</v>
      </c>
      <c r="Y18" s="57" t="s">
        <v>702</v>
      </c>
      <c r="Z18" s="501">
        <v>45897</v>
      </c>
      <c r="AA18" s="523" t="s">
        <v>284</v>
      </c>
      <c r="AB18" s="262" t="s">
        <v>13</v>
      </c>
      <c r="AC18" s="262" t="s">
        <v>284</v>
      </c>
      <c r="AD18" s="687"/>
      <c r="AE18" s="523" t="s">
        <v>369</v>
      </c>
      <c r="AF18" s="605"/>
    </row>
    <row r="19" spans="1:32" ht="27.75" customHeight="1">
      <c r="A19" s="262">
        <v>18</v>
      </c>
      <c r="B19" s="523" t="s">
        <v>5</v>
      </c>
      <c r="C19" s="333">
        <v>45891</v>
      </c>
      <c r="D19" s="333">
        <v>45904</v>
      </c>
      <c r="E19" s="523" t="s">
        <v>128</v>
      </c>
      <c r="F19" s="523" t="s">
        <v>696</v>
      </c>
      <c r="G19" s="262">
        <v>49322</v>
      </c>
      <c r="H19" s="523" t="s">
        <v>2024</v>
      </c>
      <c r="I19" s="523" t="s">
        <v>379</v>
      </c>
      <c r="J19" s="183">
        <v>3</v>
      </c>
      <c r="K19" s="183"/>
      <c r="L19" s="183">
        <v>36.5</v>
      </c>
      <c r="M19" s="333">
        <v>45891</v>
      </c>
      <c r="N19" s="333">
        <v>45895</v>
      </c>
      <c r="O19" s="523" t="s">
        <v>284</v>
      </c>
      <c r="P19" s="523" t="s">
        <v>284</v>
      </c>
      <c r="Q19" s="523" t="s">
        <v>284</v>
      </c>
      <c r="R19" s="523" t="s">
        <v>322</v>
      </c>
      <c r="S19" s="262" t="s">
        <v>284</v>
      </c>
      <c r="T19" s="742" t="s">
        <v>2025</v>
      </c>
      <c r="U19" s="783">
        <v>45895</v>
      </c>
      <c r="V19" s="783">
        <v>45895</v>
      </c>
      <c r="W19" s="523" t="s">
        <v>293</v>
      </c>
      <c r="X19" s="523" t="s">
        <v>284</v>
      </c>
      <c r="Y19" s="57" t="s">
        <v>702</v>
      </c>
      <c r="Z19" s="501">
        <v>45895</v>
      </c>
      <c r="AA19" s="523" t="s">
        <v>284</v>
      </c>
      <c r="AB19" s="262" t="s">
        <v>13</v>
      </c>
      <c r="AC19" s="262" t="s">
        <v>284</v>
      </c>
      <c r="AD19" s="687"/>
      <c r="AE19" s="523" t="s">
        <v>369</v>
      </c>
      <c r="AF19" s="605"/>
    </row>
    <row r="20" spans="1:32" ht="27.75" customHeight="1">
      <c r="A20" s="262">
        <v>19</v>
      </c>
      <c r="B20" s="523" t="s">
        <v>5</v>
      </c>
      <c r="C20" s="333">
        <v>45891</v>
      </c>
      <c r="D20" s="333">
        <v>45904</v>
      </c>
      <c r="E20" s="523" t="s">
        <v>2026</v>
      </c>
      <c r="F20" s="523" t="s">
        <v>813</v>
      </c>
      <c r="G20" s="262">
        <v>25577</v>
      </c>
      <c r="H20" s="523" t="s">
        <v>2027</v>
      </c>
      <c r="I20" s="523" t="s">
        <v>313</v>
      </c>
      <c r="J20" s="183">
        <v>1</v>
      </c>
      <c r="K20" s="183"/>
      <c r="L20" s="183">
        <v>5</v>
      </c>
      <c r="M20" s="333">
        <v>45891</v>
      </c>
      <c r="N20" s="333">
        <v>45895</v>
      </c>
      <c r="O20" s="523" t="s">
        <v>284</v>
      </c>
      <c r="P20" s="523" t="s">
        <v>284</v>
      </c>
      <c r="Q20" s="523" t="s">
        <v>284</v>
      </c>
      <c r="R20" s="523" t="s">
        <v>322</v>
      </c>
      <c r="S20" s="262" t="s">
        <v>284</v>
      </c>
      <c r="T20" s="742" t="s">
        <v>2028</v>
      </c>
      <c r="U20" s="783">
        <v>45895</v>
      </c>
      <c r="V20" s="783">
        <v>45902</v>
      </c>
      <c r="W20" s="523" t="s">
        <v>293</v>
      </c>
      <c r="X20" s="523" t="s">
        <v>284</v>
      </c>
      <c r="Y20" s="57" t="s">
        <v>284</v>
      </c>
      <c r="Z20" s="57" t="s">
        <v>284</v>
      </c>
      <c r="AA20" s="262" t="s">
        <v>284</v>
      </c>
      <c r="AB20" s="57" t="s">
        <v>284</v>
      </c>
      <c r="AC20" s="57" t="s">
        <v>284</v>
      </c>
      <c r="AD20" s="687"/>
      <c r="AE20" s="523" t="s">
        <v>369</v>
      </c>
      <c r="AF20" s="605"/>
    </row>
    <row r="21" spans="1:32" ht="27.75" customHeight="1">
      <c r="A21" s="262">
        <v>20</v>
      </c>
      <c r="B21" s="523" t="s">
        <v>5</v>
      </c>
      <c r="C21" s="333">
        <v>45891</v>
      </c>
      <c r="D21" s="333">
        <v>45904</v>
      </c>
      <c r="E21" s="523" t="s">
        <v>2026</v>
      </c>
      <c r="F21" s="523" t="s">
        <v>466</v>
      </c>
      <c r="G21" s="262">
        <v>25629</v>
      </c>
      <c r="H21" s="523" t="s">
        <v>2029</v>
      </c>
      <c r="I21" s="523" t="s">
        <v>313</v>
      </c>
      <c r="J21" s="245">
        <v>2</v>
      </c>
      <c r="K21" s="245"/>
      <c r="L21" s="245">
        <v>4</v>
      </c>
      <c r="M21" s="333">
        <v>45894</v>
      </c>
      <c r="N21" s="333">
        <v>45894</v>
      </c>
      <c r="O21" s="523" t="s">
        <v>305</v>
      </c>
      <c r="P21" s="523" t="s">
        <v>284</v>
      </c>
      <c r="Q21" s="523" t="s">
        <v>284</v>
      </c>
      <c r="R21" s="523" t="s">
        <v>322</v>
      </c>
      <c r="S21" s="262" t="s">
        <v>284</v>
      </c>
      <c r="T21" s="742" t="s">
        <v>2030</v>
      </c>
      <c r="U21" s="231">
        <v>45894</v>
      </c>
      <c r="V21" s="231">
        <v>45894</v>
      </c>
      <c r="W21" s="523" t="s">
        <v>293</v>
      </c>
      <c r="X21" s="523" t="s">
        <v>284</v>
      </c>
      <c r="Y21" s="57" t="s">
        <v>702</v>
      </c>
      <c r="Z21" s="501">
        <v>45894</v>
      </c>
      <c r="AA21" s="523" t="s">
        <v>284</v>
      </c>
      <c r="AB21" s="262"/>
      <c r="AC21" s="262"/>
      <c r="AD21" s="687"/>
      <c r="AE21" s="523" t="s">
        <v>369</v>
      </c>
      <c r="AF21" s="605"/>
    </row>
    <row r="22" spans="1:32" ht="27.75" customHeight="1">
      <c r="A22" s="262">
        <v>21</v>
      </c>
      <c r="B22" s="553" t="s">
        <v>286</v>
      </c>
      <c r="C22" s="333">
        <v>45891</v>
      </c>
      <c r="D22" s="333">
        <v>45904</v>
      </c>
      <c r="E22" s="523" t="s">
        <v>2026</v>
      </c>
      <c r="F22" s="551" t="s">
        <v>311</v>
      </c>
      <c r="G22" s="302">
        <v>25616</v>
      </c>
      <c r="H22" s="523" t="s">
        <v>2031</v>
      </c>
      <c r="I22" s="687" t="s">
        <v>313</v>
      </c>
      <c r="J22" s="183">
        <v>1</v>
      </c>
      <c r="K22" s="183"/>
      <c r="L22" s="183">
        <v>4</v>
      </c>
      <c r="M22" s="735">
        <v>45897</v>
      </c>
      <c r="N22" s="333">
        <v>45897</v>
      </c>
      <c r="O22" s="551" t="s">
        <v>284</v>
      </c>
      <c r="P22" s="551" t="s">
        <v>284</v>
      </c>
      <c r="Q22" s="551" t="s">
        <v>284</v>
      </c>
      <c r="R22" s="523" t="s">
        <v>293</v>
      </c>
      <c r="S22" s="302" t="s">
        <v>284</v>
      </c>
      <c r="T22" s="744" t="s">
        <v>2032</v>
      </c>
      <c r="U22" s="783">
        <v>45897</v>
      </c>
      <c r="V22" s="783">
        <v>45896</v>
      </c>
      <c r="W22" s="551" t="s">
        <v>294</v>
      </c>
      <c r="X22" s="551" t="s">
        <v>284</v>
      </c>
      <c r="Y22" s="269" t="s">
        <v>294</v>
      </c>
      <c r="Z22" s="791">
        <v>45902</v>
      </c>
      <c r="AA22" s="551" t="s">
        <v>284</v>
      </c>
      <c r="AB22" s="302" t="s">
        <v>13</v>
      </c>
      <c r="AC22" s="302" t="s">
        <v>284</v>
      </c>
      <c r="AD22" s="687"/>
      <c r="AE22" s="523" t="s">
        <v>369</v>
      </c>
    </row>
    <row r="23" spans="1:32" ht="27.75" customHeight="1">
      <c r="A23" s="262">
        <v>22</v>
      </c>
      <c r="B23" s="553" t="s">
        <v>286</v>
      </c>
      <c r="C23" s="333">
        <v>45891</v>
      </c>
      <c r="D23" s="333">
        <v>45904</v>
      </c>
      <c r="E23" s="523" t="s">
        <v>2026</v>
      </c>
      <c r="F23" s="523" t="s">
        <v>340</v>
      </c>
      <c r="G23" s="262">
        <v>25615</v>
      </c>
      <c r="H23" s="523" t="s">
        <v>2033</v>
      </c>
      <c r="I23" s="687" t="s">
        <v>313</v>
      </c>
      <c r="J23" s="183">
        <v>1</v>
      </c>
      <c r="K23" s="183"/>
      <c r="L23" s="183">
        <v>6</v>
      </c>
      <c r="M23" s="797">
        <v>45894</v>
      </c>
      <c r="N23" s="733">
        <v>45894</v>
      </c>
      <c r="O23" s="523" t="s">
        <v>284</v>
      </c>
      <c r="P23" s="523" t="s">
        <v>284</v>
      </c>
      <c r="Q23" s="523" t="s">
        <v>284</v>
      </c>
      <c r="R23" s="523" t="s">
        <v>293</v>
      </c>
      <c r="S23" s="302" t="s">
        <v>284</v>
      </c>
      <c r="T23" s="146" t="s">
        <v>2034</v>
      </c>
      <c r="U23" s="798">
        <v>45894</v>
      </c>
      <c r="V23" s="710">
        <v>45895</v>
      </c>
      <c r="W23" s="523" t="s">
        <v>322</v>
      </c>
      <c r="X23" s="58" t="s">
        <v>284</v>
      </c>
      <c r="Y23" s="203" t="s">
        <v>294</v>
      </c>
      <c r="Z23" s="203" t="s">
        <v>2035</v>
      </c>
      <c r="AA23" s="523" t="s">
        <v>284</v>
      </c>
      <c r="AB23" s="262"/>
      <c r="AC23" s="262" t="s">
        <v>284</v>
      </c>
      <c r="AD23" s="687"/>
      <c r="AE23" s="523" t="s">
        <v>369</v>
      </c>
      <c r="AF23" s="605"/>
    </row>
    <row r="24" spans="1:32" ht="27.75" customHeight="1">
      <c r="A24" s="262">
        <v>23</v>
      </c>
      <c r="B24" s="553" t="s">
        <v>5</v>
      </c>
      <c r="C24" s="333">
        <v>45891</v>
      </c>
      <c r="D24" s="333">
        <v>45904</v>
      </c>
      <c r="E24" s="523" t="s">
        <v>2026</v>
      </c>
      <c r="F24" s="551" t="s">
        <v>478</v>
      </c>
      <c r="G24" s="302">
        <v>25572</v>
      </c>
      <c r="H24" s="551" t="s">
        <v>2036</v>
      </c>
      <c r="I24" s="687" t="s">
        <v>313</v>
      </c>
      <c r="J24" s="183">
        <v>2</v>
      </c>
      <c r="K24" s="183"/>
      <c r="L24" s="183">
        <v>6</v>
      </c>
      <c r="M24" s="797">
        <v>45895</v>
      </c>
      <c r="N24" s="733">
        <v>45895</v>
      </c>
      <c r="O24" s="551" t="s">
        <v>284</v>
      </c>
      <c r="P24" s="551" t="s">
        <v>284</v>
      </c>
      <c r="Q24" s="551" t="s">
        <v>284</v>
      </c>
      <c r="R24" s="523" t="s">
        <v>293</v>
      </c>
      <c r="S24" s="302" t="s">
        <v>284</v>
      </c>
      <c r="T24" s="744" t="s">
        <v>2037</v>
      </c>
      <c r="U24" s="783">
        <v>45895</v>
      </c>
      <c r="V24" s="783">
        <v>45896</v>
      </c>
      <c r="W24" s="523" t="s">
        <v>293</v>
      </c>
      <c r="X24" s="551" t="s">
        <v>284</v>
      </c>
      <c r="Y24" s="269" t="s">
        <v>284</v>
      </c>
      <c r="Z24" s="465" t="s">
        <v>284</v>
      </c>
      <c r="AA24" s="551" t="s">
        <v>284</v>
      </c>
      <c r="AB24" s="302" t="s">
        <v>13</v>
      </c>
      <c r="AC24" s="302" t="s">
        <v>284</v>
      </c>
      <c r="AE24" s="523" t="s">
        <v>369</v>
      </c>
    </row>
    <row r="25" spans="1:32" ht="27.75" customHeight="1">
      <c r="A25" s="262">
        <v>24</v>
      </c>
      <c r="B25" s="553" t="s">
        <v>286</v>
      </c>
      <c r="C25" s="333">
        <v>45891</v>
      </c>
      <c r="D25" s="333">
        <v>45904</v>
      </c>
      <c r="E25" s="523" t="s">
        <v>2026</v>
      </c>
      <c r="F25" s="523" t="s">
        <v>340</v>
      </c>
      <c r="G25" s="262">
        <v>25549</v>
      </c>
      <c r="H25" s="523" t="s">
        <v>2038</v>
      </c>
      <c r="I25" s="687" t="s">
        <v>313</v>
      </c>
      <c r="J25" s="183">
        <v>1</v>
      </c>
      <c r="K25" s="183"/>
      <c r="L25" s="183">
        <v>6</v>
      </c>
      <c r="M25" s="797">
        <v>45895</v>
      </c>
      <c r="N25" s="733">
        <v>45895</v>
      </c>
      <c r="O25" s="523" t="s">
        <v>284</v>
      </c>
      <c r="P25" s="523" t="s">
        <v>284</v>
      </c>
      <c r="Q25" s="523" t="s">
        <v>284</v>
      </c>
      <c r="R25" s="523" t="s">
        <v>293</v>
      </c>
      <c r="S25" s="262" t="s">
        <v>284</v>
      </c>
      <c r="T25" s="146" t="s">
        <v>2039</v>
      </c>
      <c r="U25" s="798">
        <v>45901</v>
      </c>
      <c r="V25" s="710">
        <v>45902</v>
      </c>
      <c r="W25" s="523" t="s">
        <v>322</v>
      </c>
      <c r="X25" s="58" t="s">
        <v>284</v>
      </c>
      <c r="Y25" s="203" t="s">
        <v>294</v>
      </c>
      <c r="Z25" s="501">
        <v>45725</v>
      </c>
      <c r="AA25" s="523" t="s">
        <v>284</v>
      </c>
      <c r="AB25" s="57"/>
      <c r="AC25" s="57" t="s">
        <v>284</v>
      </c>
      <c r="AD25" s="687"/>
      <c r="AE25" s="76" t="s">
        <v>374</v>
      </c>
      <c r="AF25" s="549"/>
    </row>
    <row r="26" spans="1:32" ht="27.75" customHeight="1">
      <c r="A26" s="262">
        <v>25</v>
      </c>
      <c r="B26" s="336" t="s">
        <v>5</v>
      </c>
      <c r="C26" s="333">
        <v>45891</v>
      </c>
      <c r="D26" s="654">
        <v>45904</v>
      </c>
      <c r="E26" s="523" t="s">
        <v>2026</v>
      </c>
      <c r="F26" s="551" t="s">
        <v>331</v>
      </c>
      <c r="G26" s="302">
        <v>25559</v>
      </c>
      <c r="H26" s="763" t="s">
        <v>2040</v>
      </c>
      <c r="I26" s="425" t="s">
        <v>313</v>
      </c>
      <c r="J26" s="183">
        <v>1</v>
      </c>
      <c r="K26" s="183"/>
      <c r="L26" s="183">
        <v>6</v>
      </c>
      <c r="M26" s="784">
        <v>45895</v>
      </c>
      <c r="N26" s="784">
        <v>45897</v>
      </c>
      <c r="O26" s="551" t="s">
        <v>284</v>
      </c>
      <c r="P26" s="551" t="s">
        <v>284</v>
      </c>
      <c r="Q26" s="551" t="s">
        <v>284</v>
      </c>
      <c r="R26" s="551" t="s">
        <v>302</v>
      </c>
      <c r="S26" s="302" t="s">
        <v>284</v>
      </c>
      <c r="T26" s="744" t="s">
        <v>2041</v>
      </c>
      <c r="U26" s="799">
        <v>45897</v>
      </c>
      <c r="V26" s="799">
        <v>45898</v>
      </c>
      <c r="W26" s="551" t="s">
        <v>293</v>
      </c>
      <c r="X26" s="551" t="s">
        <v>284</v>
      </c>
      <c r="Y26" s="269" t="s">
        <v>1473</v>
      </c>
      <c r="Z26" s="791">
        <v>45898</v>
      </c>
      <c r="AA26" s="551" t="s">
        <v>284</v>
      </c>
      <c r="AB26" s="302" t="s">
        <v>13</v>
      </c>
      <c r="AE26" s="523" t="s">
        <v>374</v>
      </c>
      <c r="AF26" s="605"/>
    </row>
    <row r="27" spans="1:32" ht="27.75" customHeight="1">
      <c r="A27" s="262">
        <v>26</v>
      </c>
      <c r="B27" s="553" t="s">
        <v>286</v>
      </c>
      <c r="C27" s="333">
        <v>45891</v>
      </c>
      <c r="D27" s="333">
        <v>45904</v>
      </c>
      <c r="E27" s="523" t="s">
        <v>2026</v>
      </c>
      <c r="F27" s="523" t="s">
        <v>377</v>
      </c>
      <c r="G27" s="262">
        <v>25558</v>
      </c>
      <c r="H27" s="523" t="s">
        <v>2042</v>
      </c>
      <c r="I27" s="523" t="s">
        <v>313</v>
      </c>
      <c r="J27" s="688">
        <v>2</v>
      </c>
      <c r="K27" s="688"/>
      <c r="L27" s="688">
        <v>10</v>
      </c>
      <c r="M27" s="733">
        <v>45897</v>
      </c>
      <c r="N27" s="733">
        <v>45898</v>
      </c>
      <c r="O27" s="523" t="s">
        <v>284</v>
      </c>
      <c r="P27" s="523" t="s">
        <v>284</v>
      </c>
      <c r="Q27" s="523" t="s">
        <v>284</v>
      </c>
      <c r="R27" s="523" t="s">
        <v>293</v>
      </c>
      <c r="S27" s="262" t="s">
        <v>284</v>
      </c>
      <c r="T27" s="742" t="s">
        <v>2043</v>
      </c>
      <c r="U27" s="798">
        <v>45901</v>
      </c>
      <c r="V27" s="710">
        <v>45902</v>
      </c>
      <c r="W27" s="523" t="s">
        <v>293</v>
      </c>
      <c r="X27" s="58" t="s">
        <v>284</v>
      </c>
      <c r="Y27" s="203" t="s">
        <v>294</v>
      </c>
      <c r="Z27" s="501">
        <v>45697</v>
      </c>
      <c r="AA27" s="523" t="s">
        <v>284</v>
      </c>
      <c r="AB27" s="262"/>
      <c r="AC27" s="262" t="s">
        <v>284</v>
      </c>
      <c r="AD27" s="687"/>
      <c r="AE27" s="523" t="s">
        <v>374</v>
      </c>
      <c r="AF27" s="605"/>
    </row>
    <row r="28" spans="1:32" ht="27.75" customHeight="1">
      <c r="A28" s="262">
        <v>27</v>
      </c>
      <c r="B28" s="336" t="s">
        <v>5</v>
      </c>
      <c r="C28" s="333">
        <v>45891</v>
      </c>
      <c r="D28" s="333">
        <v>45904</v>
      </c>
      <c r="E28" s="523" t="s">
        <v>2026</v>
      </c>
      <c r="F28" s="523" t="s">
        <v>328</v>
      </c>
      <c r="G28" s="262">
        <v>25829</v>
      </c>
      <c r="H28" s="523" t="s">
        <v>2044</v>
      </c>
      <c r="I28" s="523" t="s">
        <v>313</v>
      </c>
      <c r="J28" s="183">
        <v>0.5</v>
      </c>
      <c r="K28" s="183"/>
      <c r="L28" s="183">
        <v>2</v>
      </c>
      <c r="M28" s="183" t="s">
        <v>284</v>
      </c>
      <c r="N28" s="183" t="s">
        <v>284</v>
      </c>
      <c r="O28" s="523" t="s">
        <v>284</v>
      </c>
      <c r="P28" s="523" t="s">
        <v>284</v>
      </c>
      <c r="Q28" s="523" t="s">
        <v>284</v>
      </c>
      <c r="R28" s="523" t="s">
        <v>284</v>
      </c>
      <c r="S28" s="262" t="s">
        <v>284</v>
      </c>
      <c r="T28" s="262" t="s">
        <v>284</v>
      </c>
      <c r="U28" s="523" t="s">
        <v>284</v>
      </c>
      <c r="V28" s="523" t="s">
        <v>284</v>
      </c>
      <c r="W28" s="523" t="s">
        <v>284</v>
      </c>
      <c r="X28" s="523" t="s">
        <v>284</v>
      </c>
      <c r="Y28" s="262" t="s">
        <v>284</v>
      </c>
      <c r="Z28" s="262" t="s">
        <v>284</v>
      </c>
      <c r="AA28" s="523" t="s">
        <v>284</v>
      </c>
      <c r="AB28" s="262" t="s">
        <v>284</v>
      </c>
      <c r="AC28" s="262" t="s">
        <v>284</v>
      </c>
      <c r="AD28" s="687"/>
      <c r="AE28" s="523" t="s">
        <v>369</v>
      </c>
      <c r="AF28" s="605"/>
    </row>
    <row r="29" spans="1:32" ht="27.75" customHeight="1">
      <c r="A29" s="262">
        <v>28</v>
      </c>
      <c r="B29" s="553" t="s">
        <v>5</v>
      </c>
      <c r="C29" s="333">
        <v>45891</v>
      </c>
      <c r="D29" s="333">
        <v>45904</v>
      </c>
      <c r="E29" s="523" t="s">
        <v>2026</v>
      </c>
      <c r="F29" s="523" t="s">
        <v>478</v>
      </c>
      <c r="G29" s="262">
        <v>25666</v>
      </c>
      <c r="H29" s="523" t="s">
        <v>2045</v>
      </c>
      <c r="I29" s="523" t="s">
        <v>313</v>
      </c>
      <c r="J29" s="183">
        <v>1</v>
      </c>
      <c r="K29" s="183"/>
      <c r="L29" s="183">
        <v>12</v>
      </c>
      <c r="M29" s="733">
        <v>45898</v>
      </c>
      <c r="N29" s="733">
        <v>45901</v>
      </c>
      <c r="O29" s="523" t="s">
        <v>284</v>
      </c>
      <c r="P29" s="523" t="s">
        <v>284</v>
      </c>
      <c r="Q29" s="523" t="s">
        <v>284</v>
      </c>
      <c r="R29" s="523" t="s">
        <v>344</v>
      </c>
      <c r="S29" s="262" t="s">
        <v>284</v>
      </c>
      <c r="T29" s="742" t="s">
        <v>2046</v>
      </c>
      <c r="U29" s="799">
        <v>45901</v>
      </c>
      <c r="V29" s="799">
        <v>45903</v>
      </c>
      <c r="W29" s="551" t="s">
        <v>293</v>
      </c>
      <c r="X29" s="523" t="s">
        <v>284</v>
      </c>
      <c r="Y29" s="57" t="s">
        <v>702</v>
      </c>
      <c r="Z29" s="231">
        <v>45903</v>
      </c>
      <c r="AA29" s="262" t="s">
        <v>284</v>
      </c>
      <c r="AB29" s="269" t="s">
        <v>13</v>
      </c>
      <c r="AC29" s="57" t="s">
        <v>284</v>
      </c>
      <c r="AD29" s="687"/>
      <c r="AE29" s="523" t="s">
        <v>369</v>
      </c>
      <c r="AF29" s="605"/>
    </row>
    <row r="30" spans="1:32" ht="27.75" customHeight="1">
      <c r="A30" s="262">
        <v>29</v>
      </c>
      <c r="B30" s="553" t="s">
        <v>5</v>
      </c>
      <c r="C30" s="333">
        <v>45891</v>
      </c>
      <c r="D30" s="333">
        <v>45904</v>
      </c>
      <c r="E30" s="523" t="s">
        <v>2026</v>
      </c>
      <c r="F30" s="523" t="s">
        <v>322</v>
      </c>
      <c r="G30" s="262">
        <v>25565</v>
      </c>
      <c r="H30" s="765" t="s">
        <v>1871</v>
      </c>
      <c r="I30" s="523" t="s">
        <v>574</v>
      </c>
      <c r="J30" s="183">
        <v>1</v>
      </c>
      <c r="K30" s="183"/>
      <c r="L30" s="183">
        <v>22</v>
      </c>
      <c r="M30" s="733">
        <v>45901</v>
      </c>
      <c r="N30" s="183"/>
      <c r="O30" s="523" t="s">
        <v>284</v>
      </c>
      <c r="P30" s="523" t="s">
        <v>284</v>
      </c>
      <c r="Q30" s="523" t="s">
        <v>284</v>
      </c>
      <c r="R30" s="523" t="s">
        <v>316</v>
      </c>
      <c r="S30" s="262" t="s">
        <v>284</v>
      </c>
      <c r="T30" s="742" t="s">
        <v>1872</v>
      </c>
      <c r="U30" s="634">
        <v>45725</v>
      </c>
      <c r="V30" s="634">
        <v>45725</v>
      </c>
      <c r="W30" s="262"/>
      <c r="X30" s="262"/>
      <c r="Y30" s="57"/>
      <c r="Z30" s="57"/>
      <c r="AA30" s="262"/>
      <c r="AB30" s="57"/>
      <c r="AC30" s="57"/>
      <c r="AD30" s="687" t="s">
        <v>2047</v>
      </c>
      <c r="AF30" s="605"/>
    </row>
    <row r="31" spans="1:32" ht="41.25" customHeight="1">
      <c r="A31" s="262">
        <v>30</v>
      </c>
      <c r="B31" s="553" t="s">
        <v>286</v>
      </c>
      <c r="C31" s="333">
        <v>45891</v>
      </c>
      <c r="D31" s="333">
        <v>45904</v>
      </c>
      <c r="E31" s="523" t="s">
        <v>2026</v>
      </c>
      <c r="F31" s="523" t="s">
        <v>1945</v>
      </c>
      <c r="G31" s="262">
        <v>25840</v>
      </c>
      <c r="H31" s="523" t="s">
        <v>2048</v>
      </c>
      <c r="I31" s="523" t="s">
        <v>321</v>
      </c>
      <c r="J31" s="183">
        <v>1</v>
      </c>
      <c r="K31" s="183"/>
      <c r="L31" s="183">
        <v>4</v>
      </c>
      <c r="M31" s="733">
        <v>45901</v>
      </c>
      <c r="N31" s="733">
        <v>45901</v>
      </c>
      <c r="O31" s="523"/>
      <c r="P31" s="523"/>
      <c r="Q31" s="523"/>
      <c r="R31" s="523" t="s">
        <v>316</v>
      </c>
      <c r="S31" s="262"/>
      <c r="T31" s="742" t="s">
        <v>2049</v>
      </c>
      <c r="U31" s="262"/>
      <c r="V31" s="262"/>
      <c r="W31" s="262"/>
      <c r="X31" s="262"/>
      <c r="Y31" s="57"/>
      <c r="Z31" s="57"/>
      <c r="AA31" s="262"/>
      <c r="AB31" s="269" t="s">
        <v>13</v>
      </c>
      <c r="AC31" s="57"/>
      <c r="AD31" s="687" t="s">
        <v>2050</v>
      </c>
      <c r="AF31" s="605"/>
    </row>
    <row r="32" spans="1:32" ht="27.75" customHeight="1">
      <c r="A32" s="262">
        <v>31</v>
      </c>
      <c r="B32" s="336" t="s">
        <v>286</v>
      </c>
      <c r="C32" s="333">
        <v>45891</v>
      </c>
      <c r="D32" s="654">
        <v>45904</v>
      </c>
      <c r="E32" s="596" t="s">
        <v>2026</v>
      </c>
      <c r="F32" s="596" t="s">
        <v>344</v>
      </c>
      <c r="G32" s="539">
        <v>25665</v>
      </c>
      <c r="H32" s="596" t="s">
        <v>1875</v>
      </c>
      <c r="I32" s="523" t="s">
        <v>574</v>
      </c>
      <c r="J32" s="245">
        <v>1</v>
      </c>
      <c r="K32" s="245"/>
      <c r="L32" s="245">
        <v>3</v>
      </c>
      <c r="M32" s="734">
        <v>45901</v>
      </c>
      <c r="N32" s="245"/>
      <c r="O32" s="596"/>
      <c r="P32" s="596"/>
      <c r="Q32" s="596"/>
      <c r="R32" s="596"/>
      <c r="S32" s="539"/>
      <c r="T32" s="743" t="s">
        <v>2051</v>
      </c>
      <c r="U32" s="539"/>
      <c r="V32" s="539"/>
      <c r="W32" s="539"/>
      <c r="X32" s="539"/>
      <c r="Y32" s="202"/>
      <c r="Z32" s="202"/>
      <c r="AA32" s="539"/>
      <c r="AB32" s="202"/>
      <c r="AC32" s="202"/>
      <c r="AD32" s="790"/>
      <c r="AF32" s="605"/>
    </row>
    <row r="33" spans="1:31" ht="27.75" customHeight="1">
      <c r="A33" s="262">
        <v>32</v>
      </c>
      <c r="B33" s="523" t="s">
        <v>5</v>
      </c>
      <c r="C33" s="333">
        <v>45891</v>
      </c>
      <c r="D33" s="333">
        <v>45904</v>
      </c>
      <c r="E33" s="523" t="s">
        <v>2026</v>
      </c>
      <c r="F33" s="523" t="s">
        <v>696</v>
      </c>
      <c r="G33" s="262">
        <v>25814</v>
      </c>
      <c r="H33" s="523" t="s">
        <v>2052</v>
      </c>
      <c r="I33" s="523" t="s">
        <v>313</v>
      </c>
      <c r="J33" s="183">
        <v>2</v>
      </c>
      <c r="K33" s="183">
        <v>7</v>
      </c>
      <c r="L33" s="183">
        <v>7</v>
      </c>
      <c r="M33" s="733">
        <v>45901</v>
      </c>
      <c r="N33" s="733">
        <v>45902</v>
      </c>
      <c r="O33" s="523" t="s">
        <v>284</v>
      </c>
      <c r="P33" s="523" t="s">
        <v>284</v>
      </c>
      <c r="Q33" s="523" t="s">
        <v>284</v>
      </c>
      <c r="R33" s="523" t="s">
        <v>322</v>
      </c>
      <c r="S33" s="262" t="s">
        <v>284</v>
      </c>
      <c r="T33" s="742" t="s">
        <v>2053</v>
      </c>
      <c r="U33" s="231">
        <v>45902</v>
      </c>
      <c r="V33" s="231">
        <v>45902</v>
      </c>
      <c r="W33" s="523" t="s">
        <v>293</v>
      </c>
      <c r="X33" s="523" t="s">
        <v>284</v>
      </c>
      <c r="Y33" s="57" t="s">
        <v>294</v>
      </c>
      <c r="Z33" s="57" t="s">
        <v>284</v>
      </c>
      <c r="AA33" s="262" t="s">
        <v>284</v>
      </c>
      <c r="AB33" s="57"/>
      <c r="AC33" s="57" t="s">
        <v>284</v>
      </c>
      <c r="AD33" s="687"/>
      <c r="AE33" s="523" t="s">
        <v>369</v>
      </c>
    </row>
    <row r="34" spans="1:31" ht="27.75" customHeight="1">
      <c r="A34" s="262">
        <v>33</v>
      </c>
      <c r="B34" s="553" t="s">
        <v>286</v>
      </c>
      <c r="C34" s="333">
        <v>45891</v>
      </c>
      <c r="D34" s="333">
        <v>45904</v>
      </c>
      <c r="E34" s="523" t="s">
        <v>2026</v>
      </c>
      <c r="F34" s="523" t="s">
        <v>1945</v>
      </c>
      <c r="G34" s="262">
        <v>25622</v>
      </c>
      <c r="H34" s="523" t="s">
        <v>2054</v>
      </c>
      <c r="I34" s="523" t="s">
        <v>605</v>
      </c>
      <c r="J34" s="183">
        <v>2</v>
      </c>
      <c r="K34" s="183"/>
      <c r="L34" s="183">
        <v>1</v>
      </c>
      <c r="M34" s="733">
        <v>45902</v>
      </c>
      <c r="N34" s="262" t="s">
        <v>284</v>
      </c>
      <c r="O34" s="523" t="s">
        <v>284</v>
      </c>
      <c r="P34" s="523" t="s">
        <v>284</v>
      </c>
      <c r="Q34" s="523" t="s">
        <v>284</v>
      </c>
      <c r="R34" s="523" t="s">
        <v>284</v>
      </c>
      <c r="S34" s="262" t="s">
        <v>284</v>
      </c>
      <c r="T34" s="262" t="s">
        <v>284</v>
      </c>
      <c r="U34" s="262" t="s">
        <v>284</v>
      </c>
      <c r="V34" s="262" t="s">
        <v>284</v>
      </c>
      <c r="W34" s="262" t="s">
        <v>284</v>
      </c>
      <c r="X34" s="262" t="s">
        <v>284</v>
      </c>
      <c r="Y34" s="262" t="s">
        <v>284</v>
      </c>
      <c r="Z34" s="262" t="s">
        <v>284</v>
      </c>
      <c r="AA34" s="262" t="s">
        <v>284</v>
      </c>
      <c r="AB34" s="262" t="s">
        <v>284</v>
      </c>
      <c r="AC34" s="262" t="s">
        <v>284</v>
      </c>
      <c r="AD34" s="687" t="s">
        <v>2055</v>
      </c>
    </row>
    <row r="35" spans="1:31" ht="27.75" customHeight="1">
      <c r="A35" s="262">
        <v>34</v>
      </c>
      <c r="B35" s="553" t="s">
        <v>286</v>
      </c>
      <c r="C35" s="333">
        <v>45891</v>
      </c>
      <c r="D35" s="333">
        <v>45904</v>
      </c>
      <c r="E35" s="523" t="s">
        <v>2026</v>
      </c>
      <c r="F35" s="523" t="s">
        <v>466</v>
      </c>
      <c r="G35" s="262">
        <v>25620</v>
      </c>
      <c r="H35" s="523" t="s">
        <v>2056</v>
      </c>
      <c r="I35" s="523" t="s">
        <v>313</v>
      </c>
      <c r="J35" s="183">
        <v>0.5</v>
      </c>
      <c r="K35" s="183"/>
      <c r="L35" s="183">
        <v>2</v>
      </c>
      <c r="M35" s="733">
        <v>45902</v>
      </c>
      <c r="N35" s="733">
        <v>45902</v>
      </c>
      <c r="O35" s="523" t="s">
        <v>284</v>
      </c>
      <c r="P35" s="523" t="s">
        <v>284</v>
      </c>
      <c r="Q35" s="523" t="s">
        <v>284</v>
      </c>
      <c r="R35" s="523" t="s">
        <v>316</v>
      </c>
      <c r="S35" s="262" t="s">
        <v>284</v>
      </c>
      <c r="T35" s="742" t="s">
        <v>2057</v>
      </c>
      <c r="U35" s="231">
        <v>45902</v>
      </c>
      <c r="V35" s="231">
        <v>45902</v>
      </c>
      <c r="W35" s="523" t="s">
        <v>293</v>
      </c>
      <c r="X35" s="523" t="s">
        <v>284</v>
      </c>
      <c r="Y35" s="57" t="s">
        <v>294</v>
      </c>
      <c r="Z35" s="501">
        <v>45902</v>
      </c>
      <c r="AA35" s="523" t="s">
        <v>284</v>
      </c>
      <c r="AB35" s="262" t="s">
        <v>13</v>
      </c>
      <c r="AC35" s="262" t="s">
        <v>284</v>
      </c>
      <c r="AD35" s="687"/>
      <c r="AE35" s="523" t="s">
        <v>369</v>
      </c>
    </row>
    <row r="36" spans="1:31" ht="27.75" customHeight="1">
      <c r="A36" s="262">
        <v>35</v>
      </c>
      <c r="B36" s="553" t="s">
        <v>286</v>
      </c>
      <c r="C36" s="333">
        <v>45891</v>
      </c>
      <c r="D36" s="333">
        <v>45904</v>
      </c>
      <c r="E36" s="523" t="s">
        <v>2026</v>
      </c>
      <c r="F36" s="523" t="s">
        <v>1945</v>
      </c>
      <c r="G36" s="262">
        <v>25625</v>
      </c>
      <c r="H36" s="523" t="s">
        <v>1878</v>
      </c>
      <c r="I36" s="523" t="s">
        <v>321</v>
      </c>
      <c r="J36" s="183">
        <v>1</v>
      </c>
      <c r="K36" s="183"/>
      <c r="L36" s="183">
        <v>4</v>
      </c>
      <c r="M36" s="733">
        <v>45902</v>
      </c>
      <c r="N36" s="733">
        <v>45902</v>
      </c>
      <c r="O36" s="523" t="s">
        <v>284</v>
      </c>
      <c r="P36" s="523" t="s">
        <v>284</v>
      </c>
      <c r="Q36" s="523" t="s">
        <v>284</v>
      </c>
      <c r="R36" s="523" t="s">
        <v>322</v>
      </c>
      <c r="S36" s="262"/>
      <c r="T36" s="742" t="s">
        <v>1879</v>
      </c>
      <c r="U36" s="733">
        <v>45902</v>
      </c>
      <c r="V36" s="733">
        <v>45902</v>
      </c>
      <c r="W36" s="262" t="s">
        <v>293</v>
      </c>
      <c r="X36" s="262" t="s">
        <v>284</v>
      </c>
      <c r="Y36" s="57"/>
      <c r="Z36" s="57"/>
      <c r="AA36" s="262"/>
      <c r="AB36" s="57" t="s">
        <v>13</v>
      </c>
      <c r="AC36" s="57"/>
      <c r="AD36" s="687" t="s">
        <v>2058</v>
      </c>
    </row>
    <row r="37" spans="1:31" ht="27.75" customHeight="1">
      <c r="A37" s="262">
        <v>36</v>
      </c>
      <c r="B37" s="553" t="s">
        <v>286</v>
      </c>
      <c r="C37" s="333">
        <v>45891</v>
      </c>
      <c r="D37" s="333">
        <v>45904</v>
      </c>
      <c r="E37" s="523" t="s">
        <v>2026</v>
      </c>
      <c r="F37" s="523" t="s">
        <v>1877</v>
      </c>
      <c r="G37" s="262">
        <v>25543</v>
      </c>
      <c r="H37" s="523" t="s">
        <v>2059</v>
      </c>
      <c r="I37" s="523" t="s">
        <v>313</v>
      </c>
      <c r="J37" s="183">
        <v>2</v>
      </c>
      <c r="K37" s="183"/>
      <c r="L37" s="183">
        <v>6</v>
      </c>
      <c r="M37" s="733">
        <v>45903</v>
      </c>
      <c r="N37" s="733">
        <v>45903</v>
      </c>
      <c r="O37" s="523" t="s">
        <v>284</v>
      </c>
      <c r="P37" s="523" t="s">
        <v>284</v>
      </c>
      <c r="Q37" s="523" t="s">
        <v>284</v>
      </c>
      <c r="R37" s="523" t="s">
        <v>302</v>
      </c>
      <c r="S37" s="262" t="s">
        <v>284</v>
      </c>
      <c r="T37" s="742" t="s">
        <v>2060</v>
      </c>
      <c r="U37" s="231">
        <v>45903</v>
      </c>
      <c r="V37" s="231">
        <v>45904</v>
      </c>
      <c r="W37" s="523" t="s">
        <v>293</v>
      </c>
      <c r="X37" s="523" t="s">
        <v>284</v>
      </c>
      <c r="Y37" s="57" t="s">
        <v>702</v>
      </c>
      <c r="Z37" s="501">
        <v>45904</v>
      </c>
      <c r="AA37" s="262" t="s">
        <v>284</v>
      </c>
      <c r="AB37" s="57" t="s">
        <v>13</v>
      </c>
      <c r="AC37" s="57" t="s">
        <v>284</v>
      </c>
      <c r="AD37" s="687"/>
      <c r="AE37" s="523" t="s">
        <v>369</v>
      </c>
    </row>
    <row r="38" spans="1:31" ht="27.75" customHeight="1">
      <c r="A38" s="262">
        <v>37</v>
      </c>
      <c r="B38" s="523" t="s">
        <v>5</v>
      </c>
      <c r="C38" s="333">
        <v>45891</v>
      </c>
      <c r="D38" s="333">
        <v>45904</v>
      </c>
      <c r="E38" s="523" t="s">
        <v>2026</v>
      </c>
      <c r="F38" s="523" t="s">
        <v>407</v>
      </c>
      <c r="G38" s="262">
        <v>49775</v>
      </c>
      <c r="H38" s="523" t="s">
        <v>2061</v>
      </c>
      <c r="I38" s="523" t="s">
        <v>379</v>
      </c>
      <c r="J38" s="183">
        <v>0.5</v>
      </c>
      <c r="K38" s="183"/>
      <c r="L38" s="183">
        <v>2</v>
      </c>
      <c r="M38" s="183" t="s">
        <v>284</v>
      </c>
      <c r="N38" s="183" t="s">
        <v>284</v>
      </c>
      <c r="O38" s="57" t="s">
        <v>284</v>
      </c>
      <c r="P38" s="57" t="s">
        <v>284</v>
      </c>
      <c r="Q38" s="57" t="s">
        <v>284</v>
      </c>
      <c r="R38" s="57" t="s">
        <v>284</v>
      </c>
      <c r="S38" s="203" t="s">
        <v>284</v>
      </c>
      <c r="T38" s="183" t="s">
        <v>284</v>
      </c>
      <c r="U38" s="57" t="s">
        <v>284</v>
      </c>
      <c r="V38" s="57" t="s">
        <v>284</v>
      </c>
      <c r="W38" s="57" t="s">
        <v>284</v>
      </c>
      <c r="X38" s="57" t="s">
        <v>284</v>
      </c>
      <c r="Y38" s="183" t="s">
        <v>284</v>
      </c>
      <c r="Z38" s="203" t="s">
        <v>284</v>
      </c>
      <c r="AA38" s="57" t="s">
        <v>284</v>
      </c>
      <c r="AB38" s="262" t="s">
        <v>284</v>
      </c>
      <c r="AC38" s="262" t="s">
        <v>284</v>
      </c>
      <c r="AD38" s="687"/>
      <c r="AE38" s="523" t="s">
        <v>369</v>
      </c>
    </row>
    <row r="39" spans="1:31" ht="27.75" customHeight="1">
      <c r="A39" s="262">
        <v>38</v>
      </c>
      <c r="B39" s="336" t="s">
        <v>286</v>
      </c>
      <c r="C39" s="333">
        <v>45891</v>
      </c>
      <c r="D39" s="654">
        <v>45904</v>
      </c>
      <c r="E39" s="596" t="s">
        <v>2026</v>
      </c>
      <c r="F39" s="596" t="s">
        <v>302</v>
      </c>
      <c r="G39" s="539">
        <v>25571</v>
      </c>
      <c r="H39" s="596" t="s">
        <v>2062</v>
      </c>
      <c r="I39" s="596" t="s">
        <v>605</v>
      </c>
      <c r="J39" s="245">
        <v>2</v>
      </c>
      <c r="K39" s="245"/>
      <c r="L39" s="245"/>
      <c r="M39" s="734">
        <v>45903</v>
      </c>
      <c r="N39" s="245"/>
      <c r="O39" s="596"/>
      <c r="P39" s="596"/>
      <c r="Q39" s="596"/>
      <c r="R39" s="596"/>
      <c r="S39" s="539"/>
      <c r="T39" s="596"/>
      <c r="U39" s="539"/>
      <c r="V39" s="539"/>
      <c r="W39" s="539"/>
      <c r="X39" s="539"/>
      <c r="Y39" s="202"/>
      <c r="Z39" s="202"/>
      <c r="AA39" s="539"/>
      <c r="AB39" s="202"/>
      <c r="AC39" s="202"/>
      <c r="AD39" s="425" t="s">
        <v>2063</v>
      </c>
    </row>
    <row r="40" spans="1:31" ht="27.75" customHeight="1">
      <c r="A40" s="262">
        <v>39</v>
      </c>
      <c r="B40" s="553" t="s">
        <v>286</v>
      </c>
      <c r="C40" s="333">
        <v>45891</v>
      </c>
      <c r="D40" s="654">
        <v>45904</v>
      </c>
      <c r="E40" s="523" t="s">
        <v>2026</v>
      </c>
      <c r="F40" s="523" t="s">
        <v>1945</v>
      </c>
      <c r="G40" s="262">
        <v>25493</v>
      </c>
      <c r="H40" s="523" t="s">
        <v>1881</v>
      </c>
      <c r="I40" s="523" t="s">
        <v>321</v>
      </c>
      <c r="J40" s="183">
        <v>2</v>
      </c>
      <c r="K40" s="183"/>
      <c r="L40" s="183">
        <v>3</v>
      </c>
      <c r="M40" s="733">
        <v>45903</v>
      </c>
      <c r="N40" s="733">
        <v>45905</v>
      </c>
      <c r="O40" s="523" t="s">
        <v>284</v>
      </c>
      <c r="P40" s="523"/>
      <c r="Q40" s="523"/>
      <c r="R40" s="523"/>
      <c r="S40" s="262"/>
      <c r="T40" s="742" t="s">
        <v>1882</v>
      </c>
      <c r="U40" s="231">
        <v>45904</v>
      </c>
      <c r="V40" s="57" t="s">
        <v>284</v>
      </c>
      <c r="W40" s="262"/>
      <c r="X40" s="262"/>
      <c r="Y40" s="57"/>
      <c r="Z40" s="57"/>
      <c r="AA40" s="262"/>
      <c r="AB40" s="57" t="s">
        <v>13</v>
      </c>
      <c r="AC40" s="57"/>
      <c r="AD40" s="687" t="s">
        <v>1597</v>
      </c>
    </row>
    <row r="41" spans="1:31" ht="27.75" customHeight="1">
      <c r="A41" s="262">
        <v>40</v>
      </c>
      <c r="B41" s="523" t="s">
        <v>5</v>
      </c>
      <c r="C41" s="333">
        <v>45891</v>
      </c>
      <c r="D41" s="333">
        <v>45904</v>
      </c>
      <c r="E41" s="523" t="s">
        <v>2026</v>
      </c>
      <c r="F41" s="523" t="s">
        <v>407</v>
      </c>
      <c r="G41" s="262">
        <v>49776</v>
      </c>
      <c r="H41" s="523" t="s">
        <v>2064</v>
      </c>
      <c r="I41" s="523" t="s">
        <v>379</v>
      </c>
      <c r="J41" s="183">
        <v>0.5</v>
      </c>
      <c r="K41" s="183"/>
      <c r="L41" s="183">
        <v>2</v>
      </c>
      <c r="M41" s="183" t="s">
        <v>284</v>
      </c>
      <c r="N41" s="183" t="s">
        <v>284</v>
      </c>
      <c r="O41" s="57" t="s">
        <v>284</v>
      </c>
      <c r="P41" s="57" t="s">
        <v>284</v>
      </c>
      <c r="Q41" s="57" t="s">
        <v>284</v>
      </c>
      <c r="R41" s="57" t="s">
        <v>284</v>
      </c>
      <c r="S41" s="203" t="s">
        <v>284</v>
      </c>
      <c r="T41" s="183" t="s">
        <v>284</v>
      </c>
      <c r="U41" s="57" t="s">
        <v>284</v>
      </c>
      <c r="V41" s="57" t="s">
        <v>284</v>
      </c>
      <c r="W41" s="57" t="s">
        <v>284</v>
      </c>
      <c r="X41" s="57" t="s">
        <v>284</v>
      </c>
      <c r="Y41" s="183" t="s">
        <v>284</v>
      </c>
      <c r="Z41" s="203" t="s">
        <v>284</v>
      </c>
      <c r="AA41" s="57" t="s">
        <v>284</v>
      </c>
      <c r="AB41" s="262" t="s">
        <v>284</v>
      </c>
      <c r="AC41" s="262" t="s">
        <v>284</v>
      </c>
      <c r="AD41" s="687"/>
      <c r="AE41" s="523" t="s">
        <v>369</v>
      </c>
    </row>
    <row r="42" spans="1:31" ht="27.75" customHeight="1">
      <c r="A42" s="262">
        <v>41</v>
      </c>
      <c r="B42" s="523" t="s">
        <v>5</v>
      </c>
      <c r="C42" s="333">
        <v>45891</v>
      </c>
      <c r="D42" s="333">
        <v>45904</v>
      </c>
      <c r="E42" s="523" t="s">
        <v>2026</v>
      </c>
      <c r="F42" s="596" t="s">
        <v>302</v>
      </c>
      <c r="G42" s="262">
        <v>25598</v>
      </c>
      <c r="H42" s="523" t="s">
        <v>1883</v>
      </c>
      <c r="I42" s="523" t="s">
        <v>574</v>
      </c>
      <c r="J42" s="183">
        <v>2</v>
      </c>
      <c r="K42" s="183"/>
      <c r="L42" s="183">
        <v>3</v>
      </c>
      <c r="M42" s="733">
        <v>45904</v>
      </c>
      <c r="N42" s="183" t="s">
        <v>284</v>
      </c>
      <c r="O42" s="57" t="s">
        <v>284</v>
      </c>
      <c r="P42" s="183" t="s">
        <v>284</v>
      </c>
      <c r="Q42" s="57" t="s">
        <v>284</v>
      </c>
      <c r="R42" s="183" t="s">
        <v>284</v>
      </c>
      <c r="S42" s="57" t="s">
        <v>284</v>
      </c>
      <c r="T42" s="183" t="s">
        <v>284</v>
      </c>
      <c r="U42" s="57" t="s">
        <v>284</v>
      </c>
      <c r="V42" s="183" t="s">
        <v>284</v>
      </c>
      <c r="W42" s="57" t="s">
        <v>284</v>
      </c>
      <c r="X42" s="183" t="s">
        <v>284</v>
      </c>
      <c r="Y42" s="57" t="s">
        <v>284</v>
      </c>
      <c r="Z42" s="183" t="s">
        <v>284</v>
      </c>
      <c r="AA42" s="57" t="s">
        <v>284</v>
      </c>
      <c r="AB42" s="183" t="s">
        <v>284</v>
      </c>
      <c r="AC42" s="57" t="s">
        <v>284</v>
      </c>
      <c r="AD42" s="687" t="s">
        <v>1597</v>
      </c>
    </row>
    <row r="43" spans="1:31" ht="27.75" customHeight="1">
      <c r="A43" s="262">
        <v>42</v>
      </c>
      <c r="B43" s="523" t="s">
        <v>5</v>
      </c>
      <c r="C43" s="333">
        <v>45891</v>
      </c>
      <c r="D43" s="333">
        <v>45904</v>
      </c>
      <c r="E43" s="523" t="s">
        <v>2026</v>
      </c>
      <c r="F43" s="523" t="s">
        <v>316</v>
      </c>
      <c r="G43" s="262">
        <v>25614</v>
      </c>
      <c r="H43" s="523" t="s">
        <v>1885</v>
      </c>
      <c r="I43" s="523" t="s">
        <v>574</v>
      </c>
      <c r="J43" s="183">
        <v>1</v>
      </c>
      <c r="K43" s="183"/>
      <c r="L43" s="183">
        <v>12</v>
      </c>
      <c r="M43" s="733">
        <v>45904</v>
      </c>
      <c r="N43" s="183" t="s">
        <v>284</v>
      </c>
      <c r="O43" s="57" t="s">
        <v>284</v>
      </c>
      <c r="P43" s="183" t="s">
        <v>284</v>
      </c>
      <c r="Q43" s="57" t="s">
        <v>284</v>
      </c>
      <c r="R43" s="183" t="s">
        <v>284</v>
      </c>
      <c r="S43" s="57" t="s">
        <v>284</v>
      </c>
      <c r="T43" s="183" t="s">
        <v>284</v>
      </c>
      <c r="U43" s="57" t="s">
        <v>284</v>
      </c>
      <c r="V43" s="183" t="s">
        <v>284</v>
      </c>
      <c r="W43" s="57" t="s">
        <v>284</v>
      </c>
      <c r="X43" s="183" t="s">
        <v>284</v>
      </c>
      <c r="Y43" s="57" t="s">
        <v>284</v>
      </c>
      <c r="Z43" s="183" t="s">
        <v>284</v>
      </c>
      <c r="AA43" s="57" t="s">
        <v>284</v>
      </c>
      <c r="AB43" s="183" t="s">
        <v>284</v>
      </c>
      <c r="AC43" s="57" t="s">
        <v>284</v>
      </c>
      <c r="AD43" s="687"/>
    </row>
    <row r="44" spans="1:31" ht="27.75" customHeight="1">
      <c r="A44" s="262">
        <v>43</v>
      </c>
      <c r="B44" s="523" t="s">
        <v>5</v>
      </c>
      <c r="C44" s="333">
        <v>45891</v>
      </c>
      <c r="D44" s="333">
        <v>45904</v>
      </c>
      <c r="E44" s="523" t="s">
        <v>2026</v>
      </c>
      <c r="F44" s="523" t="s">
        <v>322</v>
      </c>
      <c r="G44" s="262">
        <v>25575</v>
      </c>
      <c r="H44" s="763" t="s">
        <v>1888</v>
      </c>
      <c r="I44" s="523" t="s">
        <v>574</v>
      </c>
      <c r="J44" s="183">
        <v>1</v>
      </c>
      <c r="K44" s="183"/>
      <c r="L44" s="183">
        <v>3</v>
      </c>
      <c r="M44" s="733">
        <v>45904</v>
      </c>
      <c r="N44" s="183" t="s">
        <v>284</v>
      </c>
      <c r="O44" s="57" t="s">
        <v>284</v>
      </c>
      <c r="P44" s="183" t="s">
        <v>284</v>
      </c>
      <c r="Q44" s="57" t="s">
        <v>284</v>
      </c>
      <c r="R44" s="183" t="s">
        <v>284</v>
      </c>
      <c r="S44" s="57" t="s">
        <v>284</v>
      </c>
      <c r="T44" s="183" t="s">
        <v>284</v>
      </c>
      <c r="U44" s="57" t="s">
        <v>284</v>
      </c>
      <c r="V44" s="183" t="s">
        <v>284</v>
      </c>
      <c r="W44" s="57" t="s">
        <v>284</v>
      </c>
      <c r="X44" s="183" t="s">
        <v>284</v>
      </c>
      <c r="Y44" s="57" t="s">
        <v>284</v>
      </c>
      <c r="Z44" s="183" t="s">
        <v>284</v>
      </c>
      <c r="AA44" s="57" t="s">
        <v>284</v>
      </c>
      <c r="AB44" s="183" t="s">
        <v>284</v>
      </c>
      <c r="AC44" s="57" t="s">
        <v>284</v>
      </c>
      <c r="AD44" s="687"/>
    </row>
    <row r="45" spans="1:31" ht="27.75" customHeight="1">
      <c r="AE45" s="551"/>
    </row>
    <row r="46" spans="1:31" ht="27.75" customHeight="1">
      <c r="AE46" s="551"/>
    </row>
    <row r="47" spans="1:31" ht="27.75" customHeight="1">
      <c r="AE47" s="551"/>
    </row>
    <row r="48" spans="1:31" ht="27.75" customHeight="1">
      <c r="AE48" s="551"/>
    </row>
    <row r="49" spans="31:31" ht="27.75" customHeight="1">
      <c r="AE49" s="551"/>
    </row>
    <row r="50" spans="31:31" ht="27.75" customHeight="1">
      <c r="AE50" s="551"/>
    </row>
    <row r="51" spans="31:31" ht="27.75" customHeight="1">
      <c r="AE51" s="551"/>
    </row>
    <row r="52" spans="31:31" ht="27.75" customHeight="1">
      <c r="AE52" s="551"/>
    </row>
    <row r="53" spans="31:31" ht="27.75" customHeight="1">
      <c r="AE53" s="551"/>
    </row>
    <row r="54" spans="31:31" ht="27.75" customHeight="1">
      <c r="AE54" s="551"/>
    </row>
    <row r="55" spans="31:31" ht="27.75" customHeight="1">
      <c r="AE55" s="551"/>
    </row>
    <row r="56" spans="31:31" ht="27.75" customHeight="1">
      <c r="AE56" s="551"/>
    </row>
    <row r="57" spans="31:31" ht="27.75" customHeight="1">
      <c r="AE57" s="551"/>
    </row>
    <row r="58" spans="31:31" ht="27.75" customHeight="1">
      <c r="AE58" s="551"/>
    </row>
    <row r="59" spans="31:31" ht="27.75" customHeight="1">
      <c r="AE59" s="551"/>
    </row>
    <row r="60" spans="31:31" ht="27.75" customHeight="1">
      <c r="AE60" s="551"/>
    </row>
    <row r="61" spans="31:31" ht="27.75" customHeight="1">
      <c r="AE61" s="551"/>
    </row>
    <row r="62" spans="31:31" ht="27.75" customHeight="1">
      <c r="AE62" s="551"/>
    </row>
    <row r="63" spans="31:31" ht="27.75" customHeight="1">
      <c r="AE63" s="551"/>
    </row>
    <row r="64" spans="31:31" ht="27.75" customHeight="1">
      <c r="AE64" s="551"/>
    </row>
    <row r="65" spans="31:31" ht="27.75" customHeight="1">
      <c r="AE65" s="551"/>
    </row>
    <row r="66" spans="31:31" ht="27.75" customHeight="1">
      <c r="AE66" s="551"/>
    </row>
    <row r="67" spans="31:31" ht="27.75" customHeight="1">
      <c r="AE67" s="551"/>
    </row>
    <row r="68" spans="31:31" ht="27.75" customHeight="1">
      <c r="AE68" s="551"/>
    </row>
    <row r="69" spans="31:31" ht="27.75" customHeight="1">
      <c r="AE69" s="551"/>
    </row>
    <row r="70" spans="31:31" ht="27.75" customHeight="1">
      <c r="AE70" s="551"/>
    </row>
    <row r="71" spans="31:31" ht="27.75" customHeight="1">
      <c r="AE71" s="551"/>
    </row>
    <row r="72" spans="31:31" ht="27.75" customHeight="1">
      <c r="AE72" s="551"/>
    </row>
    <row r="73" spans="31:31" ht="27.75" customHeight="1">
      <c r="AE73" s="551"/>
    </row>
    <row r="74" spans="31:31" ht="27.75" customHeight="1">
      <c r="AE74" s="551"/>
    </row>
    <row r="75" spans="31:31" ht="27.75" customHeight="1">
      <c r="AE75" s="551"/>
    </row>
    <row r="76" spans="31:31" ht="27.75" customHeight="1">
      <c r="AE76" s="551"/>
    </row>
    <row r="77" spans="31:31" ht="27.75" customHeight="1">
      <c r="AE77" s="551"/>
    </row>
    <row r="78" spans="31:31" ht="27.75" customHeight="1">
      <c r="AE78" s="551"/>
    </row>
    <row r="79" spans="31:31" ht="27.75" customHeight="1">
      <c r="AE79" s="551"/>
    </row>
    <row r="80" spans="31:31" ht="27.75" customHeight="1">
      <c r="AE80" s="551"/>
    </row>
    <row r="81" spans="31:31" ht="27.75" customHeight="1">
      <c r="AE81" s="551"/>
    </row>
    <row r="82" spans="31:31" ht="27.75" customHeight="1">
      <c r="AE82" s="551"/>
    </row>
    <row r="83" spans="31:31" ht="27.75" customHeight="1">
      <c r="AE83" s="551"/>
    </row>
    <row r="84" spans="31:31" ht="27.75" customHeight="1">
      <c r="AE84" s="551"/>
    </row>
    <row r="85" spans="31:31" ht="27.75" customHeight="1">
      <c r="AE85" s="551"/>
    </row>
    <row r="86" spans="31:31" ht="27.75" customHeight="1">
      <c r="AE86" s="551"/>
    </row>
    <row r="87" spans="31:31" ht="27.75" customHeight="1">
      <c r="AE87" s="551"/>
    </row>
    <row r="88" spans="31:31" ht="27.75" customHeight="1">
      <c r="AE88" s="551"/>
    </row>
    <row r="89" spans="31:31" ht="27.75" customHeight="1">
      <c r="AE89" s="551"/>
    </row>
    <row r="90" spans="31:31" ht="27.75" customHeight="1">
      <c r="AE90" s="551"/>
    </row>
    <row r="91" spans="31:31" ht="27.75" customHeight="1">
      <c r="AE91" s="551"/>
    </row>
    <row r="92" spans="31:31" ht="27.75" customHeight="1">
      <c r="AE92" s="551"/>
    </row>
    <row r="93" spans="31:31" ht="27.75" customHeight="1">
      <c r="AE93" s="551"/>
    </row>
    <row r="94" spans="31:31" ht="27.75" customHeight="1">
      <c r="AE94" s="551"/>
    </row>
    <row r="95" spans="31:31" ht="27.75" customHeight="1">
      <c r="AE95" s="551"/>
    </row>
    <row r="96" spans="31:31" ht="27.75" customHeight="1">
      <c r="AE96" s="551"/>
    </row>
    <row r="97" spans="31:31" ht="27.75" customHeight="1">
      <c r="AE97" s="551"/>
    </row>
    <row r="98" spans="31:31" ht="27.75" customHeight="1">
      <c r="AE98" s="551"/>
    </row>
    <row r="99" spans="31:31" ht="27.75" customHeight="1">
      <c r="AE99" s="551"/>
    </row>
    <row r="100" spans="31:31" ht="27.75" customHeight="1">
      <c r="AE100" s="551"/>
    </row>
    <row r="101" spans="31:31" ht="27.75" customHeight="1">
      <c r="AE101" s="551"/>
    </row>
    <row r="102" spans="31:31" ht="27.75" customHeight="1">
      <c r="AE102" s="551"/>
    </row>
    <row r="103" spans="31:31" ht="27.75" customHeight="1">
      <c r="AE103" s="551"/>
    </row>
    <row r="104" spans="31:31" ht="27.75" customHeight="1">
      <c r="AE104" s="551"/>
    </row>
    <row r="105" spans="31:31" ht="27.75" customHeight="1">
      <c r="AE105" s="551"/>
    </row>
    <row r="106" spans="31:31" ht="27.75" customHeight="1">
      <c r="AE106" s="551"/>
    </row>
    <row r="107" spans="31:31" ht="27.75" customHeight="1">
      <c r="AE107" s="551"/>
    </row>
    <row r="108" spans="31:31" ht="27.75" customHeight="1">
      <c r="AE108" s="551"/>
    </row>
    <row r="109" spans="31:31" ht="27.75" customHeight="1">
      <c r="AE109" s="551"/>
    </row>
    <row r="110" spans="31:31" ht="27.75" customHeight="1">
      <c r="AE110" s="551"/>
    </row>
    <row r="111" spans="31:31" ht="27.75" customHeight="1">
      <c r="AE111" s="551"/>
    </row>
    <row r="112" spans="31:31" ht="27.75" customHeight="1">
      <c r="AE112" s="551"/>
    </row>
    <row r="113" spans="31:31" ht="27.75" customHeight="1">
      <c r="AE113" s="551"/>
    </row>
    <row r="114" spans="31:31" ht="27.75" customHeight="1">
      <c r="AE114" s="551"/>
    </row>
    <row r="115" spans="31:31" ht="27.75" customHeight="1">
      <c r="AE115" s="551"/>
    </row>
    <row r="116" spans="31:31" ht="27.75" customHeight="1">
      <c r="AE116" s="551"/>
    </row>
    <row r="117" spans="31:31" ht="27.75" customHeight="1">
      <c r="AE117" s="551"/>
    </row>
    <row r="118" spans="31:31" ht="27.75" customHeight="1">
      <c r="AE118" s="551"/>
    </row>
    <row r="119" spans="31:31" ht="27.75" customHeight="1">
      <c r="AE119" s="551"/>
    </row>
    <row r="120" spans="31:31" ht="27.75" customHeight="1">
      <c r="AE120" s="551"/>
    </row>
    <row r="121" spans="31:31" ht="27.75" customHeight="1">
      <c r="AE121" s="551"/>
    </row>
    <row r="122" spans="31:31" ht="27.75" customHeight="1">
      <c r="AE122" s="551"/>
    </row>
    <row r="123" spans="31:31" ht="27.75" customHeight="1">
      <c r="AE123" s="551"/>
    </row>
    <row r="124" spans="31:31" ht="27.75" customHeight="1">
      <c r="AE124" s="551"/>
    </row>
    <row r="125" spans="31:31" ht="27.75" customHeight="1">
      <c r="AE125" s="551"/>
    </row>
    <row r="126" spans="31:31" ht="27.75" customHeight="1">
      <c r="AE126" s="551"/>
    </row>
    <row r="127" spans="31:31" ht="27.75" customHeight="1">
      <c r="AE127" s="551"/>
    </row>
    <row r="128" spans="31:31" ht="27.75" customHeight="1">
      <c r="AE128" s="551"/>
    </row>
    <row r="129" spans="31:31" ht="27.75" customHeight="1">
      <c r="AE129" s="551"/>
    </row>
    <row r="130" spans="31:31" ht="27.75" customHeight="1">
      <c r="AE130" s="551"/>
    </row>
    <row r="131" spans="31:31" ht="27.75" customHeight="1">
      <c r="AE131" s="551"/>
    </row>
    <row r="132" spans="31:31" ht="27.75" customHeight="1">
      <c r="AE132" s="551"/>
    </row>
    <row r="133" spans="31:31" ht="27.75" customHeight="1">
      <c r="AE133" s="551"/>
    </row>
    <row r="134" spans="31:31" ht="27.75" customHeight="1">
      <c r="AE134" s="551"/>
    </row>
    <row r="135" spans="31:31" ht="27.75" customHeight="1">
      <c r="AE135" s="551"/>
    </row>
    <row r="136" spans="31:31" ht="27.75" customHeight="1">
      <c r="AE136" s="551"/>
    </row>
    <row r="137" spans="31:31" ht="27.75" customHeight="1">
      <c r="AE137" s="551"/>
    </row>
    <row r="138" spans="31:31" ht="27.75" customHeight="1">
      <c r="AE138" s="551"/>
    </row>
    <row r="139" spans="31:31" ht="27.75" customHeight="1">
      <c r="AE139" s="551"/>
    </row>
    <row r="140" spans="31:31" ht="27.75" customHeight="1">
      <c r="AE140" s="551"/>
    </row>
    <row r="141" spans="31:31" ht="27.75" customHeight="1">
      <c r="AE141" s="551"/>
    </row>
    <row r="142" spans="31:31" ht="27.75" customHeight="1">
      <c r="AE142" s="551"/>
    </row>
    <row r="143" spans="31:31" ht="27.75" customHeight="1">
      <c r="AE143" s="551"/>
    </row>
    <row r="144" spans="31:31" ht="27.75" customHeight="1">
      <c r="AE144" s="551"/>
    </row>
    <row r="145" spans="31:31" ht="27.75" customHeight="1">
      <c r="AE145" s="551"/>
    </row>
    <row r="146" spans="31:31" ht="27.75" customHeight="1">
      <c r="AE146" s="551"/>
    </row>
    <row r="147" spans="31:31" ht="27.75" customHeight="1">
      <c r="AE147" s="551"/>
    </row>
    <row r="148" spans="31:31" ht="27.75" customHeight="1">
      <c r="AE148" s="551"/>
    </row>
    <row r="149" spans="31:31" ht="27.75" customHeight="1">
      <c r="AE149" s="551"/>
    </row>
    <row r="150" spans="31:31" ht="27.75" customHeight="1">
      <c r="AE150" s="551"/>
    </row>
    <row r="151" spans="31:31" ht="27.75" customHeight="1">
      <c r="AE151" s="551"/>
    </row>
    <row r="152" spans="31:31" ht="27.75" customHeight="1">
      <c r="AE152" s="551"/>
    </row>
    <row r="153" spans="31:31" ht="27.75" customHeight="1">
      <c r="AE153" s="551"/>
    </row>
    <row r="154" spans="31:31" ht="27.75" customHeight="1">
      <c r="AE154" s="551"/>
    </row>
    <row r="155" spans="31:31" ht="27.75" customHeight="1">
      <c r="AE155" s="551"/>
    </row>
    <row r="156" spans="31:31" ht="27.75" customHeight="1">
      <c r="AE156" s="551"/>
    </row>
    <row r="157" spans="31:31" ht="27.75" customHeight="1">
      <c r="AE157" s="551"/>
    </row>
    <row r="158" spans="31:31" ht="27.75" customHeight="1">
      <c r="AE158" s="551"/>
    </row>
    <row r="159" spans="31:31" ht="27.75" customHeight="1">
      <c r="AE159" s="551"/>
    </row>
    <row r="160" spans="31:31" ht="27.75" customHeight="1">
      <c r="AE160" s="551"/>
    </row>
    <row r="161" spans="31:31" ht="27.75" customHeight="1">
      <c r="AE161" s="551"/>
    </row>
    <row r="162" spans="31:31" ht="27.75" customHeight="1">
      <c r="AE162" s="551"/>
    </row>
    <row r="163" spans="31:31" ht="27.75" customHeight="1">
      <c r="AE163" s="551"/>
    </row>
    <row r="164" spans="31:31" ht="27.75" customHeight="1">
      <c r="AE164" s="551"/>
    </row>
    <row r="165" spans="31:31" ht="27.75" customHeight="1">
      <c r="AE165" s="551"/>
    </row>
    <row r="166" spans="31:31" ht="27.75" customHeight="1">
      <c r="AE166" s="704"/>
    </row>
  </sheetData>
  <autoFilter ref="A1:AF41" xr:uid="{43736378-3DE0-4F3C-B3B6-571713D876C8}"/>
  <dataValidations count="1">
    <dataValidation type="list" allowBlank="1" showInputMessage="1" showErrorMessage="1" sqref="AE1:AE1048576" xr:uid="{7E2E3634-D2F4-4AF4-BDD3-CF3E63B81E4C}">
      <formula1>"Exceeds Expectation, Meets Expectation, Needs Improvement"</formula1>
    </dataValidation>
  </dataValidations>
  <hyperlinks>
    <hyperlink ref="T2" r:id="rId1" xr:uid="{BBAE3612-3CEF-4FAA-9230-C7E246660BBA}"/>
    <hyperlink ref="T14" r:id="rId2" xr:uid="{F4095576-966E-43C9-A238-9606CC79FFD4}"/>
    <hyperlink ref="T4" r:id="rId3" xr:uid="{F8AC44E4-52A1-4F12-AAA6-BAFC7DB69D9A}"/>
    <hyperlink ref="T5" r:id="rId4" xr:uid="{81142DA0-60DC-4202-A847-F44132638C3D}"/>
    <hyperlink ref="T9" r:id="rId5" xr:uid="{8135ABC4-6A0B-4E1A-A7BE-A2D4E462E832}"/>
    <hyperlink ref="T8" r:id="rId6" xr:uid="{D9ABF724-7C26-4876-8C25-9D13B6BF2C89}"/>
    <hyperlink ref="T7" r:id="rId7" xr:uid="{CB114E28-5348-416A-845D-4F9A7768BF93}"/>
    <hyperlink ref="T12" r:id="rId8" xr:uid="{EA4C8503-741E-4A0F-BA46-B32F800335F9}"/>
    <hyperlink ref="T13" r:id="rId9" xr:uid="{C955168E-6C23-4199-8D34-43E7F735373C}"/>
    <hyperlink ref="T16" r:id="rId10" xr:uid="{24C702FA-B84D-440F-BAC1-C64C2D3482D3}"/>
    <hyperlink ref="T11" r:id="rId11" xr:uid="{98DEFA87-DE94-4AB5-9FB8-8D51A6E8B464}"/>
    <hyperlink ref="T18" r:id="rId12" xr:uid="{E48712E5-EE68-4261-9D68-AE9DC7488AF9}"/>
    <hyperlink ref="T21" r:id="rId13" xr:uid="{F77DF0D7-FF8A-4E9E-B8DD-8911CBE687B4}"/>
    <hyperlink ref="T23" r:id="rId14" xr:uid="{BA11FB1D-DD4B-4113-85E4-A08010CB6561}"/>
    <hyperlink ref="T15" r:id="rId15" xr:uid="{E939C6C3-C018-42C8-9FA3-F7891E391E60}"/>
    <hyperlink ref="T17" r:id="rId16" xr:uid="{BE4472AF-F04F-4A5E-B9D7-B924823A9945}"/>
    <hyperlink ref="T20" r:id="rId17" xr:uid="{1AF61FA0-9853-4065-B367-2ED0CE9C8AF6}"/>
    <hyperlink ref="T19" r:id="rId18" xr:uid="{A9178504-D023-4849-A869-1532272C6652}"/>
    <hyperlink ref="T25" r:id="rId19" xr:uid="{B445F7C0-EBB9-48AB-B9DC-A5EA5CBE9188}"/>
    <hyperlink ref="T24" r:id="rId20" xr:uid="{719211FE-E299-4411-911D-F090C5AE1471}"/>
    <hyperlink ref="T22" r:id="rId21" xr:uid="{4F22189E-C526-46A7-9789-556842ACD647}"/>
    <hyperlink ref="T27" r:id="rId22" xr:uid="{728455B4-B456-477E-B733-58069491194E}"/>
    <hyperlink ref="T26" r:id="rId23" xr:uid="{6542601C-D4DC-45DC-9359-7363EA67C9F4}"/>
    <hyperlink ref="T29" r:id="rId24" xr:uid="{2327F298-AEB0-4EB6-B254-150342F1C061}"/>
    <hyperlink ref="T35" r:id="rId25" xr:uid="{D8A86F9D-6043-411B-AEE4-89B4433E7BBD}"/>
    <hyperlink ref="T36" r:id="rId26" xr:uid="{87AF146F-243F-4560-8E95-899E323DBF4D}"/>
    <hyperlink ref="T33" r:id="rId27" xr:uid="{91A21F4C-C5D1-4FB8-AD28-8B8CE654749E}"/>
    <hyperlink ref="T37" r:id="rId28" xr:uid="{4B8ABEC4-417F-42D1-A534-06B93088C5BF}"/>
    <hyperlink ref="T6" r:id="rId29" xr:uid="{655919D5-38AD-4266-BFD6-EDB2CFF02EE4}"/>
    <hyperlink ref="T32" r:id="rId30" xr:uid="{8F0CC957-F211-420F-B6B4-82A208550028}"/>
    <hyperlink ref="T30" r:id="rId31" xr:uid="{976634BF-234E-4CDB-A042-23E6237893B6}"/>
    <hyperlink ref="T3" r:id="rId32" xr:uid="{D80B8557-02D1-40C2-8551-9961D40B6F16}"/>
    <hyperlink ref="T40" r:id="rId33" xr:uid="{ACE6BB46-B56F-4383-973B-19D93A39004A}"/>
    <hyperlink ref="T31" r:id="rId34" xr:uid="{1A3C1F28-FAF2-4363-BD9E-B061BC7405DF}"/>
    <hyperlink ref="T10" r:id="rId35" xr:uid="{ED45688B-DF64-4FAF-ABB6-35F317E5022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2C48500A-0791-4405-9A94-3FE470AF912C}">
          <x14:formula1>
            <xm:f>Settings!$C$3:$C$20</xm:f>
          </x14:formula1>
          <xm:sqref>I2:I42</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7778-BDAC-45F3-B054-41C08E359691}">
  <sheetPr>
    <outlinePr summaryBelow="0" summaryRight="0"/>
  </sheetPr>
  <dimension ref="A1:AC975"/>
  <sheetViews>
    <sheetView workbookViewId="0">
      <pane xSplit="3" topLeftCell="D1" activePane="topRight" state="frozen"/>
      <selection pane="topRight" activeCell="C44" sqref="C44"/>
    </sheetView>
  </sheetViews>
  <sheetFormatPr defaultColWidth="12.5703125" defaultRowHeight="15" customHeight="1"/>
  <cols>
    <col min="1" max="1" width="12.5703125" hidden="1" customWidth="1"/>
    <col min="2" max="2" width="22.7109375" customWidth="1"/>
    <col min="3" max="3" width="36.85546875" style="302" customWidth="1"/>
    <col min="4" max="4" width="41.42578125" style="302" customWidth="1"/>
    <col min="5" max="5" width="11.5703125" customWidth="1"/>
    <col min="6" max="6" width="12.85546875" customWidth="1"/>
    <col min="7" max="7" width="43.5703125" style="47"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 t="s">
        <v>11</v>
      </c>
      <c r="C1" s="787" t="s">
        <v>219</v>
      </c>
      <c r="D1" s="787"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s="102" customFormat="1" ht="48" customHeight="1">
      <c r="A2"/>
      <c r="B2" s="72" t="s">
        <v>128</v>
      </c>
      <c r="C2" s="262" t="s">
        <v>2065</v>
      </c>
      <c r="D2" s="262" t="s">
        <v>2065</v>
      </c>
      <c r="E2" s="58" t="s">
        <v>316</v>
      </c>
      <c r="F2" s="166" t="s">
        <v>429</v>
      </c>
      <c r="G2" s="76" t="s">
        <v>2066</v>
      </c>
      <c r="H2" s="166" t="s">
        <v>1949</v>
      </c>
      <c r="I2" s="166" t="s">
        <v>431</v>
      </c>
      <c r="J2" s="166" t="s">
        <v>442</v>
      </c>
      <c r="K2" s="276" t="s">
        <v>433</v>
      </c>
      <c r="L2" s="237" t="s">
        <v>434</v>
      </c>
      <c r="M2" s="237" t="s">
        <v>444</v>
      </c>
      <c r="N2" s="766" t="s">
        <v>1452</v>
      </c>
      <c r="O2"/>
      <c r="P2"/>
      <c r="Q2"/>
      <c r="R2"/>
      <c r="S2"/>
      <c r="T2"/>
      <c r="U2"/>
      <c r="V2"/>
      <c r="W2"/>
      <c r="X2"/>
      <c r="Y2"/>
      <c r="Z2"/>
      <c r="AA2"/>
      <c r="AB2"/>
      <c r="AC2"/>
    </row>
    <row r="3" spans="1:29" s="102" customFormat="1" ht="60.75" customHeight="1">
      <c r="B3" s="653" t="s">
        <v>128</v>
      </c>
      <c r="C3" s="794" t="s">
        <v>2067</v>
      </c>
      <c r="D3" s="794" t="s">
        <v>2067</v>
      </c>
      <c r="E3" s="174" t="s">
        <v>302</v>
      </c>
      <c r="F3" s="415" t="s">
        <v>429</v>
      </c>
      <c r="G3" s="795" t="s">
        <v>2068</v>
      </c>
      <c r="H3" s="415" t="s">
        <v>1949</v>
      </c>
      <c r="I3" s="415" t="s">
        <v>431</v>
      </c>
      <c r="J3" s="415" t="s">
        <v>442</v>
      </c>
      <c r="K3" s="435" t="s">
        <v>433</v>
      </c>
      <c r="L3" s="241" t="s">
        <v>434</v>
      </c>
      <c r="M3" s="241" t="s">
        <v>444</v>
      </c>
      <c r="N3" s="796" t="s">
        <v>1452</v>
      </c>
    </row>
    <row r="4" spans="1:29" s="47" customFormat="1" ht="35.25" customHeight="1">
      <c r="A4" s="102"/>
      <c r="B4" s="72" t="s">
        <v>128</v>
      </c>
      <c r="C4" s="785" t="s">
        <v>2069</v>
      </c>
      <c r="D4" s="785" t="s">
        <v>2069</v>
      </c>
      <c r="E4" s="172" t="s">
        <v>322</v>
      </c>
      <c r="F4" s="166" t="s">
        <v>429</v>
      </c>
      <c r="G4" s="523" t="s">
        <v>2070</v>
      </c>
      <c r="H4" s="166" t="s">
        <v>1949</v>
      </c>
      <c r="I4" s="166" t="s">
        <v>431</v>
      </c>
      <c r="J4" s="166" t="s">
        <v>442</v>
      </c>
      <c r="K4" s="276" t="s">
        <v>433</v>
      </c>
      <c r="L4" s="237" t="s">
        <v>434</v>
      </c>
      <c r="M4" s="237" t="s">
        <v>444</v>
      </c>
      <c r="N4" s="766" t="s">
        <v>1452</v>
      </c>
      <c r="O4" s="102"/>
      <c r="P4" s="102"/>
      <c r="Q4" s="102"/>
      <c r="R4" s="102"/>
      <c r="S4" s="102"/>
      <c r="T4" s="102"/>
      <c r="U4" s="102"/>
      <c r="V4" s="102"/>
      <c r="W4" s="102"/>
      <c r="X4" s="102"/>
      <c r="Y4" s="102"/>
      <c r="Z4" s="102"/>
      <c r="AA4" s="102"/>
      <c r="AB4" s="102"/>
      <c r="AC4" s="102"/>
    </row>
    <row r="5" spans="1:29" s="47" customFormat="1" ht="35.25" customHeight="1">
      <c r="A5" s="102"/>
      <c r="B5" s="72" t="s">
        <v>128</v>
      </c>
      <c r="C5" s="785" t="s">
        <v>2071</v>
      </c>
      <c r="D5" s="785" t="s">
        <v>2071</v>
      </c>
      <c r="E5" s="172" t="s">
        <v>302</v>
      </c>
      <c r="F5" s="166" t="s">
        <v>429</v>
      </c>
      <c r="G5" s="523" t="s">
        <v>2072</v>
      </c>
      <c r="H5" s="166" t="s">
        <v>1949</v>
      </c>
      <c r="I5" s="166" t="s">
        <v>431</v>
      </c>
      <c r="J5" s="166" t="s">
        <v>442</v>
      </c>
      <c r="K5" s="276" t="s">
        <v>433</v>
      </c>
      <c r="L5" s="237" t="s">
        <v>434</v>
      </c>
      <c r="M5" s="237" t="s">
        <v>444</v>
      </c>
      <c r="N5" s="766" t="s">
        <v>1452</v>
      </c>
      <c r="O5" s="102"/>
      <c r="P5" s="102"/>
      <c r="Q5" s="102"/>
      <c r="R5" s="102"/>
      <c r="S5" s="102"/>
      <c r="T5" s="102"/>
      <c r="U5" s="102"/>
      <c r="V5" s="102"/>
      <c r="W5" s="102"/>
      <c r="X5" s="102"/>
      <c r="Y5" s="102"/>
      <c r="Z5" s="102"/>
      <c r="AA5" s="102"/>
      <c r="AB5" s="102"/>
      <c r="AC5" s="102"/>
    </row>
    <row r="6" spans="1:29" s="102" customFormat="1" ht="60.75" customHeight="1">
      <c r="B6" s="72" t="s">
        <v>128</v>
      </c>
      <c r="C6" s="262" t="s">
        <v>2073</v>
      </c>
      <c r="D6" s="262" t="s">
        <v>2073</v>
      </c>
      <c r="E6" s="523" t="s">
        <v>307</v>
      </c>
      <c r="F6" s="166" t="s">
        <v>429</v>
      </c>
      <c r="G6" s="57" t="s">
        <v>2074</v>
      </c>
      <c r="H6" s="166" t="s">
        <v>1949</v>
      </c>
      <c r="I6" s="166" t="s">
        <v>431</v>
      </c>
      <c r="J6" s="166" t="s">
        <v>442</v>
      </c>
      <c r="K6" s="276" t="s">
        <v>433</v>
      </c>
      <c r="L6" s="237" t="s">
        <v>434</v>
      </c>
      <c r="M6" s="237" t="s">
        <v>444</v>
      </c>
      <c r="N6" s="766" t="s">
        <v>1452</v>
      </c>
    </row>
    <row r="7" spans="1:29" ht="39" customHeight="1">
      <c r="B7" s="72" t="s">
        <v>128</v>
      </c>
      <c r="C7" s="262" t="s">
        <v>1999</v>
      </c>
      <c r="D7" s="262" t="s">
        <v>1999</v>
      </c>
      <c r="E7" s="523" t="s">
        <v>344</v>
      </c>
      <c r="F7" s="166" t="s">
        <v>429</v>
      </c>
      <c r="G7" s="76" t="s">
        <v>2075</v>
      </c>
      <c r="H7" s="166" t="s">
        <v>1949</v>
      </c>
      <c r="I7" s="166" t="s">
        <v>431</v>
      </c>
      <c r="J7" s="166" t="s">
        <v>442</v>
      </c>
      <c r="K7" s="276" t="s">
        <v>433</v>
      </c>
      <c r="L7" s="237" t="s">
        <v>434</v>
      </c>
      <c r="M7" s="237" t="s">
        <v>444</v>
      </c>
      <c r="N7" s="766" t="s">
        <v>1452</v>
      </c>
    </row>
    <row r="8" spans="1:29" ht="39.75" customHeight="1">
      <c r="B8" s="72" t="s">
        <v>128</v>
      </c>
      <c r="C8" s="262" t="s">
        <v>2076</v>
      </c>
      <c r="D8" s="262" t="s">
        <v>2076</v>
      </c>
      <c r="E8" s="523" t="s">
        <v>307</v>
      </c>
      <c r="F8" s="166" t="s">
        <v>429</v>
      </c>
      <c r="G8" s="76" t="s">
        <v>2077</v>
      </c>
      <c r="H8" s="166" t="s">
        <v>1949</v>
      </c>
      <c r="I8" s="166" t="s">
        <v>431</v>
      </c>
      <c r="J8" s="166" t="s">
        <v>442</v>
      </c>
      <c r="K8" s="276" t="s">
        <v>433</v>
      </c>
      <c r="L8" s="237" t="s">
        <v>434</v>
      </c>
      <c r="M8" s="237" t="s">
        <v>444</v>
      </c>
      <c r="N8" s="766" t="s">
        <v>1452</v>
      </c>
    </row>
    <row r="9" spans="1:29" ht="54.75" customHeight="1">
      <c r="B9" s="72" t="s">
        <v>128</v>
      </c>
      <c r="C9" s="786" t="s">
        <v>2078</v>
      </c>
      <c r="D9" s="786" t="s">
        <v>2078</v>
      </c>
      <c r="E9" s="523" t="s">
        <v>322</v>
      </c>
      <c r="F9" s="166" t="s">
        <v>429</v>
      </c>
      <c r="G9" s="76" t="s">
        <v>2079</v>
      </c>
      <c r="H9" s="166" t="s">
        <v>1949</v>
      </c>
      <c r="I9" s="166" t="s">
        <v>431</v>
      </c>
      <c r="J9" s="166" t="s">
        <v>442</v>
      </c>
      <c r="K9" s="276" t="s">
        <v>433</v>
      </c>
      <c r="L9" s="237" t="s">
        <v>434</v>
      </c>
      <c r="M9" s="237" t="s">
        <v>444</v>
      </c>
      <c r="N9" s="766" t="s">
        <v>1452</v>
      </c>
    </row>
    <row r="10" spans="1:29" ht="50.25" customHeight="1">
      <c r="B10" s="72" t="s">
        <v>128</v>
      </c>
      <c r="C10" s="262" t="s">
        <v>2080</v>
      </c>
      <c r="D10" s="262" t="s">
        <v>2080</v>
      </c>
      <c r="E10" s="523" t="s">
        <v>316</v>
      </c>
      <c r="F10" s="166" t="s">
        <v>429</v>
      </c>
      <c r="G10" s="76" t="s">
        <v>2081</v>
      </c>
      <c r="H10" s="166" t="s">
        <v>1949</v>
      </c>
      <c r="I10" s="166" t="s">
        <v>431</v>
      </c>
      <c r="J10" s="166" t="s">
        <v>442</v>
      </c>
      <c r="K10" s="276" t="s">
        <v>433</v>
      </c>
      <c r="L10" s="237" t="s">
        <v>434</v>
      </c>
      <c r="M10" s="237" t="s">
        <v>444</v>
      </c>
      <c r="N10" s="766" t="s">
        <v>1452</v>
      </c>
    </row>
    <row r="11" spans="1:29" ht="39.75" customHeight="1">
      <c r="B11" s="72" t="s">
        <v>128</v>
      </c>
      <c r="C11" s="262" t="s">
        <v>2082</v>
      </c>
      <c r="D11" s="262" t="s">
        <v>2082</v>
      </c>
      <c r="E11" s="523" t="s">
        <v>302</v>
      </c>
      <c r="F11" s="166" t="s">
        <v>429</v>
      </c>
      <c r="G11" s="76" t="s">
        <v>2083</v>
      </c>
      <c r="H11" s="166" t="s">
        <v>1949</v>
      </c>
      <c r="I11" s="166" t="s">
        <v>431</v>
      </c>
      <c r="J11" s="166" t="s">
        <v>442</v>
      </c>
      <c r="K11" s="276" t="s">
        <v>433</v>
      </c>
      <c r="L11" s="237" t="s">
        <v>434</v>
      </c>
      <c r="M11" s="237" t="s">
        <v>444</v>
      </c>
      <c r="N11" s="766" t="s">
        <v>1452</v>
      </c>
    </row>
    <row r="12" spans="1:29" ht="63" customHeight="1">
      <c r="B12" s="72" t="s">
        <v>128</v>
      </c>
      <c r="C12" s="262" t="s">
        <v>2084</v>
      </c>
      <c r="D12" s="262" t="s">
        <v>2084</v>
      </c>
      <c r="E12" s="523" t="s">
        <v>302</v>
      </c>
      <c r="F12" s="166" t="s">
        <v>429</v>
      </c>
      <c r="G12" s="76" t="s">
        <v>2085</v>
      </c>
      <c r="H12" s="166" t="s">
        <v>1949</v>
      </c>
      <c r="I12" s="166" t="s">
        <v>431</v>
      </c>
      <c r="J12" s="166" t="s">
        <v>442</v>
      </c>
      <c r="K12" s="276" t="s">
        <v>433</v>
      </c>
      <c r="L12" s="237" t="s">
        <v>434</v>
      </c>
      <c r="M12" s="237" t="s">
        <v>444</v>
      </c>
      <c r="N12" s="766" t="s">
        <v>1452</v>
      </c>
    </row>
    <row r="13" spans="1:29" ht="40.5" customHeight="1">
      <c r="B13" s="72" t="s">
        <v>128</v>
      </c>
      <c r="C13" s="262" t="s">
        <v>2086</v>
      </c>
      <c r="D13" s="262" t="s">
        <v>2086</v>
      </c>
      <c r="E13" s="523" t="s">
        <v>307</v>
      </c>
      <c r="F13" s="166" t="s">
        <v>429</v>
      </c>
      <c r="G13" s="76" t="s">
        <v>2087</v>
      </c>
      <c r="H13" s="166" t="s">
        <v>1949</v>
      </c>
      <c r="I13" s="166" t="s">
        <v>431</v>
      </c>
      <c r="J13" s="166" t="s">
        <v>442</v>
      </c>
      <c r="K13" s="276" t="s">
        <v>433</v>
      </c>
      <c r="L13" s="237" t="s">
        <v>434</v>
      </c>
      <c r="M13" s="237" t="s">
        <v>444</v>
      </c>
      <c r="N13" s="766" t="s">
        <v>1452</v>
      </c>
    </row>
    <row r="14" spans="1:29" ht="36.75" customHeight="1">
      <c r="B14" s="72" t="s">
        <v>128</v>
      </c>
      <c r="C14" s="262" t="s">
        <v>2088</v>
      </c>
      <c r="D14" s="262" t="s">
        <v>2088</v>
      </c>
      <c r="E14" s="523" t="s">
        <v>322</v>
      </c>
      <c r="F14" s="166" t="s">
        <v>429</v>
      </c>
      <c r="G14" s="76" t="s">
        <v>2089</v>
      </c>
      <c r="H14" s="166" t="s">
        <v>1949</v>
      </c>
      <c r="I14" s="166" t="s">
        <v>431</v>
      </c>
      <c r="J14" s="166" t="s">
        <v>442</v>
      </c>
      <c r="K14" s="276" t="s">
        <v>433</v>
      </c>
      <c r="L14" s="237" t="s">
        <v>434</v>
      </c>
      <c r="M14" s="237" t="s">
        <v>444</v>
      </c>
      <c r="N14" s="766" t="s">
        <v>1452</v>
      </c>
    </row>
    <row r="15" spans="1:29" s="102" customFormat="1" ht="47.25" customHeight="1">
      <c r="A15" s="551"/>
      <c r="B15" s="72" t="s">
        <v>128</v>
      </c>
      <c r="C15" s="262" t="s">
        <v>2090</v>
      </c>
      <c r="D15" s="262" t="s">
        <v>2090</v>
      </c>
      <c r="E15" s="523" t="s">
        <v>307</v>
      </c>
      <c r="F15" s="166" t="s">
        <v>429</v>
      </c>
      <c r="G15" s="598" t="s">
        <v>2091</v>
      </c>
      <c r="H15" s="166" t="s">
        <v>1949</v>
      </c>
      <c r="I15" s="166" t="s">
        <v>431</v>
      </c>
      <c r="J15" s="166" t="s">
        <v>442</v>
      </c>
      <c r="K15" s="276" t="s">
        <v>433</v>
      </c>
      <c r="L15" s="237" t="s">
        <v>434</v>
      </c>
      <c r="M15" s="237" t="s">
        <v>435</v>
      </c>
      <c r="N15" s="766" t="s">
        <v>1452</v>
      </c>
      <c r="O15" s="551"/>
      <c r="P15" s="551"/>
      <c r="Q15" s="551"/>
      <c r="R15" s="551"/>
      <c r="S15" s="551"/>
      <c r="T15" s="551"/>
      <c r="U15" s="551"/>
      <c r="V15" s="551"/>
      <c r="W15" s="551"/>
      <c r="X15" s="551"/>
      <c r="Y15" s="551"/>
      <c r="Z15" s="551"/>
      <c r="AA15" s="551"/>
      <c r="AB15" s="551"/>
      <c r="AC15" s="551"/>
    </row>
    <row r="16" spans="1:29" ht="45" customHeight="1">
      <c r="B16" s="58" t="s">
        <v>2026</v>
      </c>
      <c r="C16" s="523" t="s">
        <v>2027</v>
      </c>
      <c r="D16" s="788" t="s">
        <v>2092</v>
      </c>
      <c r="E16" s="523" t="s">
        <v>344</v>
      </c>
      <c r="F16" s="166" t="s">
        <v>429</v>
      </c>
      <c r="G16" s="76" t="s">
        <v>2093</v>
      </c>
      <c r="H16" s="166" t="s">
        <v>1949</v>
      </c>
      <c r="I16" s="166" t="s">
        <v>431</v>
      </c>
      <c r="J16" s="166" t="s">
        <v>442</v>
      </c>
      <c r="K16" s="276" t="s">
        <v>433</v>
      </c>
      <c r="L16" s="237" t="s">
        <v>434</v>
      </c>
      <c r="M16" s="237" t="s">
        <v>435</v>
      </c>
      <c r="N16" s="766" t="s">
        <v>1452</v>
      </c>
    </row>
    <row r="17" spans="2:14" ht="27.75" customHeight="1">
      <c r="B17" s="58" t="s">
        <v>2026</v>
      </c>
      <c r="C17" s="788" t="s">
        <v>2094</v>
      </c>
      <c r="D17" s="788" t="s">
        <v>2094</v>
      </c>
      <c r="E17" s="523" t="s">
        <v>307</v>
      </c>
      <c r="F17" s="166" t="s">
        <v>429</v>
      </c>
      <c r="G17" s="76" t="s">
        <v>2095</v>
      </c>
      <c r="H17" s="166" t="s">
        <v>1949</v>
      </c>
      <c r="I17" s="166" t="s">
        <v>431</v>
      </c>
      <c r="J17" s="166" t="s">
        <v>442</v>
      </c>
      <c r="K17" s="276" t="s">
        <v>433</v>
      </c>
      <c r="L17" s="237" t="s">
        <v>434</v>
      </c>
      <c r="M17" s="237" t="s">
        <v>444</v>
      </c>
      <c r="N17" s="766" t="s">
        <v>1452</v>
      </c>
    </row>
    <row r="18" spans="2:14" ht="33" customHeight="1">
      <c r="B18" s="58" t="s">
        <v>2026</v>
      </c>
      <c r="C18" s="788" t="s">
        <v>2096</v>
      </c>
      <c r="D18" s="788" t="s">
        <v>2096</v>
      </c>
      <c r="E18" s="523" t="s">
        <v>302</v>
      </c>
      <c r="F18" s="166" t="s">
        <v>429</v>
      </c>
      <c r="G18" s="76" t="s">
        <v>2097</v>
      </c>
      <c r="H18" s="166" t="s">
        <v>1949</v>
      </c>
      <c r="I18" s="166" t="s">
        <v>431</v>
      </c>
      <c r="J18" s="166" t="s">
        <v>442</v>
      </c>
      <c r="K18" s="276" t="s">
        <v>433</v>
      </c>
      <c r="L18" s="237" t="s">
        <v>434</v>
      </c>
      <c r="M18" s="237" t="s">
        <v>444</v>
      </c>
      <c r="N18" s="766" t="s">
        <v>1452</v>
      </c>
    </row>
    <row r="19" spans="2:14" ht="34.5" customHeight="1">
      <c r="B19" s="58" t="s">
        <v>2026</v>
      </c>
      <c r="C19" s="788" t="s">
        <v>2098</v>
      </c>
      <c r="D19" s="788" t="s">
        <v>2098</v>
      </c>
      <c r="E19" s="523" t="s">
        <v>340</v>
      </c>
      <c r="F19" s="166" t="s">
        <v>429</v>
      </c>
      <c r="G19" s="76" t="s">
        <v>2099</v>
      </c>
      <c r="H19" s="166" t="s">
        <v>1949</v>
      </c>
      <c r="I19" s="166" t="s">
        <v>431</v>
      </c>
      <c r="J19" s="166" t="s">
        <v>442</v>
      </c>
      <c r="K19" s="276" t="s">
        <v>433</v>
      </c>
      <c r="L19" s="237" t="s">
        <v>434</v>
      </c>
      <c r="M19" s="237" t="s">
        <v>444</v>
      </c>
      <c r="N19" s="766" t="s">
        <v>1452</v>
      </c>
    </row>
    <row r="20" spans="2:14" ht="52.5" customHeight="1">
      <c r="B20" s="58" t="s">
        <v>2026</v>
      </c>
      <c r="C20" s="788" t="s">
        <v>2100</v>
      </c>
      <c r="D20" s="788" t="s">
        <v>2100</v>
      </c>
      <c r="E20" s="523" t="s">
        <v>302</v>
      </c>
      <c r="F20" s="166" t="s">
        <v>429</v>
      </c>
      <c r="G20" s="76" t="s">
        <v>2101</v>
      </c>
      <c r="H20" s="166" t="s">
        <v>1949</v>
      </c>
      <c r="I20" s="166" t="s">
        <v>431</v>
      </c>
      <c r="J20" s="166" t="s">
        <v>442</v>
      </c>
      <c r="K20" s="276" t="s">
        <v>433</v>
      </c>
      <c r="L20" s="237" t="s">
        <v>434</v>
      </c>
      <c r="M20" s="237" t="s">
        <v>444</v>
      </c>
      <c r="N20" s="766" t="s">
        <v>1452</v>
      </c>
    </row>
    <row r="21" spans="2:14" s="102" customFormat="1" ht="33.75" customHeight="1">
      <c r="B21" s="58" t="s">
        <v>2026</v>
      </c>
      <c r="C21" s="788" t="s">
        <v>2102</v>
      </c>
      <c r="D21" s="788" t="s">
        <v>2102</v>
      </c>
      <c r="E21" s="523" t="s">
        <v>316</v>
      </c>
      <c r="F21" s="166" t="s">
        <v>429</v>
      </c>
      <c r="G21" s="57" t="s">
        <v>2103</v>
      </c>
      <c r="H21" s="166" t="s">
        <v>1949</v>
      </c>
      <c r="I21" s="166" t="s">
        <v>431</v>
      </c>
      <c r="J21" s="166" t="s">
        <v>442</v>
      </c>
      <c r="K21" s="276" t="s">
        <v>433</v>
      </c>
      <c r="L21" s="237" t="s">
        <v>434</v>
      </c>
      <c r="M21" s="237" t="s">
        <v>444</v>
      </c>
      <c r="N21" s="766" t="s">
        <v>1452</v>
      </c>
    </row>
    <row r="22" spans="2:14" ht="37.5" customHeight="1">
      <c r="B22" s="58" t="s">
        <v>2026</v>
      </c>
      <c r="C22" s="788" t="s">
        <v>2104</v>
      </c>
      <c r="D22" s="788" t="s">
        <v>2104</v>
      </c>
      <c r="E22" s="523" t="s">
        <v>322</v>
      </c>
      <c r="F22" s="166" t="s">
        <v>429</v>
      </c>
      <c r="G22" s="76" t="s">
        <v>2105</v>
      </c>
      <c r="H22" s="166" t="s">
        <v>1949</v>
      </c>
      <c r="I22" s="166" t="s">
        <v>431</v>
      </c>
      <c r="J22" s="166" t="s">
        <v>442</v>
      </c>
      <c r="K22" s="276" t="s">
        <v>433</v>
      </c>
      <c r="L22" s="237" t="s">
        <v>434</v>
      </c>
      <c r="M22" s="237" t="s">
        <v>444</v>
      </c>
      <c r="N22" s="766" t="s">
        <v>1452</v>
      </c>
    </row>
    <row r="23" spans="2:14" ht="42" customHeight="1">
      <c r="B23" s="58" t="s">
        <v>2026</v>
      </c>
      <c r="C23" s="788" t="s">
        <v>2106</v>
      </c>
      <c r="D23" s="788" t="s">
        <v>2106</v>
      </c>
      <c r="E23" s="523" t="s">
        <v>316</v>
      </c>
      <c r="F23" s="166" t="s">
        <v>429</v>
      </c>
      <c r="G23" s="76" t="s">
        <v>2107</v>
      </c>
      <c r="H23" s="166" t="s">
        <v>1949</v>
      </c>
      <c r="I23" s="166" t="s">
        <v>431</v>
      </c>
      <c r="J23" s="166" t="s">
        <v>442</v>
      </c>
      <c r="K23" s="276" t="s">
        <v>433</v>
      </c>
      <c r="L23" s="237" t="s">
        <v>434</v>
      </c>
      <c r="M23" s="237" t="s">
        <v>444</v>
      </c>
      <c r="N23" s="766" t="s">
        <v>1452</v>
      </c>
    </row>
    <row r="24" spans="2:14" ht="35.25" customHeight="1">
      <c r="B24" s="58" t="s">
        <v>2026</v>
      </c>
      <c r="C24" s="788" t="s">
        <v>2108</v>
      </c>
      <c r="D24" s="788" t="s">
        <v>2108</v>
      </c>
      <c r="E24" s="523" t="s">
        <v>328</v>
      </c>
      <c r="F24" s="166" t="s">
        <v>429</v>
      </c>
      <c r="G24" s="76" t="s">
        <v>2109</v>
      </c>
      <c r="H24" s="166" t="s">
        <v>1949</v>
      </c>
      <c r="I24" s="166" t="s">
        <v>431</v>
      </c>
      <c r="J24" s="166" t="s">
        <v>442</v>
      </c>
      <c r="K24" s="276" t="s">
        <v>433</v>
      </c>
      <c r="L24" s="237" t="s">
        <v>434</v>
      </c>
      <c r="M24" s="237" t="s">
        <v>444</v>
      </c>
      <c r="N24" s="766" t="s">
        <v>1452</v>
      </c>
    </row>
    <row r="25" spans="2:14" ht="34.5" customHeight="1">
      <c r="B25" s="58" t="s">
        <v>2026</v>
      </c>
      <c r="C25" s="788" t="s">
        <v>2110</v>
      </c>
      <c r="D25" s="788" t="s">
        <v>2110</v>
      </c>
      <c r="E25" s="523" t="s">
        <v>302</v>
      </c>
      <c r="F25" s="166" t="s">
        <v>429</v>
      </c>
      <c r="G25" s="76" t="s">
        <v>2111</v>
      </c>
      <c r="H25" s="166" t="s">
        <v>1949</v>
      </c>
      <c r="I25" s="166" t="s">
        <v>431</v>
      </c>
      <c r="J25" s="166" t="s">
        <v>442</v>
      </c>
      <c r="K25" s="276" t="s">
        <v>433</v>
      </c>
      <c r="L25" s="237" t="s">
        <v>434</v>
      </c>
      <c r="M25" s="237" t="s">
        <v>444</v>
      </c>
      <c r="N25" s="766" t="s">
        <v>1452</v>
      </c>
    </row>
    <row r="26" spans="2:14" ht="28.5" customHeight="1">
      <c r="B26" s="58" t="s">
        <v>2026</v>
      </c>
      <c r="C26" s="788" t="s">
        <v>1940</v>
      </c>
      <c r="D26" s="788" t="s">
        <v>1940</v>
      </c>
      <c r="E26" s="523" t="s">
        <v>322</v>
      </c>
      <c r="F26" s="166" t="s">
        <v>429</v>
      </c>
      <c r="G26" s="76" t="s">
        <v>1941</v>
      </c>
      <c r="H26" s="166" t="s">
        <v>430</v>
      </c>
      <c r="I26" s="166" t="s">
        <v>431</v>
      </c>
      <c r="J26" s="166" t="s">
        <v>442</v>
      </c>
      <c r="K26" s="276" t="s">
        <v>443</v>
      </c>
      <c r="L26" s="237" t="s">
        <v>434</v>
      </c>
      <c r="M26" s="237" t="s">
        <v>444</v>
      </c>
      <c r="N26" s="766" t="s">
        <v>1452</v>
      </c>
    </row>
    <row r="27" spans="2:14" ht="42.75" customHeight="1">
      <c r="B27" s="58" t="s">
        <v>2026</v>
      </c>
      <c r="C27" s="788" t="s">
        <v>2112</v>
      </c>
      <c r="D27" s="788" t="s">
        <v>2112</v>
      </c>
      <c r="E27" s="523" t="s">
        <v>1945</v>
      </c>
      <c r="F27" s="166" t="s">
        <v>429</v>
      </c>
      <c r="G27" s="76" t="s">
        <v>2113</v>
      </c>
      <c r="H27" s="166" t="s">
        <v>430</v>
      </c>
      <c r="I27" s="166" t="s">
        <v>431</v>
      </c>
      <c r="J27" s="166" t="s">
        <v>442</v>
      </c>
      <c r="K27" s="276" t="s">
        <v>443</v>
      </c>
      <c r="L27" s="237" t="s">
        <v>434</v>
      </c>
      <c r="M27" s="237" t="s">
        <v>435</v>
      </c>
      <c r="N27" s="766" t="s">
        <v>1452</v>
      </c>
    </row>
    <row r="28" spans="2:14" ht="41.25" customHeight="1">
      <c r="B28" s="58" t="s">
        <v>2026</v>
      </c>
      <c r="C28" s="788" t="s">
        <v>1942</v>
      </c>
      <c r="D28" s="788" t="s">
        <v>1942</v>
      </c>
      <c r="E28" s="523" t="s">
        <v>302</v>
      </c>
      <c r="F28" s="166" t="s">
        <v>429</v>
      </c>
      <c r="G28" s="76" t="s">
        <v>1943</v>
      </c>
      <c r="H28" s="166" t="s">
        <v>430</v>
      </c>
      <c r="I28" s="166" t="s">
        <v>431</v>
      </c>
      <c r="J28" s="166" t="s">
        <v>442</v>
      </c>
      <c r="K28" s="276" t="s">
        <v>443</v>
      </c>
      <c r="L28" s="237" t="s">
        <v>434</v>
      </c>
      <c r="M28" s="237" t="s">
        <v>444</v>
      </c>
      <c r="N28" s="766" t="s">
        <v>1452</v>
      </c>
    </row>
    <row r="29" spans="2:14" ht="35.25" customHeight="1">
      <c r="B29" s="58" t="s">
        <v>2026</v>
      </c>
      <c r="C29" s="788" t="s">
        <v>2114</v>
      </c>
      <c r="D29" s="788" t="s">
        <v>2114</v>
      </c>
      <c r="E29" s="523" t="s">
        <v>344</v>
      </c>
      <c r="F29" s="166" t="s">
        <v>429</v>
      </c>
      <c r="G29" s="76" t="s">
        <v>2115</v>
      </c>
      <c r="H29" s="166" t="s">
        <v>1949</v>
      </c>
      <c r="I29" s="166" t="s">
        <v>431</v>
      </c>
      <c r="J29" s="166" t="s">
        <v>442</v>
      </c>
      <c r="K29" s="276" t="s">
        <v>433</v>
      </c>
      <c r="L29" s="237" t="s">
        <v>434</v>
      </c>
      <c r="M29" s="237" t="s">
        <v>444</v>
      </c>
      <c r="N29" s="766" t="s">
        <v>1452</v>
      </c>
    </row>
    <row r="30" spans="2:14" ht="37.5" customHeight="1">
      <c r="B30" s="58" t="s">
        <v>2026</v>
      </c>
      <c r="C30" s="788" t="s">
        <v>2116</v>
      </c>
      <c r="D30" s="788" t="s">
        <v>2116</v>
      </c>
      <c r="E30" s="523" t="s">
        <v>1945</v>
      </c>
      <c r="F30" s="166" t="s">
        <v>429</v>
      </c>
      <c r="G30" s="76" t="s">
        <v>2117</v>
      </c>
      <c r="H30" s="166" t="s">
        <v>430</v>
      </c>
      <c r="I30" s="166" t="s">
        <v>431</v>
      </c>
      <c r="J30" s="166" t="s">
        <v>442</v>
      </c>
      <c r="K30" s="276" t="s">
        <v>2118</v>
      </c>
      <c r="L30" s="237" t="s">
        <v>434</v>
      </c>
      <c r="M30" s="237" t="s">
        <v>444</v>
      </c>
      <c r="N30" s="766" t="s">
        <v>1452</v>
      </c>
    </row>
    <row r="31" spans="2:14" ht="37.5" customHeight="1">
      <c r="B31" s="58" t="s">
        <v>2026</v>
      </c>
      <c r="C31" s="262" t="s">
        <v>2119</v>
      </c>
      <c r="D31" s="262" t="s">
        <v>2119</v>
      </c>
      <c r="E31" s="523" t="s">
        <v>1945</v>
      </c>
      <c r="F31" s="166" t="s">
        <v>429</v>
      </c>
      <c r="G31" s="76" t="s">
        <v>2120</v>
      </c>
      <c r="H31" s="166" t="s">
        <v>430</v>
      </c>
      <c r="I31" s="166" t="s">
        <v>431</v>
      </c>
      <c r="J31" s="166" t="s">
        <v>442</v>
      </c>
      <c r="K31" s="276" t="s">
        <v>433</v>
      </c>
      <c r="L31" s="237" t="s">
        <v>434</v>
      </c>
      <c r="M31" s="237" t="s">
        <v>444</v>
      </c>
      <c r="N31" s="766" t="s">
        <v>1452</v>
      </c>
    </row>
    <row r="32" spans="2:14" ht="30" customHeight="1">
      <c r="B32" s="58" t="s">
        <v>2026</v>
      </c>
      <c r="C32" s="262" t="s">
        <v>1944</v>
      </c>
      <c r="D32" s="262" t="s">
        <v>1944</v>
      </c>
      <c r="E32" s="523" t="s">
        <v>1945</v>
      </c>
      <c r="F32" s="166" t="s">
        <v>429</v>
      </c>
      <c r="G32" s="76" t="s">
        <v>1946</v>
      </c>
      <c r="H32" s="166" t="s">
        <v>430</v>
      </c>
      <c r="I32" s="166" t="s">
        <v>431</v>
      </c>
      <c r="J32" s="166" t="s">
        <v>442</v>
      </c>
      <c r="K32" s="276" t="s">
        <v>443</v>
      </c>
      <c r="L32" s="237" t="s">
        <v>434</v>
      </c>
      <c r="M32" s="237" t="s">
        <v>444</v>
      </c>
      <c r="N32" s="766" t="s">
        <v>1452</v>
      </c>
    </row>
    <row r="33" spans="2:14" ht="54" customHeight="1">
      <c r="B33" s="58" t="s">
        <v>2026</v>
      </c>
      <c r="C33" s="262" t="s">
        <v>2121</v>
      </c>
      <c r="D33" s="262" t="s">
        <v>2121</v>
      </c>
      <c r="E33" s="523" t="s">
        <v>1945</v>
      </c>
      <c r="F33" s="166" t="s">
        <v>429</v>
      </c>
      <c r="G33" s="76" t="s">
        <v>2122</v>
      </c>
      <c r="H33" s="166" t="s">
        <v>430</v>
      </c>
      <c r="I33" s="166" t="s">
        <v>431</v>
      </c>
      <c r="J33" s="166" t="s">
        <v>442</v>
      </c>
      <c r="K33" s="276" t="s">
        <v>433</v>
      </c>
      <c r="L33" s="237" t="s">
        <v>434</v>
      </c>
      <c r="M33" s="237" t="s">
        <v>444</v>
      </c>
      <c r="N33" s="766" t="s">
        <v>1452</v>
      </c>
    </row>
    <row r="34" spans="2:14" ht="36.75" customHeight="1">
      <c r="B34" s="58" t="s">
        <v>2026</v>
      </c>
      <c r="C34" s="262" t="s">
        <v>2123</v>
      </c>
      <c r="D34" s="262" t="s">
        <v>2123</v>
      </c>
      <c r="E34" s="523" t="s">
        <v>302</v>
      </c>
      <c r="F34" s="166" t="s">
        <v>429</v>
      </c>
      <c r="G34" s="76" t="s">
        <v>2124</v>
      </c>
      <c r="H34" s="166" t="s">
        <v>1949</v>
      </c>
      <c r="I34" s="166" t="s">
        <v>431</v>
      </c>
      <c r="J34" s="166" t="s">
        <v>442</v>
      </c>
      <c r="K34" s="276" t="s">
        <v>2118</v>
      </c>
      <c r="L34" s="237" t="s">
        <v>434</v>
      </c>
      <c r="M34" s="237" t="s">
        <v>444</v>
      </c>
      <c r="N34" s="766" t="s">
        <v>1452</v>
      </c>
    </row>
    <row r="35" spans="2:14" ht="48.75" customHeight="1">
      <c r="B35" s="58" t="s">
        <v>2026</v>
      </c>
      <c r="C35" s="262" t="s">
        <v>1947</v>
      </c>
      <c r="D35" s="262" t="s">
        <v>1947</v>
      </c>
      <c r="E35" s="523" t="s">
        <v>1945</v>
      </c>
      <c r="F35" s="166" t="s">
        <v>429</v>
      </c>
      <c r="G35" s="76" t="s">
        <v>1948</v>
      </c>
      <c r="H35" s="166" t="s">
        <v>1949</v>
      </c>
      <c r="I35" s="166" t="s">
        <v>431</v>
      </c>
      <c r="J35" s="166" t="s">
        <v>442</v>
      </c>
      <c r="K35" s="276" t="s">
        <v>443</v>
      </c>
      <c r="L35" s="237" t="s">
        <v>434</v>
      </c>
      <c r="M35" s="237" t="s">
        <v>444</v>
      </c>
      <c r="N35" s="766" t="s">
        <v>1452</v>
      </c>
    </row>
    <row r="36" spans="2:14" ht="24" customHeight="1">
      <c r="B36" s="58" t="s">
        <v>2026</v>
      </c>
      <c r="C36" s="262" t="s">
        <v>1950</v>
      </c>
      <c r="D36" s="262" t="s">
        <v>1950</v>
      </c>
      <c r="E36" s="523" t="s">
        <v>302</v>
      </c>
      <c r="F36" s="166" t="s">
        <v>429</v>
      </c>
      <c r="G36" s="76" t="s">
        <v>1951</v>
      </c>
      <c r="H36" s="166" t="s">
        <v>430</v>
      </c>
      <c r="I36" s="166" t="s">
        <v>431</v>
      </c>
      <c r="J36" s="166" t="s">
        <v>442</v>
      </c>
      <c r="K36" s="276" t="s">
        <v>443</v>
      </c>
      <c r="L36" s="237" t="s">
        <v>434</v>
      </c>
      <c r="M36" s="237" t="s">
        <v>444</v>
      </c>
      <c r="N36" s="766" t="s">
        <v>1452</v>
      </c>
    </row>
    <row r="37" spans="2:14" ht="15.75" customHeight="1">
      <c r="B37" s="58"/>
      <c r="C37" s="523"/>
      <c r="F37" s="789"/>
    </row>
    <row r="38" spans="2:14" ht="15.75" customHeight="1">
      <c r="B38" s="58"/>
      <c r="F38" s="166"/>
    </row>
    <row r="39" spans="2:14" ht="15.75" customHeight="1">
      <c r="B39" s="58"/>
      <c r="F39" s="166"/>
    </row>
    <row r="40" spans="2:14" ht="15.75" customHeight="1">
      <c r="B40" s="58"/>
      <c r="F40" s="166"/>
    </row>
    <row r="41" spans="2:14" ht="15.75" customHeight="1">
      <c r="B41" s="58"/>
      <c r="F41" s="166"/>
    </row>
    <row r="42" spans="2:14" ht="15.75" customHeight="1">
      <c r="B42" s="58"/>
      <c r="F42" s="166"/>
    </row>
    <row r="43" spans="2:14" ht="15.75" customHeight="1">
      <c r="F43" s="166"/>
    </row>
    <row r="44" spans="2:14" ht="15.75" customHeight="1">
      <c r="F44" s="166"/>
    </row>
    <row r="45" spans="2:14" ht="15.75" customHeight="1">
      <c r="F45" s="166"/>
    </row>
    <row r="46" spans="2:14" ht="15.75" customHeight="1"/>
    <row r="47" spans="2:14" ht="15.75" customHeight="1"/>
    <row r="48" spans="2: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A1:N36" xr:uid="{CBC57778-BDAC-45F3-B054-41C08E359691}"/>
  <dataValidations count="6">
    <dataValidation type="list" allowBlank="1" showErrorMessage="1" sqref="F2:F45" xr:uid="{0207BD34-DD24-44E5-AAD6-5D963B5ABA88}">
      <formula1>"Bounceback/Sub-Defect,Defect,None"</formula1>
    </dataValidation>
    <dataValidation type="list" allowBlank="1" showErrorMessage="1" sqref="I2:I36" xr:uid="{7C6A3CFD-A01B-4425-9D4F-5E7ED2CEA4FA}">
      <formula1>"Manual, Automation"</formula1>
    </dataValidation>
    <dataValidation type="list" allowBlank="1" showErrorMessage="1" sqref="K2:K36" xr:uid="{258B6CB0-2A15-4419-A1A6-28AADEE036F6}">
      <formula1>"Open,Inprogress,Closed"</formula1>
    </dataValidation>
    <dataValidation type="list" allowBlank="1" showErrorMessage="1" sqref="H2:H36" xr:uid="{18F0A1B4-3184-45A5-90FF-A64A543381C4}">
      <formula1>"Minor,Significant,Major"</formula1>
    </dataValidation>
    <dataValidation type="list" allowBlank="1" showErrorMessage="1" sqref="J2:J36" xr:uid="{35B9B302-4CF2-40DC-ADED-99645BDA3D29}">
      <formula1>"Internal,External"</formula1>
    </dataValidation>
    <dataValidation type="list" allowBlank="1" showInputMessage="1" showErrorMessage="1" sqref="M1:M1048576" xr:uid="{CDD31C0C-A489-4917-B440-6502FC3310B5}">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3EBB773-B5D8-4CA3-B9D0-3F5966046825}">
          <x14:formula1>
            <xm:f>Details!$A$2:$A$10</xm:f>
          </x14:formula1>
          <xm:sqref>L2:L36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12C1-C5D0-495F-84E1-6921C8365BF8}">
  <dimension ref="A1:AJ30"/>
  <sheetViews>
    <sheetView workbookViewId="0">
      <selection activeCell="A12" sqref="A12:XFD12"/>
    </sheetView>
  </sheetViews>
  <sheetFormatPr defaultColWidth="9.140625" defaultRowHeight="27.75" customHeight="1"/>
  <cols>
    <col min="1" max="1" width="4.42578125" style="302" customWidth="1"/>
    <col min="2" max="2" width="21.7109375" style="551" customWidth="1"/>
    <col min="3" max="3" width="11.85546875" style="302" customWidth="1"/>
    <col min="4" max="4" width="10.5703125" style="302" customWidth="1"/>
    <col min="5" max="5" width="22.5703125" style="551" customWidth="1"/>
    <col min="6" max="6" width="20.85546875" style="551" customWidth="1"/>
    <col min="7" max="7" width="9.140625" style="302" customWidth="1"/>
    <col min="8" max="8" width="43" style="551" customWidth="1"/>
    <col min="9" max="9" width="26.140625" style="551" customWidth="1"/>
    <col min="10" max="12" width="9.140625" style="243" customWidth="1"/>
    <col min="13" max="18" width="9.140625" style="269" customWidth="1"/>
    <col min="19" max="19" width="17.85546875" style="269" customWidth="1"/>
    <col min="20" max="20" width="24" style="551" customWidth="1"/>
    <col min="21" max="21" width="11.7109375" style="302" customWidth="1"/>
    <col min="22" max="29" width="9.140625" style="302" customWidth="1"/>
    <col min="30" max="30" width="38.5703125" style="302" customWidth="1"/>
    <col min="31" max="31" width="48.42578125" style="262" customWidth="1"/>
    <col min="32" max="32" width="21.5703125" style="47" customWidth="1"/>
    <col min="33" max="33" width="31" style="47" customWidth="1"/>
    <col min="34" max="16384" width="9.140625" style="47"/>
  </cols>
  <sheetData>
    <row r="1" spans="1:36" s="302" customFormat="1" ht="41.25" customHeight="1">
      <c r="A1" s="266" t="s">
        <v>218</v>
      </c>
      <c r="B1" s="668" t="s">
        <v>254</v>
      </c>
      <c r="C1" s="266" t="s">
        <v>2</v>
      </c>
      <c r="D1" s="266" t="s">
        <v>3</v>
      </c>
      <c r="E1" s="266" t="s">
        <v>255</v>
      </c>
      <c r="F1" s="668" t="s">
        <v>221</v>
      </c>
      <c r="G1" s="266" t="s">
        <v>256</v>
      </c>
      <c r="H1" s="668" t="s">
        <v>257</v>
      </c>
      <c r="I1" s="668" t="s">
        <v>227</v>
      </c>
      <c r="J1" s="234" t="s">
        <v>258</v>
      </c>
      <c r="K1" s="234" t="s">
        <v>259</v>
      </c>
      <c r="L1" s="234" t="s">
        <v>260</v>
      </c>
      <c r="M1" s="148" t="s">
        <v>261</v>
      </c>
      <c r="N1" s="148" t="s">
        <v>262</v>
      </c>
      <c r="O1" s="148" t="s">
        <v>263</v>
      </c>
      <c r="P1" s="148" t="s">
        <v>264</v>
      </c>
      <c r="Q1" s="148" t="s">
        <v>265</v>
      </c>
      <c r="R1" s="148" t="s">
        <v>266</v>
      </c>
      <c r="S1" s="148" t="s">
        <v>267</v>
      </c>
      <c r="T1" s="668" t="s">
        <v>268</v>
      </c>
      <c r="U1" s="266" t="s">
        <v>269</v>
      </c>
      <c r="V1" s="266" t="s">
        <v>270</v>
      </c>
      <c r="W1" s="266" t="s">
        <v>271</v>
      </c>
      <c r="X1" s="266" t="s">
        <v>272</v>
      </c>
      <c r="Y1" s="266" t="s">
        <v>273</v>
      </c>
      <c r="Z1" s="266" t="s">
        <v>274</v>
      </c>
      <c r="AA1" s="754" t="s">
        <v>275</v>
      </c>
      <c r="AB1" s="266" t="s">
        <v>276</v>
      </c>
      <c r="AC1" s="266" t="s">
        <v>277</v>
      </c>
      <c r="AD1" s="764" t="s">
        <v>229</v>
      </c>
      <c r="AE1" s="774" t="s">
        <v>278</v>
      </c>
      <c r="AF1" s="773" t="s">
        <v>229</v>
      </c>
    </row>
    <row r="2" spans="1:36" ht="27.75" customHeight="1">
      <c r="A2" s="630">
        <v>1</v>
      </c>
      <c r="B2" s="553" t="s">
        <v>286</v>
      </c>
      <c r="C2" s="735">
        <v>45877</v>
      </c>
      <c r="D2" s="333">
        <v>45890</v>
      </c>
      <c r="E2" s="72" t="s">
        <v>123</v>
      </c>
      <c r="F2" s="523" t="s">
        <v>316</v>
      </c>
      <c r="G2" s="262">
        <v>49019</v>
      </c>
      <c r="H2" s="523" t="s">
        <v>1977</v>
      </c>
      <c r="I2" s="523" t="s">
        <v>529</v>
      </c>
      <c r="J2" s="183">
        <v>3</v>
      </c>
      <c r="K2" s="183"/>
      <c r="L2" s="183">
        <v>56</v>
      </c>
      <c r="M2" s="231">
        <v>45863</v>
      </c>
      <c r="N2" s="231">
        <v>45664</v>
      </c>
      <c r="O2" s="57" t="s">
        <v>284</v>
      </c>
      <c r="P2" s="57" t="s">
        <v>284</v>
      </c>
      <c r="Q2" s="57" t="s">
        <v>284</v>
      </c>
      <c r="R2" s="57" t="s">
        <v>293</v>
      </c>
      <c r="S2" s="57" t="s">
        <v>284</v>
      </c>
      <c r="T2" s="146" t="s">
        <v>1978</v>
      </c>
      <c r="U2" s="745">
        <v>45866</v>
      </c>
      <c r="V2" s="262" t="s">
        <v>284</v>
      </c>
      <c r="W2" s="262" t="s">
        <v>344</v>
      </c>
      <c r="X2" s="556" t="s">
        <v>1979</v>
      </c>
      <c r="Y2" s="630" t="s">
        <v>284</v>
      </c>
      <c r="Z2" s="262" t="s">
        <v>284</v>
      </c>
      <c r="AA2" s="302" t="s">
        <v>284</v>
      </c>
      <c r="AB2" s="262" t="s">
        <v>1981</v>
      </c>
      <c r="AC2" s="630" t="s">
        <v>284</v>
      </c>
      <c r="AD2" s="630" t="s">
        <v>2125</v>
      </c>
      <c r="AE2" s="630"/>
      <c r="AF2" s="76"/>
      <c r="AI2" s="769" t="s">
        <v>1983</v>
      </c>
    </row>
    <row r="3" spans="1:36" ht="27.75" customHeight="1">
      <c r="A3" s="262">
        <v>2</v>
      </c>
      <c r="B3" s="262" t="s">
        <v>5</v>
      </c>
      <c r="C3" s="735">
        <v>45877</v>
      </c>
      <c r="D3" s="333">
        <v>45890</v>
      </c>
      <c r="E3" s="72" t="s">
        <v>123</v>
      </c>
      <c r="F3" s="523" t="s">
        <v>322</v>
      </c>
      <c r="G3" s="262">
        <v>49021</v>
      </c>
      <c r="H3" s="523" t="s">
        <v>2126</v>
      </c>
      <c r="I3" s="523" t="s">
        <v>379</v>
      </c>
      <c r="J3" s="183">
        <v>1</v>
      </c>
      <c r="K3" s="183"/>
      <c r="L3" s="183">
        <v>4</v>
      </c>
      <c r="M3" s="231">
        <v>45853</v>
      </c>
      <c r="N3" s="231">
        <v>45877</v>
      </c>
      <c r="O3" s="57" t="s">
        <v>284</v>
      </c>
      <c r="P3" s="57" t="s">
        <v>284</v>
      </c>
      <c r="Q3" s="57" t="s">
        <v>284</v>
      </c>
      <c r="R3" s="57" t="s">
        <v>316</v>
      </c>
      <c r="S3" s="777" t="s">
        <v>2127</v>
      </c>
      <c r="T3" s="742" t="s">
        <v>2128</v>
      </c>
      <c r="U3" s="634">
        <v>45860</v>
      </c>
      <c r="V3" s="634">
        <v>45860</v>
      </c>
      <c r="W3" s="262" t="s">
        <v>293</v>
      </c>
      <c r="X3" s="262" t="s">
        <v>284</v>
      </c>
      <c r="Y3" s="262" t="s">
        <v>1980</v>
      </c>
      <c r="Z3" s="262" t="s">
        <v>284</v>
      </c>
      <c r="AA3" s="262" t="s">
        <v>2129</v>
      </c>
      <c r="AB3" s="262" t="s">
        <v>13</v>
      </c>
      <c r="AC3" s="262" t="s">
        <v>284</v>
      </c>
      <c r="AD3" s="630"/>
      <c r="AE3" s="630" t="s">
        <v>655</v>
      </c>
      <c r="AF3" s="76" t="s">
        <v>2130</v>
      </c>
      <c r="AI3" s="769" t="s">
        <v>1870</v>
      </c>
    </row>
    <row r="4" spans="1:36" ht="27.75" customHeight="1">
      <c r="A4" s="262">
        <v>3</v>
      </c>
      <c r="B4" s="262" t="s">
        <v>5</v>
      </c>
      <c r="C4" s="735">
        <v>45877</v>
      </c>
      <c r="D4" s="333">
        <v>45890</v>
      </c>
      <c r="E4" s="72" t="s">
        <v>123</v>
      </c>
      <c r="F4" s="523" t="s">
        <v>407</v>
      </c>
      <c r="G4" s="262">
        <v>49125</v>
      </c>
      <c r="H4" s="523" t="s">
        <v>2131</v>
      </c>
      <c r="I4" s="523" t="s">
        <v>379</v>
      </c>
      <c r="J4" s="183">
        <v>2</v>
      </c>
      <c r="K4" s="183"/>
      <c r="L4" s="183">
        <v>8</v>
      </c>
      <c r="M4" s="231">
        <v>45861</v>
      </c>
      <c r="N4" s="231">
        <v>45876</v>
      </c>
      <c r="O4" s="57" t="s">
        <v>284</v>
      </c>
      <c r="P4" s="57" t="s">
        <v>284</v>
      </c>
      <c r="Q4" s="57" t="s">
        <v>284</v>
      </c>
      <c r="R4" s="57" t="s">
        <v>307</v>
      </c>
      <c r="S4" s="57" t="s">
        <v>2132</v>
      </c>
      <c r="T4" s="620" t="s">
        <v>2133</v>
      </c>
      <c r="U4" s="634">
        <v>45870</v>
      </c>
      <c r="V4" s="634">
        <v>45883</v>
      </c>
      <c r="W4" s="262" t="s">
        <v>293</v>
      </c>
      <c r="X4" s="262" t="s">
        <v>2134</v>
      </c>
      <c r="Y4" s="262" t="s">
        <v>1980</v>
      </c>
      <c r="Z4" s="634">
        <v>45887</v>
      </c>
      <c r="AA4" s="262" t="s">
        <v>284</v>
      </c>
      <c r="AB4" s="262" t="s">
        <v>13</v>
      </c>
      <c r="AC4" s="556" t="s">
        <v>284</v>
      </c>
      <c r="AD4" s="630"/>
      <c r="AE4" s="630" t="s">
        <v>655</v>
      </c>
      <c r="AF4" s="76" t="s">
        <v>2135</v>
      </c>
      <c r="AI4" s="769" t="s">
        <v>1989</v>
      </c>
    </row>
    <row r="5" spans="1:36" ht="27.75" customHeight="1">
      <c r="A5" s="630">
        <v>4</v>
      </c>
      <c r="B5" s="553" t="s">
        <v>286</v>
      </c>
      <c r="C5" s="735">
        <v>45877</v>
      </c>
      <c r="D5" s="333">
        <v>45890</v>
      </c>
      <c r="E5" s="72" t="s">
        <v>123</v>
      </c>
      <c r="F5" s="523" t="s">
        <v>307</v>
      </c>
      <c r="G5" s="262">
        <v>49129</v>
      </c>
      <c r="H5" s="523" t="s">
        <v>1867</v>
      </c>
      <c r="I5" s="670" t="s">
        <v>363</v>
      </c>
      <c r="J5" s="183">
        <v>3</v>
      </c>
      <c r="K5" s="183"/>
      <c r="L5" s="183">
        <v>0</v>
      </c>
      <c r="M5" s="231">
        <v>45868</v>
      </c>
      <c r="N5" s="57"/>
      <c r="O5" s="57" t="s">
        <v>284</v>
      </c>
      <c r="P5" s="57" t="s">
        <v>284</v>
      </c>
      <c r="Q5" s="57" t="s">
        <v>284</v>
      </c>
      <c r="R5" s="57" t="s">
        <v>284</v>
      </c>
      <c r="S5" s="57" t="s">
        <v>284</v>
      </c>
      <c r="T5" s="262" t="s">
        <v>284</v>
      </c>
      <c r="U5" s="262" t="s">
        <v>284</v>
      </c>
      <c r="V5" s="262" t="s">
        <v>284</v>
      </c>
      <c r="W5" s="262" t="s">
        <v>284</v>
      </c>
      <c r="X5" s="262" t="s">
        <v>284</v>
      </c>
      <c r="Y5" s="262" t="s">
        <v>284</v>
      </c>
      <c r="Z5" s="262" t="s">
        <v>284</v>
      </c>
      <c r="AA5" s="262" t="s">
        <v>284</v>
      </c>
      <c r="AB5" s="262" t="s">
        <v>284</v>
      </c>
      <c r="AC5" s="262" t="s">
        <v>284</v>
      </c>
      <c r="AD5" s="630" t="s">
        <v>2136</v>
      </c>
      <c r="AE5" s="730"/>
      <c r="AF5" s="76"/>
      <c r="AI5" s="769" t="s">
        <v>2137</v>
      </c>
      <c r="AJ5" s="770"/>
    </row>
    <row r="6" spans="1:36" ht="27.75" customHeight="1">
      <c r="A6" s="262">
        <v>5</v>
      </c>
      <c r="B6" s="523" t="s">
        <v>5</v>
      </c>
      <c r="C6" s="735">
        <v>45877</v>
      </c>
      <c r="D6" s="333">
        <v>45890</v>
      </c>
      <c r="E6" s="72" t="s">
        <v>123</v>
      </c>
      <c r="F6" s="523" t="s">
        <v>344</v>
      </c>
      <c r="G6" s="262">
        <v>49041</v>
      </c>
      <c r="H6" s="523" t="s">
        <v>2138</v>
      </c>
      <c r="I6" s="523" t="s">
        <v>379</v>
      </c>
      <c r="J6" s="183">
        <v>3</v>
      </c>
      <c r="K6" s="183"/>
      <c r="L6" s="183">
        <v>0</v>
      </c>
      <c r="M6" s="231" t="s">
        <v>284</v>
      </c>
      <c r="N6" s="231" t="s">
        <v>284</v>
      </c>
      <c r="O6" s="57" t="s">
        <v>284</v>
      </c>
      <c r="P6" s="57" t="s">
        <v>284</v>
      </c>
      <c r="Q6" s="57" t="s">
        <v>284</v>
      </c>
      <c r="R6" s="57" t="s">
        <v>284</v>
      </c>
      <c r="S6" s="57" t="s">
        <v>284</v>
      </c>
      <c r="T6" s="742" t="s">
        <v>2139</v>
      </c>
      <c r="U6" s="634">
        <v>45875</v>
      </c>
      <c r="V6" s="634">
        <v>45876</v>
      </c>
      <c r="W6" s="262" t="s">
        <v>293</v>
      </c>
      <c r="X6" s="262" t="s">
        <v>284</v>
      </c>
      <c r="Y6" s="262" t="s">
        <v>1980</v>
      </c>
      <c r="Z6" s="262" t="s">
        <v>284</v>
      </c>
      <c r="AA6" s="262" t="s">
        <v>284</v>
      </c>
      <c r="AB6" s="262" t="s">
        <v>284</v>
      </c>
      <c r="AC6" s="262" t="s">
        <v>284</v>
      </c>
      <c r="AD6" s="630" t="s">
        <v>284</v>
      </c>
      <c r="AE6" s="630" t="s">
        <v>369</v>
      </c>
      <c r="AF6" s="523"/>
      <c r="AJ6" s="771"/>
    </row>
    <row r="7" spans="1:36" ht="27.75" customHeight="1">
      <c r="A7" s="262">
        <v>6</v>
      </c>
      <c r="B7" s="553" t="s">
        <v>286</v>
      </c>
      <c r="C7" s="735">
        <v>45877</v>
      </c>
      <c r="D7" s="333">
        <v>45890</v>
      </c>
      <c r="E7" s="72" t="s">
        <v>123</v>
      </c>
      <c r="F7" s="523" t="s">
        <v>2140</v>
      </c>
      <c r="G7" s="262">
        <v>49384</v>
      </c>
      <c r="H7" s="523" t="s">
        <v>2141</v>
      </c>
      <c r="I7" s="523" t="s">
        <v>379</v>
      </c>
      <c r="J7" s="183">
        <v>3</v>
      </c>
      <c r="K7" s="183"/>
      <c r="L7" s="183">
        <v>20</v>
      </c>
      <c r="M7" s="231">
        <v>45873</v>
      </c>
      <c r="N7" s="231">
        <v>45880</v>
      </c>
      <c r="O7" s="57" t="s">
        <v>284</v>
      </c>
      <c r="P7" s="57" t="s">
        <v>284</v>
      </c>
      <c r="Q7" s="57" t="s">
        <v>284</v>
      </c>
      <c r="R7" s="57" t="s">
        <v>307</v>
      </c>
      <c r="S7" s="57" t="s">
        <v>284</v>
      </c>
      <c r="T7" s="297" t="s">
        <v>2142</v>
      </c>
      <c r="U7" s="634">
        <v>45880</v>
      </c>
      <c r="V7" s="634">
        <v>45887</v>
      </c>
      <c r="W7" s="262" t="s">
        <v>293</v>
      </c>
      <c r="X7" s="262" t="s">
        <v>284</v>
      </c>
      <c r="Y7" s="262" t="s">
        <v>1980</v>
      </c>
      <c r="Z7" s="634">
        <v>45887</v>
      </c>
      <c r="AA7" s="262" t="s">
        <v>284</v>
      </c>
      <c r="AB7" s="262" t="s">
        <v>284</v>
      </c>
      <c r="AC7" s="262" t="s">
        <v>284</v>
      </c>
      <c r="AD7" s="630"/>
      <c r="AE7" s="630" t="s">
        <v>374</v>
      </c>
      <c r="AF7" s="523"/>
      <c r="AJ7" s="772"/>
    </row>
    <row r="8" spans="1:36" ht="27.75" customHeight="1">
      <c r="A8" s="630">
        <v>7</v>
      </c>
      <c r="B8" s="523" t="s">
        <v>5</v>
      </c>
      <c r="C8" s="735">
        <v>45877</v>
      </c>
      <c r="D8" s="333">
        <v>45890</v>
      </c>
      <c r="E8" s="72" t="s">
        <v>123</v>
      </c>
      <c r="F8" s="523" t="s">
        <v>407</v>
      </c>
      <c r="G8" s="262">
        <v>49130</v>
      </c>
      <c r="H8" s="523" t="s">
        <v>1985</v>
      </c>
      <c r="I8" s="523" t="s">
        <v>529</v>
      </c>
      <c r="J8" s="183">
        <v>3</v>
      </c>
      <c r="K8" s="183"/>
      <c r="L8" s="183">
        <v>23</v>
      </c>
      <c r="M8" s="231">
        <v>45873</v>
      </c>
      <c r="N8" s="231">
        <v>45882</v>
      </c>
      <c r="O8" s="57" t="s">
        <v>284</v>
      </c>
      <c r="P8" s="57" t="s">
        <v>284</v>
      </c>
      <c r="Q8" s="57" t="s">
        <v>284</v>
      </c>
      <c r="R8" s="57" t="s">
        <v>344</v>
      </c>
      <c r="S8" s="57" t="s">
        <v>284</v>
      </c>
      <c r="T8" s="742" t="s">
        <v>1987</v>
      </c>
      <c r="U8" s="634">
        <v>45880</v>
      </c>
      <c r="V8" s="262" t="s">
        <v>284</v>
      </c>
      <c r="W8" s="262" t="s">
        <v>293</v>
      </c>
      <c r="X8" s="262" t="s">
        <v>284</v>
      </c>
      <c r="Y8" s="262" t="s">
        <v>1980</v>
      </c>
      <c r="Z8" s="262" t="s">
        <v>284</v>
      </c>
      <c r="AA8" s="262" t="s">
        <v>284</v>
      </c>
      <c r="AB8" s="262" t="s">
        <v>13</v>
      </c>
      <c r="AC8" s="262" t="s">
        <v>284</v>
      </c>
      <c r="AD8" s="630" t="s">
        <v>2143</v>
      </c>
      <c r="AE8" s="779" t="s">
        <v>374</v>
      </c>
      <c r="AF8" s="76"/>
    </row>
    <row r="9" spans="1:36" ht="27.75" customHeight="1">
      <c r="A9" s="262">
        <v>8</v>
      </c>
      <c r="B9" s="523" t="s">
        <v>5</v>
      </c>
      <c r="C9" s="735">
        <v>45877</v>
      </c>
      <c r="D9" s="333">
        <v>45890</v>
      </c>
      <c r="E9" s="72" t="s">
        <v>123</v>
      </c>
      <c r="F9" s="523" t="s">
        <v>2144</v>
      </c>
      <c r="G9" s="262">
        <v>25545</v>
      </c>
      <c r="H9" s="523" t="s">
        <v>2145</v>
      </c>
      <c r="I9" s="523" t="s">
        <v>313</v>
      </c>
      <c r="J9" s="183">
        <v>3</v>
      </c>
      <c r="K9" s="183"/>
      <c r="L9" s="183">
        <v>14</v>
      </c>
      <c r="M9" s="231">
        <v>45877</v>
      </c>
      <c r="N9" s="231">
        <v>45880</v>
      </c>
      <c r="O9" s="57" t="s">
        <v>284</v>
      </c>
      <c r="P9" s="57" t="s">
        <v>284</v>
      </c>
      <c r="Q9" s="57" t="s">
        <v>284</v>
      </c>
      <c r="R9" s="57" t="s">
        <v>284</v>
      </c>
      <c r="S9" s="57" t="s">
        <v>284</v>
      </c>
      <c r="T9" s="742" t="s">
        <v>2146</v>
      </c>
      <c r="U9" s="634">
        <v>45881</v>
      </c>
      <c r="V9" s="634">
        <v>45882</v>
      </c>
      <c r="W9" s="262" t="s">
        <v>293</v>
      </c>
      <c r="X9" s="262" t="s">
        <v>284</v>
      </c>
      <c r="Y9" s="262" t="s">
        <v>702</v>
      </c>
      <c r="Z9" s="262" t="s">
        <v>284</v>
      </c>
      <c r="AA9" s="634" t="s">
        <v>284</v>
      </c>
      <c r="AB9" s="634" t="s">
        <v>284</v>
      </c>
      <c r="AC9" s="634" t="s">
        <v>284</v>
      </c>
      <c r="AD9" s="634" t="s">
        <v>284</v>
      </c>
      <c r="AE9" s="630" t="s">
        <v>369</v>
      </c>
      <c r="AF9" s="76"/>
    </row>
    <row r="10" spans="1:36" ht="27.75" customHeight="1">
      <c r="A10" s="262">
        <v>9</v>
      </c>
      <c r="B10" s="523" t="s">
        <v>5</v>
      </c>
      <c r="C10" s="735">
        <v>45877</v>
      </c>
      <c r="D10" s="333">
        <v>45890</v>
      </c>
      <c r="E10" s="72" t="s">
        <v>123</v>
      </c>
      <c r="F10" s="596" t="s">
        <v>2147</v>
      </c>
      <c r="G10" s="539">
        <v>25541</v>
      </c>
      <c r="H10" s="596" t="s">
        <v>2148</v>
      </c>
      <c r="I10" s="596" t="s">
        <v>313</v>
      </c>
      <c r="J10" s="245">
        <v>2</v>
      </c>
      <c r="K10" s="245"/>
      <c r="L10" s="183">
        <v>3</v>
      </c>
      <c r="M10" s="231" t="s">
        <v>284</v>
      </c>
      <c r="N10" s="231" t="s">
        <v>284</v>
      </c>
      <c r="O10" s="57" t="s">
        <v>284</v>
      </c>
      <c r="P10" s="57" t="s">
        <v>284</v>
      </c>
      <c r="Q10" s="57" t="s">
        <v>284</v>
      </c>
      <c r="R10" s="57" t="s">
        <v>284</v>
      </c>
      <c r="S10" s="57" t="s">
        <v>284</v>
      </c>
      <c r="T10" s="733" t="s">
        <v>284</v>
      </c>
      <c r="U10" s="634" t="s">
        <v>284</v>
      </c>
      <c r="V10" s="634" t="s">
        <v>284</v>
      </c>
      <c r="W10" s="634" t="s">
        <v>284</v>
      </c>
      <c r="X10" s="634" t="s">
        <v>284</v>
      </c>
      <c r="Y10" s="634" t="s">
        <v>284</v>
      </c>
      <c r="Z10" s="634" t="s">
        <v>284</v>
      </c>
      <c r="AA10" s="634" t="s">
        <v>284</v>
      </c>
      <c r="AB10" s="634" t="s">
        <v>284</v>
      </c>
      <c r="AC10" s="634" t="s">
        <v>284</v>
      </c>
      <c r="AD10" s="634"/>
      <c r="AE10" s="630" t="s">
        <v>369</v>
      </c>
      <c r="AF10" s="76"/>
    </row>
    <row r="11" spans="1:36" ht="27.75" customHeight="1">
      <c r="A11" s="262">
        <v>10</v>
      </c>
      <c r="B11" s="336" t="s">
        <v>286</v>
      </c>
      <c r="C11" s="736">
        <v>45877</v>
      </c>
      <c r="D11" s="654">
        <v>45890</v>
      </c>
      <c r="E11" s="653" t="s">
        <v>123</v>
      </c>
      <c r="F11" s="596" t="s">
        <v>316</v>
      </c>
      <c r="G11" s="539">
        <v>25544</v>
      </c>
      <c r="H11" s="596" t="s">
        <v>2011</v>
      </c>
      <c r="I11" s="596" t="s">
        <v>574</v>
      </c>
      <c r="J11" s="245">
        <v>2</v>
      </c>
      <c r="K11" s="245"/>
      <c r="L11" s="245">
        <v>19</v>
      </c>
      <c r="M11" s="722">
        <v>45877</v>
      </c>
      <c r="N11" s="722">
        <v>45888</v>
      </c>
      <c r="O11" s="202" t="s">
        <v>284</v>
      </c>
      <c r="P11" s="202" t="s">
        <v>284</v>
      </c>
      <c r="Q11" s="202" t="s">
        <v>284</v>
      </c>
      <c r="R11" s="202" t="s">
        <v>284</v>
      </c>
      <c r="S11" s="202"/>
      <c r="T11" s="758" t="s">
        <v>2012</v>
      </c>
      <c r="U11" s="762">
        <v>45887</v>
      </c>
      <c r="V11" s="746">
        <v>45889</v>
      </c>
      <c r="W11" s="539" t="s">
        <v>2008</v>
      </c>
      <c r="X11" s="741" t="s">
        <v>284</v>
      </c>
      <c r="Y11" s="730" t="s">
        <v>284</v>
      </c>
      <c r="Z11" s="539" t="s">
        <v>284</v>
      </c>
      <c r="AA11" s="302" t="s">
        <v>284</v>
      </c>
      <c r="AB11" s="539" t="s">
        <v>1981</v>
      </c>
      <c r="AC11" s="730" t="s">
        <v>284</v>
      </c>
      <c r="AD11" s="730" t="s">
        <v>2149</v>
      </c>
      <c r="AE11" s="630"/>
      <c r="AF11" s="76"/>
    </row>
    <row r="12" spans="1:36" ht="27.75" customHeight="1">
      <c r="A12" s="630">
        <v>11</v>
      </c>
      <c r="B12" s="553" t="s">
        <v>286</v>
      </c>
      <c r="C12" s="735">
        <v>45877</v>
      </c>
      <c r="D12" s="333">
        <v>45890</v>
      </c>
      <c r="E12" s="72" t="s">
        <v>2150</v>
      </c>
      <c r="F12" s="523" t="s">
        <v>466</v>
      </c>
      <c r="G12" s="262">
        <v>25664</v>
      </c>
      <c r="H12" s="523" t="s">
        <v>2151</v>
      </c>
      <c r="I12" s="523" t="s">
        <v>313</v>
      </c>
      <c r="J12" s="183">
        <v>3</v>
      </c>
      <c r="K12" s="183"/>
      <c r="L12" s="183">
        <v>9</v>
      </c>
      <c r="M12" s="231">
        <v>45877</v>
      </c>
      <c r="N12" s="231">
        <v>45877</v>
      </c>
      <c r="O12" s="57" t="s">
        <v>284</v>
      </c>
      <c r="P12" s="57" t="s">
        <v>284</v>
      </c>
      <c r="Q12" s="57" t="s">
        <v>284</v>
      </c>
      <c r="R12" s="57" t="s">
        <v>284</v>
      </c>
      <c r="S12" s="57" t="s">
        <v>284</v>
      </c>
      <c r="T12" s="742" t="s">
        <v>2152</v>
      </c>
      <c r="U12" s="634">
        <v>45877</v>
      </c>
      <c r="V12" s="634">
        <v>45878</v>
      </c>
      <c r="W12" s="262" t="s">
        <v>284</v>
      </c>
      <c r="X12" s="262" t="s">
        <v>284</v>
      </c>
      <c r="Y12" s="262" t="s">
        <v>284</v>
      </c>
      <c r="Z12" s="262" t="s">
        <v>284</v>
      </c>
      <c r="AA12" s="262" t="s">
        <v>284</v>
      </c>
      <c r="AB12" s="262" t="s">
        <v>13</v>
      </c>
      <c r="AC12" s="262" t="s">
        <v>284</v>
      </c>
      <c r="AD12" s="630"/>
      <c r="AE12" s="630" t="s">
        <v>369</v>
      </c>
      <c r="AF12" s="76"/>
    </row>
    <row r="13" spans="1:36" ht="27.75" customHeight="1">
      <c r="A13" s="262">
        <v>12</v>
      </c>
      <c r="B13" s="553" t="s">
        <v>286</v>
      </c>
      <c r="C13" s="735">
        <v>45877</v>
      </c>
      <c r="D13" s="333">
        <v>45890</v>
      </c>
      <c r="E13" s="72" t="s">
        <v>2150</v>
      </c>
      <c r="F13" s="523" t="s">
        <v>389</v>
      </c>
      <c r="G13" s="262">
        <v>25667</v>
      </c>
      <c r="H13" s="523" t="s">
        <v>2153</v>
      </c>
      <c r="I13" s="523" t="s">
        <v>313</v>
      </c>
      <c r="J13" s="243">
        <v>3</v>
      </c>
      <c r="L13" s="243">
        <v>15</v>
      </c>
      <c r="M13" s="231">
        <v>45880</v>
      </c>
      <c r="N13" s="231">
        <v>45882</v>
      </c>
      <c r="O13" s="57" t="s">
        <v>284</v>
      </c>
      <c r="P13" s="57" t="s">
        <v>284</v>
      </c>
      <c r="Q13" s="57" t="s">
        <v>284</v>
      </c>
      <c r="R13" s="57" t="s">
        <v>284</v>
      </c>
      <c r="S13" s="57" t="s">
        <v>284</v>
      </c>
      <c r="T13" s="297" t="s">
        <v>2154</v>
      </c>
      <c r="U13" s="634">
        <v>45882</v>
      </c>
      <c r="V13" s="262" t="s">
        <v>284</v>
      </c>
      <c r="W13" s="262" t="s">
        <v>284</v>
      </c>
      <c r="X13" s="262" t="s">
        <v>284</v>
      </c>
      <c r="Y13" s="262" t="s">
        <v>284</v>
      </c>
      <c r="Z13" s="262" t="s">
        <v>284</v>
      </c>
      <c r="AA13" s="262" t="s">
        <v>284</v>
      </c>
      <c r="AB13" s="262" t="s">
        <v>13</v>
      </c>
      <c r="AC13" s="262" t="s">
        <v>284</v>
      </c>
      <c r="AD13" s="630"/>
      <c r="AE13" s="630" t="s">
        <v>369</v>
      </c>
      <c r="AF13" s="76"/>
    </row>
    <row r="14" spans="1:36" ht="27.75" customHeight="1">
      <c r="A14" s="630">
        <v>13</v>
      </c>
      <c r="B14" s="553" t="s">
        <v>286</v>
      </c>
      <c r="C14" s="333">
        <v>45877</v>
      </c>
      <c r="D14" s="333">
        <v>45890</v>
      </c>
      <c r="E14" s="72" t="s">
        <v>2150</v>
      </c>
      <c r="F14" s="523" t="s">
        <v>302</v>
      </c>
      <c r="G14" s="262">
        <v>25624</v>
      </c>
      <c r="H14" s="523" t="s">
        <v>1990</v>
      </c>
      <c r="I14" s="523" t="s">
        <v>283</v>
      </c>
      <c r="J14" s="183">
        <v>2</v>
      </c>
      <c r="K14" s="183"/>
      <c r="L14" s="183">
        <v>39</v>
      </c>
      <c r="M14" s="231">
        <v>45880</v>
      </c>
      <c r="N14" s="231">
        <v>45888</v>
      </c>
      <c r="O14" s="57" t="s">
        <v>284</v>
      </c>
      <c r="P14" s="57" t="s">
        <v>284</v>
      </c>
      <c r="Q14" s="57" t="s">
        <v>284</v>
      </c>
      <c r="R14" s="57" t="s">
        <v>284</v>
      </c>
      <c r="S14" s="57" t="s">
        <v>284</v>
      </c>
      <c r="T14" s="742" t="s">
        <v>1991</v>
      </c>
      <c r="U14" s="634">
        <v>45888</v>
      </c>
      <c r="V14" s="262" t="s">
        <v>284</v>
      </c>
      <c r="W14" s="262" t="s">
        <v>284</v>
      </c>
      <c r="X14" s="262" t="s">
        <v>284</v>
      </c>
      <c r="Y14" s="262" t="s">
        <v>284</v>
      </c>
      <c r="Z14" s="634">
        <v>45889</v>
      </c>
      <c r="AA14" s="262" t="s">
        <v>284</v>
      </c>
      <c r="AB14" s="262" t="s">
        <v>13</v>
      </c>
      <c r="AC14" s="262" t="s">
        <v>284</v>
      </c>
      <c r="AD14" s="730"/>
      <c r="AE14" s="630"/>
      <c r="AF14" s="76"/>
    </row>
    <row r="15" spans="1:36" ht="27.75" customHeight="1">
      <c r="A15" s="262">
        <v>14</v>
      </c>
      <c r="B15" s="523" t="s">
        <v>5</v>
      </c>
      <c r="C15" s="333">
        <v>45877</v>
      </c>
      <c r="D15" s="333">
        <v>45890</v>
      </c>
      <c r="E15" s="72" t="s">
        <v>2150</v>
      </c>
      <c r="F15" s="523" t="s">
        <v>355</v>
      </c>
      <c r="G15" s="262">
        <v>25560</v>
      </c>
      <c r="H15" s="763" t="s">
        <v>2155</v>
      </c>
      <c r="I15" s="523" t="s">
        <v>313</v>
      </c>
      <c r="J15" s="183">
        <v>2</v>
      </c>
      <c r="K15" s="183"/>
      <c r="L15" s="183">
        <v>19</v>
      </c>
      <c r="M15" s="231">
        <v>45881</v>
      </c>
      <c r="N15" s="231">
        <v>45888</v>
      </c>
      <c r="O15" s="57" t="s">
        <v>284</v>
      </c>
      <c r="P15" s="57" t="s">
        <v>284</v>
      </c>
      <c r="Q15" s="57" t="s">
        <v>284</v>
      </c>
      <c r="R15" s="57" t="s">
        <v>307</v>
      </c>
      <c r="S15" s="57" t="s">
        <v>284</v>
      </c>
      <c r="T15" s="742" t="s">
        <v>2156</v>
      </c>
      <c r="U15" s="634">
        <v>45888</v>
      </c>
      <c r="V15" s="634">
        <v>45888</v>
      </c>
      <c r="W15" s="262" t="s">
        <v>293</v>
      </c>
      <c r="X15" s="262" t="s">
        <v>284</v>
      </c>
      <c r="Y15" s="262" t="s">
        <v>294</v>
      </c>
      <c r="Z15" s="634">
        <v>45889</v>
      </c>
      <c r="AA15" s="262" t="s">
        <v>284</v>
      </c>
      <c r="AB15" s="262" t="s">
        <v>13</v>
      </c>
      <c r="AC15" s="262" t="s">
        <v>284</v>
      </c>
      <c r="AD15" s="730"/>
      <c r="AE15" s="630" t="s">
        <v>374</v>
      </c>
      <c r="AF15" s="76"/>
    </row>
    <row r="16" spans="1:36" ht="27.75" customHeight="1">
      <c r="A16" s="262">
        <v>15</v>
      </c>
      <c r="B16" s="523" t="s">
        <v>5</v>
      </c>
      <c r="C16" s="333">
        <v>45877</v>
      </c>
      <c r="D16" s="333">
        <v>45890</v>
      </c>
      <c r="E16" s="72" t="s">
        <v>2150</v>
      </c>
      <c r="F16" s="523" t="s">
        <v>344</v>
      </c>
      <c r="G16" s="262">
        <v>25596</v>
      </c>
      <c r="H16" s="523" t="s">
        <v>2157</v>
      </c>
      <c r="I16" s="523" t="s">
        <v>313</v>
      </c>
      <c r="J16" s="183">
        <v>2</v>
      </c>
      <c r="K16" s="183"/>
      <c r="L16" s="183">
        <v>5</v>
      </c>
      <c r="M16" s="231">
        <v>45882</v>
      </c>
      <c r="N16" s="231">
        <v>45882</v>
      </c>
      <c r="O16" s="57" t="s">
        <v>284</v>
      </c>
      <c r="P16" s="57" t="s">
        <v>284</v>
      </c>
      <c r="Q16" s="57" t="s">
        <v>284</v>
      </c>
      <c r="R16" s="57" t="s">
        <v>284</v>
      </c>
      <c r="S16" s="57" t="s">
        <v>284</v>
      </c>
      <c r="T16" s="523" t="s">
        <v>284</v>
      </c>
      <c r="U16" s="262" t="s">
        <v>284</v>
      </c>
      <c r="V16" s="262" t="s">
        <v>284</v>
      </c>
      <c r="W16" s="262" t="s">
        <v>284</v>
      </c>
      <c r="X16" s="262" t="s">
        <v>284</v>
      </c>
      <c r="Y16" s="262" t="s">
        <v>284</v>
      </c>
      <c r="Z16" s="262" t="s">
        <v>284</v>
      </c>
      <c r="AA16" s="262" t="s">
        <v>284</v>
      </c>
      <c r="AB16" s="262" t="s">
        <v>284</v>
      </c>
      <c r="AC16" s="262" t="s">
        <v>284</v>
      </c>
      <c r="AD16" s="630" t="s">
        <v>2158</v>
      </c>
      <c r="AE16" s="630"/>
      <c r="AF16" s="76"/>
    </row>
    <row r="17" spans="1:32" ht="27.75" customHeight="1">
      <c r="A17" s="262">
        <v>16</v>
      </c>
      <c r="B17" s="553" t="s">
        <v>286</v>
      </c>
      <c r="C17" s="333">
        <v>45877</v>
      </c>
      <c r="D17" s="333">
        <v>45890</v>
      </c>
      <c r="E17" s="72" t="s">
        <v>2150</v>
      </c>
      <c r="F17" s="523" t="s">
        <v>389</v>
      </c>
      <c r="G17" s="262">
        <v>25557</v>
      </c>
      <c r="H17" s="523" t="s">
        <v>2159</v>
      </c>
      <c r="I17" s="523" t="s">
        <v>313</v>
      </c>
      <c r="J17" s="183">
        <v>1</v>
      </c>
      <c r="K17" s="183"/>
      <c r="L17" s="183">
        <v>4</v>
      </c>
      <c r="M17" s="231">
        <v>45883</v>
      </c>
      <c r="N17" s="231">
        <v>45883</v>
      </c>
      <c r="O17" s="57" t="s">
        <v>284</v>
      </c>
      <c r="P17" s="57" t="s">
        <v>284</v>
      </c>
      <c r="Q17" s="57" t="s">
        <v>284</v>
      </c>
      <c r="R17" s="57" t="s">
        <v>284</v>
      </c>
      <c r="S17" s="57" t="s">
        <v>284</v>
      </c>
      <c r="T17" s="297" t="s">
        <v>2160</v>
      </c>
      <c r="U17" s="634">
        <v>45883</v>
      </c>
      <c r="V17" s="634">
        <v>45888</v>
      </c>
      <c r="W17" s="262" t="s">
        <v>293</v>
      </c>
      <c r="X17" s="262" t="s">
        <v>284</v>
      </c>
      <c r="Y17" s="262" t="s">
        <v>294</v>
      </c>
      <c r="Z17" s="634">
        <v>45888</v>
      </c>
      <c r="AA17" s="262" t="s">
        <v>2161</v>
      </c>
      <c r="AB17" s="262" t="s">
        <v>13</v>
      </c>
      <c r="AC17" s="262" t="s">
        <v>284</v>
      </c>
      <c r="AD17" s="630"/>
      <c r="AE17" s="630" t="s">
        <v>369</v>
      </c>
      <c r="AF17" s="76"/>
    </row>
    <row r="18" spans="1:32" ht="27.75" customHeight="1">
      <c r="A18" s="262">
        <v>17</v>
      </c>
      <c r="B18" s="523" t="s">
        <v>5</v>
      </c>
      <c r="C18" s="333">
        <v>45877</v>
      </c>
      <c r="D18" s="333">
        <v>45890</v>
      </c>
      <c r="E18" s="653" t="s">
        <v>2150</v>
      </c>
      <c r="F18" s="596" t="s">
        <v>813</v>
      </c>
      <c r="G18" s="539">
        <v>25539</v>
      </c>
      <c r="H18" s="596" t="s">
        <v>2162</v>
      </c>
      <c r="I18" s="596" t="s">
        <v>313</v>
      </c>
      <c r="J18" s="245">
        <v>2</v>
      </c>
      <c r="K18" s="183"/>
      <c r="L18" s="183">
        <v>9</v>
      </c>
      <c r="M18" s="231">
        <v>45883</v>
      </c>
      <c r="N18" s="231">
        <v>45887</v>
      </c>
      <c r="O18" s="57" t="s">
        <v>284</v>
      </c>
      <c r="P18" s="57" t="s">
        <v>284</v>
      </c>
      <c r="Q18" s="57" t="s">
        <v>284</v>
      </c>
      <c r="R18" s="57" t="s">
        <v>284</v>
      </c>
      <c r="S18" s="57" t="s">
        <v>284</v>
      </c>
      <c r="T18" s="742" t="s">
        <v>2163</v>
      </c>
      <c r="U18" s="634">
        <v>45887</v>
      </c>
      <c r="V18" s="634">
        <v>45887</v>
      </c>
      <c r="W18" s="262" t="s">
        <v>293</v>
      </c>
      <c r="X18" s="262" t="s">
        <v>284</v>
      </c>
      <c r="Y18" s="262" t="s">
        <v>702</v>
      </c>
      <c r="Z18" s="634">
        <v>45887</v>
      </c>
      <c r="AA18" s="262" t="s">
        <v>284</v>
      </c>
      <c r="AB18" s="262" t="s">
        <v>13</v>
      </c>
      <c r="AC18" s="262" t="s">
        <v>284</v>
      </c>
      <c r="AD18" s="630"/>
      <c r="AE18" s="630" t="s">
        <v>369</v>
      </c>
      <c r="AF18" s="76"/>
    </row>
    <row r="19" spans="1:32" ht="27.75" customHeight="1">
      <c r="A19" s="302">
        <v>18</v>
      </c>
      <c r="B19" s="523" t="s">
        <v>5</v>
      </c>
      <c r="C19" s="333">
        <v>45877</v>
      </c>
      <c r="D19" s="333">
        <v>45890</v>
      </c>
      <c r="E19" s="72" t="s">
        <v>2150</v>
      </c>
      <c r="F19" s="523" t="s">
        <v>322</v>
      </c>
      <c r="G19" s="262">
        <v>25644</v>
      </c>
      <c r="H19" s="765" t="s">
        <v>1992</v>
      </c>
      <c r="I19" s="523" t="s">
        <v>289</v>
      </c>
      <c r="J19" s="183">
        <v>2</v>
      </c>
      <c r="L19" s="243">
        <v>5</v>
      </c>
      <c r="M19" s="778">
        <v>45882</v>
      </c>
      <c r="N19" s="269" t="s">
        <v>284</v>
      </c>
      <c r="O19" s="269" t="s">
        <v>284</v>
      </c>
      <c r="P19" s="269" t="s">
        <v>284</v>
      </c>
      <c r="Q19" s="269" t="s">
        <v>284</v>
      </c>
      <c r="R19" s="269" t="s">
        <v>284</v>
      </c>
      <c r="S19" s="269" t="s">
        <v>284</v>
      </c>
      <c r="T19" s="269" t="s">
        <v>284</v>
      </c>
      <c r="U19" s="302" t="s">
        <v>284</v>
      </c>
      <c r="V19" s="302" t="s">
        <v>284</v>
      </c>
      <c r="W19" s="302" t="s">
        <v>284</v>
      </c>
      <c r="X19" s="302" t="s">
        <v>284</v>
      </c>
      <c r="Y19" s="302" t="s">
        <v>284</v>
      </c>
      <c r="Z19" s="302" t="s">
        <v>284</v>
      </c>
      <c r="AA19" s="302" t="s">
        <v>284</v>
      </c>
      <c r="AB19" s="302" t="s">
        <v>284</v>
      </c>
      <c r="AC19" s="302" t="s">
        <v>284</v>
      </c>
      <c r="AD19" s="539"/>
      <c r="AE19" s="630"/>
      <c r="AF19" s="76"/>
    </row>
    <row r="20" spans="1:32" ht="27.75" customHeight="1">
      <c r="A20" s="302">
        <v>19</v>
      </c>
      <c r="B20" s="523" t="s">
        <v>5</v>
      </c>
      <c r="C20" s="333">
        <v>45877</v>
      </c>
      <c r="D20" s="333">
        <v>45890</v>
      </c>
      <c r="E20" s="72" t="s">
        <v>2150</v>
      </c>
      <c r="F20" s="523" t="s">
        <v>696</v>
      </c>
      <c r="G20" s="262">
        <v>25540</v>
      </c>
      <c r="H20" s="523" t="s">
        <v>2164</v>
      </c>
      <c r="I20" s="523" t="s">
        <v>313</v>
      </c>
      <c r="J20" s="183">
        <v>2</v>
      </c>
      <c r="L20" s="183">
        <v>8</v>
      </c>
      <c r="M20" s="231">
        <v>45883</v>
      </c>
      <c r="N20" s="231">
        <v>45887</v>
      </c>
      <c r="O20" s="57" t="s">
        <v>284</v>
      </c>
      <c r="P20" s="57" t="s">
        <v>284</v>
      </c>
      <c r="Q20" s="57" t="s">
        <v>284</v>
      </c>
      <c r="R20" s="57" t="s">
        <v>284</v>
      </c>
      <c r="S20" s="57" t="s">
        <v>284</v>
      </c>
      <c r="T20" s="742" t="s">
        <v>2163</v>
      </c>
      <c r="U20" s="634">
        <v>45887</v>
      </c>
      <c r="V20" s="634">
        <v>45887</v>
      </c>
      <c r="W20" s="262" t="s">
        <v>293</v>
      </c>
      <c r="X20" s="262" t="s">
        <v>284</v>
      </c>
      <c r="Y20" s="262" t="s">
        <v>702</v>
      </c>
      <c r="Z20" s="262" t="s">
        <v>284</v>
      </c>
      <c r="AA20" s="262" t="s">
        <v>284</v>
      </c>
      <c r="AB20" s="262" t="s">
        <v>13</v>
      </c>
      <c r="AC20" s="262" t="s">
        <v>284</v>
      </c>
      <c r="AD20" s="262"/>
      <c r="AE20" s="739" t="s">
        <v>369</v>
      </c>
      <c r="AF20" s="76"/>
    </row>
    <row r="21" spans="1:32" ht="27.75" customHeight="1">
      <c r="A21" s="302">
        <v>20</v>
      </c>
      <c r="B21" s="553" t="s">
        <v>286</v>
      </c>
      <c r="C21" s="333">
        <v>45877</v>
      </c>
      <c r="D21" s="333">
        <v>45890</v>
      </c>
      <c r="E21" s="72" t="s">
        <v>2150</v>
      </c>
      <c r="F21" s="523" t="s">
        <v>2140</v>
      </c>
      <c r="G21" s="262">
        <v>25643</v>
      </c>
      <c r="H21" s="523" t="s">
        <v>2165</v>
      </c>
      <c r="I21" s="523" t="s">
        <v>313</v>
      </c>
      <c r="J21" s="183">
        <v>3</v>
      </c>
      <c r="L21" s="183">
        <v>2</v>
      </c>
      <c r="M21" s="231">
        <v>45887</v>
      </c>
      <c r="N21" s="231">
        <v>45887</v>
      </c>
      <c r="O21" s="57" t="s">
        <v>284</v>
      </c>
      <c r="P21" s="57" t="s">
        <v>284</v>
      </c>
      <c r="Q21" s="57" t="s">
        <v>284</v>
      </c>
      <c r="R21" s="57" t="s">
        <v>284</v>
      </c>
      <c r="S21" s="57" t="s">
        <v>284</v>
      </c>
      <c r="T21" s="742" t="s">
        <v>2163</v>
      </c>
      <c r="U21" s="634">
        <v>45887</v>
      </c>
      <c r="V21" s="634">
        <v>45887</v>
      </c>
      <c r="W21" s="262" t="s">
        <v>293</v>
      </c>
      <c r="X21" s="262" t="s">
        <v>284</v>
      </c>
      <c r="Y21" s="262" t="s">
        <v>284</v>
      </c>
      <c r="Z21" s="262" t="s">
        <v>284</v>
      </c>
      <c r="AA21" s="262" t="s">
        <v>284</v>
      </c>
      <c r="AB21" s="262" t="s">
        <v>284</v>
      </c>
      <c r="AC21" s="262" t="s">
        <v>284</v>
      </c>
      <c r="AD21" s="262"/>
      <c r="AE21" s="739" t="s">
        <v>369</v>
      </c>
      <c r="AF21" s="76"/>
    </row>
    <row r="22" spans="1:32" ht="27.75" customHeight="1">
      <c r="A22" s="302">
        <v>21</v>
      </c>
      <c r="B22" s="553" t="s">
        <v>286</v>
      </c>
      <c r="C22" s="333">
        <v>45877</v>
      </c>
      <c r="D22" s="333">
        <v>45890</v>
      </c>
      <c r="E22" s="72" t="s">
        <v>2150</v>
      </c>
      <c r="F22" s="523" t="s">
        <v>389</v>
      </c>
      <c r="G22" s="539">
        <v>25563</v>
      </c>
      <c r="H22" s="523" t="s">
        <v>2166</v>
      </c>
      <c r="I22" s="523" t="s">
        <v>313</v>
      </c>
      <c r="J22" s="245">
        <v>2</v>
      </c>
      <c r="L22" s="245">
        <v>12</v>
      </c>
      <c r="M22" s="231">
        <v>45883</v>
      </c>
      <c r="N22" s="231">
        <v>45888</v>
      </c>
      <c r="O22" s="57" t="s">
        <v>284</v>
      </c>
      <c r="P22" s="57" t="s">
        <v>284</v>
      </c>
      <c r="Q22" s="57" t="s">
        <v>284</v>
      </c>
      <c r="R22" s="57" t="s">
        <v>344</v>
      </c>
      <c r="S22" s="57" t="s">
        <v>284</v>
      </c>
      <c r="T22" s="768" t="s">
        <v>2167</v>
      </c>
      <c r="U22" s="634">
        <v>45888</v>
      </c>
      <c r="V22" s="634">
        <v>45889</v>
      </c>
      <c r="W22" s="262" t="s">
        <v>293</v>
      </c>
      <c r="X22" s="262" t="s">
        <v>284</v>
      </c>
      <c r="Y22" s="262" t="s">
        <v>284</v>
      </c>
      <c r="Z22" s="262" t="s">
        <v>284</v>
      </c>
      <c r="AA22" s="262" t="s">
        <v>284</v>
      </c>
      <c r="AB22" s="262" t="s">
        <v>13</v>
      </c>
      <c r="AC22" s="262" t="s">
        <v>284</v>
      </c>
      <c r="AD22" s="539"/>
      <c r="AE22" s="739"/>
      <c r="AF22" s="76"/>
    </row>
    <row r="23" spans="1:32" ht="27.75" customHeight="1">
      <c r="A23" s="302">
        <v>22</v>
      </c>
      <c r="B23" s="553" t="s">
        <v>286</v>
      </c>
      <c r="C23" s="333">
        <v>45877</v>
      </c>
      <c r="D23" s="333">
        <v>45890</v>
      </c>
      <c r="E23" s="72" t="s">
        <v>2150</v>
      </c>
      <c r="F23" s="523" t="s">
        <v>302</v>
      </c>
      <c r="G23" s="262">
        <v>25618</v>
      </c>
      <c r="H23" s="551" t="s">
        <v>1994</v>
      </c>
      <c r="I23" s="523" t="s">
        <v>283</v>
      </c>
      <c r="J23" s="183">
        <v>2</v>
      </c>
      <c r="K23" s="183"/>
      <c r="L23" s="183">
        <v>8</v>
      </c>
      <c r="M23" s="231">
        <v>45888</v>
      </c>
      <c r="N23" s="231">
        <v>45889</v>
      </c>
      <c r="O23" s="57" t="s">
        <v>284</v>
      </c>
      <c r="P23" s="57" t="s">
        <v>284</v>
      </c>
      <c r="Q23" s="57" t="s">
        <v>284</v>
      </c>
      <c r="R23" s="57" t="s">
        <v>344</v>
      </c>
      <c r="S23" s="57" t="s">
        <v>284</v>
      </c>
      <c r="T23" s="742" t="s">
        <v>1995</v>
      </c>
      <c r="U23" s="634">
        <v>45889</v>
      </c>
      <c r="V23" s="262" t="s">
        <v>284</v>
      </c>
      <c r="W23" s="262" t="s">
        <v>284</v>
      </c>
      <c r="X23" s="262" t="s">
        <v>284</v>
      </c>
      <c r="Y23" s="262" t="s">
        <v>284</v>
      </c>
      <c r="Z23" s="634">
        <v>45889</v>
      </c>
      <c r="AA23" s="262" t="s">
        <v>284</v>
      </c>
      <c r="AB23" s="262" t="s">
        <v>13</v>
      </c>
      <c r="AC23" s="262" t="s">
        <v>284</v>
      </c>
      <c r="AD23" s="539" t="s">
        <v>2168</v>
      </c>
      <c r="AE23" s="739"/>
      <c r="AF23" s="76"/>
    </row>
    <row r="24" spans="1:32" ht="27.75" customHeight="1">
      <c r="A24" s="302">
        <v>23</v>
      </c>
      <c r="B24" s="553" t="s">
        <v>286</v>
      </c>
      <c r="C24" s="333">
        <v>45877</v>
      </c>
      <c r="D24" s="333">
        <v>45890</v>
      </c>
      <c r="E24" s="72" t="s">
        <v>2150</v>
      </c>
      <c r="F24" s="523" t="s">
        <v>307</v>
      </c>
      <c r="G24" s="262">
        <v>25626</v>
      </c>
      <c r="H24" s="596" t="s">
        <v>1996</v>
      </c>
      <c r="I24" s="523" t="s">
        <v>321</v>
      </c>
      <c r="J24" s="183">
        <v>1</v>
      </c>
      <c r="K24" s="183"/>
      <c r="L24" s="183">
        <v>2</v>
      </c>
      <c r="M24" s="231">
        <v>45889</v>
      </c>
      <c r="N24" s="231">
        <v>45889</v>
      </c>
      <c r="O24" s="57" t="s">
        <v>284</v>
      </c>
      <c r="P24" s="57" t="s">
        <v>284</v>
      </c>
      <c r="Q24" s="57" t="s">
        <v>284</v>
      </c>
      <c r="R24" s="57" t="s">
        <v>322</v>
      </c>
      <c r="S24" s="57" t="s">
        <v>284</v>
      </c>
      <c r="T24" s="768" t="s">
        <v>1997</v>
      </c>
      <c r="U24" s="634">
        <v>45889</v>
      </c>
      <c r="V24" s="262" t="s">
        <v>284</v>
      </c>
      <c r="W24" s="262" t="s">
        <v>284</v>
      </c>
      <c r="X24" s="262" t="s">
        <v>284</v>
      </c>
      <c r="Y24" s="262" t="s">
        <v>284</v>
      </c>
      <c r="Z24" s="262" t="s">
        <v>284</v>
      </c>
      <c r="AA24" s="262" t="s">
        <v>284</v>
      </c>
      <c r="AB24" s="262" t="s">
        <v>13</v>
      </c>
      <c r="AC24" s="262" t="s">
        <v>284</v>
      </c>
      <c r="AD24" s="539" t="s">
        <v>2169</v>
      </c>
      <c r="AE24" s="739"/>
      <c r="AF24" s="76"/>
    </row>
    <row r="25" spans="1:32" ht="29.25" customHeight="1">
      <c r="A25" s="302">
        <v>24</v>
      </c>
      <c r="B25" s="523" t="s">
        <v>5</v>
      </c>
      <c r="C25" s="333">
        <v>45877</v>
      </c>
      <c r="D25" s="333">
        <v>45890</v>
      </c>
      <c r="E25" s="653" t="s">
        <v>2150</v>
      </c>
      <c r="F25" s="596" t="s">
        <v>813</v>
      </c>
      <c r="G25" s="730">
        <v>25623</v>
      </c>
      <c r="H25" s="596" t="s">
        <v>1999</v>
      </c>
      <c r="I25" s="760" t="s">
        <v>283</v>
      </c>
      <c r="J25" s="245">
        <v>2</v>
      </c>
      <c r="K25" s="245"/>
      <c r="L25" s="245">
        <v>9</v>
      </c>
      <c r="M25" s="722">
        <v>45889</v>
      </c>
      <c r="N25" s="722">
        <v>45889</v>
      </c>
      <c r="O25" s="202" t="s">
        <v>284</v>
      </c>
      <c r="P25" s="202" t="s">
        <v>284</v>
      </c>
      <c r="Q25" s="202" t="s">
        <v>284</v>
      </c>
      <c r="R25" s="202" t="s">
        <v>316</v>
      </c>
      <c r="S25" s="202" t="s">
        <v>284</v>
      </c>
      <c r="T25" s="743" t="s">
        <v>2000</v>
      </c>
      <c r="U25" s="746">
        <v>45889</v>
      </c>
      <c r="V25" s="746">
        <v>45889</v>
      </c>
      <c r="W25" s="539" t="s">
        <v>293</v>
      </c>
      <c r="X25" s="539" t="s">
        <v>284</v>
      </c>
      <c r="Y25" s="539" t="s">
        <v>702</v>
      </c>
      <c r="Z25" s="539" t="s">
        <v>284</v>
      </c>
      <c r="AA25" s="539" t="s">
        <v>284</v>
      </c>
      <c r="AB25" s="539" t="s">
        <v>13</v>
      </c>
      <c r="AC25" s="730" t="s">
        <v>284</v>
      </c>
      <c r="AD25" s="539" t="s">
        <v>284</v>
      </c>
      <c r="AE25" s="780" t="s">
        <v>369</v>
      </c>
      <c r="AF25" s="144"/>
    </row>
    <row r="26" spans="1:32" ht="27.75" customHeight="1">
      <c r="A26" s="302">
        <v>25</v>
      </c>
      <c r="B26" s="553" t="s">
        <v>286</v>
      </c>
      <c r="C26" s="333">
        <v>45877</v>
      </c>
      <c r="D26" s="333">
        <v>45890</v>
      </c>
      <c r="E26" s="653" t="s">
        <v>2150</v>
      </c>
      <c r="F26" s="596" t="s">
        <v>389</v>
      </c>
      <c r="G26" s="539">
        <v>25627</v>
      </c>
      <c r="H26" s="596" t="s">
        <v>2170</v>
      </c>
      <c r="I26" s="596" t="s">
        <v>313</v>
      </c>
      <c r="J26" s="245">
        <v>1</v>
      </c>
      <c r="K26" s="245"/>
      <c r="L26" s="245">
        <v>7</v>
      </c>
      <c r="M26" s="722">
        <v>45889</v>
      </c>
      <c r="N26" s="722">
        <v>45889</v>
      </c>
      <c r="O26" s="202" t="s">
        <v>284</v>
      </c>
      <c r="P26" s="202" t="s">
        <v>284</v>
      </c>
      <c r="Q26" s="202" t="s">
        <v>284</v>
      </c>
      <c r="R26" s="202" t="s">
        <v>284</v>
      </c>
      <c r="S26" s="202" t="s">
        <v>284</v>
      </c>
      <c r="T26" s="775" t="s">
        <v>2171</v>
      </c>
      <c r="U26" s="634">
        <v>45889</v>
      </c>
      <c r="V26" s="262" t="s">
        <v>284</v>
      </c>
      <c r="W26" s="262" t="s">
        <v>284</v>
      </c>
      <c r="X26" s="262" t="s">
        <v>284</v>
      </c>
      <c r="Y26" s="262" t="s">
        <v>284</v>
      </c>
      <c r="Z26" s="262" t="s">
        <v>284</v>
      </c>
      <c r="AA26" s="262" t="s">
        <v>284</v>
      </c>
      <c r="AB26" s="539" t="s">
        <v>13</v>
      </c>
      <c r="AC26" s="262" t="s">
        <v>284</v>
      </c>
      <c r="AD26" s="539"/>
      <c r="AE26" s="730" t="s">
        <v>369</v>
      </c>
      <c r="AF26" s="76"/>
    </row>
    <row r="27" spans="1:32" ht="33.75" customHeight="1">
      <c r="A27" s="302">
        <v>26</v>
      </c>
      <c r="B27" s="553" t="s">
        <v>286</v>
      </c>
      <c r="C27" s="333">
        <v>45877</v>
      </c>
      <c r="D27" s="333">
        <v>45890</v>
      </c>
      <c r="E27" s="653" t="s">
        <v>2150</v>
      </c>
      <c r="F27" s="596" t="s">
        <v>307</v>
      </c>
      <c r="G27" s="539">
        <v>25570</v>
      </c>
      <c r="H27" s="596" t="s">
        <v>2001</v>
      </c>
      <c r="I27" s="596" t="s">
        <v>574</v>
      </c>
      <c r="J27" s="245">
        <v>2</v>
      </c>
      <c r="K27" s="245"/>
      <c r="L27" s="245">
        <v>7</v>
      </c>
      <c r="M27" s="722">
        <v>45890</v>
      </c>
      <c r="N27" s="722">
        <v>45890</v>
      </c>
      <c r="O27" s="202" t="s">
        <v>284</v>
      </c>
      <c r="P27" s="202" t="s">
        <v>284</v>
      </c>
      <c r="Q27" s="202" t="s">
        <v>284</v>
      </c>
      <c r="R27" s="202" t="s">
        <v>284</v>
      </c>
      <c r="S27" s="202" t="s">
        <v>284</v>
      </c>
      <c r="T27" s="775" t="s">
        <v>2172</v>
      </c>
      <c r="U27" s="634">
        <v>45889</v>
      </c>
      <c r="V27" s="262" t="s">
        <v>284</v>
      </c>
      <c r="W27" s="262" t="s">
        <v>284</v>
      </c>
      <c r="X27" s="262" t="s">
        <v>284</v>
      </c>
      <c r="Y27" s="262" t="s">
        <v>284</v>
      </c>
      <c r="Z27" s="262" t="s">
        <v>284</v>
      </c>
      <c r="AA27" s="262" t="s">
        <v>284</v>
      </c>
      <c r="AB27" s="539" t="s">
        <v>13</v>
      </c>
      <c r="AC27" s="262" t="s">
        <v>284</v>
      </c>
      <c r="AD27" s="539" t="s">
        <v>2169</v>
      </c>
      <c r="AE27" s="539"/>
      <c r="AF27" s="776"/>
    </row>
    <row r="28" spans="1:32" s="551" customFormat="1" ht="34.5" customHeight="1">
      <c r="A28" s="302">
        <v>27</v>
      </c>
      <c r="B28" s="523" t="s">
        <v>5</v>
      </c>
      <c r="C28" s="333">
        <v>45877</v>
      </c>
      <c r="D28" s="333">
        <v>45890</v>
      </c>
      <c r="E28" s="72" t="s">
        <v>2150</v>
      </c>
      <c r="F28" s="523" t="s">
        <v>322</v>
      </c>
      <c r="G28" s="262">
        <v>25564</v>
      </c>
      <c r="H28" s="782" t="s">
        <v>2004</v>
      </c>
      <c r="I28" s="523" t="s">
        <v>363</v>
      </c>
      <c r="J28" s="184">
        <v>3</v>
      </c>
      <c r="K28" s="184"/>
      <c r="L28" s="184">
        <v>10</v>
      </c>
      <c r="M28" s="710">
        <v>45890</v>
      </c>
      <c r="N28" s="523"/>
      <c r="O28" s="596" t="s">
        <v>284</v>
      </c>
      <c r="P28" s="596" t="s">
        <v>284</v>
      </c>
      <c r="Q28" s="596" t="s">
        <v>284</v>
      </c>
      <c r="R28" s="596" t="s">
        <v>284</v>
      </c>
      <c r="S28" s="596" t="s">
        <v>284</v>
      </c>
      <c r="T28" s="523" t="s">
        <v>284</v>
      </c>
      <c r="U28" s="594" t="s">
        <v>284</v>
      </c>
      <c r="V28" s="302" t="s">
        <v>284</v>
      </c>
      <c r="W28" s="594" t="s">
        <v>284</v>
      </c>
      <c r="X28" s="302" t="s">
        <v>284</v>
      </c>
      <c r="Y28" s="594" t="s">
        <v>284</v>
      </c>
      <c r="Z28" s="302" t="s">
        <v>284</v>
      </c>
      <c r="AA28" s="594" t="s">
        <v>284</v>
      </c>
      <c r="AB28" s="302" t="s">
        <v>284</v>
      </c>
      <c r="AC28" s="302" t="s">
        <v>284</v>
      </c>
      <c r="AD28" s="262"/>
      <c r="AE28" s="262"/>
      <c r="AF28" s="523"/>
    </row>
    <row r="29" spans="1:32" ht="32.25" customHeight="1">
      <c r="A29" s="539">
        <v>28</v>
      </c>
      <c r="B29" s="336" t="s">
        <v>286</v>
      </c>
      <c r="C29" s="736">
        <v>45877</v>
      </c>
      <c r="D29" s="654">
        <v>45890</v>
      </c>
      <c r="E29" s="653" t="s">
        <v>2150</v>
      </c>
      <c r="F29" s="596" t="s">
        <v>316</v>
      </c>
      <c r="G29" s="539">
        <v>25491</v>
      </c>
      <c r="H29" s="596" t="s">
        <v>2006</v>
      </c>
      <c r="I29" s="596" t="s">
        <v>321</v>
      </c>
      <c r="J29" s="245">
        <v>1</v>
      </c>
      <c r="K29" s="245"/>
      <c r="L29" s="245">
        <v>0</v>
      </c>
      <c r="M29" s="722">
        <v>45890</v>
      </c>
      <c r="N29" s="722">
        <v>45891</v>
      </c>
      <c r="O29" s="202" t="s">
        <v>284</v>
      </c>
      <c r="P29" s="202" t="s">
        <v>284</v>
      </c>
      <c r="Q29" s="202" t="s">
        <v>284</v>
      </c>
      <c r="R29" s="202" t="s">
        <v>284</v>
      </c>
      <c r="S29" s="202" t="s">
        <v>284</v>
      </c>
      <c r="T29" s="758" t="s">
        <v>2007</v>
      </c>
      <c r="U29" s="762">
        <v>45890</v>
      </c>
      <c r="V29" s="746">
        <v>45891</v>
      </c>
      <c r="W29" s="539" t="s">
        <v>2008</v>
      </c>
      <c r="X29" s="539" t="s">
        <v>284</v>
      </c>
      <c r="Y29" s="539" t="s">
        <v>284</v>
      </c>
      <c r="Z29" s="579" t="s">
        <v>284</v>
      </c>
      <c r="AA29" s="302" t="s">
        <v>284</v>
      </c>
      <c r="AB29" s="579" t="s">
        <v>284</v>
      </c>
      <c r="AC29" s="302" t="s">
        <v>284</v>
      </c>
      <c r="AD29" s="730" t="s">
        <v>2173</v>
      </c>
      <c r="AE29" s="630"/>
      <c r="AF29" s="76"/>
    </row>
    <row r="30" spans="1:32" ht="41.25" customHeight="1">
      <c r="A30" s="262">
        <v>29</v>
      </c>
      <c r="B30" s="553" t="s">
        <v>286</v>
      </c>
      <c r="C30" s="333">
        <v>45877</v>
      </c>
      <c r="D30" s="333">
        <v>45890</v>
      </c>
      <c r="E30" s="72" t="s">
        <v>2150</v>
      </c>
      <c r="F30" s="523" t="s">
        <v>302</v>
      </c>
      <c r="G30" s="539">
        <v>25583</v>
      </c>
      <c r="H30" s="596" t="s">
        <v>2009</v>
      </c>
      <c r="I30" s="425" t="s">
        <v>529</v>
      </c>
      <c r="J30" s="245">
        <v>1</v>
      </c>
      <c r="K30" s="247"/>
      <c r="L30" s="183">
        <v>6</v>
      </c>
      <c r="M30" s="231">
        <v>45890</v>
      </c>
      <c r="N30" s="231">
        <v>45891</v>
      </c>
      <c r="O30" s="57" t="s">
        <v>284</v>
      </c>
      <c r="P30" s="57" t="s">
        <v>284</v>
      </c>
      <c r="Q30" s="57" t="s">
        <v>284</v>
      </c>
      <c r="R30" s="57" t="s">
        <v>284</v>
      </c>
      <c r="S30" s="57" t="s">
        <v>284</v>
      </c>
      <c r="T30" s="742" t="s">
        <v>2010</v>
      </c>
      <c r="U30" s="231">
        <v>45891</v>
      </c>
      <c r="V30" s="262" t="s">
        <v>284</v>
      </c>
      <c r="W30" s="262" t="s">
        <v>2008</v>
      </c>
      <c r="X30" s="262" t="s">
        <v>284</v>
      </c>
      <c r="Y30" s="262" t="s">
        <v>284</v>
      </c>
      <c r="Z30" s="262" t="s">
        <v>284</v>
      </c>
      <c r="AA30" s="262" t="s">
        <v>284</v>
      </c>
      <c r="AB30" s="262" t="s">
        <v>284</v>
      </c>
      <c r="AC30" s="262" t="s">
        <v>284</v>
      </c>
      <c r="AD30" s="262"/>
      <c r="AE30" s="781"/>
      <c r="AF30" s="56"/>
    </row>
  </sheetData>
  <autoFilter ref="A1:AF30" xr:uid="{6E2112C1-C5D0-495F-84E1-6921C8365BF8}"/>
  <dataValidations count="1">
    <dataValidation type="list" allowBlank="1" showInputMessage="1" showErrorMessage="1" sqref="AE1:AE1048576" xr:uid="{B49F9A83-60BD-4452-B025-1CC56016C902}">
      <formula1>"Exceeds Expectation, Meets Expectation, Needs Improvement"</formula1>
    </dataValidation>
  </dataValidations>
  <hyperlinks>
    <hyperlink ref="T3" r:id="rId1" xr:uid="{A2466222-17C8-4FE1-A0E9-87C2744ED34B}"/>
    <hyperlink ref="T4" r:id="rId2" xr:uid="{FBD92A0F-73ED-4B76-AEC6-6F87503E419B}"/>
    <hyperlink ref="T6" r:id="rId3" xr:uid="{B6EA5A33-F8D3-46C6-AA9F-31E377AF0472}"/>
    <hyperlink ref="T12" r:id="rId4" xr:uid="{5C3BE21C-5DF2-4428-8381-4DB54100140F}"/>
    <hyperlink ref="T2" r:id="rId5" xr:uid="{F3077D83-9970-4EA4-AF06-D002B8F6B5B3}"/>
    <hyperlink ref="T13" r:id="rId6" xr:uid="{F38DA53B-ECE5-4B03-85A9-DC3B37B37C8C}"/>
    <hyperlink ref="T17" r:id="rId7" xr:uid="{34C00010-7EDC-42B7-B3C5-5AB5D583D675}"/>
    <hyperlink ref="T20" r:id="rId8" xr:uid="{7015112D-D7AD-4F3A-871D-EC00EDDF711C}"/>
    <hyperlink ref="T18" r:id="rId9" xr:uid="{F20E81F4-1F18-407E-A959-CEEDCAE979AC}"/>
    <hyperlink ref="T21" r:id="rId10" xr:uid="{76C4765A-939F-4813-9D44-A62A5CE466C0}"/>
    <hyperlink ref="T7" r:id="rId11" xr:uid="{14DD9096-976B-467B-BF64-DDAD4D273FA8}"/>
    <hyperlink ref="T11" r:id="rId12" xr:uid="{1ED11427-2656-451F-8686-5C8459466420}"/>
    <hyperlink ref="T8" r:id="rId13" xr:uid="{E624EEF5-667B-4F80-86AC-FD9DAE654E35}"/>
    <hyperlink ref="T9" r:id="rId14" xr:uid="{85045525-17FE-48A9-B72B-0CAC36F0E00C}"/>
    <hyperlink ref="T14" r:id="rId15" xr:uid="{B63EA6B7-0B98-403E-AB38-280108E90E6E}"/>
    <hyperlink ref="T22" r:id="rId16" xr:uid="{8990ABBD-EF95-4977-AA29-CCE32B88B663}"/>
    <hyperlink ref="T15" r:id="rId17" xr:uid="{AD1DCFD7-F8B2-4A8D-93D7-5B13DDD23CA5}"/>
    <hyperlink ref="T25" r:id="rId18" xr:uid="{05C057D9-21AA-47C6-A3C0-D9B38A26E56D}"/>
    <hyperlink ref="T24" r:id="rId19" xr:uid="{16CC30D6-A907-4EBD-9296-64E8D554DD70}"/>
    <hyperlink ref="T26" r:id="rId20" xr:uid="{174E4E95-0F7A-49C8-A557-76D29CBE4522}"/>
    <hyperlink ref="T23" r:id="rId21" xr:uid="{F1B641BE-A4D1-4700-A8C3-A211D3DE540A}"/>
    <hyperlink ref="T27" r:id="rId22" xr:uid="{3468559F-6A2A-40B8-91EB-77E70FB37F65}"/>
    <hyperlink ref="T29" r:id="rId23" xr:uid="{81FB791E-4431-4B23-AF2C-78E30D00C503}"/>
    <hyperlink ref="T30" r:id="rId24" xr:uid="{753629C9-2BAB-475C-9034-0B18623516C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A495D8D-802A-473A-B374-41A6B805DF6C}">
          <x14:formula1>
            <xm:f>Settings!$C$3:$C$20</xm:f>
          </x14:formula1>
          <xm:sqref>I2:I4 I6:I27 I29:I30</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23850-0D59-4121-B9BE-1E65504022A4}">
  <sheetPr>
    <outlinePr summaryBelow="0" summaryRight="0"/>
  </sheetPr>
  <dimension ref="A1:AC987"/>
  <sheetViews>
    <sheetView workbookViewId="0">
      <pane xSplit="3" topLeftCell="G1" activePane="topRight" state="frozen"/>
      <selection pane="topRight" activeCell="G15" sqref="G15"/>
    </sheetView>
  </sheetViews>
  <sheetFormatPr defaultColWidth="12.5703125" defaultRowHeight="15" customHeight="1"/>
  <cols>
    <col min="1" max="1" width="12.5703125" hidden="1" customWidth="1"/>
    <col min="2" max="2" width="22.7109375" customWidth="1"/>
    <col min="3" max="3" width="36.85546875" customWidth="1"/>
    <col min="4" max="4" width="41.42578125" style="47" customWidth="1"/>
    <col min="5" max="5" width="14" customWidth="1"/>
    <col min="6" max="6" width="12.8554687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147" t="s">
        <v>221</v>
      </c>
      <c r="F1" s="591"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48" customHeight="1">
      <c r="B2" s="72" t="s">
        <v>123</v>
      </c>
      <c r="C2" s="523" t="s">
        <v>2145</v>
      </c>
      <c r="D2" s="523" t="s">
        <v>2145</v>
      </c>
      <c r="E2" s="172" t="s">
        <v>344</v>
      </c>
      <c r="F2" s="166" t="s">
        <v>429</v>
      </c>
      <c r="G2" s="262" t="s">
        <v>2174</v>
      </c>
      <c r="H2" s="166" t="s">
        <v>1949</v>
      </c>
      <c r="I2" s="166" t="s">
        <v>431</v>
      </c>
      <c r="J2" s="166" t="s">
        <v>442</v>
      </c>
      <c r="K2" s="276" t="s">
        <v>433</v>
      </c>
      <c r="L2" s="237" t="s">
        <v>434</v>
      </c>
      <c r="M2" s="237" t="s">
        <v>444</v>
      </c>
      <c r="N2" s="766" t="s">
        <v>1452</v>
      </c>
    </row>
    <row r="3" spans="1:29" s="102" customFormat="1" ht="48" customHeight="1">
      <c r="A3"/>
      <c r="B3" s="72" t="s">
        <v>123</v>
      </c>
      <c r="C3" s="76" t="s">
        <v>2175</v>
      </c>
      <c r="D3" s="76" t="s">
        <v>2175</v>
      </c>
      <c r="E3" s="58" t="s">
        <v>1116</v>
      </c>
      <c r="F3" s="166" t="s">
        <v>429</v>
      </c>
      <c r="G3" s="523" t="s">
        <v>2176</v>
      </c>
      <c r="H3" s="166" t="s">
        <v>1949</v>
      </c>
      <c r="I3" s="166" t="s">
        <v>431</v>
      </c>
      <c r="J3" s="166" t="s">
        <v>442</v>
      </c>
      <c r="K3" s="276" t="s">
        <v>433</v>
      </c>
      <c r="L3" s="237" t="s">
        <v>434</v>
      </c>
      <c r="M3" s="237" t="s">
        <v>444</v>
      </c>
      <c r="N3" s="766" t="s">
        <v>1452</v>
      </c>
      <c r="O3"/>
      <c r="P3"/>
      <c r="Q3"/>
      <c r="R3"/>
      <c r="S3"/>
      <c r="T3"/>
      <c r="U3"/>
      <c r="V3"/>
      <c r="W3"/>
      <c r="X3"/>
      <c r="Y3"/>
      <c r="Z3"/>
      <c r="AA3"/>
      <c r="AB3"/>
      <c r="AC3"/>
    </row>
    <row r="4" spans="1:29" s="102" customFormat="1" ht="48" customHeight="1">
      <c r="A4"/>
      <c r="B4" s="72" t="s">
        <v>123</v>
      </c>
      <c r="C4" s="76" t="s">
        <v>2065</v>
      </c>
      <c r="D4" s="76" t="s">
        <v>2065</v>
      </c>
      <c r="E4" s="58" t="s">
        <v>316</v>
      </c>
      <c r="F4" s="166" t="s">
        <v>429</v>
      </c>
      <c r="G4" s="76" t="s">
        <v>2066</v>
      </c>
      <c r="H4" s="166" t="s">
        <v>1949</v>
      </c>
      <c r="I4" s="166" t="s">
        <v>431</v>
      </c>
      <c r="J4" s="166" t="s">
        <v>442</v>
      </c>
      <c r="K4" s="276" t="s">
        <v>443</v>
      </c>
      <c r="L4" s="237" t="s">
        <v>434</v>
      </c>
      <c r="M4" s="237" t="s">
        <v>444</v>
      </c>
      <c r="N4" s="766" t="s">
        <v>1452</v>
      </c>
      <c r="O4"/>
      <c r="P4"/>
      <c r="Q4"/>
      <c r="R4"/>
      <c r="S4"/>
      <c r="T4"/>
      <c r="U4"/>
      <c r="V4"/>
      <c r="W4"/>
      <c r="X4"/>
      <c r="Y4"/>
      <c r="Z4"/>
      <c r="AA4"/>
      <c r="AB4"/>
      <c r="AC4"/>
    </row>
    <row r="5" spans="1:29" s="102" customFormat="1" ht="60.75" customHeight="1">
      <c r="A5" s="47"/>
      <c r="B5" s="72" t="s">
        <v>2150</v>
      </c>
      <c r="C5" s="76" t="s">
        <v>2177</v>
      </c>
      <c r="D5" s="76" t="s">
        <v>2177</v>
      </c>
      <c r="E5" s="172" t="s">
        <v>307</v>
      </c>
      <c r="F5" s="166" t="s">
        <v>429</v>
      </c>
      <c r="G5" s="422" t="s">
        <v>2178</v>
      </c>
      <c r="H5" s="166" t="s">
        <v>1949</v>
      </c>
      <c r="I5" s="166" t="s">
        <v>431</v>
      </c>
      <c r="J5" s="166" t="s">
        <v>442</v>
      </c>
      <c r="K5" s="276" t="s">
        <v>433</v>
      </c>
      <c r="L5" s="237" t="s">
        <v>434</v>
      </c>
      <c r="M5" s="237" t="s">
        <v>444</v>
      </c>
      <c r="N5" s="766" t="s">
        <v>1452</v>
      </c>
      <c r="O5" s="47"/>
      <c r="P5" s="47"/>
      <c r="Q5" s="47"/>
      <c r="R5" s="47"/>
      <c r="S5" s="47"/>
      <c r="T5" s="47"/>
      <c r="U5" s="47"/>
      <c r="V5" s="47"/>
      <c r="W5" s="47"/>
      <c r="X5" s="47"/>
      <c r="Y5" s="47"/>
      <c r="Z5" s="47"/>
      <c r="AA5" s="47"/>
      <c r="AB5" s="47"/>
      <c r="AC5" s="47"/>
    </row>
    <row r="6" spans="1:29" s="102" customFormat="1" ht="60.75" customHeight="1">
      <c r="B6" s="72" t="s">
        <v>2150</v>
      </c>
      <c r="C6" s="709" t="s">
        <v>2067</v>
      </c>
      <c r="D6" s="709" t="s">
        <v>2067</v>
      </c>
      <c r="E6" s="172" t="s">
        <v>302</v>
      </c>
      <c r="F6" s="166" t="s">
        <v>429</v>
      </c>
      <c r="G6" s="709" t="s">
        <v>2068</v>
      </c>
      <c r="H6" s="166" t="s">
        <v>1949</v>
      </c>
      <c r="I6" s="166" t="s">
        <v>431</v>
      </c>
      <c r="J6" s="166" t="s">
        <v>442</v>
      </c>
      <c r="K6" s="276" t="s">
        <v>443</v>
      </c>
      <c r="L6" s="237" t="s">
        <v>434</v>
      </c>
      <c r="M6" s="237" t="s">
        <v>444</v>
      </c>
      <c r="N6" s="766" t="s">
        <v>1452</v>
      </c>
    </row>
    <row r="7" spans="1:29" s="47" customFormat="1" ht="51.75" customHeight="1">
      <c r="B7" s="72" t="s">
        <v>2150</v>
      </c>
      <c r="C7" s="76" t="s">
        <v>2179</v>
      </c>
      <c r="D7" s="76" t="s">
        <v>2179</v>
      </c>
      <c r="E7" s="172" t="s">
        <v>307</v>
      </c>
      <c r="F7" s="166" t="s">
        <v>429</v>
      </c>
      <c r="G7" s="76" t="s">
        <v>2180</v>
      </c>
      <c r="H7" s="166" t="s">
        <v>1949</v>
      </c>
      <c r="I7" s="166" t="s">
        <v>431</v>
      </c>
      <c r="J7" s="166" t="s">
        <v>442</v>
      </c>
      <c r="K7" s="276" t="s">
        <v>433</v>
      </c>
      <c r="L7" s="237" t="s">
        <v>434</v>
      </c>
      <c r="M7" s="237" t="s">
        <v>444</v>
      </c>
      <c r="N7" s="766" t="s">
        <v>1452</v>
      </c>
    </row>
    <row r="8" spans="1:29" s="47" customFormat="1" ht="35.25" customHeight="1">
      <c r="A8" s="102"/>
      <c r="B8" s="72" t="s">
        <v>2150</v>
      </c>
      <c r="C8" s="593" t="s">
        <v>2181</v>
      </c>
      <c r="D8" s="593" t="s">
        <v>2181</v>
      </c>
      <c r="E8" s="172" t="s">
        <v>322</v>
      </c>
      <c r="F8" s="166" t="s">
        <v>429</v>
      </c>
      <c r="G8" s="523" t="s">
        <v>2182</v>
      </c>
      <c r="H8" s="166" t="s">
        <v>430</v>
      </c>
      <c r="I8" s="166" t="s">
        <v>431</v>
      </c>
      <c r="J8" s="166" t="s">
        <v>442</v>
      </c>
      <c r="K8" s="276" t="s">
        <v>433</v>
      </c>
      <c r="L8" s="237" t="s">
        <v>434</v>
      </c>
      <c r="M8" s="237" t="s">
        <v>444</v>
      </c>
      <c r="N8" s="766" t="s">
        <v>1452</v>
      </c>
      <c r="O8" s="102"/>
      <c r="P8" s="102"/>
      <c r="Q8" s="102"/>
      <c r="R8" s="102"/>
      <c r="S8" s="102"/>
      <c r="T8" s="102"/>
      <c r="U8" s="102"/>
      <c r="V8" s="102"/>
      <c r="W8" s="102"/>
      <c r="X8" s="102"/>
      <c r="Y8" s="102"/>
      <c r="Z8" s="102"/>
      <c r="AA8" s="102"/>
      <c r="AB8" s="102"/>
      <c r="AC8" s="102"/>
    </row>
    <row r="9" spans="1:29" s="47" customFormat="1" ht="67.5" customHeight="1">
      <c r="A9" s="102"/>
      <c r="B9" s="72" t="s">
        <v>2150</v>
      </c>
      <c r="C9" s="593" t="s">
        <v>2183</v>
      </c>
      <c r="D9" s="593" t="s">
        <v>2183</v>
      </c>
      <c r="E9" s="172" t="s">
        <v>307</v>
      </c>
      <c r="F9" s="166" t="s">
        <v>429</v>
      </c>
      <c r="G9" s="523" t="s">
        <v>2184</v>
      </c>
      <c r="H9" s="166" t="s">
        <v>430</v>
      </c>
      <c r="I9" s="166" t="s">
        <v>431</v>
      </c>
      <c r="J9" s="166" t="s">
        <v>442</v>
      </c>
      <c r="K9" s="276" t="s">
        <v>433</v>
      </c>
      <c r="L9" s="237" t="s">
        <v>434</v>
      </c>
      <c r="M9" s="237" t="s">
        <v>435</v>
      </c>
      <c r="N9" s="766" t="s">
        <v>1452</v>
      </c>
      <c r="O9" s="102"/>
      <c r="P9" s="102"/>
      <c r="Q9" s="102"/>
      <c r="R9" s="102"/>
      <c r="S9" s="102"/>
      <c r="T9" s="102"/>
      <c r="U9" s="102"/>
      <c r="V9" s="102"/>
      <c r="W9" s="102"/>
      <c r="X9" s="102"/>
      <c r="Y9" s="102"/>
      <c r="Z9" s="102"/>
      <c r="AA9" s="102"/>
      <c r="AB9" s="102"/>
      <c r="AC9" s="102"/>
    </row>
    <row r="10" spans="1:29" s="47" customFormat="1" ht="35.25" customHeight="1">
      <c r="A10" s="102"/>
      <c r="B10" s="72" t="s">
        <v>2150</v>
      </c>
      <c r="C10" s="593" t="s">
        <v>2185</v>
      </c>
      <c r="D10" s="593" t="s">
        <v>2185</v>
      </c>
      <c r="E10" s="172" t="s">
        <v>344</v>
      </c>
      <c r="F10" s="166" t="s">
        <v>429</v>
      </c>
      <c r="G10" s="523" t="s">
        <v>2186</v>
      </c>
      <c r="H10" s="166" t="s">
        <v>430</v>
      </c>
      <c r="I10" s="166" t="s">
        <v>431</v>
      </c>
      <c r="J10" s="166" t="s">
        <v>442</v>
      </c>
      <c r="K10" s="276" t="s">
        <v>433</v>
      </c>
      <c r="L10" s="237" t="s">
        <v>434</v>
      </c>
      <c r="M10" s="237" t="s">
        <v>444</v>
      </c>
      <c r="N10" s="766" t="s">
        <v>1452</v>
      </c>
      <c r="O10" s="102"/>
      <c r="P10" s="102"/>
      <c r="Q10" s="102"/>
      <c r="R10" s="102"/>
      <c r="S10" s="102"/>
      <c r="T10" s="102"/>
      <c r="U10" s="102"/>
      <c r="V10" s="102"/>
      <c r="W10" s="102"/>
      <c r="X10" s="102"/>
      <c r="Y10" s="102"/>
      <c r="Z10" s="102"/>
      <c r="AA10" s="102"/>
      <c r="AB10" s="102"/>
      <c r="AC10" s="102"/>
    </row>
    <row r="11" spans="1:29" s="47" customFormat="1" ht="35.25" customHeight="1">
      <c r="A11" s="102"/>
      <c r="B11" s="72" t="s">
        <v>2150</v>
      </c>
      <c r="C11" s="593" t="s">
        <v>2069</v>
      </c>
      <c r="D11" s="593" t="s">
        <v>2069</v>
      </c>
      <c r="E11" s="172" t="s">
        <v>322</v>
      </c>
      <c r="F11" s="166" t="s">
        <v>429</v>
      </c>
      <c r="G11" s="523" t="s">
        <v>2070</v>
      </c>
      <c r="H11" s="166" t="s">
        <v>1949</v>
      </c>
      <c r="I11" s="166" t="s">
        <v>431</v>
      </c>
      <c r="J11" s="166" t="s">
        <v>442</v>
      </c>
      <c r="K11" s="276" t="s">
        <v>443</v>
      </c>
      <c r="L11" s="237" t="s">
        <v>434</v>
      </c>
      <c r="M11" s="237" t="s">
        <v>444</v>
      </c>
      <c r="N11" s="766" t="s">
        <v>1452</v>
      </c>
      <c r="O11" s="102"/>
      <c r="P11" s="102"/>
      <c r="Q11" s="102"/>
      <c r="R11" s="102"/>
      <c r="S11" s="102"/>
      <c r="T11" s="102"/>
      <c r="U11" s="102"/>
      <c r="V11" s="102"/>
      <c r="W11" s="102"/>
      <c r="X11" s="102"/>
      <c r="Y11" s="102"/>
      <c r="Z11" s="102"/>
      <c r="AA11" s="102"/>
      <c r="AB11" s="102"/>
      <c r="AC11" s="102"/>
    </row>
    <row r="12" spans="1:29" s="47" customFormat="1" ht="35.25" customHeight="1">
      <c r="A12" s="102"/>
      <c r="B12" s="72" t="s">
        <v>2150</v>
      </c>
      <c r="C12" s="593" t="s">
        <v>2187</v>
      </c>
      <c r="D12" s="593" t="s">
        <v>2187</v>
      </c>
      <c r="E12" s="172" t="s">
        <v>344</v>
      </c>
      <c r="F12" s="166" t="s">
        <v>429</v>
      </c>
      <c r="G12" s="523" t="s">
        <v>2188</v>
      </c>
      <c r="H12" s="166" t="s">
        <v>2189</v>
      </c>
      <c r="I12" s="166" t="s">
        <v>431</v>
      </c>
      <c r="J12" s="166" t="s">
        <v>442</v>
      </c>
      <c r="K12" s="276" t="s">
        <v>433</v>
      </c>
      <c r="L12" s="237" t="s">
        <v>434</v>
      </c>
      <c r="M12" s="237" t="s">
        <v>444</v>
      </c>
      <c r="N12" s="766" t="s">
        <v>1452</v>
      </c>
      <c r="O12" s="102"/>
      <c r="P12" s="102"/>
      <c r="Q12" s="102"/>
      <c r="R12" s="102"/>
      <c r="S12" s="102"/>
      <c r="T12" s="102"/>
      <c r="U12" s="102"/>
      <c r="V12" s="102"/>
      <c r="W12" s="102"/>
      <c r="X12" s="102"/>
      <c r="Y12" s="102"/>
      <c r="Z12" s="102"/>
      <c r="AA12" s="102"/>
      <c r="AB12" s="102"/>
      <c r="AC12" s="102"/>
    </row>
    <row r="13" spans="1:29" s="47" customFormat="1" ht="35.25" customHeight="1">
      <c r="A13" s="102"/>
      <c r="B13" s="72" t="s">
        <v>2150</v>
      </c>
      <c r="C13" s="593" t="s">
        <v>2190</v>
      </c>
      <c r="D13" s="593" t="s">
        <v>2190</v>
      </c>
      <c r="E13" s="172" t="s">
        <v>1116</v>
      </c>
      <c r="F13" s="166" t="s">
        <v>429</v>
      </c>
      <c r="G13" s="523" t="s">
        <v>2191</v>
      </c>
      <c r="H13" s="166" t="s">
        <v>1949</v>
      </c>
      <c r="I13" s="166" t="s">
        <v>431</v>
      </c>
      <c r="J13" s="166" t="s">
        <v>442</v>
      </c>
      <c r="K13" s="276" t="s">
        <v>433</v>
      </c>
      <c r="L13" s="237" t="s">
        <v>434</v>
      </c>
      <c r="M13" s="237" t="s">
        <v>444</v>
      </c>
      <c r="N13" s="766" t="s">
        <v>1452</v>
      </c>
      <c r="O13" s="102"/>
      <c r="P13" s="102"/>
      <c r="Q13" s="102"/>
      <c r="R13" s="102"/>
      <c r="S13" s="102"/>
      <c r="T13" s="102"/>
      <c r="U13" s="102"/>
      <c r="V13" s="102"/>
      <c r="W13" s="102"/>
      <c r="X13" s="102"/>
      <c r="Y13" s="102"/>
      <c r="Z13" s="102"/>
      <c r="AA13" s="102"/>
      <c r="AB13" s="102"/>
      <c r="AC13" s="102"/>
    </row>
    <row r="14" spans="1:29" s="47" customFormat="1" ht="35.25" customHeight="1">
      <c r="A14" s="102"/>
      <c r="B14" s="72" t="s">
        <v>2150</v>
      </c>
      <c r="C14" s="593" t="s">
        <v>2192</v>
      </c>
      <c r="D14" s="593" t="s">
        <v>2192</v>
      </c>
      <c r="E14" s="172" t="s">
        <v>307</v>
      </c>
      <c r="F14" s="166" t="s">
        <v>429</v>
      </c>
      <c r="G14" s="523" t="s">
        <v>2193</v>
      </c>
      <c r="H14" s="166" t="s">
        <v>1949</v>
      </c>
      <c r="I14" s="166" t="s">
        <v>431</v>
      </c>
      <c r="J14" s="166" t="s">
        <v>442</v>
      </c>
      <c r="K14" s="276" t="s">
        <v>433</v>
      </c>
      <c r="L14" s="237" t="s">
        <v>434</v>
      </c>
      <c r="M14" s="237" t="s">
        <v>444</v>
      </c>
      <c r="N14" s="766" t="s">
        <v>1452</v>
      </c>
      <c r="O14" s="102"/>
      <c r="P14" s="102"/>
      <c r="Q14" s="102"/>
      <c r="R14" s="102"/>
      <c r="S14" s="102"/>
      <c r="T14" s="102"/>
      <c r="U14" s="102"/>
      <c r="V14" s="102"/>
      <c r="W14" s="102"/>
      <c r="X14" s="102"/>
      <c r="Y14" s="102"/>
      <c r="Z14" s="102"/>
      <c r="AA14" s="102"/>
      <c r="AB14" s="102"/>
      <c r="AC14" s="102"/>
    </row>
    <row r="15" spans="1:29" s="47" customFormat="1" ht="35.25" customHeight="1">
      <c r="A15" s="102"/>
      <c r="B15" s="72" t="s">
        <v>2150</v>
      </c>
      <c r="C15" s="593" t="s">
        <v>2071</v>
      </c>
      <c r="D15" s="593" t="s">
        <v>2071</v>
      </c>
      <c r="E15" s="172" t="s">
        <v>302</v>
      </c>
      <c r="F15" s="166" t="s">
        <v>429</v>
      </c>
      <c r="G15" s="523" t="s">
        <v>2072</v>
      </c>
      <c r="H15" s="166" t="s">
        <v>1949</v>
      </c>
      <c r="I15" s="166" t="s">
        <v>431</v>
      </c>
      <c r="J15" s="166" t="s">
        <v>442</v>
      </c>
      <c r="K15" s="276" t="s">
        <v>443</v>
      </c>
      <c r="L15" s="237" t="s">
        <v>434</v>
      </c>
      <c r="M15" s="237" t="s">
        <v>444</v>
      </c>
      <c r="N15" s="766" t="s">
        <v>1452</v>
      </c>
      <c r="O15" s="102"/>
      <c r="P15" s="102"/>
      <c r="Q15" s="102"/>
      <c r="R15" s="102"/>
      <c r="S15" s="102"/>
      <c r="T15" s="102"/>
      <c r="U15" s="102"/>
      <c r="V15" s="102"/>
      <c r="W15" s="102"/>
      <c r="X15" s="102"/>
      <c r="Y15" s="102"/>
      <c r="Z15" s="102"/>
      <c r="AA15" s="102"/>
      <c r="AB15" s="102"/>
      <c r="AC15" s="102"/>
    </row>
    <row r="16" spans="1:29" s="102" customFormat="1" ht="60.75" customHeight="1">
      <c r="B16" s="72" t="s">
        <v>2150</v>
      </c>
      <c r="C16" s="596" t="s">
        <v>2073</v>
      </c>
      <c r="D16" s="596" t="s">
        <v>2073</v>
      </c>
      <c r="E16" s="523" t="s">
        <v>307</v>
      </c>
      <c r="F16" s="166" t="s">
        <v>429</v>
      </c>
      <c r="G16" s="269" t="s">
        <v>2074</v>
      </c>
      <c r="H16" s="166" t="s">
        <v>1949</v>
      </c>
      <c r="I16" s="166" t="s">
        <v>431</v>
      </c>
      <c r="J16" s="166" t="s">
        <v>442</v>
      </c>
      <c r="K16" s="276" t="s">
        <v>443</v>
      </c>
      <c r="L16" s="237" t="s">
        <v>434</v>
      </c>
      <c r="M16" s="237" t="s">
        <v>444</v>
      </c>
      <c r="N16" s="766" t="s">
        <v>1452</v>
      </c>
    </row>
    <row r="17" spans="1:29" ht="39" customHeight="1">
      <c r="B17" s="72" t="s">
        <v>2150</v>
      </c>
      <c r="C17" s="596" t="s">
        <v>1999</v>
      </c>
      <c r="D17" s="596" t="s">
        <v>1999</v>
      </c>
      <c r="E17" s="596" t="s">
        <v>344</v>
      </c>
      <c r="F17" s="166" t="s">
        <v>429</v>
      </c>
      <c r="G17" s="47" t="s">
        <v>2075</v>
      </c>
      <c r="H17" s="166" t="s">
        <v>1949</v>
      </c>
      <c r="I17" s="166" t="s">
        <v>431</v>
      </c>
      <c r="J17" s="166" t="s">
        <v>442</v>
      </c>
      <c r="K17" s="276" t="s">
        <v>443</v>
      </c>
      <c r="L17" s="237" t="s">
        <v>434</v>
      </c>
      <c r="M17" s="237" t="s">
        <v>444</v>
      </c>
      <c r="N17" s="766" t="s">
        <v>1452</v>
      </c>
    </row>
    <row r="18" spans="1:29" ht="49.5" customHeight="1">
      <c r="B18" s="72" t="s">
        <v>2150</v>
      </c>
      <c r="C18" s="596" t="s">
        <v>2194</v>
      </c>
      <c r="D18" s="596" t="s">
        <v>2170</v>
      </c>
      <c r="E18" s="523" t="s">
        <v>307</v>
      </c>
      <c r="F18" s="166" t="s">
        <v>429</v>
      </c>
      <c r="G18" s="47" t="s">
        <v>2195</v>
      </c>
      <c r="H18" s="166" t="s">
        <v>1949</v>
      </c>
      <c r="I18" s="166" t="s">
        <v>431</v>
      </c>
      <c r="J18" s="166" t="s">
        <v>442</v>
      </c>
      <c r="K18" s="276" t="s">
        <v>433</v>
      </c>
      <c r="L18" s="237" t="s">
        <v>434</v>
      </c>
      <c r="M18" s="237" t="s">
        <v>444</v>
      </c>
      <c r="N18" s="766" t="s">
        <v>1452</v>
      </c>
    </row>
    <row r="19" spans="1:29" ht="54" customHeight="1">
      <c r="B19" s="72" t="s">
        <v>2150</v>
      </c>
      <c r="C19" s="523" t="s">
        <v>2196</v>
      </c>
      <c r="D19" s="523" t="s">
        <v>2016</v>
      </c>
      <c r="E19" s="523" t="s">
        <v>307</v>
      </c>
      <c r="F19" s="166" t="s">
        <v>429</v>
      </c>
      <c r="G19" s="47" t="s">
        <v>2087</v>
      </c>
      <c r="H19" s="166" t="s">
        <v>1949</v>
      </c>
      <c r="I19" s="166" t="s">
        <v>431</v>
      </c>
      <c r="J19" s="166" t="s">
        <v>442</v>
      </c>
      <c r="K19" s="276" t="s">
        <v>433</v>
      </c>
      <c r="L19" s="237" t="s">
        <v>434</v>
      </c>
      <c r="M19" s="237" t="s">
        <v>444</v>
      </c>
      <c r="N19" s="766" t="s">
        <v>1452</v>
      </c>
    </row>
    <row r="20" spans="1:29" ht="39.75" customHeight="1">
      <c r="B20" s="72" t="s">
        <v>2150</v>
      </c>
      <c r="C20" s="596" t="s">
        <v>2076</v>
      </c>
      <c r="D20" s="596" t="s">
        <v>2076</v>
      </c>
      <c r="E20" s="596" t="s">
        <v>307</v>
      </c>
      <c r="F20" s="166" t="s">
        <v>429</v>
      </c>
      <c r="G20" s="47" t="s">
        <v>2077</v>
      </c>
      <c r="H20" s="166" t="s">
        <v>1949</v>
      </c>
      <c r="I20" s="166" t="s">
        <v>431</v>
      </c>
      <c r="J20" s="166" t="s">
        <v>442</v>
      </c>
      <c r="K20" s="276" t="s">
        <v>443</v>
      </c>
      <c r="L20" s="237" t="s">
        <v>434</v>
      </c>
      <c r="M20" s="237" t="s">
        <v>444</v>
      </c>
      <c r="N20" s="766" t="s">
        <v>1452</v>
      </c>
    </row>
    <row r="21" spans="1:29" ht="54.75" customHeight="1">
      <c r="B21" s="72" t="s">
        <v>2150</v>
      </c>
      <c r="C21" s="765" t="s">
        <v>2078</v>
      </c>
      <c r="D21" s="765" t="s">
        <v>2078</v>
      </c>
      <c r="E21" s="523" t="s">
        <v>322</v>
      </c>
      <c r="F21" s="166" t="s">
        <v>429</v>
      </c>
      <c r="G21" s="47" t="s">
        <v>2079</v>
      </c>
      <c r="H21" s="166" t="s">
        <v>1949</v>
      </c>
      <c r="I21" s="166" t="s">
        <v>431</v>
      </c>
      <c r="J21" s="166" t="s">
        <v>442</v>
      </c>
      <c r="K21" s="276" t="s">
        <v>443</v>
      </c>
      <c r="L21" s="237" t="s">
        <v>434</v>
      </c>
      <c r="M21" s="237" t="s">
        <v>444</v>
      </c>
      <c r="N21" s="766" t="s">
        <v>1452</v>
      </c>
    </row>
    <row r="22" spans="1:29" ht="50.25" customHeight="1">
      <c r="B22" s="72" t="s">
        <v>2150</v>
      </c>
      <c r="C22" s="596" t="s">
        <v>2080</v>
      </c>
      <c r="D22" s="596" t="s">
        <v>2080</v>
      </c>
      <c r="E22" s="596" t="s">
        <v>316</v>
      </c>
      <c r="F22" s="166" t="s">
        <v>429</v>
      </c>
      <c r="G22" s="47" t="s">
        <v>2081</v>
      </c>
      <c r="H22" s="166" t="s">
        <v>1949</v>
      </c>
      <c r="I22" s="166" t="s">
        <v>431</v>
      </c>
      <c r="J22" s="166" t="s">
        <v>442</v>
      </c>
      <c r="K22" s="276" t="s">
        <v>443</v>
      </c>
      <c r="L22" s="237" t="s">
        <v>434</v>
      </c>
      <c r="M22" s="237" t="s">
        <v>444</v>
      </c>
      <c r="N22" s="766" t="s">
        <v>1452</v>
      </c>
    </row>
    <row r="23" spans="1:29" ht="39.75" customHeight="1">
      <c r="B23" s="72" t="s">
        <v>2150</v>
      </c>
      <c r="C23" s="704" t="s">
        <v>2082</v>
      </c>
      <c r="D23" s="704" t="s">
        <v>2082</v>
      </c>
      <c r="E23" s="704" t="s">
        <v>302</v>
      </c>
      <c r="F23" s="166" t="s">
        <v>429</v>
      </c>
      <c r="G23" s="47" t="s">
        <v>2083</v>
      </c>
      <c r="H23" s="166" t="s">
        <v>1949</v>
      </c>
      <c r="I23" s="166" t="s">
        <v>431</v>
      </c>
      <c r="J23" s="166" t="s">
        <v>442</v>
      </c>
      <c r="K23" s="276" t="s">
        <v>443</v>
      </c>
      <c r="L23" s="237" t="s">
        <v>434</v>
      </c>
      <c r="M23" s="237" t="s">
        <v>444</v>
      </c>
      <c r="N23" s="766" t="s">
        <v>1452</v>
      </c>
    </row>
    <row r="24" spans="1:29" ht="63" customHeight="1">
      <c r="B24" s="767"/>
      <c r="C24" s="47"/>
      <c r="F24" s="585"/>
      <c r="G24" s="47"/>
      <c r="H24" s="585"/>
      <c r="I24" s="585"/>
      <c r="J24" s="585"/>
      <c r="K24" s="277"/>
      <c r="L24" s="586"/>
      <c r="N24" s="269"/>
    </row>
    <row r="25" spans="1:29" ht="15.75" customHeight="1"/>
    <row r="26" spans="1:29" ht="15.75" customHeight="1"/>
    <row r="27" spans="1:29" s="102" customFormat="1" ht="36.75" customHeight="1">
      <c r="A27" s="551"/>
      <c r="B27" s="767"/>
      <c r="C27" s="551"/>
      <c r="D27" s="551"/>
      <c r="F27" s="585"/>
      <c r="G27" s="631"/>
      <c r="H27" s="585"/>
      <c r="I27" s="585"/>
      <c r="J27" s="585"/>
      <c r="K27" s="277"/>
      <c r="L27" s="586"/>
      <c r="M27" s="586"/>
      <c r="N27" s="269"/>
      <c r="O27" s="551"/>
      <c r="P27" s="551"/>
      <c r="Q27" s="551"/>
      <c r="R27" s="551"/>
      <c r="S27" s="551"/>
      <c r="T27" s="551"/>
      <c r="U27" s="551"/>
      <c r="V27" s="551"/>
      <c r="W27" s="551"/>
      <c r="X27" s="551"/>
      <c r="Y27" s="551"/>
      <c r="Z27" s="551"/>
      <c r="AA27" s="551"/>
      <c r="AB27" s="551"/>
      <c r="AC27" s="551"/>
    </row>
    <row r="28" spans="1:29" ht="15.75" customHeight="1"/>
    <row r="29" spans="1:29" ht="15.75" customHeight="1"/>
    <row r="30" spans="1:29" ht="15.75" customHeight="1"/>
    <row r="31" spans="1:29" ht="15.75" customHeight="1"/>
    <row r="32" spans="1:29" ht="15.75" customHeight="1"/>
    <row r="33" s="102" customFormat="1" ht="33.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dataValidations count="6">
    <dataValidation type="list" allowBlank="1" showErrorMessage="1" sqref="J27 J2:J24" xr:uid="{891E1A99-1D90-44D0-9F0F-091125F2E2F9}">
      <formula1>"Internal,External"</formula1>
    </dataValidation>
    <dataValidation type="list" allowBlank="1" showErrorMessage="1" sqref="H27 H2:H24" xr:uid="{E9167E64-0F67-4B55-9C29-BEA1993A807D}">
      <formula1>"Minor,Significant,Major"</formula1>
    </dataValidation>
    <dataValidation type="list" allowBlank="1" showErrorMessage="1" sqref="K27 K2:K24" xr:uid="{BDA65BB9-7361-4DD0-97F5-83FE08C421FE}">
      <formula1>"Open,Inprogress,Closed"</formula1>
    </dataValidation>
    <dataValidation type="list" allowBlank="1" showErrorMessage="1" sqref="I27 I2:I24" xr:uid="{A859DE17-61E0-4224-BCAA-9EE04D886E97}">
      <formula1>"Manual, Automation"</formula1>
    </dataValidation>
    <dataValidation type="list" allowBlank="1" showErrorMessage="1" sqref="F27 F2:F24" xr:uid="{9A91D299-5B49-4821-9355-18993E65282D}">
      <formula1>"Bounceback/Sub-Defect,Defect,None"</formula1>
    </dataValidation>
    <dataValidation type="list" allowBlank="1" showInputMessage="1" showErrorMessage="1" sqref="M1:M1048576" xr:uid="{91B3A477-71BC-4E9D-98CF-A86DA8391E38}">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14A68E4-741C-4663-A0DA-DF6DEA21246E}">
          <x14:formula1>
            <xm:f>Details!$A$2:$A$10</xm:f>
          </x14:formula1>
          <xm:sqref>L27 L2:L24</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BF56-6B76-4C07-9E1A-6641A140D868}">
  <sheetPr filterMode="1"/>
  <dimension ref="A1:AH19"/>
  <sheetViews>
    <sheetView topLeftCell="A6" workbookViewId="0">
      <selection activeCell="H16" sqref="H16"/>
    </sheetView>
  </sheetViews>
  <sheetFormatPr defaultColWidth="9.140625" defaultRowHeight="27.75" customHeight="1"/>
  <cols>
    <col min="1" max="1" width="4.42578125" style="551" bestFit="1" customWidth="1"/>
    <col min="2" max="2" width="25.5703125" style="551" customWidth="1"/>
    <col min="3" max="3" width="11.85546875" style="302" customWidth="1"/>
    <col min="4" max="4" width="10.5703125" style="302" customWidth="1"/>
    <col min="5" max="5" width="22.5703125" style="551" customWidth="1"/>
    <col min="6" max="6" width="15.5703125" style="551" customWidth="1"/>
    <col min="7" max="7" width="15.85546875" style="302" customWidth="1"/>
    <col min="8" max="8" width="42.42578125" style="551" customWidth="1"/>
    <col min="9" max="9" width="23" style="551" customWidth="1"/>
    <col min="10" max="10" width="9.140625" style="243" bestFit="1" customWidth="1"/>
    <col min="11" max="11" width="0.140625" style="243" customWidth="1"/>
    <col min="12" max="14" width="9.140625" style="243" customWidth="1"/>
    <col min="15" max="16" width="9.140625" style="302" bestFit="1" customWidth="1"/>
    <col min="17" max="17" width="10.7109375" style="302" customWidth="1"/>
    <col min="18" max="18" width="9.140625" style="302" bestFit="1" customWidth="1"/>
    <col min="19" max="19" width="13" style="302" customWidth="1"/>
    <col min="20" max="20" width="54.42578125" style="551" customWidth="1"/>
    <col min="21" max="22" width="10.140625" style="302" bestFit="1" customWidth="1"/>
    <col min="23" max="23" width="9.140625" style="302" bestFit="1" customWidth="1"/>
    <col min="24" max="24" width="17" style="302" customWidth="1"/>
    <col min="25" max="25" width="9.140625" style="269" bestFit="1" customWidth="1"/>
    <col min="26" max="26" width="27.7109375" style="269" customWidth="1"/>
    <col min="27" max="27" width="43.140625" style="302" customWidth="1"/>
    <col min="28" max="28" width="13.28515625" style="269" customWidth="1"/>
    <col min="29" max="29" width="27.7109375" style="269" customWidth="1"/>
    <col min="30" max="30" width="85.7109375" style="551" customWidth="1"/>
    <col min="31" max="31" width="23.85546875" style="47" customWidth="1"/>
    <col min="32" max="32" width="9.140625" style="47" bestFit="1" customWidth="1"/>
    <col min="33" max="16384" width="9.140625" style="47"/>
  </cols>
  <sheetData>
    <row r="1" spans="1:30" s="302" customFormat="1" ht="41.25" customHeight="1">
      <c r="A1" s="668" t="s">
        <v>218</v>
      </c>
      <c r="B1" s="668" t="s">
        <v>254</v>
      </c>
      <c r="C1" s="266" t="s">
        <v>2</v>
      </c>
      <c r="D1" s="266" t="s">
        <v>3</v>
      </c>
      <c r="E1" s="266" t="s">
        <v>255</v>
      </c>
      <c r="F1" s="668" t="s">
        <v>221</v>
      </c>
      <c r="G1" s="266" t="s">
        <v>256</v>
      </c>
      <c r="H1" s="668" t="s">
        <v>257</v>
      </c>
      <c r="I1" s="668" t="s">
        <v>227</v>
      </c>
      <c r="J1" s="234" t="s">
        <v>258</v>
      </c>
      <c r="K1" s="234" t="s">
        <v>259</v>
      </c>
      <c r="L1" s="234" t="s">
        <v>260</v>
      </c>
      <c r="M1" s="234" t="s">
        <v>261</v>
      </c>
      <c r="N1" s="234" t="s">
        <v>262</v>
      </c>
      <c r="O1" s="266" t="s">
        <v>263</v>
      </c>
      <c r="P1" s="266" t="s">
        <v>264</v>
      </c>
      <c r="Q1" s="266" t="s">
        <v>265</v>
      </c>
      <c r="R1" s="266" t="s">
        <v>266</v>
      </c>
      <c r="S1" s="266" t="s">
        <v>267</v>
      </c>
      <c r="T1" s="668" t="s">
        <v>268</v>
      </c>
      <c r="U1" s="266" t="s">
        <v>269</v>
      </c>
      <c r="V1" s="266" t="s">
        <v>270</v>
      </c>
      <c r="W1" s="266" t="s">
        <v>271</v>
      </c>
      <c r="X1" s="266" t="s">
        <v>272</v>
      </c>
      <c r="Y1" s="148" t="s">
        <v>273</v>
      </c>
      <c r="Z1" s="148" t="s">
        <v>274</v>
      </c>
      <c r="AA1" s="754" t="s">
        <v>275</v>
      </c>
      <c r="AB1" s="148" t="s">
        <v>276</v>
      </c>
      <c r="AC1" s="148" t="s">
        <v>277</v>
      </c>
      <c r="AD1" s="267" t="s">
        <v>229</v>
      </c>
    </row>
    <row r="2" spans="1:30" ht="27.75" customHeight="1">
      <c r="A2" s="630">
        <v>1</v>
      </c>
      <c r="B2" s="553" t="s">
        <v>286</v>
      </c>
      <c r="C2" s="735">
        <v>45863</v>
      </c>
      <c r="D2" s="333">
        <v>45876</v>
      </c>
      <c r="E2" s="72" t="s">
        <v>120</v>
      </c>
      <c r="F2" s="523" t="s">
        <v>316</v>
      </c>
      <c r="G2" s="262">
        <v>48945</v>
      </c>
      <c r="H2" s="523" t="s">
        <v>2197</v>
      </c>
      <c r="I2" s="523" t="s">
        <v>379</v>
      </c>
      <c r="J2" s="183">
        <v>3</v>
      </c>
      <c r="K2" s="183"/>
      <c r="L2" s="183"/>
      <c r="M2" s="733">
        <v>45845</v>
      </c>
      <c r="N2" s="333">
        <v>45876</v>
      </c>
      <c r="O2" s="262" t="s">
        <v>284</v>
      </c>
      <c r="P2" s="262" t="s">
        <v>284</v>
      </c>
      <c r="Q2" s="262" t="s">
        <v>284</v>
      </c>
      <c r="R2" s="262" t="s">
        <v>307</v>
      </c>
      <c r="S2" s="594" t="s">
        <v>284</v>
      </c>
      <c r="T2" s="742" t="s">
        <v>2198</v>
      </c>
      <c r="U2" s="745">
        <v>45848</v>
      </c>
      <c r="V2" s="745">
        <v>45856</v>
      </c>
      <c r="W2" s="262" t="s">
        <v>293</v>
      </c>
      <c r="X2" s="262" t="s">
        <v>284</v>
      </c>
      <c r="Y2" s="57" t="s">
        <v>1980</v>
      </c>
      <c r="Z2" s="57" t="s">
        <v>2199</v>
      </c>
      <c r="AA2" s="262" t="s">
        <v>2200</v>
      </c>
      <c r="AB2" s="57" t="s">
        <v>284</v>
      </c>
      <c r="AC2" s="204" t="s">
        <v>284</v>
      </c>
      <c r="AD2" s="713" t="s">
        <v>2201</v>
      </c>
    </row>
    <row r="3" spans="1:30" ht="27.75" customHeight="1">
      <c r="A3" s="630">
        <v>2</v>
      </c>
      <c r="B3" s="553" t="s">
        <v>286</v>
      </c>
      <c r="C3" s="735">
        <v>45863</v>
      </c>
      <c r="D3" s="333">
        <v>45876</v>
      </c>
      <c r="E3" s="72" t="s">
        <v>120</v>
      </c>
      <c r="F3" s="523" t="s">
        <v>316</v>
      </c>
      <c r="G3" s="262">
        <v>49043</v>
      </c>
      <c r="H3" s="523" t="s">
        <v>2202</v>
      </c>
      <c r="I3" s="523" t="s">
        <v>379</v>
      </c>
      <c r="J3" s="183">
        <v>2</v>
      </c>
      <c r="K3" s="183"/>
      <c r="L3" s="183"/>
      <c r="M3" s="733">
        <v>45856</v>
      </c>
      <c r="N3" s="333">
        <v>45876</v>
      </c>
      <c r="O3" s="262" t="s">
        <v>284</v>
      </c>
      <c r="P3" s="262" t="s">
        <v>284</v>
      </c>
      <c r="Q3" s="262" t="s">
        <v>284</v>
      </c>
      <c r="R3" s="262" t="s">
        <v>322</v>
      </c>
      <c r="S3" s="262"/>
      <c r="T3" s="742" t="s">
        <v>2203</v>
      </c>
      <c r="U3" s="262" t="s">
        <v>2204</v>
      </c>
      <c r="V3" s="262" t="s">
        <v>2205</v>
      </c>
      <c r="W3" s="262" t="s">
        <v>284</v>
      </c>
      <c r="X3" s="58" t="s">
        <v>2206</v>
      </c>
      <c r="Y3" s="57" t="s">
        <v>284</v>
      </c>
      <c r="Z3" s="269" t="s">
        <v>2207</v>
      </c>
      <c r="AA3" s="262" t="s">
        <v>284</v>
      </c>
      <c r="AB3" s="57" t="s">
        <v>284</v>
      </c>
      <c r="AC3" s="204" t="s">
        <v>2208</v>
      </c>
      <c r="AD3" s="76" t="s">
        <v>2209</v>
      </c>
    </row>
    <row r="4" spans="1:30" ht="27.75" hidden="1" customHeight="1">
      <c r="A4" s="630">
        <v>3</v>
      </c>
      <c r="B4" s="553" t="s">
        <v>286</v>
      </c>
      <c r="C4" s="735">
        <v>45863</v>
      </c>
      <c r="D4" s="333">
        <v>45876</v>
      </c>
      <c r="E4" s="72" t="s">
        <v>120</v>
      </c>
      <c r="F4" s="523" t="s">
        <v>316</v>
      </c>
      <c r="G4" s="262">
        <v>49019</v>
      </c>
      <c r="H4" s="523" t="s">
        <v>1977</v>
      </c>
      <c r="I4" s="523" t="s">
        <v>529</v>
      </c>
      <c r="J4" s="183">
        <v>8</v>
      </c>
      <c r="K4" s="183"/>
      <c r="L4" s="183"/>
      <c r="M4" s="733">
        <v>45863</v>
      </c>
      <c r="N4" s="733">
        <v>45664</v>
      </c>
      <c r="O4" s="262" t="s">
        <v>284</v>
      </c>
      <c r="P4" s="262" t="s">
        <v>284</v>
      </c>
      <c r="Q4" s="262" t="s">
        <v>284</v>
      </c>
      <c r="R4" s="262" t="s">
        <v>293</v>
      </c>
      <c r="S4" s="262"/>
      <c r="T4" s="146" t="s">
        <v>1978</v>
      </c>
      <c r="U4" s="745">
        <v>45866</v>
      </c>
      <c r="V4" s="262" t="s">
        <v>284</v>
      </c>
      <c r="W4" s="262" t="s">
        <v>284</v>
      </c>
      <c r="X4" s="58" t="s">
        <v>1979</v>
      </c>
      <c r="Y4" s="204" t="s">
        <v>284</v>
      </c>
      <c r="Z4" s="57" t="s">
        <v>284</v>
      </c>
      <c r="AA4" s="302" t="s">
        <v>284</v>
      </c>
      <c r="AB4" s="57" t="s">
        <v>1981</v>
      </c>
      <c r="AC4" s="204" t="s">
        <v>284</v>
      </c>
      <c r="AD4" s="523" t="s">
        <v>2210</v>
      </c>
    </row>
    <row r="5" spans="1:30" ht="27.75" customHeight="1">
      <c r="A5" s="630">
        <v>4</v>
      </c>
      <c r="B5" s="553" t="s">
        <v>286</v>
      </c>
      <c r="C5" s="735">
        <v>45863</v>
      </c>
      <c r="D5" s="333">
        <v>45876</v>
      </c>
      <c r="E5" s="72" t="s">
        <v>120</v>
      </c>
      <c r="F5" s="596" t="s">
        <v>302</v>
      </c>
      <c r="G5" s="730">
        <v>48959</v>
      </c>
      <c r="H5" s="425" t="s">
        <v>2211</v>
      </c>
      <c r="I5" s="684" t="s">
        <v>379</v>
      </c>
      <c r="J5" s="245">
        <v>2</v>
      </c>
      <c r="K5" s="245"/>
      <c r="L5" s="245"/>
      <c r="M5" s="733">
        <v>45853</v>
      </c>
      <c r="N5" s="333">
        <v>45876</v>
      </c>
      <c r="O5" s="539" t="s">
        <v>284</v>
      </c>
      <c r="P5" s="539" t="s">
        <v>284</v>
      </c>
      <c r="Q5" s="539" t="s">
        <v>284</v>
      </c>
      <c r="R5" s="539" t="s">
        <v>307</v>
      </c>
      <c r="S5" s="539" t="s">
        <v>284</v>
      </c>
      <c r="T5" s="743" t="s">
        <v>2212</v>
      </c>
      <c r="U5" s="745">
        <v>45853</v>
      </c>
      <c r="V5" s="539"/>
      <c r="W5" s="539" t="s">
        <v>293</v>
      </c>
      <c r="X5" s="302" t="s">
        <v>2213</v>
      </c>
      <c r="Y5" s="202" t="s">
        <v>1980</v>
      </c>
      <c r="Z5" s="202"/>
      <c r="AA5" s="539" t="s">
        <v>2214</v>
      </c>
      <c r="AB5" s="202" t="s">
        <v>284</v>
      </c>
      <c r="AC5" s="202"/>
      <c r="AD5" s="723"/>
    </row>
    <row r="6" spans="1:30" ht="58.5">
      <c r="A6" s="630">
        <v>5</v>
      </c>
      <c r="B6" s="553" t="s">
        <v>286</v>
      </c>
      <c r="C6" s="735">
        <v>45863</v>
      </c>
      <c r="D6" s="333">
        <v>45876</v>
      </c>
      <c r="E6" s="72" t="s">
        <v>120</v>
      </c>
      <c r="F6" s="523" t="s">
        <v>1403</v>
      </c>
      <c r="G6" s="262">
        <v>49059</v>
      </c>
      <c r="H6" s="523" t="s">
        <v>2215</v>
      </c>
      <c r="I6" s="523" t="s">
        <v>379</v>
      </c>
      <c r="J6" s="183">
        <v>3</v>
      </c>
      <c r="K6" s="183"/>
      <c r="L6" s="183"/>
      <c r="M6" s="733">
        <v>45853</v>
      </c>
      <c r="N6" s="333">
        <v>45876</v>
      </c>
      <c r="O6" s="262" t="s">
        <v>284</v>
      </c>
      <c r="P6" s="262" t="s">
        <v>284</v>
      </c>
      <c r="Q6" s="262" t="s">
        <v>284</v>
      </c>
      <c r="R6" s="262" t="s">
        <v>307</v>
      </c>
      <c r="S6" s="302" t="s">
        <v>284</v>
      </c>
      <c r="T6" s="551" t="s">
        <v>2216</v>
      </c>
      <c r="U6" s="634">
        <v>45860</v>
      </c>
      <c r="V6" s="262" t="s">
        <v>284</v>
      </c>
      <c r="W6" s="262" t="s">
        <v>293</v>
      </c>
      <c r="X6" s="262"/>
      <c r="Y6" s="57" t="s">
        <v>284</v>
      </c>
      <c r="Z6" s="57" t="s">
        <v>284</v>
      </c>
      <c r="AA6" s="302" t="s">
        <v>284</v>
      </c>
      <c r="AB6" s="204" t="s">
        <v>13</v>
      </c>
      <c r="AC6" s="57" t="s">
        <v>284</v>
      </c>
      <c r="AD6" s="752"/>
    </row>
    <row r="7" spans="1:30" ht="74.25">
      <c r="A7" s="630">
        <v>6</v>
      </c>
      <c r="B7" s="553" t="s">
        <v>286</v>
      </c>
      <c r="C7" s="735">
        <v>45863</v>
      </c>
      <c r="D7" s="333">
        <v>45876</v>
      </c>
      <c r="E7" s="72" t="s">
        <v>120</v>
      </c>
      <c r="F7" s="523" t="s">
        <v>307</v>
      </c>
      <c r="G7" s="262">
        <v>49101</v>
      </c>
      <c r="H7" s="523" t="s">
        <v>2217</v>
      </c>
      <c r="I7" s="523" t="s">
        <v>379</v>
      </c>
      <c r="J7" s="183">
        <v>2</v>
      </c>
      <c r="K7" s="183"/>
      <c r="L7" s="183">
        <v>3</v>
      </c>
      <c r="M7" s="734">
        <v>45852</v>
      </c>
      <c r="N7" s="734">
        <v>45866</v>
      </c>
      <c r="O7" s="262" t="s">
        <v>284</v>
      </c>
      <c r="P7" s="262" t="s">
        <v>284</v>
      </c>
      <c r="Q7" s="262" t="s">
        <v>284</v>
      </c>
      <c r="R7" s="262" t="s">
        <v>316</v>
      </c>
      <c r="S7" s="262" t="s">
        <v>284</v>
      </c>
      <c r="T7" s="742" t="s">
        <v>2218</v>
      </c>
      <c r="U7" s="634">
        <v>45855</v>
      </c>
      <c r="V7" s="634">
        <v>45860</v>
      </c>
      <c r="W7" s="262" t="s">
        <v>293</v>
      </c>
      <c r="X7" s="757" t="s">
        <v>2219</v>
      </c>
      <c r="Y7" s="57" t="s">
        <v>1980</v>
      </c>
      <c r="Z7" s="733">
        <v>45868</v>
      </c>
      <c r="AA7" s="262" t="s">
        <v>2220</v>
      </c>
      <c r="AB7" s="204" t="s">
        <v>13</v>
      </c>
      <c r="AC7" s="183" t="s">
        <v>284</v>
      </c>
      <c r="AD7" s="76"/>
    </row>
    <row r="8" spans="1:30" ht="35.25" customHeight="1">
      <c r="A8" s="630">
        <v>7</v>
      </c>
      <c r="B8" s="553" t="s">
        <v>286</v>
      </c>
      <c r="C8" s="735">
        <v>45863</v>
      </c>
      <c r="D8" s="333">
        <v>45876</v>
      </c>
      <c r="E8" s="72" t="s">
        <v>120</v>
      </c>
      <c r="F8" s="523" t="s">
        <v>307</v>
      </c>
      <c r="G8" s="262">
        <v>49042</v>
      </c>
      <c r="H8" s="523" t="s">
        <v>2221</v>
      </c>
      <c r="I8" s="711" t="s">
        <v>379</v>
      </c>
      <c r="J8" s="183">
        <v>5</v>
      </c>
      <c r="K8" s="183"/>
      <c r="L8" s="183">
        <v>21</v>
      </c>
      <c r="M8" s="734">
        <v>45863</v>
      </c>
      <c r="N8" s="734">
        <v>45874</v>
      </c>
      <c r="O8" s="262" t="s">
        <v>284</v>
      </c>
      <c r="P8" s="262" t="s">
        <v>284</v>
      </c>
      <c r="Q8" s="262" t="s">
        <v>284</v>
      </c>
      <c r="R8" s="262" t="s">
        <v>316</v>
      </c>
      <c r="S8" s="716" t="s">
        <v>2222</v>
      </c>
      <c r="T8" s="743" t="s">
        <v>2223</v>
      </c>
      <c r="U8" s="634">
        <v>45866</v>
      </c>
      <c r="V8" s="262" t="s">
        <v>284</v>
      </c>
      <c r="W8" s="262" t="s">
        <v>293</v>
      </c>
      <c r="X8" s="302" t="s">
        <v>284</v>
      </c>
      <c r="Y8" s="57" t="s">
        <v>1980</v>
      </c>
      <c r="Z8" s="634">
        <v>45875</v>
      </c>
      <c r="AA8" s="262" t="s">
        <v>284</v>
      </c>
      <c r="AB8" s="262" t="s">
        <v>284</v>
      </c>
      <c r="AC8" s="262" t="s">
        <v>284</v>
      </c>
      <c r="AD8" s="523" t="s">
        <v>13</v>
      </c>
    </row>
    <row r="9" spans="1:30" ht="27.75" customHeight="1">
      <c r="A9" s="630">
        <v>8</v>
      </c>
      <c r="B9" s="553" t="s">
        <v>286</v>
      </c>
      <c r="C9" s="735">
        <v>45863</v>
      </c>
      <c r="D9" s="333">
        <v>45876</v>
      </c>
      <c r="E9" s="72" t="s">
        <v>120</v>
      </c>
      <c r="F9" s="523" t="s">
        <v>2140</v>
      </c>
      <c r="G9" s="262">
        <v>49123</v>
      </c>
      <c r="H9" s="523" t="s">
        <v>2224</v>
      </c>
      <c r="I9" s="711" t="s">
        <v>379</v>
      </c>
      <c r="J9" s="183">
        <v>2</v>
      </c>
      <c r="K9" s="183"/>
      <c r="L9" s="183">
        <v>32</v>
      </c>
      <c r="M9" s="733">
        <v>45856</v>
      </c>
      <c r="N9" s="733">
        <v>45863</v>
      </c>
      <c r="O9" s="262" t="s">
        <v>284</v>
      </c>
      <c r="P9" s="262" t="s">
        <v>284</v>
      </c>
      <c r="Q9" s="262" t="s">
        <v>284</v>
      </c>
      <c r="R9" s="262" t="s">
        <v>284</v>
      </c>
      <c r="S9"/>
      <c r="T9" s="146" t="s">
        <v>2225</v>
      </c>
      <c r="U9" s="733">
        <v>45863</v>
      </c>
      <c r="V9" s="733">
        <v>45863</v>
      </c>
      <c r="W9" s="262" t="s">
        <v>284</v>
      </c>
      <c r="X9" s="160" t="s">
        <v>284</v>
      </c>
      <c r="Y9" s="262" t="s">
        <v>284</v>
      </c>
      <c r="Z9" s="262" t="s">
        <v>284</v>
      </c>
      <c r="AA9" s="262" t="s">
        <v>284</v>
      </c>
      <c r="AB9" s="556" t="s">
        <v>284</v>
      </c>
      <c r="AC9" s="556" t="s">
        <v>284</v>
      </c>
      <c r="AD9" s="713" t="s">
        <v>2226</v>
      </c>
    </row>
    <row r="10" spans="1:30" ht="27.75" customHeight="1">
      <c r="A10" s="630">
        <v>9</v>
      </c>
      <c r="B10" s="731" t="s">
        <v>286</v>
      </c>
      <c r="C10" s="735">
        <v>45863</v>
      </c>
      <c r="D10" s="333">
        <v>45876</v>
      </c>
      <c r="E10" s="72" t="s">
        <v>120</v>
      </c>
      <c r="F10" s="596" t="s">
        <v>2140</v>
      </c>
      <c r="G10" s="539">
        <v>49131</v>
      </c>
      <c r="H10" s="596" t="s">
        <v>2227</v>
      </c>
      <c r="I10" s="596" t="s">
        <v>379</v>
      </c>
      <c r="J10" s="245">
        <v>3</v>
      </c>
      <c r="K10" s="245"/>
      <c r="L10" s="245">
        <v>26</v>
      </c>
      <c r="M10" s="734">
        <v>45866</v>
      </c>
      <c r="N10" s="733">
        <v>45874</v>
      </c>
      <c r="O10" s="539" t="s">
        <v>284</v>
      </c>
      <c r="P10" s="539" t="s">
        <v>284</v>
      </c>
      <c r="Q10" s="539" t="s">
        <v>284</v>
      </c>
      <c r="R10" s="539"/>
      <c r="S10"/>
      <c r="T10" s="758" t="s">
        <v>2228</v>
      </c>
      <c r="U10" s="733">
        <v>45869</v>
      </c>
      <c r="V10" s="634">
        <v>45875</v>
      </c>
      <c r="W10" s="539" t="s">
        <v>293</v>
      </c>
      <c r="X10" t="s">
        <v>284</v>
      </c>
      <c r="Y10" s="202" t="s">
        <v>1980</v>
      </c>
      <c r="Z10" s="231">
        <v>45874</v>
      </c>
      <c r="AA10" s="539" t="s">
        <v>284</v>
      </c>
      <c r="AB10" s="206" t="s">
        <v>284</v>
      </c>
      <c r="AC10" s="202" t="s">
        <v>284</v>
      </c>
      <c r="AD10" s="596" t="s">
        <v>2229</v>
      </c>
    </row>
    <row r="11" spans="1:30" ht="27.75" customHeight="1">
      <c r="A11" s="630">
        <v>10</v>
      </c>
      <c r="B11" s="539" t="s">
        <v>5</v>
      </c>
      <c r="C11" s="735">
        <v>45863</v>
      </c>
      <c r="D11" s="333">
        <v>45876</v>
      </c>
      <c r="E11" s="72" t="s">
        <v>120</v>
      </c>
      <c r="F11" s="596" t="s">
        <v>322</v>
      </c>
      <c r="G11" s="539">
        <v>48946</v>
      </c>
      <c r="H11" s="755" t="s">
        <v>2230</v>
      </c>
      <c r="I11" s="523" t="s">
        <v>379</v>
      </c>
      <c r="J11" s="183">
        <v>1</v>
      </c>
      <c r="K11" s="183"/>
      <c r="L11" s="183"/>
      <c r="M11" s="733">
        <v>45840</v>
      </c>
      <c r="N11" s="733"/>
      <c r="O11" s="262" t="s">
        <v>284</v>
      </c>
      <c r="P11" s="262" t="s">
        <v>284</v>
      </c>
      <c r="Q11" s="262" t="s">
        <v>284</v>
      </c>
      <c r="R11" s="262" t="s">
        <v>284</v>
      </c>
      <c r="S11" s="262" t="s">
        <v>284</v>
      </c>
      <c r="T11" s="742" t="s">
        <v>2231</v>
      </c>
      <c r="U11" s="634">
        <v>45854</v>
      </c>
      <c r="V11" s="634">
        <v>45854</v>
      </c>
      <c r="W11" s="262" t="s">
        <v>293</v>
      </c>
      <c r="X11" s="262" t="s">
        <v>284</v>
      </c>
      <c r="Y11" s="57" t="s">
        <v>1980</v>
      </c>
      <c r="Z11" s="748" t="s">
        <v>284</v>
      </c>
      <c r="AA11" s="262" t="s">
        <v>2232</v>
      </c>
      <c r="AB11" s="57" t="s">
        <v>284</v>
      </c>
      <c r="AC11" s="57" t="s">
        <v>284</v>
      </c>
      <c r="AD11" s="713" t="s">
        <v>2233</v>
      </c>
    </row>
    <row r="12" spans="1:30" ht="27.75" hidden="1" customHeight="1">
      <c r="A12" s="630">
        <v>11</v>
      </c>
      <c r="B12" s="262" t="s">
        <v>5</v>
      </c>
      <c r="C12" s="735">
        <v>45863</v>
      </c>
      <c r="D12" s="333">
        <v>45876</v>
      </c>
      <c r="E12" s="72" t="s">
        <v>120</v>
      </c>
      <c r="F12" s="523" t="s">
        <v>322</v>
      </c>
      <c r="G12" s="262">
        <v>49021</v>
      </c>
      <c r="H12" s="687" t="s">
        <v>2126</v>
      </c>
      <c r="I12" s="523" t="s">
        <v>529</v>
      </c>
      <c r="J12" s="183">
        <v>3</v>
      </c>
      <c r="K12" s="183"/>
      <c r="L12" s="183">
        <v>35</v>
      </c>
      <c r="M12" s="733">
        <v>45853</v>
      </c>
      <c r="N12" s="733"/>
      <c r="O12" s="262" t="s">
        <v>284</v>
      </c>
      <c r="P12" s="262" t="s">
        <v>284</v>
      </c>
      <c r="Q12" s="262" t="s">
        <v>284</v>
      </c>
      <c r="R12" s="262" t="s">
        <v>316</v>
      </c>
      <c r="S12" s="756" t="s">
        <v>2127</v>
      </c>
      <c r="T12" s="742" t="s">
        <v>2128</v>
      </c>
      <c r="U12" s="634">
        <v>45860</v>
      </c>
      <c r="V12" s="634">
        <v>45860</v>
      </c>
      <c r="W12" s="262" t="s">
        <v>293</v>
      </c>
      <c r="X12" s="262" t="s">
        <v>284</v>
      </c>
      <c r="Y12" s="57" t="s">
        <v>1980</v>
      </c>
      <c r="Z12" s="57" t="s">
        <v>284</v>
      </c>
      <c r="AA12" s="262" t="s">
        <v>2129</v>
      </c>
      <c r="AB12" s="57" t="s">
        <v>13</v>
      </c>
      <c r="AC12" s="76" t="s">
        <v>284</v>
      </c>
      <c r="AD12" s="523" t="s">
        <v>2234</v>
      </c>
    </row>
    <row r="13" spans="1:30" ht="27.75" customHeight="1">
      <c r="A13" s="630">
        <v>12</v>
      </c>
      <c r="B13" s="262" t="s">
        <v>5</v>
      </c>
      <c r="C13" s="735">
        <v>45863</v>
      </c>
      <c r="D13" s="333">
        <v>45876</v>
      </c>
      <c r="E13" s="72" t="s">
        <v>120</v>
      </c>
      <c r="F13" s="523" t="s">
        <v>344</v>
      </c>
      <c r="G13" s="262">
        <v>48182</v>
      </c>
      <c r="H13" s="687" t="s">
        <v>2235</v>
      </c>
      <c r="I13" s="670" t="s">
        <v>379</v>
      </c>
      <c r="J13" s="183">
        <v>1</v>
      </c>
      <c r="K13" s="183"/>
      <c r="L13" s="183">
        <v>12</v>
      </c>
      <c r="M13" s="733">
        <v>45863</v>
      </c>
      <c r="N13" s="733">
        <v>45862</v>
      </c>
      <c r="O13" s="262" t="s">
        <v>284</v>
      </c>
      <c r="P13" s="262" t="s">
        <v>284</v>
      </c>
      <c r="Q13" s="262" t="s">
        <v>284</v>
      </c>
      <c r="R13" s="262" t="s">
        <v>322</v>
      </c>
      <c r="S13" s="262" t="s">
        <v>284</v>
      </c>
      <c r="T13" s="742" t="s">
        <v>2236</v>
      </c>
      <c r="U13" s="634">
        <v>45861</v>
      </c>
      <c r="V13" s="262"/>
      <c r="W13" s="262" t="s">
        <v>316</v>
      </c>
      <c r="X13" s="757" t="s">
        <v>2237</v>
      </c>
      <c r="Y13" s="57"/>
      <c r="Z13" s="57" t="s">
        <v>284</v>
      </c>
      <c r="AA13" s="262" t="s">
        <v>284</v>
      </c>
      <c r="AB13" s="57" t="s">
        <v>284</v>
      </c>
      <c r="AC13" s="57" t="s">
        <v>284</v>
      </c>
      <c r="AD13" s="76" t="s">
        <v>2238</v>
      </c>
    </row>
    <row r="14" spans="1:30" ht="27.75" customHeight="1">
      <c r="A14" s="630">
        <v>13</v>
      </c>
      <c r="B14" s="539" t="s">
        <v>5</v>
      </c>
      <c r="C14" s="736">
        <v>45863</v>
      </c>
      <c r="D14" s="654">
        <v>45876</v>
      </c>
      <c r="E14" s="653" t="s">
        <v>120</v>
      </c>
      <c r="F14" s="596" t="s">
        <v>344</v>
      </c>
      <c r="G14" s="539">
        <v>49060</v>
      </c>
      <c r="H14" s="425" t="s">
        <v>2239</v>
      </c>
      <c r="I14" s="596" t="s">
        <v>379</v>
      </c>
      <c r="J14" s="245">
        <v>3</v>
      </c>
      <c r="K14" s="245"/>
      <c r="L14" s="245">
        <v>18</v>
      </c>
      <c r="M14" s="734">
        <v>45852</v>
      </c>
      <c r="N14" s="734">
        <v>45869</v>
      </c>
      <c r="O14" s="539" t="s">
        <v>284</v>
      </c>
      <c r="P14" s="539" t="s">
        <v>284</v>
      </c>
      <c r="Q14" s="539" t="s">
        <v>284</v>
      </c>
      <c r="R14" s="539" t="s">
        <v>322</v>
      </c>
      <c r="S14" s="539" t="s">
        <v>284</v>
      </c>
      <c r="T14" s="743" t="s">
        <v>2240</v>
      </c>
      <c r="U14" s="746">
        <v>45860</v>
      </c>
      <c r="V14" s="746">
        <v>45861</v>
      </c>
      <c r="W14" s="539" t="s">
        <v>293</v>
      </c>
      <c r="X14" s="539" t="s">
        <v>284</v>
      </c>
      <c r="Y14" s="202" t="s">
        <v>1980</v>
      </c>
      <c r="Z14" s="202" t="s">
        <v>284</v>
      </c>
      <c r="AA14" s="539" t="s">
        <v>2241</v>
      </c>
      <c r="AB14" s="202" t="s">
        <v>284</v>
      </c>
      <c r="AC14" s="202" t="s">
        <v>284</v>
      </c>
      <c r="AD14" s="144" t="s">
        <v>2242</v>
      </c>
    </row>
    <row r="15" spans="1:30" ht="27.75" hidden="1" customHeight="1">
      <c r="A15" s="630">
        <v>14</v>
      </c>
      <c r="B15" s="262" t="s">
        <v>5</v>
      </c>
      <c r="C15" s="333">
        <v>45863</v>
      </c>
      <c r="D15" s="333">
        <v>45876</v>
      </c>
      <c r="E15" s="653" t="s">
        <v>120</v>
      </c>
      <c r="F15" s="523" t="s">
        <v>407</v>
      </c>
      <c r="G15" s="630">
        <v>49125</v>
      </c>
      <c r="H15" s="523" t="s">
        <v>2131</v>
      </c>
      <c r="I15" s="752" t="s">
        <v>529</v>
      </c>
      <c r="J15" s="183">
        <v>3</v>
      </c>
      <c r="K15" s="183"/>
      <c r="L15" s="183">
        <v>30</v>
      </c>
      <c r="M15" s="733">
        <v>45861</v>
      </c>
      <c r="N15" s="183"/>
      <c r="O15" s="262" t="s">
        <v>284</v>
      </c>
      <c r="P15" s="262" t="s">
        <v>284</v>
      </c>
      <c r="Q15" s="262" t="s">
        <v>284</v>
      </c>
      <c r="R15" s="262" t="s">
        <v>307</v>
      </c>
      <c r="S15" s="262" t="s">
        <v>2132</v>
      </c>
      <c r="T15" s="620" t="s">
        <v>2133</v>
      </c>
      <c r="U15" s="634">
        <v>45870</v>
      </c>
      <c r="V15" s="262"/>
      <c r="W15" s="262" t="s">
        <v>293</v>
      </c>
      <c r="X15" s="556"/>
      <c r="Y15" s="262" t="s">
        <v>284</v>
      </c>
      <c r="Z15" s="262" t="s">
        <v>284</v>
      </c>
      <c r="AA15" s="262" t="s">
        <v>284</v>
      </c>
      <c r="AB15" s="57" t="s">
        <v>13</v>
      </c>
      <c r="AC15" s="556" t="s">
        <v>284</v>
      </c>
      <c r="AD15" s="523" t="s">
        <v>2243</v>
      </c>
    </row>
    <row r="16" spans="1:30" ht="27.75" customHeight="1">
      <c r="A16" s="630">
        <v>15</v>
      </c>
      <c r="B16" s="262" t="s">
        <v>5</v>
      </c>
      <c r="C16" s="333">
        <v>45863</v>
      </c>
      <c r="D16" s="333">
        <v>45876</v>
      </c>
      <c r="E16" s="653" t="s">
        <v>120</v>
      </c>
      <c r="F16" s="523" t="s">
        <v>322</v>
      </c>
      <c r="G16" s="630">
        <v>49039</v>
      </c>
      <c r="H16" s="761" t="s">
        <v>2244</v>
      </c>
      <c r="I16" s="760" t="s">
        <v>379</v>
      </c>
      <c r="J16" s="183">
        <v>5</v>
      </c>
      <c r="K16" s="183"/>
      <c r="L16" s="183">
        <v>26</v>
      </c>
      <c r="M16" s="733">
        <v>45867</v>
      </c>
      <c r="N16" s="733">
        <v>45874</v>
      </c>
      <c r="O16" s="262" t="s">
        <v>284</v>
      </c>
      <c r="P16" s="262" t="s">
        <v>284</v>
      </c>
      <c r="Q16" s="262" t="s">
        <v>284</v>
      </c>
      <c r="R16" s="262" t="s">
        <v>302</v>
      </c>
      <c r="S16" s="262" t="s">
        <v>2245</v>
      </c>
      <c r="T16" s="742" t="s">
        <v>2246</v>
      </c>
      <c r="U16" s="634">
        <v>45874</v>
      </c>
      <c r="V16" s="634">
        <v>45874</v>
      </c>
      <c r="W16" s="262" t="s">
        <v>293</v>
      </c>
      <c r="X16" s="262" t="s">
        <v>284</v>
      </c>
      <c r="Y16" s="57" t="s">
        <v>1980</v>
      </c>
      <c r="Z16" s="231">
        <v>45875</v>
      </c>
      <c r="AA16" s="262" t="s">
        <v>284</v>
      </c>
      <c r="AB16" s="57" t="s">
        <v>13</v>
      </c>
      <c r="AC16" s="57" t="s">
        <v>284</v>
      </c>
      <c r="AD16" s="523" t="s">
        <v>2201</v>
      </c>
    </row>
    <row r="17" spans="1:34" ht="27.75" hidden="1" customHeight="1">
      <c r="A17" s="630">
        <v>16</v>
      </c>
      <c r="B17" s="731" t="s">
        <v>286</v>
      </c>
      <c r="C17" s="333">
        <v>45863</v>
      </c>
      <c r="D17" s="333">
        <v>45876</v>
      </c>
      <c r="E17" s="72" t="s">
        <v>2247</v>
      </c>
      <c r="F17" s="551" t="s">
        <v>307</v>
      </c>
      <c r="G17" s="302">
        <v>49129</v>
      </c>
      <c r="H17" s="551" t="s">
        <v>1867</v>
      </c>
      <c r="I17" s="670" t="s">
        <v>363</v>
      </c>
      <c r="J17" s="243">
        <v>8</v>
      </c>
      <c r="L17" s="243">
        <v>29</v>
      </c>
      <c r="M17" s="733">
        <v>45868</v>
      </c>
      <c r="O17" s="262" t="s">
        <v>284</v>
      </c>
      <c r="P17" s="262" t="s">
        <v>284</v>
      </c>
      <c r="Q17" s="262" t="s">
        <v>284</v>
      </c>
      <c r="R17" s="262" t="s">
        <v>284</v>
      </c>
      <c r="S17" s="262" t="s">
        <v>284</v>
      </c>
      <c r="T17" s="262" t="s">
        <v>284</v>
      </c>
      <c r="U17" s="262" t="s">
        <v>284</v>
      </c>
      <c r="V17" s="262" t="s">
        <v>284</v>
      </c>
      <c r="W17" s="262" t="s">
        <v>284</v>
      </c>
      <c r="X17" s="262" t="s">
        <v>284</v>
      </c>
      <c r="Y17" s="262" t="s">
        <v>284</v>
      </c>
      <c r="Z17" s="539" t="s">
        <v>284</v>
      </c>
      <c r="AA17" s="539" t="s">
        <v>284</v>
      </c>
      <c r="AB17" s="539" t="s">
        <v>284</v>
      </c>
      <c r="AC17" s="539" t="s">
        <v>284</v>
      </c>
      <c r="AD17" s="596" t="s">
        <v>2248</v>
      </c>
    </row>
    <row r="18" spans="1:34" ht="27.75" hidden="1" customHeight="1">
      <c r="A18" s="630">
        <v>17</v>
      </c>
      <c r="B18" s="523" t="s">
        <v>5</v>
      </c>
      <c r="C18" s="333">
        <v>45863</v>
      </c>
      <c r="D18" s="333">
        <v>45876</v>
      </c>
      <c r="E18" s="72" t="s">
        <v>2247</v>
      </c>
      <c r="F18" s="523" t="s">
        <v>344</v>
      </c>
      <c r="G18" s="262">
        <v>49041</v>
      </c>
      <c r="H18" s="523" t="s">
        <v>2138</v>
      </c>
      <c r="I18" s="523" t="s">
        <v>529</v>
      </c>
      <c r="J18" s="183">
        <v>3</v>
      </c>
      <c r="K18" s="183"/>
      <c r="L18" s="183">
        <v>32</v>
      </c>
      <c r="M18" s="733">
        <v>45867</v>
      </c>
      <c r="N18" s="733">
        <v>45875</v>
      </c>
      <c r="O18" s="262" t="s">
        <v>284</v>
      </c>
      <c r="P18" s="302" t="s">
        <v>284</v>
      </c>
      <c r="Q18" s="262" t="s">
        <v>284</v>
      </c>
      <c r="R18" s="262" t="s">
        <v>322</v>
      </c>
      <c r="S18" s="262" t="s">
        <v>284</v>
      </c>
      <c r="T18" s="742" t="s">
        <v>2139</v>
      </c>
      <c r="U18" s="634">
        <v>45875</v>
      </c>
      <c r="V18" s="634">
        <v>45876</v>
      </c>
      <c r="W18" s="262" t="s">
        <v>293</v>
      </c>
      <c r="X18" s="262" t="s">
        <v>284</v>
      </c>
      <c r="Y18" s="204" t="s">
        <v>1980</v>
      </c>
      <c r="Z18" s="57" t="s">
        <v>284</v>
      </c>
      <c r="AA18" s="262" t="s">
        <v>284</v>
      </c>
      <c r="AB18" s="57" t="s">
        <v>284</v>
      </c>
      <c r="AC18" s="57" t="s">
        <v>284</v>
      </c>
      <c r="AD18" s="523" t="s">
        <v>2234</v>
      </c>
      <c r="AE18" s="327"/>
      <c r="AF18" s="57"/>
      <c r="AG18" s="57"/>
      <c r="AH18" s="523"/>
    </row>
    <row r="19" spans="1:34" ht="27.75" hidden="1" customHeight="1">
      <c r="A19" s="630">
        <v>18</v>
      </c>
      <c r="B19" s="523" t="s">
        <v>5</v>
      </c>
      <c r="C19" s="333">
        <v>45863</v>
      </c>
      <c r="D19" s="333">
        <v>45876</v>
      </c>
      <c r="E19" s="72" t="s">
        <v>2247</v>
      </c>
      <c r="F19" s="523" t="s">
        <v>2140</v>
      </c>
      <c r="G19" s="262">
        <v>49384</v>
      </c>
      <c r="H19" s="523" t="s">
        <v>2141</v>
      </c>
      <c r="I19" s="523" t="s">
        <v>363</v>
      </c>
      <c r="J19" s="183">
        <v>3</v>
      </c>
      <c r="K19" s="183"/>
      <c r="L19" s="183"/>
      <c r="M19" s="733"/>
      <c r="N19" s="183"/>
      <c r="O19" s="262" t="s">
        <v>284</v>
      </c>
      <c r="P19" s="262" t="s">
        <v>284</v>
      </c>
      <c r="Q19" s="262" t="s">
        <v>284</v>
      </c>
      <c r="R19" s="262"/>
      <c r="S19" s="262"/>
      <c r="T19" s="523"/>
      <c r="U19" s="262"/>
      <c r="V19" s="262"/>
      <c r="W19" s="262"/>
      <c r="X19" s="262"/>
      <c r="Y19" s="204"/>
      <c r="Z19" s="57"/>
      <c r="AA19" s="262"/>
      <c r="AB19" s="57"/>
      <c r="AC19" s="57"/>
      <c r="AD19" s="523" t="s">
        <v>2249</v>
      </c>
      <c r="AE19" s="327"/>
      <c r="AF19" s="57"/>
      <c r="AG19" s="57"/>
      <c r="AH19" s="523"/>
    </row>
  </sheetData>
  <autoFilter ref="A1:AD19" xr:uid="{8763BF56-6B76-4C07-9E1A-6641A140D868}">
    <filterColumn colId="8">
      <filters>
        <filter val="Story Completed"/>
      </filters>
    </filterColumn>
  </autoFilter>
  <sortState xmlns:xlrd2="http://schemas.microsoft.com/office/spreadsheetml/2017/richdata2" ref="A2:AD16">
    <sortCondition ref="F2:F16"/>
  </sortState>
  <hyperlinks>
    <hyperlink ref="T2" r:id="rId1" xr:uid="{B147ACF6-3B51-43DE-99A1-B08B965EC3E7}"/>
    <hyperlink ref="T11" r:id="rId2" xr:uid="{51B8DD7D-CD5F-4FB8-A954-25F4CA0CE8CC}"/>
    <hyperlink ref="T7" r:id="rId3" xr:uid="{9ACFEE07-E4D3-4E0F-BA38-B00ED8A33698}"/>
    <hyperlink ref="T12" r:id="rId4" xr:uid="{93456770-AE12-49EB-AE3D-CCEE6308A860}"/>
    <hyperlink ref="T14" r:id="rId5" xr:uid="{15DE16F3-F75B-4DC5-B38B-CBF8A272C9F0}"/>
    <hyperlink ref="T3" r:id="rId6" xr:uid="{BDD51D0E-A747-4AAE-953A-DEF8BC90B54B}"/>
    <hyperlink ref="T13" r:id="rId7" xr:uid="{97982C2D-65B9-472E-A046-B7515F5EE2F9}"/>
    <hyperlink ref="T5" r:id="rId8" xr:uid="{3D67D0AD-6605-4E93-B84C-CEA2A8DACD01}"/>
    <hyperlink ref="T9" r:id="rId9" xr:uid="{85ABC4AC-85AA-471D-871D-01E2AEFB720E}"/>
    <hyperlink ref="T15" r:id="rId10" xr:uid="{251D7B83-AF8A-42D6-9EEA-B13D2E50E4A5}"/>
    <hyperlink ref="T16" r:id="rId11" xr:uid="{DD192B3F-1B7A-4EF4-A004-1F0AE9C5A055}"/>
    <hyperlink ref="T18" r:id="rId12" xr:uid="{EC148784-BE0E-4F7A-933F-33B4C984AD89}"/>
    <hyperlink ref="T10" r:id="rId13" xr:uid="{D375BFA6-CCA1-4179-8BD3-CFB128FB4988}"/>
    <hyperlink ref="T4" r:id="rId14" xr:uid="{240F2490-E936-4298-8A19-BB5B37B49B0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D48C84E-54D4-4484-BB4F-D43BCE669D07}">
          <x14:formula1>
            <xm:f>Settings!$C$3:$C$20</xm:f>
          </x14:formula1>
          <xm:sqref>I18:I19 I2:I16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E1A4-E681-4247-8DAD-E4D306578FC3}">
  <dimension ref="A1:AB27"/>
  <sheetViews>
    <sheetView workbookViewId="0">
      <pane xSplit="9" topLeftCell="J1" activePane="topRight" state="frozen"/>
      <selection pane="topRight" activeCell="I7" sqref="I7"/>
    </sheetView>
  </sheetViews>
  <sheetFormatPr defaultColWidth="9.140625" defaultRowHeight="27.75" customHeight="1"/>
  <cols>
    <col min="1" max="1" width="4.42578125" style="551" bestFit="1" customWidth="1"/>
    <col min="2" max="2" width="23.7109375" style="551" customWidth="1"/>
    <col min="3" max="3" width="11.85546875" style="551" customWidth="1"/>
    <col min="4" max="4" width="10.5703125" style="551" customWidth="1"/>
    <col min="5" max="5" width="22.5703125" style="551" customWidth="1"/>
    <col min="6" max="6" width="24.140625" style="551" customWidth="1"/>
    <col min="7" max="7" width="15.85546875" style="302" customWidth="1"/>
    <col min="8" max="8" width="42.42578125" style="465" customWidth="1"/>
    <col min="9" max="9" width="20.85546875" style="551" customWidth="1"/>
    <col min="10" max="10" width="9.140625" style="243" bestFit="1" customWidth="1"/>
    <col min="11" max="11" width="11.28515625" style="243" hidden="1" customWidth="1"/>
    <col min="12" max="12" width="9.140625" style="243" customWidth="1"/>
    <col min="13" max="14" width="9.140625" style="269" bestFit="1" customWidth="1"/>
    <col min="15" max="15" width="10.7109375" style="269" customWidth="1"/>
    <col min="16" max="16" width="9.140625" style="269" bestFit="1" customWidth="1"/>
    <col min="17" max="17" width="9.5703125" style="269" customWidth="1"/>
    <col min="18" max="18" width="37.5703125" style="47" customWidth="1"/>
    <col min="19" max="20" width="10.140625" style="465" bestFit="1" customWidth="1"/>
    <col min="21" max="21" width="9.140625" style="465" bestFit="1" customWidth="1"/>
    <col min="22" max="22" width="17" style="269" customWidth="1"/>
    <col min="23" max="23" width="9.140625" style="269" bestFit="1" customWidth="1"/>
    <col min="24" max="24" width="27.7109375" style="269" customWidth="1"/>
    <col min="25" max="25" width="15" style="269" customWidth="1"/>
    <col min="26" max="26" width="9.140625" style="269" bestFit="1" customWidth="1"/>
    <col min="27" max="27" width="27.7109375" style="269" customWidth="1"/>
    <col min="28" max="28" width="85.7109375" style="47" customWidth="1"/>
    <col min="29" max="29" width="23.85546875" style="47" customWidth="1"/>
    <col min="30" max="30" width="9.140625" style="47" bestFit="1" customWidth="1"/>
    <col min="31" max="16384" width="9.140625" style="47"/>
  </cols>
  <sheetData>
    <row r="1" spans="1:28" s="302" customFormat="1" ht="41.25" customHeight="1">
      <c r="A1" s="668" t="s">
        <v>218</v>
      </c>
      <c r="B1" s="668" t="s">
        <v>254</v>
      </c>
      <c r="C1" s="668" t="s">
        <v>2</v>
      </c>
      <c r="D1" s="668" t="s">
        <v>3</v>
      </c>
      <c r="E1" s="266" t="s">
        <v>255</v>
      </c>
      <c r="F1" s="668" t="s">
        <v>221</v>
      </c>
      <c r="G1" s="266" t="s">
        <v>256</v>
      </c>
      <c r="H1" s="340" t="s">
        <v>257</v>
      </c>
      <c r="I1" s="668" t="s">
        <v>227</v>
      </c>
      <c r="J1" s="234" t="s">
        <v>258</v>
      </c>
      <c r="K1" s="234" t="s">
        <v>259</v>
      </c>
      <c r="L1" s="234" t="s">
        <v>260</v>
      </c>
      <c r="M1" s="148" t="s">
        <v>263</v>
      </c>
      <c r="N1" s="148" t="s">
        <v>264</v>
      </c>
      <c r="O1" s="148" t="s">
        <v>265</v>
      </c>
      <c r="P1" s="148" t="s">
        <v>266</v>
      </c>
      <c r="Q1" s="148" t="s">
        <v>267</v>
      </c>
      <c r="R1" s="266" t="s">
        <v>268</v>
      </c>
      <c r="S1" s="340" t="s">
        <v>269</v>
      </c>
      <c r="T1" s="340" t="s">
        <v>270</v>
      </c>
      <c r="U1" s="340" t="s">
        <v>271</v>
      </c>
      <c r="V1" s="148" t="s">
        <v>272</v>
      </c>
      <c r="W1" s="148" t="s">
        <v>273</v>
      </c>
      <c r="X1" s="148" t="s">
        <v>274</v>
      </c>
      <c r="Y1" s="148" t="s">
        <v>275</v>
      </c>
      <c r="Z1" s="148" t="s">
        <v>276</v>
      </c>
      <c r="AA1" s="148" t="s">
        <v>277</v>
      </c>
      <c r="AB1" s="267" t="s">
        <v>229</v>
      </c>
    </row>
    <row r="2" spans="1:28" ht="27.75" customHeight="1">
      <c r="A2" s="262">
        <v>1</v>
      </c>
      <c r="B2" s="262" t="s">
        <v>5</v>
      </c>
      <c r="C2" s="671">
        <v>45834</v>
      </c>
      <c r="D2" s="671">
        <v>45848</v>
      </c>
      <c r="E2" s="72" t="s">
        <v>112</v>
      </c>
      <c r="F2" s="523" t="s">
        <v>407</v>
      </c>
      <c r="G2" s="262">
        <v>48938</v>
      </c>
      <c r="H2" s="203" t="s">
        <v>2250</v>
      </c>
      <c r="I2" s="670" t="s">
        <v>379</v>
      </c>
      <c r="J2" s="183">
        <v>5</v>
      </c>
      <c r="K2" s="183"/>
      <c r="L2" s="183">
        <v>17</v>
      </c>
      <c r="M2" s="57" t="s">
        <v>284</v>
      </c>
      <c r="N2" s="57" t="s">
        <v>284</v>
      </c>
      <c r="O2" s="57" t="s">
        <v>284</v>
      </c>
      <c r="P2" s="57" t="s">
        <v>284</v>
      </c>
      <c r="Q2" s="57" t="s">
        <v>284</v>
      </c>
      <c r="R2" s="57" t="s">
        <v>284</v>
      </c>
      <c r="S2" s="57" t="s">
        <v>284</v>
      </c>
      <c r="T2" s="57" t="s">
        <v>284</v>
      </c>
      <c r="U2" s="57" t="s">
        <v>284</v>
      </c>
      <c r="V2" s="57" t="s">
        <v>284</v>
      </c>
      <c r="W2" s="57" t="s">
        <v>284</v>
      </c>
      <c r="X2" s="57" t="s">
        <v>284</v>
      </c>
      <c r="Y2" s="57" t="s">
        <v>284</v>
      </c>
      <c r="Z2" s="57" t="s">
        <v>284</v>
      </c>
      <c r="AA2" s="57" t="s">
        <v>284</v>
      </c>
      <c r="AB2" s="76"/>
    </row>
    <row r="3" spans="1:28" ht="27.75" customHeight="1">
      <c r="A3" s="262">
        <v>2</v>
      </c>
      <c r="B3" s="262" t="s">
        <v>5</v>
      </c>
      <c r="C3" s="671">
        <v>45834</v>
      </c>
      <c r="D3" s="671">
        <v>45848</v>
      </c>
      <c r="E3" s="72" t="s">
        <v>112</v>
      </c>
      <c r="F3" s="523" t="s">
        <v>2251</v>
      </c>
      <c r="G3" s="262">
        <v>45983</v>
      </c>
      <c r="H3" s="203" t="s">
        <v>2252</v>
      </c>
      <c r="I3" s="670" t="s">
        <v>379</v>
      </c>
      <c r="J3" s="183">
        <v>2</v>
      </c>
      <c r="K3" s="183"/>
      <c r="L3" s="183">
        <v>2.5</v>
      </c>
      <c r="M3" s="523" t="s">
        <v>284</v>
      </c>
      <c r="N3" s="57" t="s">
        <v>284</v>
      </c>
      <c r="O3" s="57" t="s">
        <v>284</v>
      </c>
      <c r="P3" s="57" t="s">
        <v>284</v>
      </c>
      <c r="Q3" s="57" t="s">
        <v>284</v>
      </c>
      <c r="R3" s="57" t="s">
        <v>284</v>
      </c>
      <c r="S3" s="57" t="s">
        <v>284</v>
      </c>
      <c r="T3" s="57" t="s">
        <v>284</v>
      </c>
      <c r="U3" s="57" t="s">
        <v>284</v>
      </c>
      <c r="V3" s="57" t="s">
        <v>284</v>
      </c>
      <c r="W3" s="57" t="s">
        <v>284</v>
      </c>
      <c r="X3" s="57" t="s">
        <v>284</v>
      </c>
      <c r="Y3" s="57" t="s">
        <v>284</v>
      </c>
      <c r="Z3" s="57" t="s">
        <v>284</v>
      </c>
      <c r="AA3" s="57" t="s">
        <v>284</v>
      </c>
      <c r="AB3" s="76"/>
    </row>
    <row r="4" spans="1:28" ht="27.75" customHeight="1">
      <c r="A4" s="262">
        <v>3</v>
      </c>
      <c r="B4" s="262" t="s">
        <v>2253</v>
      </c>
      <c r="C4" s="671">
        <v>45834</v>
      </c>
      <c r="D4" s="671">
        <v>45848</v>
      </c>
      <c r="E4" s="72" t="s">
        <v>112</v>
      </c>
      <c r="F4" s="523" t="s">
        <v>2254</v>
      </c>
      <c r="G4" s="262">
        <v>25190</v>
      </c>
      <c r="H4" s="203" t="s">
        <v>2255</v>
      </c>
      <c r="I4" s="670" t="s">
        <v>313</v>
      </c>
      <c r="J4" s="183">
        <v>1</v>
      </c>
      <c r="K4" s="183"/>
      <c r="L4" s="183">
        <v>6</v>
      </c>
      <c r="M4" s="57" t="s">
        <v>284</v>
      </c>
      <c r="N4" s="57" t="s">
        <v>284</v>
      </c>
      <c r="O4" s="57" t="s">
        <v>284</v>
      </c>
      <c r="P4" s="57" t="s">
        <v>284</v>
      </c>
      <c r="Q4" s="716" t="s">
        <v>284</v>
      </c>
      <c r="R4" s="714" t="s">
        <v>2256</v>
      </c>
      <c r="S4" s="57" t="s">
        <v>2257</v>
      </c>
      <c r="T4" s="231">
        <v>45876</v>
      </c>
      <c r="U4" s="57" t="s">
        <v>293</v>
      </c>
      <c r="V4" s="716" t="s">
        <v>2258</v>
      </c>
      <c r="W4" s="57" t="s">
        <v>294</v>
      </c>
      <c r="X4" s="231">
        <v>45876</v>
      </c>
      <c r="Y4" s="716" t="s">
        <v>2259</v>
      </c>
      <c r="Z4" s="57" t="s">
        <v>284</v>
      </c>
      <c r="AA4" s="204" t="s">
        <v>284</v>
      </c>
      <c r="AB4" s="713"/>
    </row>
    <row r="5" spans="1:28" ht="27.75" customHeight="1">
      <c r="A5" s="262">
        <v>4</v>
      </c>
      <c r="B5" s="262" t="s">
        <v>2253</v>
      </c>
      <c r="C5" s="671">
        <v>45834</v>
      </c>
      <c r="D5" s="671">
        <v>45848</v>
      </c>
      <c r="E5" s="72" t="s">
        <v>112</v>
      </c>
      <c r="F5" s="523" t="s">
        <v>2260</v>
      </c>
      <c r="G5" s="262">
        <v>25380</v>
      </c>
      <c r="H5" s="203" t="s">
        <v>2261</v>
      </c>
      <c r="I5" s="670" t="s">
        <v>313</v>
      </c>
      <c r="J5" s="183">
        <v>2</v>
      </c>
      <c r="K5" s="183"/>
      <c r="L5" s="183">
        <v>7.5</v>
      </c>
      <c r="M5" s="76" t="s">
        <v>284</v>
      </c>
      <c r="N5" s="76" t="s">
        <v>284</v>
      </c>
      <c r="O5" s="76" t="s">
        <v>284</v>
      </c>
      <c r="P5" s="320" t="s">
        <v>284</v>
      </c>
      <c r="Q5" s="58" t="s">
        <v>284</v>
      </c>
      <c r="R5" s="724" t="s">
        <v>2262</v>
      </c>
      <c r="S5" s="701">
        <v>45819</v>
      </c>
      <c r="T5" s="701">
        <v>45834</v>
      </c>
      <c r="U5" s="57">
        <v>1</v>
      </c>
      <c r="V5"/>
      <c r="W5" s="57"/>
      <c r="X5" s="57"/>
      <c r="Y5"/>
      <c r="Z5" s="57"/>
      <c r="AA5" s="204"/>
      <c r="AB5" s="76"/>
    </row>
    <row r="6" spans="1:28" ht="27.75" customHeight="1">
      <c r="A6" s="262">
        <v>5</v>
      </c>
      <c r="B6" s="262" t="s">
        <v>2253</v>
      </c>
      <c r="C6" s="671">
        <v>45834</v>
      </c>
      <c r="D6" s="671">
        <v>45848</v>
      </c>
      <c r="E6" s="72" t="s">
        <v>112</v>
      </c>
      <c r="F6" s="523" t="s">
        <v>2140</v>
      </c>
      <c r="G6" s="262">
        <v>48944</v>
      </c>
      <c r="H6" s="203" t="s">
        <v>2263</v>
      </c>
      <c r="I6" s="670" t="s">
        <v>363</v>
      </c>
      <c r="J6" s="183">
        <v>5</v>
      </c>
      <c r="K6" s="183"/>
      <c r="L6" s="183">
        <v>5</v>
      </c>
      <c r="M6" s="76"/>
      <c r="N6" s="76"/>
      <c r="O6" s="76"/>
      <c r="P6" s="320"/>
      <c r="Q6" s="58"/>
      <c r="R6" s="605"/>
      <c r="S6" s="76"/>
      <c r="T6" s="76"/>
      <c r="U6" s="76"/>
      <c r="V6"/>
      <c r="W6" s="76"/>
      <c r="X6" s="76"/>
      <c r="Y6"/>
      <c r="Z6" s="76"/>
      <c r="AA6" s="320"/>
      <c r="AB6" s="726" t="s">
        <v>2264</v>
      </c>
    </row>
    <row r="7" spans="1:28" ht="27.75" customHeight="1">
      <c r="A7" s="262">
        <v>6</v>
      </c>
      <c r="B7" s="262" t="s">
        <v>2253</v>
      </c>
      <c r="C7" s="671">
        <v>45834</v>
      </c>
      <c r="D7" s="671">
        <v>45848</v>
      </c>
      <c r="E7" s="72" t="s">
        <v>112</v>
      </c>
      <c r="F7" s="523" t="s">
        <v>302</v>
      </c>
      <c r="G7" s="262">
        <v>48959</v>
      </c>
      <c r="H7" s="203" t="s">
        <v>2211</v>
      </c>
      <c r="I7" s="523" t="s">
        <v>363</v>
      </c>
      <c r="J7" s="183">
        <v>5</v>
      </c>
      <c r="K7" s="183"/>
      <c r="L7" s="183">
        <v>62</v>
      </c>
      <c r="M7" s="57" t="s">
        <v>284</v>
      </c>
      <c r="N7" s="57" t="s">
        <v>284</v>
      </c>
      <c r="O7" s="57" t="s">
        <v>284</v>
      </c>
      <c r="P7" s="57" t="s">
        <v>284</v>
      </c>
      <c r="Q7" s="210" t="s">
        <v>284</v>
      </c>
      <c r="R7" s="76" t="s">
        <v>2265</v>
      </c>
      <c r="S7" s="727">
        <v>45847</v>
      </c>
      <c r="T7" s="203"/>
      <c r="U7" s="203">
        <v>3</v>
      </c>
      <c r="V7" s="57" t="s">
        <v>2266</v>
      </c>
      <c r="W7" s="57"/>
      <c r="X7" s="57"/>
      <c r="Y7" s="57"/>
      <c r="Z7" s="57"/>
      <c r="AA7" s="204"/>
      <c r="AB7" s="713" t="s">
        <v>2267</v>
      </c>
    </row>
    <row r="8" spans="1:28" ht="27.75" customHeight="1">
      <c r="A8" s="262">
        <v>7</v>
      </c>
      <c r="B8" s="262" t="s">
        <v>2253</v>
      </c>
      <c r="C8" s="671">
        <v>45834</v>
      </c>
      <c r="D8" s="671">
        <v>45848</v>
      </c>
      <c r="E8" s="72" t="s">
        <v>112</v>
      </c>
      <c r="F8" s="523" t="s">
        <v>316</v>
      </c>
      <c r="G8" s="262">
        <v>48945</v>
      </c>
      <c r="H8" s="203" t="s">
        <v>2197</v>
      </c>
      <c r="I8" s="523" t="s">
        <v>529</v>
      </c>
      <c r="J8" s="183">
        <v>5</v>
      </c>
      <c r="K8" s="183"/>
      <c r="L8" s="183">
        <v>37</v>
      </c>
      <c r="M8" s="76" t="s">
        <v>284</v>
      </c>
      <c r="N8" s="76" t="s">
        <v>284</v>
      </c>
      <c r="O8" s="76" t="s">
        <v>284</v>
      </c>
      <c r="P8" s="76" t="s">
        <v>307</v>
      </c>
      <c r="Q8" s="76" t="s">
        <v>284</v>
      </c>
      <c r="R8" s="98" t="s">
        <v>2198</v>
      </c>
      <c r="S8" s="701">
        <v>45848</v>
      </c>
      <c r="T8" s="701"/>
      <c r="U8" s="57"/>
      <c r="V8" s="57"/>
      <c r="W8" s="57" t="s">
        <v>1980</v>
      </c>
      <c r="X8" s="57" t="s">
        <v>284</v>
      </c>
      <c r="Y8" s="57"/>
      <c r="Z8" s="57"/>
      <c r="AA8" s="204"/>
      <c r="AB8" s="713" t="s">
        <v>2268</v>
      </c>
    </row>
    <row r="9" spans="1:28" ht="27.75" customHeight="1">
      <c r="A9" s="262">
        <v>8</v>
      </c>
      <c r="B9" s="262" t="s">
        <v>2253</v>
      </c>
      <c r="C9" s="671">
        <v>45834</v>
      </c>
      <c r="D9" s="671">
        <v>45848</v>
      </c>
      <c r="E9" s="72" t="s">
        <v>112</v>
      </c>
      <c r="F9" s="523" t="s">
        <v>307</v>
      </c>
      <c r="G9" s="262">
        <v>48943</v>
      </c>
      <c r="H9" s="203" t="s">
        <v>2269</v>
      </c>
      <c r="I9" s="670" t="s">
        <v>529</v>
      </c>
      <c r="J9" s="183">
        <v>5</v>
      </c>
      <c r="K9" s="183"/>
      <c r="L9" s="183">
        <v>20</v>
      </c>
      <c r="M9" s="57" t="s">
        <v>284</v>
      </c>
      <c r="N9" s="57" t="s">
        <v>284</v>
      </c>
      <c r="O9" s="57" t="s">
        <v>284</v>
      </c>
      <c r="P9" s="57" t="s">
        <v>284</v>
      </c>
      <c r="Q9" s="57" t="s">
        <v>284</v>
      </c>
      <c r="R9" s="714" t="s">
        <v>2270</v>
      </c>
      <c r="S9" s="701">
        <v>45840</v>
      </c>
      <c r="T9" s="701">
        <v>45843</v>
      </c>
      <c r="U9" s="203" t="s">
        <v>2271</v>
      </c>
      <c r="V9" s="57" t="s">
        <v>284</v>
      </c>
      <c r="W9" s="717" t="s">
        <v>1346</v>
      </c>
      <c r="X9" s="57" t="s">
        <v>284</v>
      </c>
      <c r="Y9" s="716" t="s">
        <v>2272</v>
      </c>
      <c r="Z9" s="57" t="s">
        <v>284</v>
      </c>
      <c r="AA9" s="204" t="s">
        <v>284</v>
      </c>
      <c r="AB9" s="713" t="s">
        <v>2273</v>
      </c>
    </row>
    <row r="10" spans="1:28" ht="27.75" customHeight="1">
      <c r="A10" s="262">
        <v>9</v>
      </c>
      <c r="B10" s="262" t="s">
        <v>2253</v>
      </c>
      <c r="C10" s="671">
        <v>45834</v>
      </c>
      <c r="D10" s="671">
        <v>45848</v>
      </c>
      <c r="E10" s="72" t="s">
        <v>112</v>
      </c>
      <c r="F10" s="523" t="s">
        <v>322</v>
      </c>
      <c r="G10" s="262">
        <v>48946</v>
      </c>
      <c r="H10" s="709" t="s">
        <v>2230</v>
      </c>
      <c r="I10" s="523" t="s">
        <v>363</v>
      </c>
      <c r="J10" s="183">
        <v>5</v>
      </c>
      <c r="K10" s="183">
        <v>5</v>
      </c>
      <c r="L10" s="183">
        <v>22</v>
      </c>
      <c r="M10" s="57" t="s">
        <v>284</v>
      </c>
      <c r="N10" s="57" t="s">
        <v>284</v>
      </c>
      <c r="O10" s="57" t="s">
        <v>284</v>
      </c>
      <c r="P10" s="57" t="s">
        <v>284</v>
      </c>
      <c r="Q10" s="57" t="s">
        <v>284</v>
      </c>
      <c r="R10" s="76"/>
      <c r="S10" s="203" t="s">
        <v>284</v>
      </c>
      <c r="T10" s="203" t="s">
        <v>284</v>
      </c>
      <c r="U10" s="203"/>
      <c r="V10" s="57" t="s">
        <v>284</v>
      </c>
      <c r="W10" s="57"/>
      <c r="X10" s="57" t="s">
        <v>284</v>
      </c>
      <c r="Y10"/>
      <c r="Z10" s="57" t="s">
        <v>284</v>
      </c>
      <c r="AA10" s="204"/>
      <c r="AB10" s="726" t="s">
        <v>2274</v>
      </c>
    </row>
    <row r="11" spans="1:28" ht="27.75" customHeight="1">
      <c r="A11" s="262">
        <v>10</v>
      </c>
      <c r="B11" s="72" t="s">
        <v>5</v>
      </c>
      <c r="C11" s="671">
        <v>45834</v>
      </c>
      <c r="D11" s="671">
        <v>45848</v>
      </c>
      <c r="E11" s="72" t="s">
        <v>112</v>
      </c>
      <c r="F11" s="523" t="s">
        <v>407</v>
      </c>
      <c r="G11" s="262">
        <v>25509</v>
      </c>
      <c r="H11" s="709" t="s">
        <v>2275</v>
      </c>
      <c r="I11" s="523" t="s">
        <v>313</v>
      </c>
      <c r="J11" s="183">
        <v>0</v>
      </c>
      <c r="K11" s="183"/>
      <c r="L11" s="183">
        <v>0.5</v>
      </c>
      <c r="M11" s="57" t="s">
        <v>284</v>
      </c>
      <c r="N11" s="57" t="s">
        <v>284</v>
      </c>
      <c r="O11" s="57" t="s">
        <v>284</v>
      </c>
      <c r="P11" s="57" t="s">
        <v>284</v>
      </c>
      <c r="Q11" s="57" t="s">
        <v>284</v>
      </c>
      <c r="R11" s="76" t="s">
        <v>284</v>
      </c>
      <c r="S11" s="203" t="s">
        <v>284</v>
      </c>
      <c r="T11" s="203" t="s">
        <v>284</v>
      </c>
      <c r="U11" s="203" t="s">
        <v>284</v>
      </c>
      <c r="V11" s="57" t="s">
        <v>284</v>
      </c>
      <c r="W11" s="57" t="s">
        <v>284</v>
      </c>
      <c r="X11" s="57" t="s">
        <v>284</v>
      </c>
      <c r="Y11" t="s">
        <v>284</v>
      </c>
      <c r="Z11" s="57" t="s">
        <v>284</v>
      </c>
      <c r="AA11" s="204" t="s">
        <v>284</v>
      </c>
      <c r="AB11" s="713"/>
    </row>
    <row r="12" spans="1:28" ht="27.75" customHeight="1">
      <c r="A12" s="262">
        <v>11</v>
      </c>
      <c r="B12" s="262" t="s">
        <v>2253</v>
      </c>
      <c r="C12" s="671">
        <v>45834</v>
      </c>
      <c r="D12" s="671">
        <v>45848</v>
      </c>
      <c r="E12" s="72" t="s">
        <v>112</v>
      </c>
      <c r="F12" s="76" t="s">
        <v>307</v>
      </c>
      <c r="G12" s="309">
        <v>48942</v>
      </c>
      <c r="H12" s="712" t="s">
        <v>2276</v>
      </c>
      <c r="I12" s="670" t="s">
        <v>529</v>
      </c>
      <c r="J12" s="310">
        <v>5</v>
      </c>
      <c r="K12" s="76"/>
      <c r="L12" s="310">
        <v>17</v>
      </c>
      <c r="M12" s="76" t="s">
        <v>284</v>
      </c>
      <c r="N12" s="76" t="s">
        <v>284</v>
      </c>
      <c r="O12" s="76" t="s">
        <v>284</v>
      </c>
      <c r="P12" s="76" t="s">
        <v>284</v>
      </c>
      <c r="Q12" s="76" t="s">
        <v>284</v>
      </c>
      <c r="R12" s="74" t="s">
        <v>2277</v>
      </c>
      <c r="S12" s="715">
        <v>45812</v>
      </c>
      <c r="T12" s="715">
        <v>45817</v>
      </c>
      <c r="U12" s="76" t="s">
        <v>293</v>
      </c>
      <c r="V12" s="76" t="s">
        <v>284</v>
      </c>
      <c r="W12" s="76" t="s">
        <v>1346</v>
      </c>
      <c r="X12" s="76" t="s">
        <v>284</v>
      </c>
      <c r="Y12" s="76" t="s">
        <v>284</v>
      </c>
      <c r="Z12" s="76" t="s">
        <v>284</v>
      </c>
      <c r="AA12" s="320" t="s">
        <v>284</v>
      </c>
      <c r="AB12" s="713" t="s">
        <v>2278</v>
      </c>
    </row>
    <row r="13" spans="1:28" ht="27.75" customHeight="1">
      <c r="A13" s="262">
        <v>12</v>
      </c>
      <c r="B13" s="72" t="s">
        <v>5</v>
      </c>
      <c r="C13" s="671">
        <v>45834</v>
      </c>
      <c r="D13" s="671">
        <v>45848</v>
      </c>
      <c r="E13" s="72" t="s">
        <v>2279</v>
      </c>
      <c r="F13" s="523" t="s">
        <v>2144</v>
      </c>
      <c r="G13" s="262">
        <v>25191</v>
      </c>
      <c r="H13" s="203" t="s">
        <v>2280</v>
      </c>
      <c r="I13" s="670" t="s">
        <v>313</v>
      </c>
      <c r="J13" s="183">
        <v>2</v>
      </c>
      <c r="K13" s="183"/>
      <c r="L13" s="183">
        <v>16.5</v>
      </c>
      <c r="M13" s="76" t="s">
        <v>284</v>
      </c>
      <c r="N13" s="76" t="s">
        <v>284</v>
      </c>
      <c r="O13" s="76" t="s">
        <v>284</v>
      </c>
      <c r="P13" s="76" t="s">
        <v>322</v>
      </c>
      <c r="Q13" s="76" t="s">
        <v>284</v>
      </c>
      <c r="R13" s="74" t="s">
        <v>2281</v>
      </c>
      <c r="S13" s="186">
        <v>45846</v>
      </c>
      <c r="T13" s="186">
        <v>45846</v>
      </c>
      <c r="U13" s="76" t="s">
        <v>293</v>
      </c>
      <c r="V13" s="76" t="s">
        <v>284</v>
      </c>
      <c r="W13" s="76" t="s">
        <v>284</v>
      </c>
      <c r="X13" s="76" t="s">
        <v>284</v>
      </c>
      <c r="Y13" t="s">
        <v>284</v>
      </c>
      <c r="Z13" s="76" t="s">
        <v>284</v>
      </c>
      <c r="AA13" s="320" t="s">
        <v>284</v>
      </c>
      <c r="AB13" s="713" t="s">
        <v>2282</v>
      </c>
    </row>
    <row r="14" spans="1:28" ht="27.75" customHeight="1">
      <c r="A14" s="262">
        <v>13</v>
      </c>
      <c r="B14" s="262" t="s">
        <v>5</v>
      </c>
      <c r="C14" s="671">
        <v>45834</v>
      </c>
      <c r="D14" s="671">
        <v>45848</v>
      </c>
      <c r="E14" s="72" t="s">
        <v>2279</v>
      </c>
      <c r="F14" s="523" t="s">
        <v>344</v>
      </c>
      <c r="G14" s="262">
        <v>46156</v>
      </c>
      <c r="H14" s="203" t="s">
        <v>2283</v>
      </c>
      <c r="I14" s="670" t="s">
        <v>379</v>
      </c>
      <c r="J14" s="183">
        <v>3</v>
      </c>
      <c r="K14" s="183">
        <v>3</v>
      </c>
      <c r="L14" s="183">
        <v>13</v>
      </c>
      <c r="M14" s="76" t="s">
        <v>284</v>
      </c>
      <c r="N14" s="76" t="s">
        <v>284</v>
      </c>
      <c r="O14" s="76" t="s">
        <v>284</v>
      </c>
      <c r="P14" s="76" t="s">
        <v>2284</v>
      </c>
      <c r="Q14" s="76" t="s">
        <v>2285</v>
      </c>
      <c r="R14" s="74" t="s">
        <v>2286</v>
      </c>
      <c r="S14" s="186">
        <v>45840</v>
      </c>
      <c r="T14" s="186">
        <v>45840</v>
      </c>
      <c r="U14" s="76" t="s">
        <v>294</v>
      </c>
      <c r="V14" s="76" t="s">
        <v>284</v>
      </c>
      <c r="W14" s="76" t="s">
        <v>284</v>
      </c>
      <c r="X14" s="76" t="s">
        <v>284</v>
      </c>
      <c r="Y14" s="76" t="s">
        <v>284</v>
      </c>
      <c r="Z14" s="76" t="s">
        <v>284</v>
      </c>
      <c r="AA14" s="320"/>
      <c r="AB14" s="76"/>
    </row>
    <row r="15" spans="1:28" ht="30" customHeight="1">
      <c r="A15" s="262">
        <v>14</v>
      </c>
      <c r="B15" s="262" t="s">
        <v>2253</v>
      </c>
      <c r="C15" s="671">
        <v>45834</v>
      </c>
      <c r="D15" s="671">
        <v>45848</v>
      </c>
      <c r="E15" s="72" t="s">
        <v>2279</v>
      </c>
      <c r="F15" s="523" t="s">
        <v>2287</v>
      </c>
      <c r="G15" s="262">
        <v>48807</v>
      </c>
      <c r="H15" s="203" t="s">
        <v>2288</v>
      </c>
      <c r="I15" s="670" t="s">
        <v>529</v>
      </c>
      <c r="J15" s="183">
        <v>2</v>
      </c>
      <c r="K15" s="183">
        <v>3</v>
      </c>
      <c r="L15" s="183">
        <v>15</v>
      </c>
      <c r="M15" s="76" t="s">
        <v>284</v>
      </c>
      <c r="N15" s="76" t="s">
        <v>284</v>
      </c>
      <c r="O15" s="76" t="s">
        <v>284</v>
      </c>
      <c r="P15" s="76" t="s">
        <v>344</v>
      </c>
      <c r="Q15" s="717" t="s">
        <v>2289</v>
      </c>
      <c r="R15" s="714" t="s">
        <v>2290</v>
      </c>
      <c r="S15" s="186">
        <v>45840</v>
      </c>
      <c r="T15" s="186">
        <v>45841</v>
      </c>
      <c r="U15" s="76" t="s">
        <v>294</v>
      </c>
      <c r="V15" s="725" t="s">
        <v>2291</v>
      </c>
      <c r="W15" s="76" t="s">
        <v>284</v>
      </c>
      <c r="X15" s="76" t="s">
        <v>284</v>
      </c>
      <c r="Y15" s="76"/>
      <c r="Z15" s="76"/>
      <c r="AA15" s="320"/>
      <c r="AB15" s="713" t="s">
        <v>2292</v>
      </c>
    </row>
    <row r="16" spans="1:28" ht="27.75" customHeight="1">
      <c r="A16" s="262">
        <v>15</v>
      </c>
      <c r="B16" s="262" t="s">
        <v>2253</v>
      </c>
      <c r="C16" s="671">
        <v>45834</v>
      </c>
      <c r="D16" s="671">
        <v>45848</v>
      </c>
      <c r="E16" s="72" t="s">
        <v>2279</v>
      </c>
      <c r="F16" s="523" t="s">
        <v>2254</v>
      </c>
      <c r="G16" s="262">
        <v>25178</v>
      </c>
      <c r="H16" s="203" t="s">
        <v>2293</v>
      </c>
      <c r="I16" s="670" t="s">
        <v>313</v>
      </c>
      <c r="J16" s="183">
        <v>1</v>
      </c>
      <c r="K16" s="183"/>
      <c r="L16" s="183">
        <v>1</v>
      </c>
      <c r="M16" s="76" t="s">
        <v>284</v>
      </c>
      <c r="N16" s="76" t="s">
        <v>284</v>
      </c>
      <c r="O16" s="76" t="s">
        <v>284</v>
      </c>
      <c r="P16" s="76" t="s">
        <v>335</v>
      </c>
      <c r="Q16" s="76" t="s">
        <v>284</v>
      </c>
      <c r="R16" s="74" t="s">
        <v>2294</v>
      </c>
      <c r="S16" s="76" t="s">
        <v>2295</v>
      </c>
      <c r="T16" s="186">
        <v>45695</v>
      </c>
      <c r="U16" s="76" t="s">
        <v>294</v>
      </c>
      <c r="V16" s="76" t="s">
        <v>284</v>
      </c>
      <c r="W16" s="76" t="s">
        <v>284</v>
      </c>
      <c r="X16" s="76" t="s">
        <v>284</v>
      </c>
      <c r="Y16" s="76" t="s">
        <v>284</v>
      </c>
      <c r="Z16" s="76" t="s">
        <v>284</v>
      </c>
      <c r="AA16" s="320" t="s">
        <v>284</v>
      </c>
      <c r="AB16" s="76"/>
    </row>
    <row r="17" spans="1:28" ht="27.75" customHeight="1">
      <c r="A17" s="262">
        <v>16</v>
      </c>
      <c r="B17" s="72" t="s">
        <v>5</v>
      </c>
      <c r="C17" s="671">
        <v>45834</v>
      </c>
      <c r="D17" s="671">
        <v>45848</v>
      </c>
      <c r="E17" s="72" t="s">
        <v>2279</v>
      </c>
      <c r="F17" s="523" t="s">
        <v>344</v>
      </c>
      <c r="G17" s="262">
        <v>46155</v>
      </c>
      <c r="H17" s="203" t="s">
        <v>2296</v>
      </c>
      <c r="I17" s="670" t="s">
        <v>379</v>
      </c>
      <c r="J17" s="183">
        <v>2</v>
      </c>
      <c r="K17" s="183">
        <v>2</v>
      </c>
      <c r="L17" s="183">
        <v>19</v>
      </c>
      <c r="M17" s="57" t="s">
        <v>284</v>
      </c>
      <c r="N17" s="57" t="s">
        <v>284</v>
      </c>
      <c r="O17" s="57" t="s">
        <v>284</v>
      </c>
      <c r="P17" s="57" t="s">
        <v>322</v>
      </c>
      <c r="Q17" s="57" t="s">
        <v>284</v>
      </c>
      <c r="R17" s="74" t="s">
        <v>2297</v>
      </c>
      <c r="S17" s="186">
        <v>45842</v>
      </c>
      <c r="T17" s="186">
        <v>45845</v>
      </c>
      <c r="U17" s="203" t="s">
        <v>294</v>
      </c>
      <c r="V17" s="57" t="s">
        <v>284</v>
      </c>
      <c r="W17" s="57" t="s">
        <v>284</v>
      </c>
      <c r="X17" s="57" t="s">
        <v>284</v>
      </c>
      <c r="Y17" s="57" t="s">
        <v>284</v>
      </c>
      <c r="Z17" s="57" t="s">
        <v>284</v>
      </c>
      <c r="AA17" s="204" t="s">
        <v>284</v>
      </c>
      <c r="AB17" s="713" t="s">
        <v>2298</v>
      </c>
    </row>
    <row r="18" spans="1:28" ht="27.75" customHeight="1">
      <c r="A18" s="262">
        <v>17</v>
      </c>
      <c r="B18" s="262" t="s">
        <v>2253</v>
      </c>
      <c r="C18" s="710">
        <v>45834</v>
      </c>
      <c r="D18" s="710">
        <v>45848</v>
      </c>
      <c r="E18" s="72" t="s">
        <v>2279</v>
      </c>
      <c r="F18" s="72" t="s">
        <v>2299</v>
      </c>
      <c r="G18" s="72">
        <v>48871</v>
      </c>
      <c r="H18" s="203" t="s">
        <v>2300</v>
      </c>
      <c r="I18" s="670" t="s">
        <v>379</v>
      </c>
      <c r="J18" s="183">
        <v>2</v>
      </c>
      <c r="K18" s="183"/>
      <c r="L18" s="183">
        <v>11.5</v>
      </c>
      <c r="M18" s="57" t="s">
        <v>284</v>
      </c>
      <c r="N18" s="57" t="s">
        <v>284</v>
      </c>
      <c r="O18" s="57" t="s">
        <v>284</v>
      </c>
      <c r="P18" s="57" t="s">
        <v>284</v>
      </c>
      <c r="Q18" s="57" t="s">
        <v>284</v>
      </c>
      <c r="R18" s="76" t="s">
        <v>284</v>
      </c>
      <c r="S18" s="203" t="s">
        <v>284</v>
      </c>
      <c r="T18" s="203" t="s">
        <v>284</v>
      </c>
      <c r="U18" s="203" t="s">
        <v>284</v>
      </c>
      <c r="V18" s="57" t="s">
        <v>284</v>
      </c>
      <c r="W18" s="57" t="s">
        <v>284</v>
      </c>
      <c r="X18" s="57" t="s">
        <v>284</v>
      </c>
      <c r="Y18" s="57" t="s">
        <v>284</v>
      </c>
      <c r="Z18" s="57" t="s">
        <v>284</v>
      </c>
      <c r="AA18" s="204" t="s">
        <v>284</v>
      </c>
      <c r="AB18" s="713" t="s">
        <v>2301</v>
      </c>
    </row>
    <row r="19" spans="1:28" ht="27.75" customHeight="1">
      <c r="A19" s="262">
        <v>18</v>
      </c>
      <c r="B19" s="262" t="s">
        <v>2253</v>
      </c>
      <c r="C19" s="671">
        <v>45834</v>
      </c>
      <c r="D19" s="671">
        <v>45848</v>
      </c>
      <c r="E19" s="72" t="s">
        <v>2279</v>
      </c>
      <c r="F19" s="523" t="s">
        <v>316</v>
      </c>
      <c r="G19" s="262">
        <v>48956</v>
      </c>
      <c r="H19" s="203" t="s">
        <v>2302</v>
      </c>
      <c r="I19" s="670" t="s">
        <v>379</v>
      </c>
      <c r="J19" s="183">
        <v>1</v>
      </c>
      <c r="K19" s="183"/>
      <c r="L19" s="183">
        <v>5</v>
      </c>
      <c r="M19" s="76" t="s">
        <v>284</v>
      </c>
      <c r="N19" s="76" t="s">
        <v>284</v>
      </c>
      <c r="O19" s="76" t="s">
        <v>284</v>
      </c>
      <c r="P19" s="76" t="s">
        <v>322</v>
      </c>
      <c r="Q19" s="76" t="s">
        <v>284</v>
      </c>
      <c r="R19" s="74" t="s">
        <v>2303</v>
      </c>
      <c r="S19" s="715">
        <v>45835</v>
      </c>
      <c r="T19" s="76" t="s">
        <v>284</v>
      </c>
      <c r="U19" s="76" t="s">
        <v>1346</v>
      </c>
      <c r="V19" s="76" t="s">
        <v>284</v>
      </c>
      <c r="W19" s="76" t="s">
        <v>294</v>
      </c>
      <c r="X19" s="76" t="s">
        <v>284</v>
      </c>
      <c r="Y19" s="76" t="s">
        <v>284</v>
      </c>
      <c r="Z19" s="76" t="s">
        <v>284</v>
      </c>
      <c r="AA19" s="320" t="s">
        <v>284</v>
      </c>
      <c r="AB19" s="713" t="s">
        <v>2278</v>
      </c>
    </row>
    <row r="20" spans="1:28" ht="37.5" customHeight="1">
      <c r="A20" s="262">
        <v>19</v>
      </c>
      <c r="B20" s="262" t="s">
        <v>2253</v>
      </c>
      <c r="C20" s="671">
        <v>45834</v>
      </c>
      <c r="D20" s="671">
        <v>45848</v>
      </c>
      <c r="E20" s="648" t="s">
        <v>2279</v>
      </c>
      <c r="F20" s="76" t="s">
        <v>307</v>
      </c>
      <c r="G20" s="309">
        <v>49063</v>
      </c>
      <c r="H20" s="203" t="s">
        <v>2304</v>
      </c>
      <c r="I20" s="711" t="s">
        <v>379</v>
      </c>
      <c r="J20" s="151">
        <v>2</v>
      </c>
      <c r="K20" s="144"/>
      <c r="L20" s="151">
        <v>4</v>
      </c>
      <c r="M20" s="144" t="s">
        <v>284</v>
      </c>
      <c r="N20" s="144" t="s">
        <v>284</v>
      </c>
      <c r="O20" s="144" t="s">
        <v>284</v>
      </c>
      <c r="P20" s="144" t="s">
        <v>284</v>
      </c>
      <c r="Q20" s="144" t="s">
        <v>284</v>
      </c>
      <c r="R20" s="720" t="s">
        <v>2305</v>
      </c>
      <c r="S20" s="721">
        <v>45846</v>
      </c>
      <c r="T20" s="721">
        <v>45847</v>
      </c>
      <c r="U20" s="144" t="s">
        <v>293</v>
      </c>
      <c r="V20" s="144" t="s">
        <v>284</v>
      </c>
      <c r="W20" s="144" t="s">
        <v>1346</v>
      </c>
      <c r="X20" s="722" t="s">
        <v>284</v>
      </c>
      <c r="Y20" s="144" t="s">
        <v>284</v>
      </c>
      <c r="Z20" s="144" t="s">
        <v>284</v>
      </c>
      <c r="AA20" s="206" t="s">
        <v>284</v>
      </c>
      <c r="AB20" s="723" t="s">
        <v>2306</v>
      </c>
    </row>
    <row r="21" spans="1:28" ht="27.75" customHeight="1">
      <c r="A21" s="539">
        <v>20</v>
      </c>
      <c r="B21" s="262" t="s">
        <v>2253</v>
      </c>
      <c r="C21" s="685">
        <v>45834</v>
      </c>
      <c r="D21" s="685">
        <v>45848</v>
      </c>
      <c r="E21" s="718" t="s">
        <v>2279</v>
      </c>
      <c r="F21" s="551" t="s">
        <v>307</v>
      </c>
      <c r="G21" s="416">
        <v>49062</v>
      </c>
      <c r="H21" s="198" t="s">
        <v>2307</v>
      </c>
      <c r="I21" s="719" t="s">
        <v>529</v>
      </c>
      <c r="J21" s="183">
        <v>4</v>
      </c>
      <c r="K21" s="183"/>
      <c r="L21" s="183">
        <v>15</v>
      </c>
      <c r="M21" s="57" t="s">
        <v>284</v>
      </c>
      <c r="N21" s="57" t="s">
        <v>284</v>
      </c>
      <c r="O21" s="57" t="s">
        <v>284</v>
      </c>
      <c r="P21" s="57" t="s">
        <v>344</v>
      </c>
      <c r="Q21" s="57" t="s">
        <v>284</v>
      </c>
      <c r="R21" s="74" t="s">
        <v>2308</v>
      </c>
      <c r="S21" s="501">
        <v>45846</v>
      </c>
      <c r="T21" s="186">
        <v>45847</v>
      </c>
      <c r="U21" s="203"/>
      <c r="V21" s="57"/>
      <c r="W21" s="57"/>
      <c r="X21" s="57"/>
      <c r="Y21" s="57"/>
      <c r="Z21" s="57"/>
      <c r="AA21" s="57"/>
      <c r="AB21" s="713" t="s">
        <v>2278</v>
      </c>
    </row>
    <row r="22" spans="1:28" ht="27.75" customHeight="1">
      <c r="A22" s="262">
        <v>21</v>
      </c>
      <c r="B22" s="262" t="s">
        <v>2253</v>
      </c>
      <c r="C22" s="671">
        <v>45834</v>
      </c>
      <c r="D22" s="671">
        <v>45848</v>
      </c>
      <c r="E22" s="72" t="s">
        <v>2279</v>
      </c>
      <c r="F22" s="523" t="s">
        <v>316</v>
      </c>
      <c r="G22" s="262">
        <v>48965</v>
      </c>
      <c r="H22" s="203" t="s">
        <v>2309</v>
      </c>
      <c r="I22" s="670" t="s">
        <v>379</v>
      </c>
      <c r="J22" s="183">
        <v>1</v>
      </c>
      <c r="K22" s="183"/>
      <c r="L22" s="183">
        <v>7</v>
      </c>
      <c r="M22" s="76" t="s">
        <v>284</v>
      </c>
      <c r="N22" s="76" t="s">
        <v>284</v>
      </c>
      <c r="O22" s="76" t="s">
        <v>284</v>
      </c>
      <c r="P22" s="76" t="s">
        <v>322</v>
      </c>
      <c r="Q22" s="76" t="s">
        <v>284</v>
      </c>
      <c r="R22" s="74" t="s">
        <v>2303</v>
      </c>
      <c r="S22" s="715">
        <v>45835</v>
      </c>
      <c r="T22" s="76" t="s">
        <v>284</v>
      </c>
      <c r="U22" s="76" t="s">
        <v>1346</v>
      </c>
      <c r="V22" s="76" t="s">
        <v>284</v>
      </c>
      <c r="W22" s="76" t="s">
        <v>294</v>
      </c>
      <c r="X22" s="76" t="s">
        <v>284</v>
      </c>
      <c r="Y22" s="76" t="s">
        <v>284</v>
      </c>
      <c r="Z22" s="76" t="s">
        <v>284</v>
      </c>
      <c r="AA22" s="320" t="s">
        <v>284</v>
      </c>
      <c r="AB22" s="713" t="s">
        <v>2306</v>
      </c>
    </row>
    <row r="24" spans="1:28" ht="27.75" customHeight="1">
      <c r="A24" s="669"/>
    </row>
    <row r="25" spans="1:28" ht="27.75" customHeight="1">
      <c r="A25" s="669"/>
    </row>
    <row r="26" spans="1:28" ht="27.75" customHeight="1">
      <c r="A26" s="669"/>
    </row>
    <row r="27" spans="1:28" ht="27.75" customHeight="1">
      <c r="A27" s="669"/>
    </row>
  </sheetData>
  <autoFilter ref="A1:AB22" xr:uid="{B6E0E1A4-E681-4247-8DAD-E4D306578FC3}"/>
  <hyperlinks>
    <hyperlink ref="R14" r:id="rId1" xr:uid="{38E5E10C-0BD6-4895-A41B-BFA394E03536}"/>
    <hyperlink ref="R5" r:id="rId2" xr:uid="{BA28F02D-5B01-4654-B0EB-7A9F5D2AA34C}"/>
    <hyperlink ref="R16" r:id="rId3" xr:uid="{AE29293B-08BF-4626-9020-6B8F3C117254}"/>
    <hyperlink ref="R17" r:id="rId4" xr:uid="{E57CA266-3509-4B7B-807B-864543CA58BB}"/>
    <hyperlink ref="R9" r:id="rId5" xr:uid="{DDBC00DA-7551-41D6-AE3F-741819671AAB}"/>
    <hyperlink ref="R15" r:id="rId6" xr:uid="{8A624CE0-B422-43EF-957A-763C5BB45359}"/>
    <hyperlink ref="R4" r:id="rId7" xr:uid="{A5D1F3FA-B11E-4ADC-964B-1D0DF03C5B01}"/>
    <hyperlink ref="R12" r:id="rId8" xr:uid="{AE1B0ED0-F314-4342-8BC1-C73490453625}"/>
    <hyperlink ref="R19" r:id="rId9" xr:uid="{39FC337B-0021-4BE2-8BD1-68FE136B002E}"/>
    <hyperlink ref="R20" r:id="rId10" xr:uid="{5634A2EC-DB1C-4F96-84DB-E832FFB3EFE7}"/>
    <hyperlink ref="R21" r:id="rId11" xr:uid="{BBCD57D4-A908-42A5-935F-0443A8A0E160}"/>
    <hyperlink ref="R13" r:id="rId12" xr:uid="{29410394-44AD-4F47-8CB4-122A6B49E817}"/>
    <hyperlink ref="R22" r:id="rId13" xr:uid="{9169DA92-79AD-4E07-A5BA-D60B8085419E}"/>
    <hyperlink ref="R8" r:id="rId14" xr:uid="{B51FA853-0C9C-43ED-8F27-B63FF74CBFB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4ABA823-E369-4275-B6EC-612CEF96EDCC}">
          <x14:formula1>
            <xm:f>Settings!$C$3:$C$20</xm:f>
          </x14:formula1>
          <xm:sqref>I2:I22</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6A27-102C-48DF-8A4A-E4097A009CCA}">
  <dimension ref="A1:AD22"/>
  <sheetViews>
    <sheetView topLeftCell="A24" workbookViewId="0">
      <selection activeCell="I10" sqref="I10"/>
    </sheetView>
  </sheetViews>
  <sheetFormatPr defaultColWidth="9.140625" defaultRowHeight="27.75" customHeight="1"/>
  <cols>
    <col min="1" max="1" width="4.42578125" style="551" bestFit="1" customWidth="1"/>
    <col min="2" max="2" width="25.5703125" style="551" customWidth="1"/>
    <col min="3" max="3" width="11.85546875" style="302" customWidth="1"/>
    <col min="4" max="4" width="10.5703125" style="302" customWidth="1"/>
    <col min="5" max="5" width="22.5703125" style="551" customWidth="1"/>
    <col min="6" max="6" width="24.140625" style="551" customWidth="1"/>
    <col min="7" max="7" width="15.85546875" style="302" customWidth="1"/>
    <col min="8" max="8" width="42.42578125" style="551" customWidth="1"/>
    <col min="9" max="9" width="20.85546875" style="551" customWidth="1"/>
    <col min="10" max="10" width="9.140625" style="243" bestFit="1" customWidth="1"/>
    <col min="11" max="11" width="0.140625" style="243" customWidth="1"/>
    <col min="12" max="14" width="9.140625" style="243" customWidth="1"/>
    <col min="15" max="16" width="9.140625" style="302" bestFit="1" customWidth="1"/>
    <col min="17" max="17" width="10.7109375" style="302" customWidth="1"/>
    <col min="18" max="18" width="9.140625" style="302" bestFit="1" customWidth="1"/>
    <col min="19" max="19" width="9.5703125" style="302" customWidth="1"/>
    <col min="20" max="20" width="37.5703125" style="551" customWidth="1"/>
    <col min="21" max="22" width="10.140625" style="302" bestFit="1" customWidth="1"/>
    <col min="23" max="23" width="9.140625" style="302" bestFit="1" customWidth="1"/>
    <col min="24" max="24" width="17" style="302" customWidth="1"/>
    <col min="25" max="25" width="9.140625" style="269" bestFit="1" customWidth="1"/>
    <col min="26" max="26" width="27.7109375" style="269" customWidth="1"/>
    <col min="27" max="27" width="15" style="269" customWidth="1"/>
    <col min="28" max="28" width="13.28515625" style="269" customWidth="1"/>
    <col min="29" max="29" width="27.7109375" style="269" customWidth="1"/>
    <col min="30" max="30" width="85.7109375" style="551" customWidth="1"/>
    <col min="31" max="31" width="23.85546875" style="47" customWidth="1"/>
    <col min="32" max="32" width="9.140625" style="47" bestFit="1" customWidth="1"/>
    <col min="33" max="16384" width="9.140625" style="47"/>
  </cols>
  <sheetData>
    <row r="1" spans="1:30" s="302" customFormat="1" ht="41.25" customHeight="1">
      <c r="A1" s="668" t="s">
        <v>218</v>
      </c>
      <c r="B1" s="668" t="s">
        <v>254</v>
      </c>
      <c r="C1" s="266" t="s">
        <v>2</v>
      </c>
      <c r="D1" s="266" t="s">
        <v>3</v>
      </c>
      <c r="E1" s="266" t="s">
        <v>255</v>
      </c>
      <c r="F1" s="668" t="s">
        <v>221</v>
      </c>
      <c r="G1" s="266" t="s">
        <v>256</v>
      </c>
      <c r="H1" s="668" t="s">
        <v>257</v>
      </c>
      <c r="I1" s="668" t="s">
        <v>227</v>
      </c>
      <c r="J1" s="234" t="s">
        <v>258</v>
      </c>
      <c r="K1" s="234" t="s">
        <v>259</v>
      </c>
      <c r="L1" s="234" t="s">
        <v>260</v>
      </c>
      <c r="M1" s="234" t="s">
        <v>261</v>
      </c>
      <c r="N1" s="234" t="s">
        <v>262</v>
      </c>
      <c r="O1" s="266" t="s">
        <v>263</v>
      </c>
      <c r="P1" s="266" t="s">
        <v>264</v>
      </c>
      <c r="Q1" s="266" t="s">
        <v>265</v>
      </c>
      <c r="R1" s="266" t="s">
        <v>266</v>
      </c>
      <c r="S1" s="266" t="s">
        <v>267</v>
      </c>
      <c r="T1" s="668" t="s">
        <v>268</v>
      </c>
      <c r="U1" s="266" t="s">
        <v>269</v>
      </c>
      <c r="V1" s="266" t="s">
        <v>270</v>
      </c>
      <c r="W1" s="266" t="s">
        <v>271</v>
      </c>
      <c r="X1" s="266" t="s">
        <v>272</v>
      </c>
      <c r="Y1" s="148" t="s">
        <v>273</v>
      </c>
      <c r="Z1" s="148" t="s">
        <v>274</v>
      </c>
      <c r="AA1" s="148" t="s">
        <v>275</v>
      </c>
      <c r="AB1" s="148" t="s">
        <v>276</v>
      </c>
      <c r="AC1" s="148" t="s">
        <v>277</v>
      </c>
      <c r="AD1" s="267" t="s">
        <v>229</v>
      </c>
    </row>
    <row r="2" spans="1:30" ht="27.75" customHeight="1">
      <c r="A2" s="630">
        <v>1</v>
      </c>
      <c r="B2" s="553" t="s">
        <v>286</v>
      </c>
      <c r="C2" s="735">
        <v>45849</v>
      </c>
      <c r="D2" s="333">
        <v>45862</v>
      </c>
      <c r="E2" s="72" t="s">
        <v>116</v>
      </c>
      <c r="F2" s="523" t="s">
        <v>2140</v>
      </c>
      <c r="G2" s="262">
        <v>48944</v>
      </c>
      <c r="H2" s="203" t="s">
        <v>2263</v>
      </c>
      <c r="I2" s="670" t="s">
        <v>379</v>
      </c>
      <c r="J2" s="183">
        <v>3</v>
      </c>
      <c r="K2" s="183"/>
      <c r="L2" s="183">
        <v>20</v>
      </c>
      <c r="M2" s="733">
        <v>45846</v>
      </c>
      <c r="N2" s="733">
        <v>45853</v>
      </c>
      <c r="O2" s="76" t="s">
        <v>284</v>
      </c>
      <c r="P2" s="76" t="s">
        <v>284</v>
      </c>
      <c r="Q2" s="76" t="s">
        <v>284</v>
      </c>
      <c r="R2" s="320" t="s">
        <v>284</v>
      </c>
      <c r="S2" s="58" t="s">
        <v>284</v>
      </c>
      <c r="T2" s="732" t="s">
        <v>2310</v>
      </c>
      <c r="U2" s="701">
        <v>45852</v>
      </c>
      <c r="V2" s="76"/>
      <c r="W2" s="76"/>
      <c r="X2"/>
      <c r="Y2" s="76"/>
      <c r="Z2" s="76"/>
      <c r="AA2"/>
      <c r="AB2" s="76"/>
      <c r="AC2" s="320"/>
      <c r="AD2" s="713"/>
    </row>
    <row r="3" spans="1:30" ht="27.75" customHeight="1">
      <c r="A3" s="630">
        <v>2</v>
      </c>
      <c r="B3" s="553" t="s">
        <v>286</v>
      </c>
      <c r="C3" s="735">
        <v>45849</v>
      </c>
      <c r="D3" s="333">
        <v>45862</v>
      </c>
      <c r="E3" s="72" t="s">
        <v>116</v>
      </c>
      <c r="F3" s="523" t="s">
        <v>302</v>
      </c>
      <c r="G3" s="262">
        <v>48959</v>
      </c>
      <c r="H3" s="523" t="s">
        <v>2211</v>
      </c>
      <c r="I3" s="670" t="s">
        <v>529</v>
      </c>
      <c r="J3" s="183">
        <v>2</v>
      </c>
      <c r="K3" s="183"/>
      <c r="L3" s="183">
        <v>40</v>
      </c>
      <c r="M3" s="733">
        <v>45853</v>
      </c>
      <c r="N3" s="733">
        <v>45862</v>
      </c>
      <c r="O3" s="262" t="s">
        <v>284</v>
      </c>
      <c r="P3" s="262" t="s">
        <v>284</v>
      </c>
      <c r="Q3" s="262" t="s">
        <v>284</v>
      </c>
      <c r="R3" s="262" t="s">
        <v>307</v>
      </c>
      <c r="S3" s="594" t="s">
        <v>284</v>
      </c>
      <c r="T3" s="742" t="s">
        <v>2212</v>
      </c>
      <c r="U3" s="745">
        <v>45853</v>
      </c>
      <c r="V3" s="262"/>
      <c r="W3" s="262" t="s">
        <v>293</v>
      </c>
      <c r="X3" s="262" t="s">
        <v>2213</v>
      </c>
      <c r="Y3" s="57" t="s">
        <v>1980</v>
      </c>
      <c r="Z3" s="57"/>
      <c r="AA3" s="57" t="s">
        <v>2214</v>
      </c>
      <c r="AB3" s="57"/>
      <c r="AC3" s="204"/>
      <c r="AD3" s="713" t="s">
        <v>2311</v>
      </c>
    </row>
    <row r="4" spans="1:30" ht="27.75" customHeight="1">
      <c r="A4" s="630">
        <v>3</v>
      </c>
      <c r="B4" s="553" t="s">
        <v>286</v>
      </c>
      <c r="C4" s="735">
        <v>45849</v>
      </c>
      <c r="D4" s="333">
        <v>45862</v>
      </c>
      <c r="E4" s="72" t="s">
        <v>116</v>
      </c>
      <c r="F4" s="523" t="s">
        <v>316</v>
      </c>
      <c r="G4" s="262">
        <v>48945</v>
      </c>
      <c r="H4" s="523" t="s">
        <v>2197</v>
      </c>
      <c r="I4" s="523" t="s">
        <v>529</v>
      </c>
      <c r="J4" s="183">
        <v>3</v>
      </c>
      <c r="K4" s="183"/>
      <c r="L4" s="183">
        <v>29</v>
      </c>
      <c r="M4" s="733">
        <v>45845</v>
      </c>
      <c r="N4" s="733">
        <v>45853</v>
      </c>
      <c r="O4" s="262" t="s">
        <v>284</v>
      </c>
      <c r="P4" s="262" t="s">
        <v>284</v>
      </c>
      <c r="Q4" s="262" t="s">
        <v>284</v>
      </c>
      <c r="R4" s="262" t="s">
        <v>307</v>
      </c>
      <c r="S4" s="262" t="s">
        <v>284</v>
      </c>
      <c r="T4" s="742" t="s">
        <v>2198</v>
      </c>
      <c r="U4" s="745">
        <v>45848</v>
      </c>
      <c r="V4" s="745">
        <v>45856</v>
      </c>
      <c r="W4" s="262" t="s">
        <v>293</v>
      </c>
      <c r="X4" s="262" t="s">
        <v>284</v>
      </c>
      <c r="Y4" s="57" t="s">
        <v>1980</v>
      </c>
      <c r="Z4" s="269" t="s">
        <v>2312</v>
      </c>
      <c r="AA4" s="57" t="s">
        <v>2200</v>
      </c>
      <c r="AB4" s="57" t="s">
        <v>284</v>
      </c>
      <c r="AC4" s="204" t="s">
        <v>284</v>
      </c>
      <c r="AD4" s="713" t="s">
        <v>2313</v>
      </c>
    </row>
    <row r="5" spans="1:30" ht="27.75" customHeight="1">
      <c r="A5" s="630">
        <v>4</v>
      </c>
      <c r="B5" s="553" t="s">
        <v>286</v>
      </c>
      <c r="C5" s="735">
        <v>45849</v>
      </c>
      <c r="D5" s="333">
        <v>45862</v>
      </c>
      <c r="E5" s="72" t="s">
        <v>116</v>
      </c>
      <c r="F5" s="523" t="s">
        <v>307</v>
      </c>
      <c r="G5" s="262">
        <v>48943</v>
      </c>
      <c r="H5" s="203" t="s">
        <v>2269</v>
      </c>
      <c r="I5" s="670" t="s">
        <v>379</v>
      </c>
      <c r="J5" s="183">
        <v>3</v>
      </c>
      <c r="K5" s="183"/>
      <c r="L5" s="183">
        <v>10</v>
      </c>
      <c r="M5" s="733">
        <v>45838</v>
      </c>
      <c r="N5" s="733">
        <v>45859</v>
      </c>
      <c r="O5" s="57" t="s">
        <v>284</v>
      </c>
      <c r="P5" s="57" t="s">
        <v>284</v>
      </c>
      <c r="Q5" s="57" t="s">
        <v>284</v>
      </c>
      <c r="R5" s="57" t="s">
        <v>284</v>
      </c>
      <c r="S5" s="57" t="s">
        <v>284</v>
      </c>
      <c r="T5" s="98" t="s">
        <v>2270</v>
      </c>
      <c r="U5" s="701">
        <v>45840</v>
      </c>
      <c r="V5" s="701">
        <v>45854</v>
      </c>
      <c r="W5" s="57" t="s">
        <v>293</v>
      </c>
      <c r="X5" s="57" t="s">
        <v>2314</v>
      </c>
      <c r="Y5" s="57" t="s">
        <v>1980</v>
      </c>
      <c r="Z5" s="749">
        <v>45860</v>
      </c>
      <c r="AA5" s="57" t="s">
        <v>2315</v>
      </c>
      <c r="AB5" s="57" t="s">
        <v>13</v>
      </c>
      <c r="AC5" s="204"/>
      <c r="AD5" s="713" t="s">
        <v>13</v>
      </c>
    </row>
    <row r="6" spans="1:30" ht="27.75" customHeight="1">
      <c r="A6" s="630">
        <v>5</v>
      </c>
      <c r="B6" s="262" t="s">
        <v>5</v>
      </c>
      <c r="C6" s="735">
        <v>45849</v>
      </c>
      <c r="D6" s="333">
        <v>45862</v>
      </c>
      <c r="E6" s="72" t="s">
        <v>116</v>
      </c>
      <c r="F6" s="523" t="s">
        <v>322</v>
      </c>
      <c r="G6" s="262">
        <v>48946</v>
      </c>
      <c r="H6" s="747" t="s">
        <v>2230</v>
      </c>
      <c r="I6" s="523" t="s">
        <v>529</v>
      </c>
      <c r="J6" s="183">
        <v>3</v>
      </c>
      <c r="K6" s="183"/>
      <c r="L6" s="183">
        <v>21</v>
      </c>
      <c r="M6" s="733">
        <v>45840</v>
      </c>
      <c r="N6" s="733">
        <v>45853</v>
      </c>
      <c r="O6" s="262" t="s">
        <v>284</v>
      </c>
      <c r="P6" s="262" t="s">
        <v>284</v>
      </c>
      <c r="Q6" s="262" t="s">
        <v>284</v>
      </c>
      <c r="R6" s="262" t="s">
        <v>284</v>
      </c>
      <c r="S6" s="262" t="s">
        <v>284</v>
      </c>
      <c r="T6" s="742" t="s">
        <v>2231</v>
      </c>
      <c r="U6" s="634">
        <v>45854</v>
      </c>
      <c r="V6" s="634">
        <v>45854</v>
      </c>
      <c r="W6" s="262" t="s">
        <v>293</v>
      </c>
      <c r="X6" s="262" t="s">
        <v>284</v>
      </c>
      <c r="Y6" s="204" t="s">
        <v>1980</v>
      </c>
      <c r="Z6" s="748" t="s">
        <v>284</v>
      </c>
      <c r="AA6" s="716" t="s">
        <v>2232</v>
      </c>
      <c r="AB6" s="57" t="s">
        <v>284</v>
      </c>
      <c r="AC6" s="204" t="s">
        <v>284</v>
      </c>
      <c r="AD6" s="551" t="s">
        <v>2316</v>
      </c>
    </row>
    <row r="7" spans="1:30" ht="27.75" customHeight="1">
      <c r="A7" s="630">
        <v>6</v>
      </c>
      <c r="B7" s="553" t="s">
        <v>286</v>
      </c>
      <c r="C7" s="735">
        <v>45849</v>
      </c>
      <c r="D7" s="333">
        <v>45862</v>
      </c>
      <c r="E7" s="72" t="s">
        <v>116</v>
      </c>
      <c r="F7" s="523" t="s">
        <v>307</v>
      </c>
      <c r="G7" s="262">
        <v>48942</v>
      </c>
      <c r="H7" s="712" t="s">
        <v>2276</v>
      </c>
      <c r="I7" s="670" t="s">
        <v>379</v>
      </c>
      <c r="J7" s="310">
        <v>1</v>
      </c>
      <c r="K7" s="76"/>
      <c r="L7" s="310">
        <v>9</v>
      </c>
      <c r="M7" s="733">
        <v>45842</v>
      </c>
      <c r="N7" s="733">
        <v>45856</v>
      </c>
      <c r="O7" s="76" t="s">
        <v>284</v>
      </c>
      <c r="P7" s="76" t="s">
        <v>284</v>
      </c>
      <c r="Q7" s="76" t="s">
        <v>284</v>
      </c>
      <c r="R7" s="76" t="s">
        <v>284</v>
      </c>
      <c r="S7" s="76" t="s">
        <v>284</v>
      </c>
      <c r="T7" s="297" t="s">
        <v>2317</v>
      </c>
      <c r="U7" s="715">
        <v>45842</v>
      </c>
      <c r="V7" s="715">
        <v>45853</v>
      </c>
      <c r="W7" s="57" t="s">
        <v>293</v>
      </c>
      <c r="X7" s="57" t="s">
        <v>284</v>
      </c>
      <c r="Y7" s="57" t="s">
        <v>1980</v>
      </c>
      <c r="Z7" s="715">
        <v>45857</v>
      </c>
      <c r="AA7"/>
      <c r="AB7" s="57" t="s">
        <v>13</v>
      </c>
      <c r="AC7" s="320" t="s">
        <v>284</v>
      </c>
      <c r="AD7" s="713" t="s">
        <v>13</v>
      </c>
    </row>
    <row r="8" spans="1:30" ht="30" customHeight="1">
      <c r="A8" s="630">
        <v>7</v>
      </c>
      <c r="B8" s="553" t="s">
        <v>280</v>
      </c>
      <c r="C8" s="735">
        <v>45849</v>
      </c>
      <c r="D8" s="333">
        <v>45862</v>
      </c>
      <c r="E8" s="72" t="s">
        <v>116</v>
      </c>
      <c r="F8" s="596" t="s">
        <v>2287</v>
      </c>
      <c r="G8" s="262">
        <v>48807</v>
      </c>
      <c r="H8" s="203" t="s">
        <v>2288</v>
      </c>
      <c r="I8" s="684" t="s">
        <v>379</v>
      </c>
      <c r="J8" s="245">
        <v>0.5</v>
      </c>
      <c r="K8" s="245"/>
      <c r="L8" s="245">
        <v>8</v>
      </c>
      <c r="M8" s="245" t="s">
        <v>284</v>
      </c>
      <c r="N8" s="245" t="s">
        <v>284</v>
      </c>
      <c r="O8" s="144" t="s">
        <v>284</v>
      </c>
      <c r="P8" s="144" t="s">
        <v>284</v>
      </c>
      <c r="Q8" s="144" t="s">
        <v>284</v>
      </c>
      <c r="R8" s="144" t="s">
        <v>293</v>
      </c>
      <c r="S8" s="716" t="s">
        <v>2318</v>
      </c>
      <c r="T8" s="714" t="s">
        <v>2319</v>
      </c>
      <c r="U8" s="721">
        <v>45695</v>
      </c>
      <c r="V8" s="721">
        <v>45723</v>
      </c>
      <c r="W8" s="144" t="s">
        <v>294</v>
      </c>
      <c r="X8" s="725" t="s">
        <v>284</v>
      </c>
      <c r="Y8" s="144" t="s">
        <v>284</v>
      </c>
      <c r="Z8" s="721">
        <v>45853</v>
      </c>
      <c r="AA8"/>
      <c r="AB8" s="144" t="s">
        <v>284</v>
      </c>
      <c r="AC8" s="729" t="s">
        <v>284</v>
      </c>
      <c r="AD8" s="245" t="s">
        <v>13</v>
      </c>
    </row>
    <row r="9" spans="1:30" ht="27.75" customHeight="1">
      <c r="A9" s="630">
        <v>8</v>
      </c>
      <c r="B9" s="553" t="s">
        <v>286</v>
      </c>
      <c r="C9" s="735">
        <v>45849</v>
      </c>
      <c r="D9" s="333">
        <v>45862</v>
      </c>
      <c r="E9" s="72" t="s">
        <v>116</v>
      </c>
      <c r="F9" s="523" t="s">
        <v>307</v>
      </c>
      <c r="G9" s="628">
        <v>49062</v>
      </c>
      <c r="H9" s="207" t="s">
        <v>2307</v>
      </c>
      <c r="I9" s="670" t="s">
        <v>379</v>
      </c>
      <c r="J9" s="183">
        <v>0.5</v>
      </c>
      <c r="K9" s="183"/>
      <c r="L9" s="183">
        <v>4</v>
      </c>
      <c r="M9" s="733">
        <v>45846</v>
      </c>
      <c r="N9" s="733">
        <v>45859</v>
      </c>
      <c r="O9" s="57" t="s">
        <v>284</v>
      </c>
      <c r="P9" s="57" t="s">
        <v>284</v>
      </c>
      <c r="Q9" s="57" t="s">
        <v>284</v>
      </c>
      <c r="R9" s="57" t="s">
        <v>284</v>
      </c>
      <c r="S9" s="717" t="s">
        <v>284</v>
      </c>
      <c r="T9" s="74" t="s">
        <v>2308</v>
      </c>
      <c r="U9" s="501">
        <v>45847</v>
      </c>
      <c r="V9" s="186">
        <v>45854</v>
      </c>
      <c r="W9" s="57" t="s">
        <v>293</v>
      </c>
      <c r="X9" s="716" t="s">
        <v>2320</v>
      </c>
      <c r="Y9" s="57" t="s">
        <v>1980</v>
      </c>
      <c r="Z9" s="186">
        <v>45854</v>
      </c>
      <c r="AA9"/>
      <c r="AB9" s="57" t="s">
        <v>13</v>
      </c>
      <c r="AC9" s="57" t="s">
        <v>284</v>
      </c>
      <c r="AD9" s="713" t="s">
        <v>13</v>
      </c>
    </row>
    <row r="10" spans="1:30" ht="27.75" customHeight="1">
      <c r="A10" s="630">
        <v>9</v>
      </c>
      <c r="B10" s="262" t="s">
        <v>5</v>
      </c>
      <c r="C10" s="735">
        <v>45849</v>
      </c>
      <c r="D10" s="333">
        <v>45862</v>
      </c>
      <c r="E10" s="72" t="s">
        <v>116</v>
      </c>
      <c r="F10" s="728" t="s">
        <v>407</v>
      </c>
      <c r="G10" s="539">
        <v>48870</v>
      </c>
      <c r="H10" s="207" t="s">
        <v>2321</v>
      </c>
      <c r="I10" s="670" t="s">
        <v>379</v>
      </c>
      <c r="J10" s="183">
        <v>2</v>
      </c>
      <c r="K10" s="183"/>
      <c r="L10" s="183">
        <v>7</v>
      </c>
      <c r="M10" s="183" t="s">
        <v>284</v>
      </c>
      <c r="N10" s="183" t="s">
        <v>284</v>
      </c>
      <c r="O10" s="183" t="s">
        <v>284</v>
      </c>
      <c r="P10" s="183" t="s">
        <v>284</v>
      </c>
      <c r="Q10" s="183" t="s">
        <v>284</v>
      </c>
      <c r="R10" s="183" t="s">
        <v>284</v>
      </c>
      <c r="S10" t="s">
        <v>284</v>
      </c>
      <c r="T10" s="183" t="s">
        <v>284</v>
      </c>
      <c r="U10" s="183" t="s">
        <v>284</v>
      </c>
      <c r="V10" s="183" t="s">
        <v>284</v>
      </c>
      <c r="W10" s="183" t="s">
        <v>284</v>
      </c>
      <c r="X10" s="183" t="s">
        <v>284</v>
      </c>
      <c r="Y10" s="183" t="s">
        <v>284</v>
      </c>
      <c r="Z10" s="183" t="s">
        <v>284</v>
      </c>
      <c r="AA10"/>
      <c r="AB10" s="183" t="s">
        <v>284</v>
      </c>
      <c r="AC10" s="183" t="s">
        <v>284</v>
      </c>
      <c r="AD10" s="713"/>
    </row>
    <row r="11" spans="1:30" ht="27.75" customHeight="1">
      <c r="A11" s="630">
        <v>10</v>
      </c>
      <c r="B11" s="262" t="s">
        <v>5</v>
      </c>
      <c r="C11" s="735">
        <v>45849</v>
      </c>
      <c r="D11" s="333">
        <v>45862</v>
      </c>
      <c r="E11" s="648" t="s">
        <v>116</v>
      </c>
      <c r="F11" s="523" t="s">
        <v>407</v>
      </c>
      <c r="G11" s="630">
        <v>42140</v>
      </c>
      <c r="H11" s="657" t="s">
        <v>2322</v>
      </c>
      <c r="I11" s="670" t="s">
        <v>379</v>
      </c>
      <c r="J11" s="183">
        <v>1</v>
      </c>
      <c r="K11" s="183"/>
      <c r="L11" s="183">
        <v>19</v>
      </c>
      <c r="M11" s="183" t="s">
        <v>284</v>
      </c>
      <c r="N11" s="183" t="s">
        <v>284</v>
      </c>
      <c r="O11" s="183" t="s">
        <v>284</v>
      </c>
      <c r="P11" s="183" t="s">
        <v>284</v>
      </c>
      <c r="Q11" s="183" t="s">
        <v>284</v>
      </c>
      <c r="R11" s="183" t="s">
        <v>284</v>
      </c>
      <c r="S11" s="183" t="s">
        <v>284</v>
      </c>
      <c r="T11" s="183" t="s">
        <v>284</v>
      </c>
      <c r="U11" s="183" t="s">
        <v>284</v>
      </c>
      <c r="V11" s="183" t="s">
        <v>284</v>
      </c>
      <c r="W11" s="183" t="s">
        <v>284</v>
      </c>
      <c r="X11" s="183" t="s">
        <v>284</v>
      </c>
      <c r="Y11" s="183" t="s">
        <v>284</v>
      </c>
      <c r="Z11" s="183" t="s">
        <v>284</v>
      </c>
      <c r="AA11" s="183" t="s">
        <v>284</v>
      </c>
      <c r="AB11" s="183" t="s">
        <v>284</v>
      </c>
      <c r="AC11" s="183" t="s">
        <v>284</v>
      </c>
      <c r="AD11" s="713"/>
    </row>
    <row r="12" spans="1:30" ht="27.75" customHeight="1">
      <c r="A12" s="630">
        <v>11</v>
      </c>
      <c r="B12" s="262" t="s">
        <v>5</v>
      </c>
      <c r="C12" s="736">
        <v>45849</v>
      </c>
      <c r="D12" s="654">
        <v>45862</v>
      </c>
      <c r="E12" s="718" t="s">
        <v>116</v>
      </c>
      <c r="F12" s="596" t="s">
        <v>344</v>
      </c>
      <c r="G12" s="730">
        <v>48182</v>
      </c>
      <c r="H12" s="425" t="s">
        <v>2235</v>
      </c>
      <c r="I12" s="684" t="s">
        <v>529</v>
      </c>
      <c r="J12" s="245">
        <v>3</v>
      </c>
      <c r="K12" s="245"/>
      <c r="L12" s="245">
        <v>15</v>
      </c>
      <c r="M12" s="733">
        <v>45841</v>
      </c>
      <c r="N12" s="733">
        <v>45861</v>
      </c>
      <c r="O12" s="539" t="s">
        <v>284</v>
      </c>
      <c r="P12" s="539" t="s">
        <v>284</v>
      </c>
      <c r="Q12" s="539" t="s">
        <v>284</v>
      </c>
      <c r="R12" s="539" t="s">
        <v>322</v>
      </c>
      <c r="S12" s="539" t="s">
        <v>284</v>
      </c>
      <c r="T12" s="743" t="s">
        <v>2236</v>
      </c>
      <c r="U12" s="634">
        <v>45861</v>
      </c>
      <c r="V12" s="539"/>
      <c r="W12" s="539" t="s">
        <v>316</v>
      </c>
      <c r="X12" s="716" t="s">
        <v>2237</v>
      </c>
      <c r="Y12" s="202"/>
      <c r="Z12" s="202" t="s">
        <v>284</v>
      </c>
      <c r="AA12" s="202" t="s">
        <v>284</v>
      </c>
      <c r="AB12" s="202" t="s">
        <v>284</v>
      </c>
      <c r="AC12" s="202" t="s">
        <v>284</v>
      </c>
      <c r="AD12" s="144" t="s">
        <v>2323</v>
      </c>
    </row>
    <row r="13" spans="1:30" ht="132.75">
      <c r="A13" s="630">
        <v>12</v>
      </c>
      <c r="B13" s="262" t="s">
        <v>5</v>
      </c>
      <c r="C13" s="737">
        <v>45849</v>
      </c>
      <c r="D13" s="634">
        <v>45862</v>
      </c>
      <c r="E13" s="262" t="s">
        <v>116</v>
      </c>
      <c r="F13" s="523" t="s">
        <v>322</v>
      </c>
      <c r="G13" s="262">
        <v>49021</v>
      </c>
      <c r="H13" s="523" t="s">
        <v>2126</v>
      </c>
      <c r="I13" s="523" t="s">
        <v>363</v>
      </c>
      <c r="J13" s="183">
        <v>5</v>
      </c>
      <c r="K13" s="183"/>
      <c r="L13" s="183">
        <v>23</v>
      </c>
      <c r="M13" s="733">
        <v>45853</v>
      </c>
      <c r="N13" s="733">
        <v>45859</v>
      </c>
      <c r="O13" s="262" t="s">
        <v>284</v>
      </c>
      <c r="P13" s="262" t="s">
        <v>284</v>
      </c>
      <c r="Q13" s="262" t="s">
        <v>284</v>
      </c>
      <c r="R13" s="262" t="s">
        <v>316</v>
      </c>
      <c r="S13" s="750" t="s">
        <v>2127</v>
      </c>
      <c r="T13" s="744" t="s">
        <v>2128</v>
      </c>
      <c r="U13" s="634">
        <v>45860</v>
      </c>
      <c r="V13" s="634">
        <v>45860</v>
      </c>
      <c r="W13" s="262" t="s">
        <v>293</v>
      </c>
      <c r="X13" s="262" t="s">
        <v>284</v>
      </c>
      <c r="Y13" s="57" t="s">
        <v>1980</v>
      </c>
      <c r="Z13" s="57" t="s">
        <v>284</v>
      </c>
      <c r="AA13" s="751" t="s">
        <v>2129</v>
      </c>
      <c r="AB13" s="204" t="s">
        <v>13</v>
      </c>
      <c r="AC13" s="76" t="s">
        <v>284</v>
      </c>
      <c r="AD13" s="752" t="s">
        <v>2324</v>
      </c>
    </row>
    <row r="14" spans="1:30" ht="27.75" customHeight="1">
      <c r="A14" s="630">
        <v>13</v>
      </c>
      <c r="B14" s="262" t="s">
        <v>5</v>
      </c>
      <c r="C14" s="737">
        <v>45849</v>
      </c>
      <c r="D14" s="634">
        <v>45862</v>
      </c>
      <c r="E14" s="262" t="s">
        <v>116</v>
      </c>
      <c r="F14" s="523" t="s">
        <v>407</v>
      </c>
      <c r="G14" s="262">
        <v>49160</v>
      </c>
      <c r="H14" s="203" t="s">
        <v>2325</v>
      </c>
      <c r="I14" s="523" t="s">
        <v>379</v>
      </c>
      <c r="J14" s="183">
        <v>1</v>
      </c>
      <c r="K14" s="183"/>
      <c r="L14" s="183">
        <v>3.5</v>
      </c>
      <c r="M14" s="245" t="s">
        <v>284</v>
      </c>
      <c r="N14" s="245" t="s">
        <v>284</v>
      </c>
      <c r="O14" s="245" t="s">
        <v>284</v>
      </c>
      <c r="P14" s="245" t="s">
        <v>284</v>
      </c>
      <c r="Q14" s="245" t="s">
        <v>284</v>
      </c>
      <c r="R14" s="245" t="s">
        <v>284</v>
      </c>
      <c r="S14" s="245" t="s">
        <v>284</v>
      </c>
      <c r="T14" s="245" t="s">
        <v>284</v>
      </c>
      <c r="U14" s="245" t="s">
        <v>284</v>
      </c>
      <c r="V14" s="245" t="s">
        <v>284</v>
      </c>
      <c r="W14" s="245" t="s">
        <v>284</v>
      </c>
      <c r="X14" s="245" t="s">
        <v>284</v>
      </c>
      <c r="Y14" s="245" t="s">
        <v>284</v>
      </c>
      <c r="Z14" s="245" t="s">
        <v>284</v>
      </c>
      <c r="AA14" s="245" t="s">
        <v>284</v>
      </c>
      <c r="AB14" s="245" t="s">
        <v>284</v>
      </c>
      <c r="AC14" s="753" t="s">
        <v>284</v>
      </c>
      <c r="AD14" s="76"/>
    </row>
    <row r="15" spans="1:30" ht="34.5" customHeight="1">
      <c r="A15" s="630">
        <v>14</v>
      </c>
      <c r="B15" s="262" t="s">
        <v>5</v>
      </c>
      <c r="C15" s="737">
        <v>45849</v>
      </c>
      <c r="D15" s="634">
        <v>45862</v>
      </c>
      <c r="E15" s="262" t="s">
        <v>116</v>
      </c>
      <c r="F15" s="523" t="s">
        <v>344</v>
      </c>
      <c r="G15" s="262">
        <v>49060</v>
      </c>
      <c r="H15" s="523" t="s">
        <v>2239</v>
      </c>
      <c r="I15" s="523" t="s">
        <v>529</v>
      </c>
      <c r="J15" s="183">
        <v>3</v>
      </c>
      <c r="K15" s="183"/>
      <c r="L15" s="183">
        <v>45</v>
      </c>
      <c r="M15" s="734">
        <v>45852</v>
      </c>
      <c r="N15" s="734">
        <v>45861</v>
      </c>
      <c r="O15" s="262" t="s">
        <v>284</v>
      </c>
      <c r="P15" s="262" t="s">
        <v>284</v>
      </c>
      <c r="Q15" s="262" t="s">
        <v>284</v>
      </c>
      <c r="R15" s="262" t="s">
        <v>322</v>
      </c>
      <c r="S15" s="262" t="s">
        <v>284</v>
      </c>
      <c r="T15" s="742" t="s">
        <v>2240</v>
      </c>
      <c r="U15" s="634">
        <v>45860</v>
      </c>
      <c r="V15" s="634">
        <v>45861</v>
      </c>
      <c r="W15" s="262" t="s">
        <v>293</v>
      </c>
      <c r="X15" s="262" t="s">
        <v>284</v>
      </c>
      <c r="Y15" s="57" t="s">
        <v>1980</v>
      </c>
      <c r="Z15" s="57" t="s">
        <v>284</v>
      </c>
      <c r="AA15" s="57" t="s">
        <v>2326</v>
      </c>
      <c r="AB15" s="204" t="s">
        <v>284</v>
      </c>
      <c r="AC15" s="57" t="s">
        <v>284</v>
      </c>
      <c r="AD15" s="76" t="s">
        <v>2327</v>
      </c>
    </row>
    <row r="16" spans="1:30" ht="36" customHeight="1">
      <c r="A16" s="630">
        <v>15</v>
      </c>
      <c r="B16" s="262" t="s">
        <v>5</v>
      </c>
      <c r="C16" s="737">
        <v>45849</v>
      </c>
      <c r="D16" s="634">
        <v>45862</v>
      </c>
      <c r="E16" s="539" t="s">
        <v>116</v>
      </c>
      <c r="F16" s="596" t="s">
        <v>407</v>
      </c>
      <c r="G16" s="539">
        <v>25524</v>
      </c>
      <c r="H16" s="198" t="s">
        <v>2328</v>
      </c>
      <c r="I16" s="596" t="s">
        <v>379</v>
      </c>
      <c r="J16" s="245">
        <v>2</v>
      </c>
      <c r="K16" s="245"/>
      <c r="L16" s="245">
        <v>1</v>
      </c>
      <c r="M16" s="245" t="s">
        <v>284</v>
      </c>
      <c r="N16" s="245" t="s">
        <v>284</v>
      </c>
      <c r="O16" s="245" t="s">
        <v>284</v>
      </c>
      <c r="P16" s="245" t="s">
        <v>284</v>
      </c>
      <c r="Q16" s="245" t="s">
        <v>284</v>
      </c>
      <c r="R16" s="245" t="s">
        <v>284</v>
      </c>
      <c r="S16" s="245" t="s">
        <v>284</v>
      </c>
      <c r="T16" s="245" t="s">
        <v>284</v>
      </c>
      <c r="U16" s="245" t="s">
        <v>284</v>
      </c>
      <c r="V16" s="245" t="s">
        <v>284</v>
      </c>
      <c r="W16" s="245" t="s">
        <v>284</v>
      </c>
      <c r="X16" s="245" t="s">
        <v>284</v>
      </c>
      <c r="Y16" s="245" t="s">
        <v>284</v>
      </c>
      <c r="Z16" s="245" t="s">
        <v>284</v>
      </c>
      <c r="AA16" s="245" t="s">
        <v>284</v>
      </c>
      <c r="AB16" s="245" t="s">
        <v>284</v>
      </c>
      <c r="AC16" s="245" t="s">
        <v>284</v>
      </c>
      <c r="AD16" s="144"/>
    </row>
    <row r="17" spans="1:30" ht="35.25" customHeight="1">
      <c r="A17" s="630">
        <v>16</v>
      </c>
      <c r="B17" s="553" t="s">
        <v>286</v>
      </c>
      <c r="C17" s="737">
        <v>45849</v>
      </c>
      <c r="D17" s="738">
        <v>45862</v>
      </c>
      <c r="E17" s="72" t="s">
        <v>116</v>
      </c>
      <c r="F17" s="523" t="s">
        <v>1403</v>
      </c>
      <c r="G17" s="262">
        <v>49059</v>
      </c>
      <c r="H17" s="523" t="s">
        <v>2215</v>
      </c>
      <c r="I17" s="687" t="s">
        <v>529</v>
      </c>
      <c r="J17" s="183">
        <v>5</v>
      </c>
      <c r="K17" s="183"/>
      <c r="L17" s="183">
        <v>49</v>
      </c>
      <c r="M17" s="734">
        <v>45853</v>
      </c>
      <c r="N17" s="733">
        <v>45860</v>
      </c>
      <c r="O17" s="262" t="s">
        <v>284</v>
      </c>
      <c r="P17" s="262" t="s">
        <v>284</v>
      </c>
      <c r="Q17" s="262" t="s">
        <v>284</v>
      </c>
      <c r="R17" s="262" t="s">
        <v>307</v>
      </c>
      <c r="S17" s="262" t="s">
        <v>284</v>
      </c>
      <c r="T17" s="523" t="s">
        <v>2216</v>
      </c>
      <c r="U17" s="634">
        <v>45860</v>
      </c>
      <c r="V17" s="262" t="s">
        <v>284</v>
      </c>
      <c r="W17" s="262" t="s">
        <v>293</v>
      </c>
      <c r="Y17" s="57" t="s">
        <v>284</v>
      </c>
      <c r="Z17" s="57" t="s">
        <v>284</v>
      </c>
      <c r="AA17" s="57" t="s">
        <v>284</v>
      </c>
      <c r="AB17" s="57" t="s">
        <v>13</v>
      </c>
      <c r="AC17" s="57" t="s">
        <v>284</v>
      </c>
      <c r="AD17" s="523"/>
    </row>
    <row r="18" spans="1:30" ht="27.75" customHeight="1">
      <c r="A18" s="630">
        <v>17</v>
      </c>
      <c r="B18" s="553" t="s">
        <v>286</v>
      </c>
      <c r="C18" s="737">
        <v>45849</v>
      </c>
      <c r="D18" s="738">
        <v>45862</v>
      </c>
      <c r="E18" s="72" t="s">
        <v>2329</v>
      </c>
      <c r="F18" s="523" t="s">
        <v>316</v>
      </c>
      <c r="G18" s="262">
        <v>49043</v>
      </c>
      <c r="H18" s="523" t="s">
        <v>2202</v>
      </c>
      <c r="I18" s="687" t="s">
        <v>529</v>
      </c>
      <c r="J18" s="183">
        <v>3</v>
      </c>
      <c r="K18" s="183"/>
      <c r="L18" s="183">
        <v>13</v>
      </c>
      <c r="M18" s="733">
        <v>45856</v>
      </c>
      <c r="N18" s="183"/>
      <c r="O18" s="262" t="s">
        <v>284</v>
      </c>
      <c r="P18" s="262" t="s">
        <v>284</v>
      </c>
      <c r="Q18" s="262" t="s">
        <v>284</v>
      </c>
      <c r="R18" s="262" t="s">
        <v>322</v>
      </c>
      <c r="S18" s="262"/>
      <c r="T18" s="742" t="s">
        <v>2203</v>
      </c>
      <c r="U18" s="262" t="s">
        <v>2204</v>
      </c>
      <c r="V18" s="262" t="s">
        <v>284</v>
      </c>
      <c r="W18" s="262" t="s">
        <v>284</v>
      </c>
      <c r="X18" t="s">
        <v>2206</v>
      </c>
      <c r="Y18" s="57" t="s">
        <v>284</v>
      </c>
      <c r="Z18" s="57" t="s">
        <v>284</v>
      </c>
      <c r="AA18" s="57" t="s">
        <v>284</v>
      </c>
      <c r="AB18" s="57" t="s">
        <v>284</v>
      </c>
      <c r="AC18" s="57" t="s">
        <v>284</v>
      </c>
      <c r="AD18" s="76"/>
    </row>
    <row r="19" spans="1:30" ht="27.75" customHeight="1">
      <c r="A19" s="630">
        <v>18</v>
      </c>
      <c r="B19" s="731" t="s">
        <v>286</v>
      </c>
      <c r="C19" s="737">
        <v>45849</v>
      </c>
      <c r="D19" s="738">
        <v>45862</v>
      </c>
      <c r="E19" s="539" t="s">
        <v>2329</v>
      </c>
      <c r="F19" s="596" t="s">
        <v>307</v>
      </c>
      <c r="G19" s="539">
        <v>49101</v>
      </c>
      <c r="H19" s="596" t="s">
        <v>2217</v>
      </c>
      <c r="I19" s="596" t="s">
        <v>529</v>
      </c>
      <c r="J19" s="245">
        <v>5</v>
      </c>
      <c r="K19" s="245"/>
      <c r="L19" s="245">
        <v>32.5</v>
      </c>
      <c r="M19" s="734">
        <v>45852</v>
      </c>
      <c r="N19" s="734">
        <v>45861</v>
      </c>
      <c r="O19" s="539" t="s">
        <v>284</v>
      </c>
      <c r="P19" s="539" t="s">
        <v>284</v>
      </c>
      <c r="Q19" s="539" t="s">
        <v>284</v>
      </c>
      <c r="R19" s="539" t="s">
        <v>316</v>
      </c>
      <c r="S19" s="539" t="s">
        <v>284</v>
      </c>
      <c r="T19" s="743" t="s">
        <v>2218</v>
      </c>
      <c r="U19" s="746">
        <v>45855</v>
      </c>
      <c r="V19" s="746">
        <v>45860</v>
      </c>
      <c r="W19" s="539" t="s">
        <v>293</v>
      </c>
      <c r="X19" s="716" t="s">
        <v>2330</v>
      </c>
      <c r="Y19" s="57" t="s">
        <v>1980</v>
      </c>
      <c r="Z19" s="245" t="s">
        <v>284</v>
      </c>
      <c r="AA19" s="245" t="s">
        <v>284</v>
      </c>
      <c r="AB19" s="204" t="s">
        <v>13</v>
      </c>
      <c r="AC19" s="245" t="s">
        <v>284</v>
      </c>
      <c r="AD19" s="144" t="s">
        <v>2331</v>
      </c>
    </row>
    <row r="20" spans="1:30" ht="27.75" customHeight="1">
      <c r="A20" s="630">
        <v>19</v>
      </c>
      <c r="B20" s="336" t="s">
        <v>286</v>
      </c>
      <c r="C20" s="736">
        <v>45849</v>
      </c>
      <c r="D20" s="654">
        <v>45862</v>
      </c>
      <c r="E20" s="539" t="s">
        <v>2329</v>
      </c>
      <c r="F20" s="596" t="s">
        <v>2140</v>
      </c>
      <c r="G20" s="539">
        <v>49123</v>
      </c>
      <c r="H20" s="596" t="s">
        <v>2224</v>
      </c>
      <c r="I20" s="684" t="s">
        <v>363</v>
      </c>
      <c r="J20" s="245">
        <v>3</v>
      </c>
      <c r="K20" s="245"/>
      <c r="L20" s="245">
        <v>21</v>
      </c>
      <c r="M20" s="734">
        <v>45856</v>
      </c>
      <c r="N20" s="245"/>
      <c r="O20" s="539" t="s">
        <v>284</v>
      </c>
      <c r="P20" s="539" t="s">
        <v>284</v>
      </c>
      <c r="Q20" s="539" t="s">
        <v>284</v>
      </c>
      <c r="R20" s="730" t="s">
        <v>284</v>
      </c>
      <c r="S20" s="741" t="s">
        <v>284</v>
      </c>
      <c r="T20" s="539" t="s">
        <v>284</v>
      </c>
      <c r="U20" s="539" t="s">
        <v>284</v>
      </c>
      <c r="V20" s="539" t="s">
        <v>284</v>
      </c>
      <c r="W20" s="730" t="s">
        <v>284</v>
      </c>
      <c r="X20" s="741" t="s">
        <v>284</v>
      </c>
      <c r="Y20" s="539" t="s">
        <v>284</v>
      </c>
      <c r="Z20" s="539" t="s">
        <v>284</v>
      </c>
      <c r="AA20" s="730" t="s">
        <v>284</v>
      </c>
      <c r="AB20" s="741" t="s">
        <v>284</v>
      </c>
      <c r="AC20" s="741" t="s">
        <v>284</v>
      </c>
      <c r="AD20" s="740" t="s">
        <v>2332</v>
      </c>
    </row>
    <row r="21" spans="1:30" ht="27.75" customHeight="1">
      <c r="A21" s="630">
        <v>20</v>
      </c>
      <c r="B21" s="262" t="s">
        <v>5</v>
      </c>
      <c r="C21" s="634">
        <v>45849</v>
      </c>
      <c r="D21" s="634">
        <v>45862</v>
      </c>
      <c r="E21" s="262" t="s">
        <v>2329</v>
      </c>
      <c r="F21" s="523" t="s">
        <v>407</v>
      </c>
      <c r="G21" s="262">
        <v>49125</v>
      </c>
      <c r="H21" s="523" t="s">
        <v>2131</v>
      </c>
      <c r="I21" s="670" t="s">
        <v>363</v>
      </c>
      <c r="J21" s="183">
        <v>3</v>
      </c>
      <c r="K21" s="183"/>
      <c r="L21" s="183">
        <v>18</v>
      </c>
      <c r="M21" s="733">
        <v>45861</v>
      </c>
      <c r="N21" s="183"/>
      <c r="O21" s="539" t="s">
        <v>284</v>
      </c>
      <c r="P21" s="539" t="s">
        <v>284</v>
      </c>
      <c r="Q21" s="539" t="s">
        <v>284</v>
      </c>
      <c r="R21" s="730" t="s">
        <v>284</v>
      </c>
      <c r="S21" s="741" t="s">
        <v>284</v>
      </c>
      <c r="T21" s="539" t="s">
        <v>284</v>
      </c>
      <c r="U21" s="539" t="s">
        <v>284</v>
      </c>
      <c r="V21" s="539" t="s">
        <v>284</v>
      </c>
      <c r="W21" s="730" t="s">
        <v>284</v>
      </c>
      <c r="X21" s="741" t="s">
        <v>284</v>
      </c>
      <c r="Y21" s="539" t="s">
        <v>284</v>
      </c>
      <c r="Z21" s="539" t="s">
        <v>284</v>
      </c>
      <c r="AA21" s="730" t="s">
        <v>284</v>
      </c>
      <c r="AB21" s="741" t="s">
        <v>284</v>
      </c>
      <c r="AC21" s="741" t="s">
        <v>284</v>
      </c>
      <c r="AD21" s="523" t="s">
        <v>2333</v>
      </c>
    </row>
    <row r="22" spans="1:30" ht="27.75" customHeight="1">
      <c r="A22" s="523"/>
      <c r="B22" s="523"/>
      <c r="C22" s="262"/>
      <c r="D22" s="262"/>
      <c r="E22" s="523"/>
      <c r="F22" s="523"/>
      <c r="G22" s="262"/>
      <c r="H22" s="523"/>
      <c r="I22" s="523"/>
      <c r="J22" s="183"/>
      <c r="K22" s="183"/>
      <c r="L22" s="183"/>
      <c r="M22" s="183"/>
      <c r="N22" s="183"/>
      <c r="O22" s="262"/>
      <c r="P22" s="262"/>
      <c r="Q22" s="262"/>
      <c r="R22" s="262"/>
      <c r="S22" s="262"/>
      <c r="T22" s="523"/>
      <c r="U22" s="262"/>
      <c r="V22" s="262"/>
      <c r="W22" s="262"/>
      <c r="X22" s="262"/>
      <c r="Y22" s="57"/>
      <c r="Z22" s="57"/>
      <c r="AA22" s="57"/>
      <c r="AB22" s="57"/>
      <c r="AC22" s="57"/>
      <c r="AD22" s="523"/>
    </row>
  </sheetData>
  <autoFilter ref="A1:AD20" xr:uid="{5B5B6A27-102C-48DF-8A4A-E4097A009CCA}"/>
  <hyperlinks>
    <hyperlink ref="T4" r:id="rId1" xr:uid="{0E267FC1-46D4-43AE-B036-9B4DA5B5A5A0}"/>
    <hyperlink ref="T5" r:id="rId2" xr:uid="{0051117A-EA39-4FED-82A2-521BFEBAFAF9}"/>
    <hyperlink ref="T7" r:id="rId3" xr:uid="{17785ACE-437A-4E07-9AFD-DFE8F4F7B396}"/>
    <hyperlink ref="T6" r:id="rId4" xr:uid="{6130974A-0C7B-4675-914C-859461AB24F2}"/>
    <hyperlink ref="T2" r:id="rId5" xr:uid="{7250BD0F-F811-4AA2-B16C-1EB4E4B4D65C}"/>
    <hyperlink ref="T19" r:id="rId6" xr:uid="{471C8874-A316-4CA3-9E44-CE1FDC5388CC}"/>
    <hyperlink ref="T8" r:id="rId7" xr:uid="{ACDB0531-B40E-44F9-AC83-96B9DFE6D522}"/>
    <hyperlink ref="T13" r:id="rId8" xr:uid="{4149A096-9BDD-4161-947C-BC042CAA56E3}"/>
    <hyperlink ref="T15" r:id="rId9" xr:uid="{1B8F5B38-07DB-4548-AA05-3A582617BA29}"/>
    <hyperlink ref="T18" r:id="rId10" xr:uid="{DF6CD7BF-8DAC-44D4-9123-D69EE18E1161}"/>
    <hyperlink ref="T12" r:id="rId11" xr:uid="{A1F712B9-87F6-4BE9-A753-BCDC608C8322}"/>
    <hyperlink ref="T3" r:id="rId12" xr:uid="{C5C1F069-E1D9-4B02-91A1-4A93C3470FA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77D4831-BD91-4DE8-A320-7602D89C1643}">
          <x14:formula1>
            <xm:f>Settings!$C$3:$C$20</xm:f>
          </x14:formula1>
          <xm:sqref>I2:I21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475C1-272D-4CF1-815E-BEFCDBE24362}">
  <dimension ref="A1"/>
  <sheetViews>
    <sheetView workbookViewId="0"/>
  </sheetViews>
  <sheetFormatPr defaultRowHeight="12.7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B0395-46F8-4FCE-9B59-D4DA282678C7}">
  <dimension ref="A1:AD44"/>
  <sheetViews>
    <sheetView workbookViewId="0">
      <pane xSplit="9" topLeftCell="J1" activePane="topRight" state="frozen"/>
      <selection pane="topRight" activeCell="I22" sqref="I22"/>
    </sheetView>
  </sheetViews>
  <sheetFormatPr defaultColWidth="9.140625" defaultRowHeight="27.75" customHeight="1"/>
  <cols>
    <col min="1" max="1" width="7" style="551" customWidth="1"/>
    <col min="2" max="2" width="12.140625" style="551" customWidth="1"/>
    <col min="3" max="3" width="11.85546875" style="551" customWidth="1"/>
    <col min="4" max="4" width="10.5703125" style="551" customWidth="1"/>
    <col min="5" max="5" width="22.5703125" style="551" customWidth="1"/>
    <col min="6" max="6" width="19.28515625" style="551" customWidth="1"/>
    <col min="7" max="7" width="15.85546875" style="302" customWidth="1"/>
    <col min="8" max="8" width="42.42578125" style="465" customWidth="1"/>
    <col min="9" max="9" width="20.85546875" style="551" customWidth="1"/>
    <col min="10" max="10" width="9.140625" style="243" bestFit="1" customWidth="1"/>
    <col min="11" max="11" width="10.7109375" style="243" customWidth="1"/>
    <col min="12" max="12" width="9.140625" style="243" customWidth="1"/>
    <col min="13" max="16" width="9.140625" style="269" bestFit="1" customWidth="1"/>
    <col min="17" max="17" width="9.5703125" style="269" customWidth="1"/>
    <col min="18" max="18" width="37.5703125" style="47" customWidth="1"/>
    <col min="19" max="20" width="10.140625" style="465" bestFit="1" customWidth="1"/>
    <col min="21" max="21" width="9.140625" style="465" bestFit="1" customWidth="1"/>
    <col min="22" max="22" width="17" style="269" customWidth="1"/>
    <col min="23" max="23" width="9.140625" style="269" bestFit="1" customWidth="1"/>
    <col min="24" max="24" width="27.7109375" style="269" customWidth="1"/>
    <col min="25" max="26" width="9.140625" style="269" bestFit="1" customWidth="1"/>
    <col min="27" max="27" width="27.7109375" style="269" customWidth="1"/>
    <col min="28" max="28" width="85.7109375" style="47" customWidth="1"/>
    <col min="29" max="29" width="23.85546875" style="47" customWidth="1"/>
    <col min="30" max="30" width="9.140625" style="47" bestFit="1" customWidth="1"/>
    <col min="31" max="16384" width="9.140625" style="47"/>
  </cols>
  <sheetData>
    <row r="1" spans="1:28" s="302" customFormat="1" ht="41.25" customHeight="1">
      <c r="A1" s="668" t="s">
        <v>218</v>
      </c>
      <c r="B1" s="668" t="s">
        <v>254</v>
      </c>
      <c r="C1" s="668" t="s">
        <v>2</v>
      </c>
      <c r="D1" s="668" t="s">
        <v>3</v>
      </c>
      <c r="E1" s="266" t="s">
        <v>255</v>
      </c>
      <c r="F1" s="668" t="s">
        <v>221</v>
      </c>
      <c r="G1" s="266" t="s">
        <v>256</v>
      </c>
      <c r="H1" s="340" t="s">
        <v>257</v>
      </c>
      <c r="I1" s="668" t="s">
        <v>227</v>
      </c>
      <c r="J1" s="234" t="s">
        <v>258</v>
      </c>
      <c r="K1" s="234" t="s">
        <v>259</v>
      </c>
      <c r="L1" s="234" t="s">
        <v>260</v>
      </c>
      <c r="M1" s="148" t="s">
        <v>263</v>
      </c>
      <c r="N1" s="148" t="s">
        <v>264</v>
      </c>
      <c r="O1" s="148" t="s">
        <v>265</v>
      </c>
      <c r="P1" s="148" t="s">
        <v>266</v>
      </c>
      <c r="Q1" s="148" t="s">
        <v>267</v>
      </c>
      <c r="R1" s="266" t="s">
        <v>268</v>
      </c>
      <c r="S1" s="340" t="s">
        <v>269</v>
      </c>
      <c r="T1" s="340" t="s">
        <v>270</v>
      </c>
      <c r="U1" s="340" t="s">
        <v>271</v>
      </c>
      <c r="V1" s="148" t="s">
        <v>272</v>
      </c>
      <c r="W1" s="148" t="s">
        <v>273</v>
      </c>
      <c r="X1" s="148" t="s">
        <v>274</v>
      </c>
      <c r="Y1" s="148" t="s">
        <v>275</v>
      </c>
      <c r="Z1" s="148" t="s">
        <v>276</v>
      </c>
      <c r="AA1" s="148" t="s">
        <v>277</v>
      </c>
      <c r="AB1" s="267" t="s">
        <v>229</v>
      </c>
    </row>
    <row r="2" spans="1:28" ht="27.75" customHeight="1">
      <c r="A2" s="286">
        <v>1</v>
      </c>
      <c r="B2" s="265" t="s">
        <v>5</v>
      </c>
      <c r="C2" s="692">
        <v>45821</v>
      </c>
      <c r="D2" s="674">
        <v>45833</v>
      </c>
      <c r="E2" s="702" t="s">
        <v>109</v>
      </c>
      <c r="F2" s="522" t="s">
        <v>407</v>
      </c>
      <c r="G2" s="286">
        <v>48364</v>
      </c>
      <c r="H2" s="522" t="s">
        <v>2334</v>
      </c>
      <c r="I2" s="703" t="s">
        <v>379</v>
      </c>
      <c r="J2" s="513">
        <v>5</v>
      </c>
      <c r="K2" s="343">
        <v>1.125</v>
      </c>
      <c r="L2" s="343">
        <v>4.5</v>
      </c>
      <c r="M2" s="485" t="s">
        <v>284</v>
      </c>
      <c r="N2" s="485" t="s">
        <v>284</v>
      </c>
      <c r="O2" s="485" t="s">
        <v>284</v>
      </c>
      <c r="P2" s="485" t="s">
        <v>284</v>
      </c>
      <c r="Q2" s="485" t="s">
        <v>284</v>
      </c>
      <c r="R2" s="485" t="s">
        <v>284</v>
      </c>
      <c r="S2" s="485" t="s">
        <v>284</v>
      </c>
      <c r="T2" s="485" t="s">
        <v>284</v>
      </c>
      <c r="U2" s="485" t="s">
        <v>284</v>
      </c>
      <c r="V2" s="485" t="s">
        <v>284</v>
      </c>
      <c r="W2" s="485" t="s">
        <v>284</v>
      </c>
      <c r="X2" s="485" t="s">
        <v>284</v>
      </c>
      <c r="Y2" s="485" t="s">
        <v>284</v>
      </c>
      <c r="Z2" s="606" t="s">
        <v>284</v>
      </c>
      <c r="AA2" s="485" t="s">
        <v>284</v>
      </c>
      <c r="AB2" s="485"/>
    </row>
    <row r="3" spans="1:28" ht="27.75" customHeight="1">
      <c r="A3" s="262">
        <v>2</v>
      </c>
      <c r="B3" s="72" t="s">
        <v>5</v>
      </c>
      <c r="C3" s="689">
        <v>45821</v>
      </c>
      <c r="D3" s="671">
        <v>45833</v>
      </c>
      <c r="E3" s="72" t="s">
        <v>109</v>
      </c>
      <c r="F3" s="704" t="s">
        <v>2287</v>
      </c>
      <c r="G3" s="594">
        <v>25195</v>
      </c>
      <c r="H3" s="705" t="s">
        <v>2335</v>
      </c>
      <c r="I3" s="670" t="s">
        <v>313</v>
      </c>
      <c r="J3" s="183">
        <v>0.5</v>
      </c>
      <c r="K3" s="688">
        <v>0.25</v>
      </c>
      <c r="L3" s="688">
        <v>1</v>
      </c>
      <c r="M3" s="210" t="s">
        <v>284</v>
      </c>
      <c r="N3" s="210" t="s">
        <v>284</v>
      </c>
      <c r="O3" s="210" t="s">
        <v>284</v>
      </c>
      <c r="P3" s="210" t="s">
        <v>284</v>
      </c>
      <c r="Q3" s="210" t="s">
        <v>284</v>
      </c>
      <c r="R3" s="691" t="s">
        <v>2336</v>
      </c>
      <c r="S3" s="700">
        <v>45820</v>
      </c>
      <c r="T3" s="700">
        <v>45820</v>
      </c>
      <c r="U3" s="210" t="s">
        <v>702</v>
      </c>
      <c r="V3" s="210" t="s">
        <v>284</v>
      </c>
      <c r="W3" s="210" t="s">
        <v>284</v>
      </c>
      <c r="X3" s="210" t="s">
        <v>284</v>
      </c>
      <c r="Y3" s="210" t="s">
        <v>284</v>
      </c>
      <c r="Z3" s="210" t="s">
        <v>284</v>
      </c>
      <c r="AA3" s="210" t="s">
        <v>284</v>
      </c>
      <c r="AB3" s="76"/>
    </row>
    <row r="4" spans="1:28" ht="27.75" customHeight="1">
      <c r="A4" s="286">
        <v>3</v>
      </c>
      <c r="B4" s="265" t="s">
        <v>5</v>
      </c>
      <c r="C4" s="692">
        <v>45821</v>
      </c>
      <c r="D4" s="674">
        <v>45833</v>
      </c>
      <c r="E4" s="265" t="s">
        <v>109</v>
      </c>
      <c r="F4" s="522" t="s">
        <v>2254</v>
      </c>
      <c r="G4" s="286">
        <v>25183</v>
      </c>
      <c r="H4" s="342" t="s">
        <v>2337</v>
      </c>
      <c r="I4" s="673" t="s">
        <v>313</v>
      </c>
      <c r="J4" s="343">
        <v>1</v>
      </c>
      <c r="K4" s="343">
        <v>0.5</v>
      </c>
      <c r="L4" s="343">
        <v>2</v>
      </c>
      <c r="M4" s="485" t="s">
        <v>284</v>
      </c>
      <c r="N4" s="485" t="s">
        <v>284</v>
      </c>
      <c r="O4" s="485" t="s">
        <v>284</v>
      </c>
      <c r="P4" s="485" t="s">
        <v>284</v>
      </c>
      <c r="Q4" s="485" t="s">
        <v>284</v>
      </c>
      <c r="R4" s="272"/>
      <c r="S4" s="272"/>
      <c r="T4" s="272"/>
      <c r="U4" s="272"/>
      <c r="V4" s="272" t="s">
        <v>284</v>
      </c>
      <c r="W4" s="272" t="s">
        <v>284</v>
      </c>
      <c r="X4" s="272" t="s">
        <v>284</v>
      </c>
      <c r="Y4" s="609" t="s">
        <v>284</v>
      </c>
      <c r="Z4" s="272" t="s">
        <v>284</v>
      </c>
      <c r="AA4" s="272" t="s">
        <v>284</v>
      </c>
      <c r="AB4" s="485"/>
    </row>
    <row r="5" spans="1:28" ht="27.75" customHeight="1">
      <c r="A5" s="262">
        <v>4</v>
      </c>
      <c r="B5" s="72" t="s">
        <v>5</v>
      </c>
      <c r="C5" s="689">
        <v>45821</v>
      </c>
      <c r="D5" s="671">
        <v>45833</v>
      </c>
      <c r="E5" s="72" t="s">
        <v>109</v>
      </c>
      <c r="F5" s="523" t="s">
        <v>2287</v>
      </c>
      <c r="G5" s="262">
        <v>25198</v>
      </c>
      <c r="H5" s="203" t="s">
        <v>2338</v>
      </c>
      <c r="I5" s="670" t="s">
        <v>313</v>
      </c>
      <c r="J5" s="183">
        <v>1</v>
      </c>
      <c r="K5" s="183">
        <v>0.75</v>
      </c>
      <c r="L5" s="183">
        <v>3</v>
      </c>
      <c r="M5" s="210" t="s">
        <v>284</v>
      </c>
      <c r="N5" s="210" t="s">
        <v>284</v>
      </c>
      <c r="O5" s="210" t="s">
        <v>284</v>
      </c>
      <c r="P5" s="210" t="s">
        <v>284</v>
      </c>
      <c r="Q5" s="210" t="s">
        <v>284</v>
      </c>
      <c r="R5" s="373" t="s">
        <v>2339</v>
      </c>
      <c r="S5" s="701">
        <v>45817</v>
      </c>
      <c r="T5" s="701">
        <v>45820</v>
      </c>
      <c r="U5" s="57" t="s">
        <v>702</v>
      </c>
      <c r="V5" s="210" t="s">
        <v>284</v>
      </c>
      <c r="W5" s="210" t="s">
        <v>284</v>
      </c>
      <c r="X5" s="210" t="s">
        <v>284</v>
      </c>
      <c r="Y5" s="210" t="s">
        <v>284</v>
      </c>
      <c r="Z5" s="210" t="s">
        <v>284</v>
      </c>
      <c r="AA5" s="210" t="s">
        <v>284</v>
      </c>
      <c r="AB5" s="76"/>
    </row>
    <row r="6" spans="1:28" ht="27.75" customHeight="1">
      <c r="A6" s="286">
        <v>5</v>
      </c>
      <c r="B6" s="286" t="s">
        <v>5</v>
      </c>
      <c r="C6" s="692">
        <v>45821</v>
      </c>
      <c r="D6" s="674">
        <v>45833</v>
      </c>
      <c r="E6" s="265" t="s">
        <v>109</v>
      </c>
      <c r="F6" s="522" t="s">
        <v>696</v>
      </c>
      <c r="G6" s="286">
        <v>25359</v>
      </c>
      <c r="H6" s="342" t="s">
        <v>2340</v>
      </c>
      <c r="I6" s="673" t="s">
        <v>379</v>
      </c>
      <c r="J6" s="343">
        <v>1</v>
      </c>
      <c r="K6" s="343">
        <v>0.125</v>
      </c>
      <c r="L6" s="343">
        <v>0.5</v>
      </c>
      <c r="M6" s="485" t="s">
        <v>284</v>
      </c>
      <c r="N6" s="485" t="s">
        <v>284</v>
      </c>
      <c r="O6" s="485" t="s">
        <v>284</v>
      </c>
      <c r="P6" s="485" t="s">
        <v>284</v>
      </c>
      <c r="Q6" s="485" t="s">
        <v>284</v>
      </c>
      <c r="R6" s="272"/>
      <c r="S6" s="272"/>
      <c r="T6" s="272"/>
      <c r="U6" s="272"/>
      <c r="V6" s="272" t="s">
        <v>284</v>
      </c>
      <c r="W6" s="272" t="s">
        <v>284</v>
      </c>
      <c r="X6" s="272" t="s">
        <v>284</v>
      </c>
      <c r="Y6" s="609" t="s">
        <v>284</v>
      </c>
      <c r="Z6" s="286" t="s">
        <v>284</v>
      </c>
      <c r="AA6" s="286" t="s">
        <v>284</v>
      </c>
      <c r="AB6" s="485"/>
    </row>
    <row r="7" spans="1:28" ht="27.75" customHeight="1">
      <c r="A7" s="262">
        <v>6</v>
      </c>
      <c r="B7" s="262" t="s">
        <v>5</v>
      </c>
      <c r="C7" s="689">
        <v>45821</v>
      </c>
      <c r="D7" s="671">
        <v>45833</v>
      </c>
      <c r="E7" s="72" t="s">
        <v>109</v>
      </c>
      <c r="F7" s="523" t="s">
        <v>307</v>
      </c>
      <c r="G7" s="262">
        <v>25190</v>
      </c>
      <c r="H7" s="203" t="s">
        <v>2255</v>
      </c>
      <c r="I7" s="670" t="s">
        <v>321</v>
      </c>
      <c r="J7" s="183">
        <v>0.5</v>
      </c>
      <c r="K7" s="183">
        <v>0</v>
      </c>
      <c r="L7" s="183">
        <v>0</v>
      </c>
      <c r="M7" s="210" t="s">
        <v>284</v>
      </c>
      <c r="N7" s="210" t="s">
        <v>284</v>
      </c>
      <c r="O7" s="210" t="s">
        <v>284</v>
      </c>
      <c r="P7" s="210" t="s">
        <v>284</v>
      </c>
      <c r="Q7" s="210" t="s">
        <v>284</v>
      </c>
      <c r="R7" s="57" t="s">
        <v>284</v>
      </c>
      <c r="S7" s="57" t="s">
        <v>284</v>
      </c>
      <c r="T7" s="57" t="s">
        <v>284</v>
      </c>
      <c r="U7" s="57" t="s">
        <v>284</v>
      </c>
      <c r="V7" s="57" t="s">
        <v>284</v>
      </c>
      <c r="W7" s="57" t="s">
        <v>284</v>
      </c>
      <c r="X7" s="57" t="s">
        <v>284</v>
      </c>
      <c r="Y7" s="204" t="s">
        <v>284</v>
      </c>
      <c r="Z7" s="57" t="s">
        <v>284</v>
      </c>
      <c r="AA7" s="57" t="s">
        <v>284</v>
      </c>
      <c r="AB7" s="76" t="s">
        <v>2341</v>
      </c>
    </row>
    <row r="8" spans="1:28" ht="27.75" customHeight="1">
      <c r="A8" s="286">
        <v>7</v>
      </c>
      <c r="B8" s="265" t="s">
        <v>5</v>
      </c>
      <c r="C8" s="692">
        <v>45821</v>
      </c>
      <c r="D8" s="674">
        <v>45833</v>
      </c>
      <c r="E8" s="265" t="s">
        <v>109</v>
      </c>
      <c r="F8" s="522" t="s">
        <v>302</v>
      </c>
      <c r="G8" s="286">
        <v>25380</v>
      </c>
      <c r="H8" s="342" t="s">
        <v>2261</v>
      </c>
      <c r="I8" s="673" t="s">
        <v>321</v>
      </c>
      <c r="J8" s="343">
        <v>1</v>
      </c>
      <c r="K8" s="343">
        <v>3.5</v>
      </c>
      <c r="L8" s="343">
        <v>14</v>
      </c>
      <c r="M8" s="485" t="s">
        <v>284</v>
      </c>
      <c r="N8" s="485" t="s">
        <v>284</v>
      </c>
      <c r="O8" s="485" t="s">
        <v>284</v>
      </c>
      <c r="P8" s="485" t="s">
        <v>284</v>
      </c>
      <c r="Q8" s="485" t="s">
        <v>284</v>
      </c>
      <c r="R8" s="272" t="s">
        <v>284</v>
      </c>
      <c r="S8" s="272" t="s">
        <v>284</v>
      </c>
      <c r="T8" s="272" t="s">
        <v>284</v>
      </c>
      <c r="U8" s="272" t="s">
        <v>284</v>
      </c>
      <c r="V8" s="272" t="s">
        <v>284</v>
      </c>
      <c r="W8" s="272" t="s">
        <v>284</v>
      </c>
      <c r="X8" s="272" t="s">
        <v>284</v>
      </c>
      <c r="Y8" s="609" t="s">
        <v>284</v>
      </c>
      <c r="Z8" s="272" t="s">
        <v>284</v>
      </c>
      <c r="AA8" s="272" t="s">
        <v>284</v>
      </c>
      <c r="AB8" s="485" t="s">
        <v>2341</v>
      </c>
    </row>
    <row r="9" spans="1:28" ht="35.25" customHeight="1">
      <c r="A9" s="262">
        <v>8</v>
      </c>
      <c r="B9" s="262" t="s">
        <v>5</v>
      </c>
      <c r="C9" s="689">
        <v>45821</v>
      </c>
      <c r="D9" s="671">
        <v>45833</v>
      </c>
      <c r="E9" s="72" t="s">
        <v>109</v>
      </c>
      <c r="F9" s="523" t="s">
        <v>696</v>
      </c>
      <c r="G9" s="262">
        <v>25414</v>
      </c>
      <c r="H9" s="203" t="s">
        <v>2342</v>
      </c>
      <c r="I9" s="670" t="s">
        <v>313</v>
      </c>
      <c r="J9" s="183">
        <v>1</v>
      </c>
      <c r="K9" s="183">
        <v>1.25</v>
      </c>
      <c r="L9" s="183">
        <v>5</v>
      </c>
      <c r="M9" s="210" t="s">
        <v>284</v>
      </c>
      <c r="N9" s="210" t="s">
        <v>284</v>
      </c>
      <c r="O9" s="210" t="s">
        <v>284</v>
      </c>
      <c r="P9" s="210" t="s">
        <v>284</v>
      </c>
      <c r="Q9" s="210" t="s">
        <v>284</v>
      </c>
      <c r="R9" s="636" t="s">
        <v>2343</v>
      </c>
      <c r="S9" s="686">
        <v>45821</v>
      </c>
      <c r="T9" s="686">
        <v>45821</v>
      </c>
      <c r="U9" s="203" t="s">
        <v>702</v>
      </c>
      <c r="V9" s="57" t="s">
        <v>284</v>
      </c>
      <c r="W9" s="57" t="s">
        <v>2344</v>
      </c>
      <c r="X9" s="57" t="s">
        <v>284</v>
      </c>
      <c r="Y9" s="204" t="s">
        <v>284</v>
      </c>
      <c r="Z9" s="57" t="s">
        <v>284</v>
      </c>
      <c r="AA9" s="57" t="s">
        <v>284</v>
      </c>
      <c r="AB9" s="76"/>
    </row>
    <row r="10" spans="1:28" ht="27.75" customHeight="1">
      <c r="A10" s="286">
        <v>9</v>
      </c>
      <c r="B10" s="286" t="s">
        <v>5</v>
      </c>
      <c r="C10" s="692">
        <v>45821</v>
      </c>
      <c r="D10" s="674">
        <v>45833</v>
      </c>
      <c r="E10" s="265" t="s">
        <v>109</v>
      </c>
      <c r="F10" s="522" t="s">
        <v>2140</v>
      </c>
      <c r="G10" s="286">
        <v>25202</v>
      </c>
      <c r="H10" s="342" t="s">
        <v>2345</v>
      </c>
      <c r="I10" s="673" t="s">
        <v>313</v>
      </c>
      <c r="J10" s="343">
        <v>0.5</v>
      </c>
      <c r="K10" s="343">
        <v>0.25</v>
      </c>
      <c r="L10" s="343">
        <v>1</v>
      </c>
      <c r="M10" s="485" t="s">
        <v>284</v>
      </c>
      <c r="N10" s="485" t="s">
        <v>284</v>
      </c>
      <c r="O10" s="485" t="s">
        <v>284</v>
      </c>
      <c r="P10" s="485" t="s">
        <v>284</v>
      </c>
      <c r="Q10" s="485" t="s">
        <v>284</v>
      </c>
      <c r="R10" s="272" t="s">
        <v>284</v>
      </c>
      <c r="S10" s="272" t="s">
        <v>284</v>
      </c>
      <c r="T10" s="272" t="s">
        <v>284</v>
      </c>
      <c r="U10" s="272" t="s">
        <v>284</v>
      </c>
      <c r="V10" s="272" t="s">
        <v>284</v>
      </c>
      <c r="W10" s="272"/>
      <c r="X10" s="272"/>
      <c r="Y10" s="609"/>
      <c r="Z10" s="272"/>
      <c r="AA10" s="272"/>
      <c r="AB10" s="485"/>
    </row>
    <row r="11" spans="1:28" ht="27.75" customHeight="1">
      <c r="A11" s="262">
        <v>10</v>
      </c>
      <c r="B11" s="262" t="s">
        <v>5</v>
      </c>
      <c r="C11" s="689">
        <v>45821</v>
      </c>
      <c r="D11" s="671">
        <v>45833</v>
      </c>
      <c r="E11" s="523" t="s">
        <v>109</v>
      </c>
      <c r="F11" s="523" t="s">
        <v>2144</v>
      </c>
      <c r="G11" s="262">
        <v>25199</v>
      </c>
      <c r="H11" s="203" t="s">
        <v>2346</v>
      </c>
      <c r="I11" s="670" t="s">
        <v>313</v>
      </c>
      <c r="J11" s="183">
        <v>2</v>
      </c>
      <c r="K11" s="183">
        <v>1.87</v>
      </c>
      <c r="L11" s="183">
        <v>7.5</v>
      </c>
      <c r="M11" s="210" t="s">
        <v>284</v>
      </c>
      <c r="N11" s="210" t="s">
        <v>284</v>
      </c>
      <c r="O11" s="210" t="s">
        <v>284</v>
      </c>
      <c r="P11" s="210" t="s">
        <v>284</v>
      </c>
      <c r="Q11" s="210" t="s">
        <v>284</v>
      </c>
      <c r="R11" s="636" t="s">
        <v>2347</v>
      </c>
      <c r="S11" s="501">
        <v>45824</v>
      </c>
      <c r="T11" s="501">
        <v>45825</v>
      </c>
      <c r="U11" s="203" t="s">
        <v>293</v>
      </c>
      <c r="V11" s="57" t="s">
        <v>284</v>
      </c>
      <c r="W11" s="57" t="s">
        <v>284</v>
      </c>
      <c r="X11" s="57" t="s">
        <v>284</v>
      </c>
      <c r="Y11" s="204" t="s">
        <v>284</v>
      </c>
      <c r="Z11" s="57" t="s">
        <v>284</v>
      </c>
      <c r="AA11" s="57" t="s">
        <v>284</v>
      </c>
      <c r="AB11" s="76"/>
    </row>
    <row r="12" spans="1:28" ht="27.75" customHeight="1">
      <c r="A12" s="286">
        <v>11</v>
      </c>
      <c r="B12" s="286" t="s">
        <v>5</v>
      </c>
      <c r="C12" s="692">
        <v>45821</v>
      </c>
      <c r="D12" s="674">
        <v>45833</v>
      </c>
      <c r="E12" s="522" t="s">
        <v>109</v>
      </c>
      <c r="F12" s="522" t="s">
        <v>407</v>
      </c>
      <c r="G12" s="639">
        <v>48632</v>
      </c>
      <c r="H12" s="342" t="s">
        <v>2348</v>
      </c>
      <c r="I12" s="681" t="s">
        <v>379</v>
      </c>
      <c r="J12" s="343">
        <v>1</v>
      </c>
      <c r="K12" s="343">
        <v>0.75</v>
      </c>
      <c r="L12" s="343">
        <v>3</v>
      </c>
      <c r="M12" s="485" t="s">
        <v>284</v>
      </c>
      <c r="N12" s="485" t="s">
        <v>284</v>
      </c>
      <c r="O12" s="485" t="s">
        <v>284</v>
      </c>
      <c r="P12" s="485" t="s">
        <v>284</v>
      </c>
      <c r="Q12" s="485" t="s">
        <v>284</v>
      </c>
      <c r="R12" s="608" t="s">
        <v>284</v>
      </c>
      <c r="S12" s="608" t="s">
        <v>284</v>
      </c>
      <c r="T12" s="608" t="s">
        <v>284</v>
      </c>
      <c r="U12" s="608" t="s">
        <v>284</v>
      </c>
      <c r="V12" s="608" t="s">
        <v>284</v>
      </c>
      <c r="W12" s="608" t="s">
        <v>284</v>
      </c>
      <c r="X12" s="608" t="s">
        <v>284</v>
      </c>
      <c r="Y12" s="608" t="s">
        <v>284</v>
      </c>
      <c r="Z12" s="485" t="s">
        <v>284</v>
      </c>
      <c r="AA12" s="485" t="s">
        <v>284</v>
      </c>
      <c r="AB12" s="485"/>
    </row>
    <row r="13" spans="1:28" ht="55.5" customHeight="1">
      <c r="A13" s="262">
        <v>12</v>
      </c>
      <c r="B13" s="262" t="s">
        <v>5</v>
      </c>
      <c r="C13" s="689">
        <v>45821</v>
      </c>
      <c r="D13" s="671">
        <v>45833</v>
      </c>
      <c r="E13" s="523" t="s">
        <v>109</v>
      </c>
      <c r="F13" s="523" t="s">
        <v>344</v>
      </c>
      <c r="G13" s="262">
        <v>25427</v>
      </c>
      <c r="H13" s="203" t="s">
        <v>2349</v>
      </c>
      <c r="I13" s="684" t="s">
        <v>313</v>
      </c>
      <c r="J13" s="183">
        <v>2</v>
      </c>
      <c r="K13" s="183">
        <v>5</v>
      </c>
      <c r="L13" s="183">
        <v>20</v>
      </c>
      <c r="M13" s="210" t="s">
        <v>284</v>
      </c>
      <c r="N13" s="210" t="s">
        <v>284</v>
      </c>
      <c r="O13" s="210" t="s">
        <v>284</v>
      </c>
      <c r="P13" s="210" t="s">
        <v>284</v>
      </c>
      <c r="Q13" s="210" t="s">
        <v>284</v>
      </c>
      <c r="R13" s="76"/>
      <c r="S13" s="203"/>
      <c r="T13" s="203"/>
      <c r="U13" s="203"/>
      <c r="V13" s="57" t="s">
        <v>284</v>
      </c>
      <c r="W13" s="57" t="s">
        <v>284</v>
      </c>
      <c r="X13" s="57" t="s">
        <v>284</v>
      </c>
      <c r="Y13" s="71" t="s">
        <v>284</v>
      </c>
      <c r="Z13" s="71" t="s">
        <v>284</v>
      </c>
      <c r="AA13" s="57" t="s">
        <v>284</v>
      </c>
      <c r="AB13" s="76"/>
    </row>
    <row r="14" spans="1:28" ht="27.75" customHeight="1">
      <c r="A14" s="286">
        <v>13</v>
      </c>
      <c r="B14" s="286" t="s">
        <v>5</v>
      </c>
      <c r="C14" s="692">
        <v>45821</v>
      </c>
      <c r="D14" s="674">
        <v>45833</v>
      </c>
      <c r="E14" s="522" t="s">
        <v>109</v>
      </c>
      <c r="F14" s="522" t="s">
        <v>696</v>
      </c>
      <c r="G14" s="286">
        <v>25456</v>
      </c>
      <c r="H14" s="342" t="s">
        <v>2350</v>
      </c>
      <c r="I14" s="681" t="s">
        <v>313</v>
      </c>
      <c r="J14" s="343">
        <v>0</v>
      </c>
      <c r="K14" s="343">
        <v>0.6</v>
      </c>
      <c r="L14" s="489">
        <v>2.5</v>
      </c>
      <c r="M14" s="485" t="s">
        <v>284</v>
      </c>
      <c r="N14" s="485" t="s">
        <v>284</v>
      </c>
      <c r="O14" s="485" t="s">
        <v>284</v>
      </c>
      <c r="P14" s="485" t="s">
        <v>284</v>
      </c>
      <c r="Q14" s="485" t="s">
        <v>284</v>
      </c>
      <c r="R14" s="693" t="s">
        <v>2351</v>
      </c>
      <c r="S14" s="508">
        <v>45826</v>
      </c>
      <c r="T14" s="508">
        <v>45826</v>
      </c>
      <c r="U14" s="486"/>
      <c r="V14" s="490" t="s">
        <v>284</v>
      </c>
      <c r="W14" s="490" t="s">
        <v>284</v>
      </c>
      <c r="X14" s="490" t="s">
        <v>284</v>
      </c>
      <c r="Y14" s="694" t="s">
        <v>284</v>
      </c>
      <c r="Z14" s="272" t="s">
        <v>284</v>
      </c>
      <c r="AA14" s="272" t="s">
        <v>284</v>
      </c>
      <c r="AB14" s="485"/>
    </row>
    <row r="15" spans="1:28" ht="27.75" customHeight="1">
      <c r="A15" s="262">
        <v>14</v>
      </c>
      <c r="B15" s="262" t="s">
        <v>5</v>
      </c>
      <c r="C15" s="689">
        <v>45821</v>
      </c>
      <c r="D15" s="671">
        <v>45833</v>
      </c>
      <c r="E15" s="523" t="s">
        <v>109</v>
      </c>
      <c r="F15" s="523" t="s">
        <v>407</v>
      </c>
      <c r="G15" s="262">
        <v>25445</v>
      </c>
      <c r="H15" s="203" t="s">
        <v>2352</v>
      </c>
      <c r="I15" s="684" t="s">
        <v>313</v>
      </c>
      <c r="J15" s="183">
        <v>0</v>
      </c>
      <c r="K15" s="575">
        <v>0.125</v>
      </c>
      <c r="L15" s="183">
        <v>0.5</v>
      </c>
      <c r="M15" s="210" t="s">
        <v>284</v>
      </c>
      <c r="N15" s="210" t="s">
        <v>284</v>
      </c>
      <c r="O15" s="210" t="s">
        <v>284</v>
      </c>
      <c r="P15" s="210" t="s">
        <v>284</v>
      </c>
      <c r="Q15" s="210" t="s">
        <v>284</v>
      </c>
      <c r="R15" s="76" t="s">
        <v>284</v>
      </c>
      <c r="S15" s="76" t="s">
        <v>284</v>
      </c>
      <c r="T15" s="76" t="s">
        <v>284</v>
      </c>
      <c r="U15" s="76" t="s">
        <v>284</v>
      </c>
      <c r="V15" s="76" t="s">
        <v>284</v>
      </c>
      <c r="W15" s="76" t="s">
        <v>284</v>
      </c>
      <c r="X15" s="76" t="s">
        <v>284</v>
      </c>
      <c r="Y15" s="76" t="s">
        <v>284</v>
      </c>
      <c r="Z15" s="605" t="s">
        <v>284</v>
      </c>
      <c r="AA15" s="76" t="s">
        <v>284</v>
      </c>
      <c r="AB15" s="76"/>
    </row>
    <row r="16" spans="1:28" ht="27.75" customHeight="1">
      <c r="A16" s="286">
        <v>15</v>
      </c>
      <c r="B16" s="286" t="s">
        <v>5</v>
      </c>
      <c r="C16" s="692">
        <v>45821</v>
      </c>
      <c r="D16" s="674">
        <v>45833</v>
      </c>
      <c r="E16" s="522" t="s">
        <v>109</v>
      </c>
      <c r="F16" s="522" t="s">
        <v>407</v>
      </c>
      <c r="G16" s="286">
        <v>25418</v>
      </c>
      <c r="H16" s="342" t="s">
        <v>2353</v>
      </c>
      <c r="I16" s="681" t="s">
        <v>313</v>
      </c>
      <c r="J16" s="343">
        <v>0</v>
      </c>
      <c r="K16" s="695">
        <v>0</v>
      </c>
      <c r="L16" s="343">
        <v>0</v>
      </c>
      <c r="M16" s="485" t="s">
        <v>284</v>
      </c>
      <c r="N16" s="485" t="s">
        <v>284</v>
      </c>
      <c r="O16" s="485" t="s">
        <v>284</v>
      </c>
      <c r="P16" s="485" t="s">
        <v>284</v>
      </c>
      <c r="Q16" s="485" t="s">
        <v>284</v>
      </c>
      <c r="R16" s="485" t="s">
        <v>284</v>
      </c>
      <c r="S16" s="485" t="s">
        <v>284</v>
      </c>
      <c r="T16" s="485" t="s">
        <v>284</v>
      </c>
      <c r="U16" s="485" t="s">
        <v>284</v>
      </c>
      <c r="V16" s="485" t="s">
        <v>284</v>
      </c>
      <c r="W16" s="485" t="s">
        <v>284</v>
      </c>
      <c r="X16" s="485" t="s">
        <v>284</v>
      </c>
      <c r="Y16" s="485" t="s">
        <v>284</v>
      </c>
      <c r="Z16" s="606" t="s">
        <v>284</v>
      </c>
      <c r="AA16" s="485" t="s">
        <v>284</v>
      </c>
      <c r="AB16" s="485"/>
    </row>
    <row r="17" spans="1:30" ht="27.75" customHeight="1">
      <c r="A17" s="262">
        <v>16</v>
      </c>
      <c r="B17" s="262" t="s">
        <v>5</v>
      </c>
      <c r="C17" s="690">
        <v>45821</v>
      </c>
      <c r="D17" s="671">
        <v>45833</v>
      </c>
      <c r="E17" s="596" t="s">
        <v>109</v>
      </c>
      <c r="F17" s="596" t="s">
        <v>407</v>
      </c>
      <c r="G17" s="539">
        <v>25416</v>
      </c>
      <c r="H17" s="198" t="s">
        <v>2354</v>
      </c>
      <c r="I17" s="684" t="s">
        <v>313</v>
      </c>
      <c r="J17" s="245">
        <v>2</v>
      </c>
      <c r="K17" s="247">
        <v>0.25</v>
      </c>
      <c r="L17" s="183">
        <v>1</v>
      </c>
      <c r="M17" s="76" t="s">
        <v>284</v>
      </c>
      <c r="N17" s="76" t="s">
        <v>284</v>
      </c>
      <c r="O17" s="76" t="s">
        <v>284</v>
      </c>
      <c r="P17" s="76" t="s">
        <v>284</v>
      </c>
      <c r="Q17" s="76" t="s">
        <v>284</v>
      </c>
      <c r="R17" s="76" t="s">
        <v>284</v>
      </c>
      <c r="S17" s="76" t="s">
        <v>284</v>
      </c>
      <c r="T17" s="76" t="s">
        <v>284</v>
      </c>
      <c r="U17" s="76" t="s">
        <v>284</v>
      </c>
      <c r="V17" s="76" t="s">
        <v>284</v>
      </c>
      <c r="W17" s="76" t="s">
        <v>284</v>
      </c>
      <c r="X17" s="76" t="s">
        <v>284</v>
      </c>
      <c r="Y17" s="76" t="s">
        <v>284</v>
      </c>
      <c r="Z17" s="605" t="s">
        <v>284</v>
      </c>
      <c r="AA17" s="76" t="s">
        <v>284</v>
      </c>
      <c r="AB17" s="76"/>
    </row>
    <row r="18" spans="1:30" ht="40.5" customHeight="1">
      <c r="A18" s="286">
        <v>17</v>
      </c>
      <c r="B18" s="286" t="s">
        <v>5</v>
      </c>
      <c r="C18" s="692">
        <v>45821</v>
      </c>
      <c r="D18" s="674">
        <v>45833</v>
      </c>
      <c r="E18" s="522" t="s">
        <v>109</v>
      </c>
      <c r="F18" s="522" t="s">
        <v>407</v>
      </c>
      <c r="G18" s="286">
        <v>25414</v>
      </c>
      <c r="H18" s="342" t="s">
        <v>2342</v>
      </c>
      <c r="I18" s="673" t="s">
        <v>313</v>
      </c>
      <c r="J18" s="343">
        <v>1</v>
      </c>
      <c r="K18" s="695">
        <v>1</v>
      </c>
      <c r="L18" s="343">
        <v>4</v>
      </c>
      <c r="M18" s="485" t="s">
        <v>284</v>
      </c>
      <c r="N18" s="485" t="s">
        <v>284</v>
      </c>
      <c r="O18" s="485" t="s">
        <v>284</v>
      </c>
      <c r="P18" s="485" t="s">
        <v>284</v>
      </c>
      <c r="Q18" s="485" t="s">
        <v>284</v>
      </c>
      <c r="R18" s="485" t="s">
        <v>284</v>
      </c>
      <c r="S18" s="485" t="s">
        <v>284</v>
      </c>
      <c r="T18" s="485" t="s">
        <v>284</v>
      </c>
      <c r="U18" s="485" t="s">
        <v>284</v>
      </c>
      <c r="V18" s="485" t="s">
        <v>284</v>
      </c>
      <c r="W18" s="485" t="s">
        <v>284</v>
      </c>
      <c r="X18" s="485" t="s">
        <v>284</v>
      </c>
      <c r="Y18" s="485" t="s">
        <v>284</v>
      </c>
      <c r="Z18" s="606" t="s">
        <v>284</v>
      </c>
      <c r="AA18" s="485" t="s">
        <v>284</v>
      </c>
      <c r="AB18" s="485"/>
    </row>
    <row r="19" spans="1:30" ht="27.75" customHeight="1">
      <c r="A19" s="262">
        <v>18</v>
      </c>
      <c r="B19" s="262" t="s">
        <v>5</v>
      </c>
      <c r="C19" s="690">
        <v>45821</v>
      </c>
      <c r="D19" s="685">
        <v>45833</v>
      </c>
      <c r="E19" s="596" t="s">
        <v>109</v>
      </c>
      <c r="F19" s="596" t="s">
        <v>407</v>
      </c>
      <c r="G19" s="539">
        <v>25378</v>
      </c>
      <c r="H19" s="198" t="s">
        <v>2355</v>
      </c>
      <c r="I19" s="596" t="s">
        <v>313</v>
      </c>
      <c r="J19" s="245">
        <v>0.5</v>
      </c>
      <c r="K19" s="247" t="s">
        <v>2356</v>
      </c>
      <c r="L19" s="183">
        <v>0.5</v>
      </c>
      <c r="M19" s="76" t="s">
        <v>284</v>
      </c>
      <c r="N19" s="76" t="s">
        <v>284</v>
      </c>
      <c r="O19" s="76" t="s">
        <v>284</v>
      </c>
      <c r="P19" s="76" t="s">
        <v>284</v>
      </c>
      <c r="Q19" s="76" t="s">
        <v>284</v>
      </c>
      <c r="R19" s="76" t="s">
        <v>284</v>
      </c>
      <c r="S19" s="76" t="s">
        <v>284</v>
      </c>
      <c r="T19" s="76" t="s">
        <v>284</v>
      </c>
      <c r="U19" s="76" t="s">
        <v>284</v>
      </c>
      <c r="V19" s="76" t="s">
        <v>284</v>
      </c>
      <c r="W19" s="76" t="s">
        <v>284</v>
      </c>
      <c r="X19" s="76" t="s">
        <v>284</v>
      </c>
      <c r="Y19" s="76" t="s">
        <v>284</v>
      </c>
      <c r="Z19" s="605" t="s">
        <v>284</v>
      </c>
      <c r="AA19" s="76" t="s">
        <v>284</v>
      </c>
      <c r="AB19" s="76"/>
    </row>
    <row r="20" spans="1:30" ht="27.75" customHeight="1">
      <c r="A20" s="286">
        <v>19</v>
      </c>
      <c r="B20" s="286" t="s">
        <v>5</v>
      </c>
      <c r="C20" s="692">
        <v>45821</v>
      </c>
      <c r="D20" s="674">
        <v>45833</v>
      </c>
      <c r="E20" s="522" t="s">
        <v>109</v>
      </c>
      <c r="F20" s="522" t="s">
        <v>407</v>
      </c>
      <c r="G20" s="286">
        <v>25367</v>
      </c>
      <c r="H20" s="342" t="s">
        <v>2357</v>
      </c>
      <c r="I20" s="522" t="s">
        <v>313</v>
      </c>
      <c r="J20" s="343">
        <v>0.5</v>
      </c>
      <c r="K20" s="695">
        <v>0.125</v>
      </c>
      <c r="L20" s="343">
        <v>0.5</v>
      </c>
      <c r="M20" s="485" t="s">
        <v>284</v>
      </c>
      <c r="N20" s="485" t="s">
        <v>284</v>
      </c>
      <c r="O20" s="485" t="s">
        <v>284</v>
      </c>
      <c r="P20" s="485" t="s">
        <v>284</v>
      </c>
      <c r="Q20" s="485" t="s">
        <v>284</v>
      </c>
      <c r="R20" s="485" t="s">
        <v>284</v>
      </c>
      <c r="S20" s="485" t="s">
        <v>284</v>
      </c>
      <c r="T20" s="485" t="s">
        <v>284</v>
      </c>
      <c r="U20" s="485" t="s">
        <v>284</v>
      </c>
      <c r="V20" s="485" t="s">
        <v>284</v>
      </c>
      <c r="W20" s="485" t="s">
        <v>284</v>
      </c>
      <c r="X20" s="485" t="s">
        <v>284</v>
      </c>
      <c r="Y20" s="485" t="s">
        <v>284</v>
      </c>
      <c r="Z20" s="606" t="s">
        <v>284</v>
      </c>
      <c r="AA20" s="485" t="s">
        <v>284</v>
      </c>
      <c r="AB20" s="485"/>
    </row>
    <row r="21" spans="1:30" ht="27.75" customHeight="1">
      <c r="A21" s="262">
        <v>20</v>
      </c>
      <c r="B21" s="262" t="s">
        <v>5</v>
      </c>
      <c r="C21" s="689">
        <v>45821</v>
      </c>
      <c r="D21" s="671">
        <v>45833</v>
      </c>
      <c r="E21" s="523" t="s">
        <v>109</v>
      </c>
      <c r="F21" s="523" t="s">
        <v>2358</v>
      </c>
      <c r="G21" s="262">
        <v>25197</v>
      </c>
      <c r="H21" s="203" t="s">
        <v>2359</v>
      </c>
      <c r="I21" s="523" t="s">
        <v>313</v>
      </c>
      <c r="J21" s="245">
        <v>1</v>
      </c>
      <c r="K21" s="247">
        <v>2</v>
      </c>
      <c r="L21" s="183">
        <v>8</v>
      </c>
      <c r="M21" s="76" t="s">
        <v>284</v>
      </c>
      <c r="N21" s="76" t="s">
        <v>284</v>
      </c>
      <c r="O21" s="76" t="s">
        <v>284</v>
      </c>
      <c r="P21" s="76" t="s">
        <v>284</v>
      </c>
      <c r="Q21" s="76" t="s">
        <v>284</v>
      </c>
      <c r="R21" s="76"/>
      <c r="S21" s="76"/>
      <c r="T21" s="76"/>
      <c r="U21" s="76" t="s">
        <v>284</v>
      </c>
      <c r="V21" s="76" t="s">
        <v>284</v>
      </c>
      <c r="W21" s="76" t="s">
        <v>284</v>
      </c>
      <c r="X21" s="76" t="s">
        <v>284</v>
      </c>
      <c r="Y21" s="76" t="s">
        <v>284</v>
      </c>
      <c r="Z21" s="605" t="s">
        <v>284</v>
      </c>
      <c r="AA21" s="76" t="s">
        <v>284</v>
      </c>
      <c r="AB21" s="76"/>
    </row>
    <row r="22" spans="1:30" ht="27.75" customHeight="1">
      <c r="A22" s="286">
        <v>21</v>
      </c>
      <c r="B22" s="286" t="s">
        <v>5</v>
      </c>
      <c r="C22" s="692">
        <v>45821</v>
      </c>
      <c r="D22" s="674">
        <v>45833</v>
      </c>
      <c r="E22" s="522" t="s">
        <v>109</v>
      </c>
      <c r="F22" s="522" t="s">
        <v>407</v>
      </c>
      <c r="G22" s="286">
        <v>45983</v>
      </c>
      <c r="H22" s="342" t="s">
        <v>2252</v>
      </c>
      <c r="I22" s="696" t="s">
        <v>289</v>
      </c>
      <c r="J22" s="343">
        <v>5</v>
      </c>
      <c r="K22" s="695">
        <v>0.5</v>
      </c>
      <c r="L22" s="343">
        <v>2</v>
      </c>
      <c r="M22" s="485" t="s">
        <v>284</v>
      </c>
      <c r="N22" s="485" t="s">
        <v>284</v>
      </c>
      <c r="O22" s="485" t="s">
        <v>284</v>
      </c>
      <c r="P22" s="485" t="s">
        <v>284</v>
      </c>
      <c r="Q22" s="485" t="s">
        <v>284</v>
      </c>
      <c r="R22" s="485" t="s">
        <v>284</v>
      </c>
      <c r="S22" s="485" t="s">
        <v>284</v>
      </c>
      <c r="T22" s="485" t="s">
        <v>284</v>
      </c>
      <c r="U22" s="485" t="s">
        <v>284</v>
      </c>
      <c r="V22" s="485" t="s">
        <v>284</v>
      </c>
      <c r="W22" s="485" t="s">
        <v>284</v>
      </c>
      <c r="X22" s="485" t="s">
        <v>284</v>
      </c>
      <c r="Y22" s="485" t="s">
        <v>284</v>
      </c>
      <c r="Z22" s="606" t="s">
        <v>284</v>
      </c>
      <c r="AA22" s="485" t="s">
        <v>284</v>
      </c>
      <c r="AB22" s="485" t="s">
        <v>2341</v>
      </c>
    </row>
    <row r="23" spans="1:30" ht="32.25" customHeight="1">
      <c r="A23" s="262">
        <v>24</v>
      </c>
      <c r="B23" s="262" t="s">
        <v>5</v>
      </c>
      <c r="C23" s="689">
        <v>45821</v>
      </c>
      <c r="D23" s="671">
        <v>45833</v>
      </c>
      <c r="E23" s="523" t="s">
        <v>109</v>
      </c>
      <c r="F23" s="523" t="s">
        <v>407</v>
      </c>
      <c r="G23" s="262">
        <v>25440</v>
      </c>
      <c r="H23" s="203" t="s">
        <v>2360</v>
      </c>
      <c r="I23" s="687" t="s">
        <v>313</v>
      </c>
      <c r="J23" s="183">
        <v>0</v>
      </c>
      <c r="K23" s="575">
        <v>1.125</v>
      </c>
      <c r="L23" s="183">
        <v>4.5</v>
      </c>
      <c r="M23" s="76" t="s">
        <v>284</v>
      </c>
      <c r="N23" s="76" t="s">
        <v>284</v>
      </c>
      <c r="O23" s="76" t="s">
        <v>284</v>
      </c>
      <c r="P23" s="76" t="s">
        <v>284</v>
      </c>
      <c r="Q23" s="76" t="s">
        <v>284</v>
      </c>
      <c r="R23" s="76" t="s">
        <v>284</v>
      </c>
      <c r="S23" s="76" t="s">
        <v>284</v>
      </c>
      <c r="T23" s="76" t="s">
        <v>284</v>
      </c>
      <c r="U23" s="76" t="s">
        <v>284</v>
      </c>
      <c r="V23" s="76" t="s">
        <v>284</v>
      </c>
      <c r="W23" s="76" t="s">
        <v>284</v>
      </c>
      <c r="X23" s="76" t="s">
        <v>284</v>
      </c>
      <c r="Y23" s="76" t="s">
        <v>284</v>
      </c>
      <c r="Z23" s="605" t="s">
        <v>284</v>
      </c>
      <c r="AA23" s="76" t="s">
        <v>284</v>
      </c>
      <c r="AB23" s="76"/>
    </row>
    <row r="24" spans="1:30" ht="27.75" customHeight="1">
      <c r="A24" s="286">
        <v>23</v>
      </c>
      <c r="B24" s="286" t="s">
        <v>5</v>
      </c>
      <c r="C24" s="692">
        <v>45821</v>
      </c>
      <c r="D24" s="674">
        <v>45833</v>
      </c>
      <c r="E24" s="522" t="s">
        <v>109</v>
      </c>
      <c r="F24" s="522" t="s">
        <v>407</v>
      </c>
      <c r="G24" s="286">
        <v>25406</v>
      </c>
      <c r="H24" s="342" t="s">
        <v>2361</v>
      </c>
      <c r="I24" s="697" t="s">
        <v>313</v>
      </c>
      <c r="J24" s="343">
        <v>2</v>
      </c>
      <c r="K24" s="695">
        <v>0.25</v>
      </c>
      <c r="L24" s="343">
        <v>1</v>
      </c>
      <c r="M24" s="485" t="s">
        <v>284</v>
      </c>
      <c r="N24" s="485" t="s">
        <v>284</v>
      </c>
      <c r="O24" s="485" t="s">
        <v>284</v>
      </c>
      <c r="P24" s="485" t="s">
        <v>284</v>
      </c>
      <c r="Q24" s="485" t="s">
        <v>284</v>
      </c>
      <c r="R24" s="485" t="s">
        <v>284</v>
      </c>
      <c r="S24" s="485" t="s">
        <v>284</v>
      </c>
      <c r="T24" s="485" t="s">
        <v>284</v>
      </c>
      <c r="U24" s="485" t="s">
        <v>284</v>
      </c>
      <c r="V24" s="485" t="s">
        <v>284</v>
      </c>
      <c r="W24" s="485" t="s">
        <v>284</v>
      </c>
      <c r="X24" s="485" t="s">
        <v>284</v>
      </c>
      <c r="Y24" s="485" t="s">
        <v>284</v>
      </c>
      <c r="Z24" s="606" t="s">
        <v>284</v>
      </c>
      <c r="AA24" s="485" t="s">
        <v>284</v>
      </c>
      <c r="AB24" s="485"/>
    </row>
    <row r="25" spans="1:30" ht="27.75" customHeight="1">
      <c r="A25" s="262">
        <v>32</v>
      </c>
      <c r="B25" s="72" t="s">
        <v>5</v>
      </c>
      <c r="C25" s="689">
        <v>45821</v>
      </c>
      <c r="D25" s="671">
        <v>45833</v>
      </c>
      <c r="E25" s="72" t="s">
        <v>2362</v>
      </c>
      <c r="F25" s="523" t="s">
        <v>307</v>
      </c>
      <c r="G25" s="262">
        <v>25178</v>
      </c>
      <c r="H25" s="203" t="s">
        <v>2293</v>
      </c>
      <c r="I25" s="670" t="s">
        <v>529</v>
      </c>
      <c r="J25" s="183">
        <v>2</v>
      </c>
      <c r="K25" s="183">
        <v>3</v>
      </c>
      <c r="L25" s="183">
        <v>12</v>
      </c>
      <c r="M25" s="76" t="s">
        <v>284</v>
      </c>
      <c r="N25" s="76" t="s">
        <v>284</v>
      </c>
      <c r="O25" s="76" t="s">
        <v>284</v>
      </c>
      <c r="P25" s="76" t="s">
        <v>284</v>
      </c>
      <c r="Q25" s="76" t="s">
        <v>284</v>
      </c>
      <c r="R25" s="76" t="s">
        <v>284</v>
      </c>
      <c r="S25" s="76" t="s">
        <v>284</v>
      </c>
      <c r="T25" s="76" t="s">
        <v>284</v>
      </c>
      <c r="U25" s="76" t="s">
        <v>284</v>
      </c>
      <c r="V25" s="76" t="s">
        <v>284</v>
      </c>
      <c r="W25" s="76" t="s">
        <v>284</v>
      </c>
      <c r="X25" s="76" t="s">
        <v>284</v>
      </c>
      <c r="Y25" s="76" t="s">
        <v>284</v>
      </c>
      <c r="Z25" s="76" t="s">
        <v>284</v>
      </c>
      <c r="AA25" s="76" t="s">
        <v>284</v>
      </c>
      <c r="AB25" s="76" t="s">
        <v>2341</v>
      </c>
    </row>
    <row r="26" spans="1:30" ht="27.75" customHeight="1">
      <c r="A26" s="286">
        <v>25</v>
      </c>
      <c r="B26" s="286" t="s">
        <v>5</v>
      </c>
      <c r="C26" s="692">
        <v>45821</v>
      </c>
      <c r="D26" s="674">
        <v>45833</v>
      </c>
      <c r="E26" s="265" t="s">
        <v>2362</v>
      </c>
      <c r="F26" s="522" t="s">
        <v>407</v>
      </c>
      <c r="G26" s="286">
        <v>25420</v>
      </c>
      <c r="H26" s="342" t="s">
        <v>2363</v>
      </c>
      <c r="I26" s="522" t="s">
        <v>313</v>
      </c>
      <c r="J26" s="481">
        <v>1</v>
      </c>
      <c r="K26" s="698">
        <v>0.125</v>
      </c>
      <c r="L26" s="343">
        <v>0.5</v>
      </c>
      <c r="M26" s="485" t="s">
        <v>284</v>
      </c>
      <c r="N26" s="485" t="s">
        <v>284</v>
      </c>
      <c r="O26" s="485" t="s">
        <v>284</v>
      </c>
      <c r="P26" s="485" t="s">
        <v>284</v>
      </c>
      <c r="Q26" s="485" t="s">
        <v>284</v>
      </c>
      <c r="R26" s="485" t="s">
        <v>284</v>
      </c>
      <c r="S26" s="485" t="s">
        <v>284</v>
      </c>
      <c r="T26" s="485" t="s">
        <v>284</v>
      </c>
      <c r="U26" s="485" t="s">
        <v>284</v>
      </c>
      <c r="V26" s="485" t="s">
        <v>284</v>
      </c>
      <c r="W26" s="485" t="s">
        <v>284</v>
      </c>
      <c r="X26" s="485" t="s">
        <v>284</v>
      </c>
      <c r="Y26" s="485" t="s">
        <v>284</v>
      </c>
      <c r="Z26" s="606" t="s">
        <v>284</v>
      </c>
      <c r="AA26" s="485" t="s">
        <v>284</v>
      </c>
      <c r="AB26" s="485"/>
    </row>
    <row r="27" spans="1:30" ht="34.5" customHeight="1">
      <c r="A27" s="262">
        <v>26</v>
      </c>
      <c r="B27" s="262" t="s">
        <v>5</v>
      </c>
      <c r="C27" s="689">
        <v>45821</v>
      </c>
      <c r="D27" s="671">
        <v>45833</v>
      </c>
      <c r="E27" s="72" t="s">
        <v>2362</v>
      </c>
      <c r="F27" s="523" t="s">
        <v>407</v>
      </c>
      <c r="G27" s="262">
        <v>25431</v>
      </c>
      <c r="H27" s="203" t="s">
        <v>2364</v>
      </c>
      <c r="I27" s="523" t="s">
        <v>313</v>
      </c>
      <c r="J27" s="183">
        <v>0</v>
      </c>
      <c r="K27" s="575">
        <v>0.125</v>
      </c>
      <c r="L27" s="183">
        <v>0.5</v>
      </c>
      <c r="M27" s="76" t="s">
        <v>284</v>
      </c>
      <c r="N27" s="76" t="s">
        <v>284</v>
      </c>
      <c r="O27" s="76" t="s">
        <v>284</v>
      </c>
      <c r="P27" s="76" t="s">
        <v>284</v>
      </c>
      <c r="Q27" s="76" t="s">
        <v>284</v>
      </c>
      <c r="R27" s="76" t="s">
        <v>284</v>
      </c>
      <c r="S27" s="76" t="s">
        <v>284</v>
      </c>
      <c r="T27" s="76" t="s">
        <v>284</v>
      </c>
      <c r="U27" s="76" t="s">
        <v>284</v>
      </c>
      <c r="V27" s="76" t="s">
        <v>284</v>
      </c>
      <c r="W27" s="76" t="s">
        <v>284</v>
      </c>
      <c r="X27" s="76" t="s">
        <v>284</v>
      </c>
      <c r="Y27" s="76" t="s">
        <v>284</v>
      </c>
      <c r="Z27" s="605" t="s">
        <v>284</v>
      </c>
      <c r="AA27" s="76" t="s">
        <v>284</v>
      </c>
      <c r="AB27" s="76"/>
    </row>
    <row r="28" spans="1:30" ht="27.75" customHeight="1">
      <c r="A28" s="286">
        <v>27</v>
      </c>
      <c r="B28" s="265" t="s">
        <v>5</v>
      </c>
      <c r="C28" s="692">
        <v>45821</v>
      </c>
      <c r="D28" s="674">
        <v>45833</v>
      </c>
      <c r="E28" s="265" t="s">
        <v>2362</v>
      </c>
      <c r="F28" s="522" t="s">
        <v>2365</v>
      </c>
      <c r="G28" s="286">
        <v>25191</v>
      </c>
      <c r="H28" s="342" t="s">
        <v>2280</v>
      </c>
      <c r="I28" s="673" t="s">
        <v>574</v>
      </c>
      <c r="J28" s="343">
        <v>2</v>
      </c>
      <c r="K28" s="343">
        <v>0</v>
      </c>
      <c r="L28" s="481">
        <v>0</v>
      </c>
      <c r="M28" s="485" t="s">
        <v>284</v>
      </c>
      <c r="N28" s="485" t="s">
        <v>284</v>
      </c>
      <c r="O28" s="485" t="s">
        <v>284</v>
      </c>
      <c r="P28" s="485" t="s">
        <v>284</v>
      </c>
      <c r="Q28" s="485" t="s">
        <v>284</v>
      </c>
      <c r="R28" s="485" t="s">
        <v>284</v>
      </c>
      <c r="S28" s="485" t="s">
        <v>284</v>
      </c>
      <c r="T28" s="485" t="s">
        <v>284</v>
      </c>
      <c r="U28" s="485" t="s">
        <v>284</v>
      </c>
      <c r="V28" s="485" t="s">
        <v>284</v>
      </c>
      <c r="W28" s="485" t="s">
        <v>284</v>
      </c>
      <c r="X28" s="485" t="s">
        <v>284</v>
      </c>
      <c r="Y28" s="485" t="s">
        <v>284</v>
      </c>
      <c r="Z28" s="485" t="s">
        <v>284</v>
      </c>
      <c r="AA28" s="485" t="s">
        <v>284</v>
      </c>
      <c r="AB28" s="485" t="s">
        <v>2341</v>
      </c>
    </row>
    <row r="29" spans="1:30" ht="27.75" customHeight="1">
      <c r="A29" s="262">
        <v>28</v>
      </c>
      <c r="B29" s="72" t="s">
        <v>5</v>
      </c>
      <c r="C29" s="689">
        <v>45821</v>
      </c>
      <c r="D29" s="671">
        <v>45833</v>
      </c>
      <c r="E29" s="72" t="s">
        <v>2362</v>
      </c>
      <c r="F29" s="523" t="s">
        <v>2140</v>
      </c>
      <c r="G29" s="556">
        <v>25201</v>
      </c>
      <c r="H29" s="262" t="s">
        <v>2366</v>
      </c>
      <c r="I29" s="670" t="s">
        <v>313</v>
      </c>
      <c r="J29" s="183">
        <v>2</v>
      </c>
      <c r="K29" s="183">
        <v>1.75</v>
      </c>
      <c r="L29" s="183">
        <v>7</v>
      </c>
      <c r="M29" s="76" t="s">
        <v>284</v>
      </c>
      <c r="N29" s="76" t="s">
        <v>284</v>
      </c>
      <c r="O29" s="76" t="s">
        <v>284</v>
      </c>
      <c r="P29" s="76" t="s">
        <v>284</v>
      </c>
      <c r="Q29" s="76" t="s">
        <v>284</v>
      </c>
      <c r="R29" s="76" t="s">
        <v>284</v>
      </c>
      <c r="S29" s="76" t="s">
        <v>284</v>
      </c>
      <c r="T29" s="76" t="s">
        <v>284</v>
      </c>
      <c r="U29" s="76" t="s">
        <v>284</v>
      </c>
      <c r="V29" s="76" t="s">
        <v>284</v>
      </c>
      <c r="W29" s="76" t="s">
        <v>284</v>
      </c>
      <c r="X29" s="76" t="s">
        <v>284</v>
      </c>
      <c r="Y29" s="76" t="s">
        <v>284</v>
      </c>
      <c r="Z29" s="76" t="s">
        <v>284</v>
      </c>
      <c r="AA29" s="76" t="s">
        <v>284</v>
      </c>
      <c r="AB29" s="262"/>
    </row>
    <row r="30" spans="1:30" ht="27.75" customHeight="1">
      <c r="A30" s="286">
        <v>29</v>
      </c>
      <c r="B30" s="286" t="s">
        <v>5</v>
      </c>
      <c r="C30" s="699">
        <v>45821</v>
      </c>
      <c r="D30" s="680">
        <v>45833</v>
      </c>
      <c r="E30" s="641" t="s">
        <v>2362</v>
      </c>
      <c r="F30" s="679" t="s">
        <v>344</v>
      </c>
      <c r="G30" s="295">
        <v>46156</v>
      </c>
      <c r="H30" s="486" t="s">
        <v>2283</v>
      </c>
      <c r="I30" s="681" t="s">
        <v>363</v>
      </c>
      <c r="J30" s="489">
        <v>5</v>
      </c>
      <c r="K30" s="489">
        <v>5</v>
      </c>
      <c r="L30" s="489">
        <v>20</v>
      </c>
      <c r="M30" s="485" t="s">
        <v>284</v>
      </c>
      <c r="N30" s="485" t="s">
        <v>284</v>
      </c>
      <c r="O30" s="485" t="s">
        <v>284</v>
      </c>
      <c r="P30" s="485" t="s">
        <v>284</v>
      </c>
      <c r="Q30" s="485" t="s">
        <v>284</v>
      </c>
      <c r="R30" s="485" t="s">
        <v>284</v>
      </c>
      <c r="S30" s="485" t="s">
        <v>284</v>
      </c>
      <c r="T30" s="485" t="s">
        <v>284</v>
      </c>
      <c r="U30" s="485" t="s">
        <v>284</v>
      </c>
      <c r="V30" s="485" t="s">
        <v>284</v>
      </c>
      <c r="W30" s="485" t="s">
        <v>284</v>
      </c>
      <c r="X30" s="485" t="s">
        <v>284</v>
      </c>
      <c r="Y30" s="485" t="s">
        <v>284</v>
      </c>
      <c r="Z30" s="485" t="s">
        <v>284</v>
      </c>
      <c r="AA30" s="485" t="s">
        <v>284</v>
      </c>
      <c r="AB30" s="485" t="s">
        <v>2341</v>
      </c>
    </row>
    <row r="31" spans="1:30" ht="27.75" customHeight="1">
      <c r="A31" s="262">
        <v>30</v>
      </c>
      <c r="B31" s="72" t="s">
        <v>5</v>
      </c>
      <c r="C31" s="689">
        <v>45821</v>
      </c>
      <c r="D31" s="671">
        <v>45833</v>
      </c>
      <c r="E31" s="72" t="s">
        <v>2362</v>
      </c>
      <c r="F31" s="523" t="s">
        <v>407</v>
      </c>
      <c r="G31" s="627">
        <v>42146</v>
      </c>
      <c r="H31" s="203" t="s">
        <v>2367</v>
      </c>
      <c r="I31" s="670" t="s">
        <v>379</v>
      </c>
      <c r="J31" s="183">
        <v>1</v>
      </c>
      <c r="K31" s="183">
        <v>0.375</v>
      </c>
      <c r="L31" s="183">
        <v>1.5</v>
      </c>
      <c r="M31" s="76" t="s">
        <v>284</v>
      </c>
      <c r="N31" s="76" t="s">
        <v>284</v>
      </c>
      <c r="O31" s="76" t="s">
        <v>284</v>
      </c>
      <c r="P31" s="76" t="s">
        <v>284</v>
      </c>
      <c r="Q31" s="76" t="s">
        <v>284</v>
      </c>
      <c r="R31" s="76" t="s">
        <v>284</v>
      </c>
      <c r="S31" s="76" t="s">
        <v>284</v>
      </c>
      <c r="T31" s="76" t="s">
        <v>284</v>
      </c>
      <c r="U31" s="76" t="s">
        <v>284</v>
      </c>
      <c r="V31" s="76" t="s">
        <v>284</v>
      </c>
      <c r="W31" s="76" t="s">
        <v>284</v>
      </c>
      <c r="X31" s="76" t="s">
        <v>284</v>
      </c>
      <c r="Y31" s="76" t="s">
        <v>284</v>
      </c>
      <c r="Z31" s="76" t="s">
        <v>284</v>
      </c>
      <c r="AA31" s="76" t="s">
        <v>284</v>
      </c>
      <c r="AB31" s="262"/>
      <c r="AC31" s="302"/>
      <c r="AD31" s="302"/>
    </row>
    <row r="32" spans="1:30" ht="27.75" customHeight="1">
      <c r="A32" s="286">
        <v>31</v>
      </c>
      <c r="B32" s="265" t="s">
        <v>5</v>
      </c>
      <c r="C32" s="692">
        <v>45821</v>
      </c>
      <c r="D32" s="674">
        <v>45833</v>
      </c>
      <c r="E32" s="265" t="s">
        <v>2362</v>
      </c>
      <c r="F32" s="522" t="s">
        <v>322</v>
      </c>
      <c r="G32" s="286">
        <v>48807</v>
      </c>
      <c r="H32" s="342" t="s">
        <v>2288</v>
      </c>
      <c r="I32" s="673" t="s">
        <v>529</v>
      </c>
      <c r="J32" s="343">
        <v>3</v>
      </c>
      <c r="K32" s="343">
        <v>1.25</v>
      </c>
      <c r="L32" s="343">
        <v>5</v>
      </c>
      <c r="M32" s="485" t="s">
        <v>284</v>
      </c>
      <c r="N32" s="485" t="s">
        <v>284</v>
      </c>
      <c r="O32" s="485" t="s">
        <v>284</v>
      </c>
      <c r="P32" s="485" t="s">
        <v>284</v>
      </c>
      <c r="Q32" s="485" t="s">
        <v>284</v>
      </c>
      <c r="R32" s="485" t="s">
        <v>284</v>
      </c>
      <c r="S32" s="485" t="s">
        <v>284</v>
      </c>
      <c r="T32" s="485" t="s">
        <v>284</v>
      </c>
      <c r="U32" s="485" t="s">
        <v>284</v>
      </c>
      <c r="V32" s="485" t="s">
        <v>284</v>
      </c>
      <c r="W32" s="485" t="s">
        <v>284</v>
      </c>
      <c r="X32" s="485" t="s">
        <v>284</v>
      </c>
      <c r="Y32" s="485" t="s">
        <v>284</v>
      </c>
      <c r="Z32" s="485" t="s">
        <v>284</v>
      </c>
      <c r="AA32" s="485" t="s">
        <v>284</v>
      </c>
      <c r="AB32" s="485" t="s">
        <v>2341</v>
      </c>
    </row>
    <row r="33" spans="1:1" ht="27.75" customHeight="1">
      <c r="A33" s="669"/>
    </row>
    <row r="34" spans="1:1" ht="27.75" customHeight="1">
      <c r="A34" s="669"/>
    </row>
    <row r="35" spans="1:1" ht="27.75" customHeight="1">
      <c r="A35" s="669"/>
    </row>
    <row r="36" spans="1:1" ht="27.75" customHeight="1">
      <c r="A36" s="669"/>
    </row>
    <row r="37" spans="1:1" ht="27.75" customHeight="1">
      <c r="A37" s="669"/>
    </row>
    <row r="38" spans="1:1" ht="27.75" customHeight="1">
      <c r="A38" s="669"/>
    </row>
    <row r="39" spans="1:1" ht="27.75" customHeight="1">
      <c r="A39" s="669"/>
    </row>
    <row r="40" spans="1:1" ht="27.75" customHeight="1">
      <c r="A40" s="669"/>
    </row>
    <row r="41" spans="1:1" ht="27.75" customHeight="1">
      <c r="A41" s="669"/>
    </row>
    <row r="42" spans="1:1" ht="27.75" customHeight="1">
      <c r="A42" s="669"/>
    </row>
    <row r="43" spans="1:1" ht="27.75" customHeight="1">
      <c r="A43" s="669"/>
    </row>
    <row r="44" spans="1:1" ht="27.75" customHeight="1">
      <c r="A44" s="669"/>
    </row>
  </sheetData>
  <autoFilter ref="A1:AB32" xr:uid="{0C6339E1-2296-4BD7-B8C4-8F69CA9BAEBD}"/>
  <hyperlinks>
    <hyperlink ref="R9" r:id="rId1" xr:uid="{F479B8D2-F0E5-4C62-A31F-457ED5A8EA3C}"/>
    <hyperlink ref="R11" r:id="rId2" xr:uid="{23CC67D3-AEEB-492B-8283-93B510596D29}"/>
    <hyperlink ref="R14" r:id="rId3" xr:uid="{2EAD267D-B03C-4534-9A33-C4A767845C86}"/>
    <hyperlink ref="R3" r:id="rId4" xr:uid="{F71DA77F-D7B2-4B27-B637-D869993D7AF4}"/>
    <hyperlink ref="R5" r:id="rId5" xr:uid="{61FADA32-7FDC-424F-8F83-87824DAAB94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065FDA5-B689-49A4-9712-F41FBAC697B9}">
          <x14:formula1>
            <xm:f>Settings!$C$3:$C$20</xm:f>
          </x14:formula1>
          <xm:sqref>I22 I2:I18 I25 I28:I32</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822C8-5D9A-4D36-A624-E39EA35A127E}">
  <dimension ref="A1"/>
  <sheetViews>
    <sheetView workbookViewId="0"/>
  </sheetViews>
  <sheetFormatPr defaultRowHeight="12.7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54C80-3299-4DFA-9FBB-74AF561B7CE4}">
  <sheetPr>
    <outlinePr summaryBelow="0" summaryRight="0"/>
  </sheetPr>
  <dimension ref="A1:AC977"/>
  <sheetViews>
    <sheetView topLeftCell="B3" workbookViewId="0">
      <selection activeCell="A2" sqref="A2:XFD4"/>
    </sheetView>
  </sheetViews>
  <sheetFormatPr defaultColWidth="12.5703125" defaultRowHeight="15" customHeight="1"/>
  <cols>
    <col min="1" max="1" width="12.5703125" hidden="1" customWidth="1"/>
    <col min="2" max="2" width="22.7109375" customWidth="1"/>
    <col min="3" max="3" width="36.85546875" customWidth="1"/>
    <col min="4" max="4" width="36.42578125" style="47" customWidth="1"/>
    <col min="5" max="5" width="19.140625" customWidth="1"/>
    <col min="6" max="6" width="21.570312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147" t="s">
        <v>221</v>
      </c>
      <c r="F1" s="591"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48" customHeight="1">
      <c r="B2" s="72"/>
      <c r="C2" s="57"/>
      <c r="D2" s="57"/>
      <c r="E2" s="172"/>
      <c r="F2" s="166"/>
      <c r="G2" s="262"/>
      <c r="H2" s="166"/>
      <c r="I2" s="166"/>
      <c r="J2" s="166"/>
      <c r="K2" s="276"/>
      <c r="L2" s="237"/>
      <c r="M2" s="237"/>
      <c r="N2" s="677"/>
    </row>
    <row r="3" spans="1:29" s="102" customFormat="1" ht="60.75" customHeight="1">
      <c r="A3" s="47"/>
      <c r="B3" s="72"/>
      <c r="C3" s="76"/>
      <c r="D3" s="76"/>
      <c r="E3" s="172"/>
      <c r="F3" s="166"/>
      <c r="G3" s="422"/>
      <c r="H3" s="166"/>
      <c r="I3" s="166"/>
      <c r="J3" s="166"/>
      <c r="K3" s="276"/>
      <c r="L3" s="237"/>
      <c r="M3" s="237"/>
      <c r="N3" s="677"/>
      <c r="O3" s="47"/>
      <c r="P3" s="47"/>
      <c r="Q3" s="47"/>
      <c r="R3" s="47"/>
      <c r="S3" s="47"/>
      <c r="T3" s="47"/>
      <c r="U3" s="47"/>
      <c r="V3" s="47"/>
      <c r="W3" s="47"/>
      <c r="X3" s="47"/>
      <c r="Y3" s="47"/>
      <c r="Z3" s="47"/>
      <c r="AA3" s="47"/>
      <c r="AB3" s="47"/>
      <c r="AC3" s="47"/>
    </row>
    <row r="4" spans="1:29" s="47" customFormat="1" ht="253.5" customHeight="1">
      <c r="B4" s="72"/>
      <c r="C4" s="76"/>
      <c r="D4" s="76"/>
      <c r="E4" s="172"/>
      <c r="F4" s="166"/>
      <c r="G4" s="76"/>
      <c r="H4" s="166"/>
      <c r="I4" s="166"/>
      <c r="J4" s="166"/>
      <c r="K4" s="276"/>
      <c r="L4" s="237"/>
      <c r="M4" s="237"/>
      <c r="N4" s="677"/>
    </row>
    <row r="5" spans="1:29" s="47" customFormat="1" ht="35.25" customHeight="1">
      <c r="B5" s="72"/>
      <c r="C5" s="76"/>
      <c r="D5" s="76"/>
      <c r="E5" s="172"/>
      <c r="F5" s="166"/>
      <c r="G5" s="76"/>
      <c r="H5" s="166"/>
      <c r="I5" s="166"/>
      <c r="J5" s="166"/>
      <c r="K5" s="276"/>
      <c r="L5" s="237"/>
      <c r="M5" s="237"/>
      <c r="N5" s="677"/>
    </row>
    <row r="6" spans="1:29" s="102" customFormat="1" ht="60.75" customHeight="1">
      <c r="B6" s="72"/>
      <c r="C6" s="709"/>
      <c r="D6" s="709"/>
      <c r="E6" s="172"/>
      <c r="F6" s="166"/>
      <c r="G6" s="709"/>
      <c r="H6" s="166"/>
      <c r="I6" s="166"/>
      <c r="J6" s="166"/>
      <c r="K6" s="276"/>
      <c r="L6" s="237"/>
      <c r="M6" s="237"/>
      <c r="N6" s="677"/>
    </row>
    <row r="7" spans="1:29" s="102" customFormat="1" ht="33.75" customHeight="1">
      <c r="B7" s="676"/>
      <c r="C7" s="593"/>
      <c r="D7" s="593"/>
      <c r="E7" s="172"/>
      <c r="F7" s="166"/>
      <c r="G7" s="523"/>
      <c r="H7" s="166"/>
      <c r="I7" s="166"/>
      <c r="J7" s="166"/>
      <c r="K7" s="276"/>
      <c r="L7" s="237"/>
      <c r="M7" s="237"/>
      <c r="N7" s="677"/>
    </row>
    <row r="8" spans="1:29" ht="39" customHeight="1">
      <c r="B8" s="676"/>
      <c r="C8" s="76"/>
      <c r="D8" s="76"/>
      <c r="E8" s="58"/>
      <c r="F8" s="166"/>
      <c r="G8" s="76"/>
      <c r="H8" s="166"/>
      <c r="I8" s="166"/>
      <c r="J8" s="166"/>
      <c r="K8" s="276"/>
      <c r="L8" s="237"/>
      <c r="M8" s="706"/>
      <c r="N8" s="57"/>
    </row>
    <row r="9" spans="1:29" ht="49.5" customHeight="1">
      <c r="B9" s="676"/>
      <c r="C9" s="76"/>
      <c r="D9" s="76"/>
      <c r="E9" s="58"/>
      <c r="F9" s="166"/>
      <c r="G9" s="76"/>
      <c r="H9" s="166"/>
      <c r="I9" s="166"/>
      <c r="J9" s="166"/>
      <c r="K9" s="276"/>
      <c r="L9" s="279"/>
      <c r="M9" s="706"/>
      <c r="N9" s="219"/>
    </row>
    <row r="10" spans="1:29" ht="54" customHeight="1">
      <c r="B10" s="676"/>
      <c r="C10" s="47"/>
      <c r="F10" s="166"/>
      <c r="G10" s="47"/>
      <c r="H10" s="166"/>
      <c r="I10" s="166"/>
      <c r="J10" s="166"/>
      <c r="K10" s="276"/>
      <c r="L10" s="279"/>
      <c r="M10" s="706"/>
      <c r="N10" s="219"/>
    </row>
    <row r="11" spans="1:29" ht="39.75" customHeight="1">
      <c r="B11" s="676"/>
      <c r="C11" s="76"/>
      <c r="D11" s="76"/>
      <c r="E11" s="58"/>
      <c r="F11" s="166"/>
      <c r="G11" s="76"/>
      <c r="H11" s="166"/>
      <c r="I11" s="166"/>
      <c r="J11" s="166"/>
      <c r="K11" s="276"/>
      <c r="L11" s="237"/>
      <c r="M11" s="411"/>
      <c r="N11" s="57"/>
    </row>
    <row r="12" spans="1:29" ht="54.75" customHeight="1">
      <c r="B12" s="676"/>
      <c r="F12" s="166"/>
      <c r="H12" s="166"/>
      <c r="I12" s="166"/>
      <c r="J12" s="166"/>
      <c r="K12" s="276"/>
      <c r="L12" s="279"/>
      <c r="M12" s="706"/>
      <c r="N12" s="219"/>
    </row>
    <row r="13" spans="1:29" ht="50.25" customHeight="1">
      <c r="B13" s="676"/>
      <c r="C13" s="47"/>
      <c r="F13" s="166"/>
      <c r="G13" s="47"/>
      <c r="H13" s="166"/>
      <c r="I13" s="166"/>
      <c r="J13" s="166"/>
      <c r="K13" s="276"/>
      <c r="L13" s="237"/>
      <c r="N13" s="57"/>
    </row>
    <row r="14" spans="1:29" ht="39.75" customHeight="1">
      <c r="B14" s="676"/>
      <c r="F14" s="166"/>
      <c r="G14" s="47"/>
      <c r="H14" s="166"/>
      <c r="I14" s="166"/>
      <c r="J14" s="166"/>
      <c r="K14" s="276"/>
      <c r="L14" s="237"/>
      <c r="N14" s="57"/>
    </row>
    <row r="15" spans="1:29" ht="63" customHeight="1">
      <c r="B15" s="676"/>
      <c r="C15" s="47"/>
      <c r="F15" s="166"/>
      <c r="G15" s="47"/>
      <c r="H15" s="166"/>
      <c r="I15" s="166"/>
      <c r="J15" s="166"/>
      <c r="K15" s="276"/>
      <c r="L15" s="237"/>
      <c r="N15" s="57"/>
    </row>
    <row r="16" spans="1:29" ht="15.75" customHeight="1"/>
    <row r="17" spans="1:29" ht="15.75" customHeight="1"/>
    <row r="18" spans="1:29" s="102" customFormat="1" ht="36.75" customHeight="1">
      <c r="A18" s="551"/>
      <c r="B18" s="676"/>
      <c r="C18" s="523"/>
      <c r="D18" s="523"/>
      <c r="E18" s="172"/>
      <c r="F18" s="166"/>
      <c r="G18" s="598"/>
      <c r="H18" s="166"/>
      <c r="I18" s="166"/>
      <c r="J18" s="166"/>
      <c r="K18" s="276"/>
      <c r="L18" s="237"/>
      <c r="M18" s="237"/>
      <c r="N18" s="57"/>
      <c r="O18" s="551"/>
      <c r="P18" s="551"/>
      <c r="Q18" s="551"/>
      <c r="R18" s="551"/>
      <c r="S18" s="551"/>
      <c r="T18" s="551"/>
      <c r="U18" s="551"/>
      <c r="V18" s="551"/>
      <c r="W18" s="551"/>
      <c r="X18" s="551"/>
      <c r="Y18" s="551"/>
      <c r="Z18" s="551"/>
      <c r="AA18" s="551"/>
      <c r="AB18" s="551"/>
      <c r="AC18" s="551"/>
    </row>
    <row r="19" spans="1:29" ht="15.75" customHeight="1"/>
    <row r="20" spans="1:29" ht="15.75" customHeight="1"/>
    <row r="21" spans="1:29" ht="15.75" customHeight="1"/>
    <row r="22" spans="1:29" ht="15.75" customHeight="1"/>
    <row r="23" spans="1:29" ht="15.75" customHeight="1"/>
    <row r="24" spans="1:29" ht="15.75" customHeight="1"/>
    <row r="25" spans="1:29" ht="15.75" customHeight="1"/>
    <row r="26" spans="1:29" ht="15.75" customHeight="1"/>
    <row r="27" spans="1:29" ht="15.75" customHeight="1"/>
    <row r="28" spans="1:29" ht="15.75" customHeight="1"/>
    <row r="29" spans="1:29" ht="15.75" customHeight="1"/>
    <row r="30" spans="1:29" ht="15.75" customHeight="1"/>
    <row r="31" spans="1:29" ht="15.75" customHeight="1"/>
    <row r="32" spans="1: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autoFilter ref="A1:N1" xr:uid="{3A2BB050-11AC-4ED7-A296-96B42C7FCFBA}"/>
  <dataValidations count="6">
    <dataValidation type="list" allowBlank="1" showInputMessage="1" showErrorMessage="1" sqref="M1:M1048576" xr:uid="{42D9D7B3-C55D-4347-937E-739B3B720BF1}">
      <formula1>"Client QA, Relevantz QA, Relevantz Dev, Client Dev, Others"</formula1>
    </dataValidation>
    <dataValidation type="list" allowBlank="1" showErrorMessage="1" sqref="F18 F2:F15" xr:uid="{689ABCE3-D6B5-40D3-8F7F-D6C9FDE074CB}">
      <formula1>"Bounceback/Sub-Defect,Defect,None"</formula1>
    </dataValidation>
    <dataValidation type="list" allowBlank="1" showErrorMessage="1" sqref="I18 I2:I15" xr:uid="{F4439110-8E19-4AE4-B07E-EE4EA4681E9F}">
      <formula1>"Manual, Automation"</formula1>
    </dataValidation>
    <dataValidation type="list" allowBlank="1" showErrorMessage="1" sqref="K18 K2:K15" xr:uid="{6EAD58A3-844D-48DE-9ECB-D3FF884B4E97}">
      <formula1>"Open,Inprogress,Closed"</formula1>
    </dataValidation>
    <dataValidation type="list" allowBlank="1" showErrorMessage="1" sqref="H18 H2:H15" xr:uid="{DADDDBFF-9321-417E-AA1E-2D3CE3459A6E}">
      <formula1>"Minor,Significant,Major"</formula1>
    </dataValidation>
    <dataValidation type="list" allowBlank="1" showErrorMessage="1" sqref="J18 J2:J15" xr:uid="{3D847BFE-E9EA-441E-A751-F40D014E7796}">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6E74F3F-EF65-43B0-A498-E33140487C83}">
          <x14:formula1>
            <xm:f>Details!$A$2:$A$10</xm:f>
          </x14:formula1>
          <xm:sqref>L18 L2:L15</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2EED5-889D-43AD-AE51-9067CC0FAB99}">
  <sheetPr>
    <outlinePr summaryBelow="0" summaryRight="0"/>
  </sheetPr>
  <dimension ref="A1:AC977"/>
  <sheetViews>
    <sheetView topLeftCell="B1" workbookViewId="0">
      <selection activeCell="K4" sqref="K4"/>
    </sheetView>
  </sheetViews>
  <sheetFormatPr defaultColWidth="12.5703125" defaultRowHeight="15" customHeight="1"/>
  <cols>
    <col min="1" max="1" width="12.5703125" hidden="1" customWidth="1"/>
    <col min="2" max="2" width="22.7109375" customWidth="1"/>
    <col min="3" max="3" width="36.85546875" customWidth="1"/>
    <col min="4" max="4" width="36.42578125" style="47" customWidth="1"/>
    <col min="5" max="5" width="19.140625" customWidth="1"/>
    <col min="6" max="6" width="21.570312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147" t="s">
        <v>221</v>
      </c>
      <c r="F1" s="591"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48" customHeight="1">
      <c r="B2" s="72" t="s">
        <v>116</v>
      </c>
      <c r="C2" s="57" t="s">
        <v>2368</v>
      </c>
      <c r="D2" s="57" t="s">
        <v>2368</v>
      </c>
      <c r="E2" s="172" t="s">
        <v>1116</v>
      </c>
      <c r="F2" s="166" t="s">
        <v>2369</v>
      </c>
      <c r="G2" s="262" t="s">
        <v>2370</v>
      </c>
      <c r="H2" s="166" t="s">
        <v>1949</v>
      </c>
      <c r="I2" s="166" t="s">
        <v>431</v>
      </c>
      <c r="J2" s="166" t="s">
        <v>432</v>
      </c>
      <c r="K2" s="276" t="s">
        <v>433</v>
      </c>
      <c r="L2" s="237" t="s">
        <v>434</v>
      </c>
      <c r="M2" s="237" t="s">
        <v>435</v>
      </c>
      <c r="N2" s="677" t="s">
        <v>2371</v>
      </c>
    </row>
    <row r="3" spans="1:29" s="102" customFormat="1" ht="60.75" customHeight="1">
      <c r="A3" s="47"/>
      <c r="B3" s="72" t="s">
        <v>116</v>
      </c>
      <c r="C3" s="76" t="s">
        <v>2372</v>
      </c>
      <c r="D3" s="76" t="s">
        <v>2372</v>
      </c>
      <c r="E3" s="172" t="s">
        <v>1116</v>
      </c>
      <c r="F3" s="166" t="s">
        <v>2369</v>
      </c>
      <c r="G3" s="422" t="s">
        <v>2373</v>
      </c>
      <c r="H3" s="166" t="s">
        <v>1949</v>
      </c>
      <c r="I3" s="166" t="s">
        <v>431</v>
      </c>
      <c r="J3" s="166" t="s">
        <v>432</v>
      </c>
      <c r="K3" s="276" t="s">
        <v>433</v>
      </c>
      <c r="L3" s="237" t="s">
        <v>434</v>
      </c>
      <c r="M3" s="237" t="s">
        <v>435</v>
      </c>
      <c r="N3" s="677" t="s">
        <v>2371</v>
      </c>
      <c r="O3" s="47"/>
      <c r="P3" s="47"/>
      <c r="Q3" s="47"/>
      <c r="R3" s="47"/>
      <c r="S3" s="47"/>
      <c r="T3" s="47"/>
      <c r="U3" s="47"/>
      <c r="V3" s="47"/>
      <c r="W3" s="47"/>
      <c r="X3" s="47"/>
      <c r="Y3" s="47"/>
      <c r="Z3" s="47"/>
      <c r="AA3" s="47"/>
      <c r="AB3" s="47"/>
      <c r="AC3" s="47"/>
    </row>
    <row r="4" spans="1:29" s="47" customFormat="1" ht="253.5" customHeight="1">
      <c r="B4" s="72" t="s">
        <v>116</v>
      </c>
      <c r="C4" s="76" t="s">
        <v>2374</v>
      </c>
      <c r="D4" s="76" t="s">
        <v>2374</v>
      </c>
      <c r="E4" s="172" t="s">
        <v>1116</v>
      </c>
      <c r="F4" s="166" t="s">
        <v>2369</v>
      </c>
      <c r="G4" s="76" t="s">
        <v>2375</v>
      </c>
      <c r="H4" s="166" t="s">
        <v>1949</v>
      </c>
      <c r="I4" s="166" t="s">
        <v>431</v>
      </c>
      <c r="J4" s="166" t="s">
        <v>432</v>
      </c>
      <c r="K4" s="276" t="s">
        <v>433</v>
      </c>
      <c r="L4" s="237" t="s">
        <v>434</v>
      </c>
      <c r="M4" s="237" t="s">
        <v>435</v>
      </c>
      <c r="N4" s="677" t="s">
        <v>2371</v>
      </c>
    </row>
    <row r="5" spans="1:29" s="47" customFormat="1" ht="35.25" customHeight="1">
      <c r="B5" s="72"/>
      <c r="C5" s="76"/>
      <c r="D5" s="76"/>
      <c r="E5" s="172"/>
      <c r="F5" s="166"/>
      <c r="G5" s="76"/>
      <c r="H5" s="166"/>
      <c r="I5" s="166"/>
      <c r="J5" s="166"/>
      <c r="K5" s="276"/>
      <c r="L5" s="237"/>
      <c r="M5" s="237"/>
      <c r="N5" s="677"/>
    </row>
    <row r="6" spans="1:29" s="102" customFormat="1" ht="60.75" customHeight="1">
      <c r="B6" s="72"/>
      <c r="C6" s="709"/>
      <c r="D6" s="709"/>
      <c r="E6" s="172"/>
      <c r="F6" s="166"/>
      <c r="G6" s="709"/>
      <c r="H6" s="166"/>
      <c r="I6" s="166"/>
      <c r="J6" s="166"/>
      <c r="K6" s="276"/>
      <c r="L6" s="237"/>
      <c r="M6" s="237"/>
      <c r="N6" s="677"/>
    </row>
    <row r="7" spans="1:29" s="102" customFormat="1" ht="33.75" customHeight="1">
      <c r="B7" s="676"/>
      <c r="C7" s="593"/>
      <c r="D7" s="593"/>
      <c r="E7" s="172"/>
      <c r="F7" s="166"/>
      <c r="G7" s="523"/>
      <c r="H7" s="166"/>
      <c r="I7" s="166"/>
      <c r="J7" s="166"/>
      <c r="K7" s="276"/>
      <c r="L7" s="237"/>
      <c r="M7" s="237"/>
      <c r="N7" s="677"/>
    </row>
    <row r="8" spans="1:29" ht="39" customHeight="1">
      <c r="B8" s="676"/>
      <c r="C8" s="76"/>
      <c r="D8" s="76"/>
      <c r="E8" s="58"/>
      <c r="F8" s="166"/>
      <c r="G8" s="76"/>
      <c r="H8" s="166"/>
      <c r="I8" s="166"/>
      <c r="J8" s="166"/>
      <c r="K8" s="276"/>
      <c r="L8" s="237"/>
      <c r="M8" s="706"/>
      <c r="N8" s="57"/>
    </row>
    <row r="9" spans="1:29" ht="49.5" customHeight="1">
      <c r="B9" s="676"/>
      <c r="C9" s="76"/>
      <c r="D9" s="76"/>
      <c r="E9" s="58"/>
      <c r="F9" s="166"/>
      <c r="G9" s="76"/>
      <c r="H9" s="166"/>
      <c r="I9" s="166"/>
      <c r="J9" s="166"/>
      <c r="K9" s="276"/>
      <c r="L9" s="279"/>
      <c r="M9" s="706"/>
      <c r="N9" s="219"/>
    </row>
    <row r="10" spans="1:29" ht="54" customHeight="1">
      <c r="B10" s="676"/>
      <c r="C10" s="47"/>
      <c r="F10" s="166"/>
      <c r="G10" s="47"/>
      <c r="H10" s="166"/>
      <c r="I10" s="166"/>
      <c r="J10" s="166"/>
      <c r="K10" s="276"/>
      <c r="L10" s="279"/>
      <c r="M10" s="706"/>
      <c r="N10" s="219"/>
    </row>
    <row r="11" spans="1:29" ht="39.75" customHeight="1">
      <c r="B11" s="676"/>
      <c r="C11" s="76"/>
      <c r="D11" s="76"/>
      <c r="E11" s="58"/>
      <c r="F11" s="166"/>
      <c r="G11" s="76"/>
      <c r="H11" s="166"/>
      <c r="I11" s="166"/>
      <c r="J11" s="166"/>
      <c r="K11" s="276"/>
      <c r="L11" s="237"/>
      <c r="M11" s="411"/>
      <c r="N11" s="57"/>
    </row>
    <row r="12" spans="1:29" ht="54.75" customHeight="1">
      <c r="B12" s="676"/>
      <c r="F12" s="166"/>
      <c r="H12" s="166"/>
      <c r="I12" s="166"/>
      <c r="J12" s="166"/>
      <c r="K12" s="276"/>
      <c r="L12" s="279"/>
      <c r="M12" s="706"/>
      <c r="N12" s="219"/>
    </row>
    <row r="13" spans="1:29" ht="50.25" customHeight="1">
      <c r="B13" s="676"/>
      <c r="C13" s="47"/>
      <c r="F13" s="166"/>
      <c r="G13" s="47"/>
      <c r="H13" s="166"/>
      <c r="I13" s="166"/>
      <c r="J13" s="166"/>
      <c r="K13" s="276"/>
      <c r="L13" s="237"/>
      <c r="N13" s="57"/>
    </row>
    <row r="14" spans="1:29" ht="39.75" customHeight="1">
      <c r="B14" s="676"/>
      <c r="F14" s="166"/>
      <c r="G14" s="47"/>
      <c r="H14" s="166"/>
      <c r="I14" s="166"/>
      <c r="J14" s="166"/>
      <c r="K14" s="276"/>
      <c r="L14" s="237"/>
      <c r="N14" s="57"/>
    </row>
    <row r="15" spans="1:29" ht="63" customHeight="1">
      <c r="B15" s="676"/>
      <c r="C15" s="47"/>
      <c r="F15" s="166"/>
      <c r="G15" s="47"/>
      <c r="H15" s="166"/>
      <c r="I15" s="166"/>
      <c r="J15" s="166"/>
      <c r="K15" s="276"/>
      <c r="L15" s="237"/>
      <c r="N15" s="57"/>
    </row>
    <row r="16" spans="1:29" ht="15.75" customHeight="1"/>
    <row r="17" spans="1:29" ht="15.75" customHeight="1"/>
    <row r="18" spans="1:29" s="102" customFormat="1" ht="36.75" customHeight="1">
      <c r="A18" s="551"/>
      <c r="B18" s="676"/>
      <c r="C18" s="523"/>
      <c r="D18" s="523"/>
      <c r="E18" s="172"/>
      <c r="F18" s="166"/>
      <c r="G18" s="598"/>
      <c r="H18" s="166"/>
      <c r="I18" s="166"/>
      <c r="J18" s="166"/>
      <c r="K18" s="276"/>
      <c r="L18" s="237"/>
      <c r="M18" s="237"/>
      <c r="N18" s="57"/>
      <c r="O18" s="551"/>
      <c r="P18" s="551"/>
      <c r="Q18" s="551"/>
      <c r="R18" s="551"/>
      <c r="S18" s="551"/>
      <c r="T18" s="551"/>
      <c r="U18" s="551"/>
      <c r="V18" s="551"/>
      <c r="W18" s="551"/>
      <c r="X18" s="551"/>
      <c r="Y18" s="551"/>
      <c r="Z18" s="551"/>
      <c r="AA18" s="551"/>
      <c r="AB18" s="551"/>
      <c r="AC18" s="551"/>
    </row>
    <row r="19" spans="1:29" ht="15.75" customHeight="1"/>
    <row r="20" spans="1:29" ht="15.75" customHeight="1"/>
    <row r="21" spans="1:29" ht="15.75" customHeight="1"/>
    <row r="22" spans="1:29" ht="15.75" customHeight="1"/>
    <row r="23" spans="1:29" ht="15.75" customHeight="1"/>
    <row r="24" spans="1:29" ht="15.75" customHeight="1"/>
    <row r="25" spans="1:29" ht="15.75" customHeight="1"/>
    <row r="26" spans="1:29" ht="15.75" customHeight="1"/>
    <row r="27" spans="1:29" ht="15.75" customHeight="1"/>
    <row r="28" spans="1:29" ht="15.75" customHeight="1"/>
    <row r="29" spans="1:29" ht="15.75" customHeight="1"/>
    <row r="30" spans="1:29" ht="15.75" customHeight="1"/>
    <row r="31" spans="1:29" ht="15.75" customHeight="1"/>
    <row r="32" spans="1: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autoFilter ref="A1:N1" xr:uid="{3A2BB050-11AC-4ED7-A296-96B42C7FCFBA}"/>
  <dataValidations count="6">
    <dataValidation type="list" allowBlank="1" showErrorMessage="1" sqref="J18 J2:J15" xr:uid="{8B04158B-E732-4159-9591-F8ECE6E3F997}">
      <formula1>"Internal,External"</formula1>
    </dataValidation>
    <dataValidation type="list" allowBlank="1" showErrorMessage="1" sqref="H18 H2:H15" xr:uid="{6F2F794F-2F58-4A94-8F84-EEE0AF960C3A}">
      <formula1>"Minor,Significant,Major"</formula1>
    </dataValidation>
    <dataValidation type="list" allowBlank="1" showErrorMessage="1" sqref="K18 K2:K15" xr:uid="{59C0F4E0-2808-4068-98E2-6241433727E4}">
      <formula1>"Open,Inprogress,Closed"</formula1>
    </dataValidation>
    <dataValidation type="list" allowBlank="1" showErrorMessage="1" sqref="I18 I2:I15" xr:uid="{4A6FC217-4E1C-4345-9E4F-5265B844C1FE}">
      <formula1>"Manual, Automation"</formula1>
    </dataValidation>
    <dataValidation type="list" allowBlank="1" showErrorMessage="1" sqref="F18 F2:F15" xr:uid="{30ED7B21-4CE6-49E8-8477-165A50D380CF}">
      <formula1>"Bounceback/Sub-Defect,Defect,None"</formula1>
    </dataValidation>
    <dataValidation type="list" allowBlank="1" showInputMessage="1" showErrorMessage="1" sqref="M1:M1048576" xr:uid="{7984BD3A-69DB-416B-B6D7-F95100D36ABA}">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03E34EF-44D9-4A74-A60C-350C210585A5}">
          <x14:formula1>
            <xm:f>Details!$A$2:$A$10</xm:f>
          </x14:formula1>
          <xm:sqref>L18 L2:L15</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EE39-C70D-4E95-BD3C-35BA27F56D1A}">
  <sheetPr>
    <outlinePr summaryBelow="0" summaryRight="0"/>
  </sheetPr>
  <dimension ref="A1:AC977"/>
  <sheetViews>
    <sheetView topLeftCell="B3" workbookViewId="0">
      <selection activeCell="K7" sqref="K7"/>
    </sheetView>
  </sheetViews>
  <sheetFormatPr defaultColWidth="12.5703125" defaultRowHeight="15" customHeight="1"/>
  <cols>
    <col min="1" max="1" width="12.5703125" hidden="1" customWidth="1"/>
    <col min="2" max="2" width="22.7109375" customWidth="1"/>
    <col min="3" max="3" width="36.85546875" customWidth="1"/>
    <col min="4" max="4" width="36.42578125" style="47" customWidth="1"/>
    <col min="5" max="5" width="19.140625" customWidth="1"/>
    <col min="6" max="6" width="21.570312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147" t="s">
        <v>221</v>
      </c>
      <c r="F1" s="591"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48" customHeight="1">
      <c r="B2" s="72" t="s">
        <v>112</v>
      </c>
      <c r="C2" s="57" t="s">
        <v>2376</v>
      </c>
      <c r="D2" s="57" t="s">
        <v>2376</v>
      </c>
      <c r="E2" s="172" t="s">
        <v>307</v>
      </c>
      <c r="F2" s="166" t="s">
        <v>429</v>
      </c>
      <c r="G2" s="262" t="s">
        <v>2377</v>
      </c>
      <c r="H2" s="166" t="s">
        <v>430</v>
      </c>
      <c r="I2" s="166" t="s">
        <v>431</v>
      </c>
      <c r="J2" s="166" t="s">
        <v>432</v>
      </c>
      <c r="K2" s="276" t="s">
        <v>433</v>
      </c>
      <c r="L2" s="237" t="s">
        <v>434</v>
      </c>
      <c r="M2" s="237" t="s">
        <v>1107</v>
      </c>
      <c r="N2" s="677" t="s">
        <v>2371</v>
      </c>
    </row>
    <row r="3" spans="1:29" s="102" customFormat="1" ht="60.75" customHeight="1">
      <c r="A3" s="47"/>
      <c r="B3" s="72" t="s">
        <v>2378</v>
      </c>
      <c r="C3" s="76" t="s">
        <v>2379</v>
      </c>
      <c r="D3" s="76" t="s">
        <v>2379</v>
      </c>
      <c r="E3" s="172" t="s">
        <v>344</v>
      </c>
      <c r="F3" s="166" t="s">
        <v>429</v>
      </c>
      <c r="G3" s="422" t="s">
        <v>2380</v>
      </c>
      <c r="H3" s="166" t="s">
        <v>430</v>
      </c>
      <c r="I3" s="166" t="s">
        <v>431</v>
      </c>
      <c r="J3" s="166" t="s">
        <v>432</v>
      </c>
      <c r="K3" s="276" t="s">
        <v>433</v>
      </c>
      <c r="L3" s="237" t="s">
        <v>434</v>
      </c>
      <c r="M3" s="237" t="s">
        <v>1107</v>
      </c>
      <c r="N3" s="677" t="s">
        <v>2371</v>
      </c>
      <c r="O3" s="47"/>
      <c r="P3" s="47"/>
      <c r="Q3" s="47"/>
      <c r="R3" s="47"/>
      <c r="S3" s="47"/>
      <c r="T3" s="47"/>
      <c r="U3" s="47"/>
      <c r="V3" s="47"/>
      <c r="W3" s="47"/>
      <c r="X3" s="47"/>
      <c r="Y3" s="47"/>
      <c r="Z3" s="47"/>
      <c r="AA3" s="47"/>
      <c r="AB3" s="47"/>
      <c r="AC3" s="47"/>
    </row>
    <row r="4" spans="1:29" s="47" customFormat="1" ht="51.75" customHeight="1">
      <c r="B4" s="72" t="s">
        <v>2378</v>
      </c>
      <c r="C4" s="76" t="s">
        <v>2381</v>
      </c>
      <c r="D4" s="76" t="s">
        <v>2381</v>
      </c>
      <c r="E4" s="172" t="s">
        <v>307</v>
      </c>
      <c r="F4" s="166" t="s">
        <v>429</v>
      </c>
      <c r="G4" s="76" t="s">
        <v>2382</v>
      </c>
      <c r="H4" s="166" t="s">
        <v>430</v>
      </c>
      <c r="I4" s="166" t="s">
        <v>431</v>
      </c>
      <c r="J4" s="166" t="s">
        <v>432</v>
      </c>
      <c r="K4" s="276" t="s">
        <v>433</v>
      </c>
      <c r="L4" s="237" t="s">
        <v>434</v>
      </c>
      <c r="M4" s="237" t="s">
        <v>1107</v>
      </c>
      <c r="N4" s="677" t="s">
        <v>2371</v>
      </c>
    </row>
    <row r="5" spans="1:29" s="47" customFormat="1" ht="35.25" customHeight="1">
      <c r="B5" s="72" t="s">
        <v>112</v>
      </c>
      <c r="C5" s="76" t="s">
        <v>2383</v>
      </c>
      <c r="D5" s="76" t="s">
        <v>2383</v>
      </c>
      <c r="E5" s="172" t="s">
        <v>1673</v>
      </c>
      <c r="F5" s="166" t="s">
        <v>429</v>
      </c>
      <c r="G5" s="76" t="s">
        <v>2384</v>
      </c>
      <c r="H5" s="166" t="s">
        <v>430</v>
      </c>
      <c r="I5" s="166" t="s">
        <v>431</v>
      </c>
      <c r="J5" s="166" t="s">
        <v>432</v>
      </c>
      <c r="K5" s="276" t="s">
        <v>433</v>
      </c>
      <c r="L5" s="237" t="s">
        <v>434</v>
      </c>
      <c r="M5" s="237" t="s">
        <v>1107</v>
      </c>
      <c r="N5" s="677" t="s">
        <v>2371</v>
      </c>
    </row>
    <row r="6" spans="1:29" s="102" customFormat="1" ht="60.75" customHeight="1">
      <c r="B6" s="72" t="s">
        <v>112</v>
      </c>
      <c r="C6" s="709" t="s">
        <v>2385</v>
      </c>
      <c r="D6" s="709" t="s">
        <v>2385</v>
      </c>
      <c r="E6" s="172" t="s">
        <v>1116</v>
      </c>
      <c r="F6" s="166" t="s">
        <v>429</v>
      </c>
      <c r="G6" s="709" t="s">
        <v>2386</v>
      </c>
      <c r="H6" s="166" t="s">
        <v>430</v>
      </c>
      <c r="I6" s="166" t="s">
        <v>431</v>
      </c>
      <c r="J6" s="166" t="s">
        <v>432</v>
      </c>
      <c r="K6" s="276" t="s">
        <v>433</v>
      </c>
      <c r="L6" s="237" t="s">
        <v>434</v>
      </c>
      <c r="M6" s="237" t="s">
        <v>435</v>
      </c>
      <c r="N6" s="677" t="s">
        <v>2371</v>
      </c>
    </row>
    <row r="7" spans="1:29" s="102" customFormat="1" ht="33.75" customHeight="1">
      <c r="B7" s="72" t="s">
        <v>2378</v>
      </c>
      <c r="C7" s="593" t="s">
        <v>2372</v>
      </c>
      <c r="D7" s="593" t="s">
        <v>2372</v>
      </c>
      <c r="E7" s="172" t="s">
        <v>322</v>
      </c>
      <c r="F7" s="166" t="s">
        <v>2369</v>
      </c>
      <c r="G7" s="523" t="s">
        <v>2387</v>
      </c>
      <c r="H7" s="166" t="s">
        <v>430</v>
      </c>
      <c r="I7" s="166" t="s">
        <v>431</v>
      </c>
      <c r="J7" s="166" t="s">
        <v>432</v>
      </c>
      <c r="K7" s="276" t="s">
        <v>443</v>
      </c>
      <c r="L7" s="237" t="s">
        <v>434</v>
      </c>
      <c r="M7" s="237" t="s">
        <v>435</v>
      </c>
      <c r="N7" s="677" t="s">
        <v>2371</v>
      </c>
    </row>
    <row r="8" spans="1:29" ht="39" customHeight="1">
      <c r="B8" s="676"/>
      <c r="C8" s="76"/>
      <c r="D8" s="76"/>
      <c r="E8" s="58"/>
      <c r="F8" s="166"/>
      <c r="G8" s="76"/>
      <c r="H8" s="166"/>
      <c r="I8" s="166"/>
      <c r="J8" s="166"/>
      <c r="K8" s="276"/>
      <c r="L8" s="237"/>
      <c r="M8" s="706"/>
      <c r="N8" s="57"/>
    </row>
    <row r="9" spans="1:29" ht="49.5" customHeight="1">
      <c r="B9" s="676"/>
      <c r="C9" s="76"/>
      <c r="D9" s="76"/>
      <c r="E9" s="58"/>
      <c r="F9" s="166"/>
      <c r="G9" s="76"/>
      <c r="H9" s="166"/>
      <c r="I9" s="166"/>
      <c r="J9" s="166"/>
      <c r="K9" s="276"/>
      <c r="L9" s="279"/>
      <c r="M9" s="706"/>
      <c r="N9" s="219"/>
    </row>
    <row r="10" spans="1:29" ht="54" customHeight="1">
      <c r="B10" s="676"/>
      <c r="C10" s="47"/>
      <c r="F10" s="166"/>
      <c r="G10" s="47"/>
      <c r="H10" s="166"/>
      <c r="I10" s="166"/>
      <c r="J10" s="166"/>
      <c r="K10" s="276"/>
      <c r="L10" s="279"/>
      <c r="M10" s="706"/>
      <c r="N10" s="219"/>
    </row>
    <row r="11" spans="1:29" ht="39.75" customHeight="1">
      <c r="B11" s="676"/>
      <c r="C11" s="76"/>
      <c r="D11" s="76"/>
      <c r="E11" s="58"/>
      <c r="F11" s="166"/>
      <c r="G11" s="76"/>
      <c r="H11" s="166"/>
      <c r="I11" s="166"/>
      <c r="J11" s="166"/>
      <c r="K11" s="276"/>
      <c r="L11" s="237"/>
      <c r="M11" s="411"/>
      <c r="N11" s="57"/>
    </row>
    <row r="12" spans="1:29" ht="54.75" customHeight="1">
      <c r="B12" s="676"/>
      <c r="F12" s="166"/>
      <c r="H12" s="166"/>
      <c r="I12" s="166"/>
      <c r="J12" s="166"/>
      <c r="K12" s="276"/>
      <c r="L12" s="279"/>
      <c r="M12" s="706"/>
      <c r="N12" s="219"/>
    </row>
    <row r="13" spans="1:29" ht="50.25" customHeight="1">
      <c r="B13" s="676"/>
      <c r="C13" s="47"/>
      <c r="F13" s="166"/>
      <c r="G13" s="47"/>
      <c r="H13" s="166"/>
      <c r="I13" s="166"/>
      <c r="J13" s="166"/>
      <c r="K13" s="276"/>
      <c r="L13" s="237"/>
      <c r="N13" s="57"/>
    </row>
    <row r="14" spans="1:29" ht="39.75" customHeight="1">
      <c r="B14" s="676"/>
      <c r="F14" s="166"/>
      <c r="G14" s="47"/>
      <c r="H14" s="166"/>
      <c r="I14" s="166"/>
      <c r="J14" s="166"/>
      <c r="K14" s="276"/>
      <c r="L14" s="237"/>
      <c r="N14" s="57"/>
    </row>
    <row r="15" spans="1:29" ht="63" customHeight="1">
      <c r="B15" s="676"/>
      <c r="C15" s="47"/>
      <c r="F15" s="166"/>
      <c r="G15" s="47"/>
      <c r="H15" s="166"/>
      <c r="I15" s="166"/>
      <c r="J15" s="166"/>
      <c r="K15" s="276"/>
      <c r="L15" s="237"/>
      <c r="N15" s="57"/>
    </row>
    <row r="16" spans="1:29" ht="15.75" customHeight="1"/>
    <row r="17" spans="1:29" ht="15.75" customHeight="1"/>
    <row r="18" spans="1:29" s="102" customFormat="1" ht="36.75" customHeight="1">
      <c r="A18" s="551"/>
      <c r="B18" s="676"/>
      <c r="C18" s="523"/>
      <c r="D18" s="523"/>
      <c r="E18" s="172"/>
      <c r="F18" s="166"/>
      <c r="G18" s="598"/>
      <c r="H18" s="166"/>
      <c r="I18" s="166"/>
      <c r="J18" s="166"/>
      <c r="K18" s="276"/>
      <c r="L18" s="237"/>
      <c r="M18" s="237"/>
      <c r="N18" s="57"/>
      <c r="O18" s="551"/>
      <c r="P18" s="551"/>
      <c r="Q18" s="551"/>
      <c r="R18" s="551"/>
      <c r="S18" s="551"/>
      <c r="T18" s="551"/>
      <c r="U18" s="551"/>
      <c r="V18" s="551"/>
      <c r="W18" s="551"/>
      <c r="X18" s="551"/>
      <c r="Y18" s="551"/>
      <c r="Z18" s="551"/>
      <c r="AA18" s="551"/>
      <c r="AB18" s="551"/>
      <c r="AC18" s="551"/>
    </row>
    <row r="19" spans="1:29" ht="15.75" customHeight="1"/>
    <row r="20" spans="1:29" ht="15.75" customHeight="1"/>
    <row r="21" spans="1:29" ht="15.75" customHeight="1"/>
    <row r="22" spans="1:29" ht="15.75" customHeight="1"/>
    <row r="23" spans="1:29" ht="15.75" customHeight="1"/>
    <row r="24" spans="1:29" ht="15.75" customHeight="1"/>
    <row r="25" spans="1:29" ht="15.75" customHeight="1"/>
    <row r="26" spans="1:29" ht="15.75" customHeight="1"/>
    <row r="27" spans="1:29" ht="15.75" customHeight="1"/>
    <row r="28" spans="1:29" ht="15.75" customHeight="1"/>
    <row r="29" spans="1:29" ht="15.75" customHeight="1"/>
    <row r="30" spans="1:29" ht="15.75" customHeight="1"/>
    <row r="31" spans="1:29" ht="15.75" customHeight="1"/>
    <row r="32" spans="1: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autoFilter ref="A1:N1" xr:uid="{3A2BB050-11AC-4ED7-A296-96B42C7FCFBA}"/>
  <dataValidations count="6">
    <dataValidation type="list" allowBlank="1" showInputMessage="1" showErrorMessage="1" sqref="M1:M1048576" xr:uid="{139F7269-2F50-46B2-93BE-10CF7DA70BAF}">
      <formula1>"Client QA, Relevantz QA, Relevantz Dev, Client Dev, Others"</formula1>
    </dataValidation>
    <dataValidation type="list" allowBlank="1" showErrorMessage="1" sqref="F18 F2:F15" xr:uid="{517C3733-1009-45BF-BECA-BDF6E6408216}">
      <formula1>"Bounceback/Sub-Defect,Defect,None"</formula1>
    </dataValidation>
    <dataValidation type="list" allowBlank="1" showErrorMessage="1" sqref="I18 I2:I15" xr:uid="{16C3AF06-910C-4712-B306-923635CF8FDE}">
      <formula1>"Manual, Automation"</formula1>
    </dataValidation>
    <dataValidation type="list" allowBlank="1" showErrorMessage="1" sqref="K18 K2:K15" xr:uid="{62654F41-B222-4A8B-896A-3409C72EB822}">
      <formula1>"Open,Inprogress,Closed"</formula1>
    </dataValidation>
    <dataValidation type="list" allowBlank="1" showErrorMessage="1" sqref="H18 H2:H15" xr:uid="{0AC9F15E-CB84-472C-8CC1-447613FEAD78}">
      <formula1>"Minor,Significant,Major"</formula1>
    </dataValidation>
    <dataValidation type="list" allowBlank="1" showErrorMessage="1" sqref="J18 J2:J15" xr:uid="{3D7B3931-25CC-43D5-BDEC-84E800C56B7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6A33796-106A-450D-9929-FAFDEBABDA13}">
          <x14:formula1>
            <xm:f>Details!$A$2:$A$10</xm:f>
          </x14:formula1>
          <xm:sqref>L18 L2:L15</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843D8-36D8-4688-A7CB-851C421CFC60}">
  <sheetPr>
    <outlinePr summaryBelow="0" summaryRight="0"/>
  </sheetPr>
  <dimension ref="A1:AC976"/>
  <sheetViews>
    <sheetView topLeftCell="C22" workbookViewId="0">
      <selection activeCell="G6" sqref="G6"/>
    </sheetView>
  </sheetViews>
  <sheetFormatPr defaultColWidth="12.5703125" defaultRowHeight="15" customHeight="1"/>
  <cols>
    <col min="1" max="1" width="12.5703125" hidden="1" customWidth="1"/>
    <col min="2" max="2" width="22.7109375" customWidth="1"/>
    <col min="3" max="3" width="36.85546875" customWidth="1"/>
    <col min="4" max="4" width="36.42578125" style="47" customWidth="1"/>
    <col min="5" max="5" width="19.140625" style="212" customWidth="1"/>
    <col min="6" max="6" width="21.5703125" style="212"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234" t="s">
        <v>221</v>
      </c>
      <c r="F1" s="234"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33.75" customHeight="1">
      <c r="B2" s="676" t="s">
        <v>109</v>
      </c>
      <c r="C2" s="593" t="s">
        <v>2388</v>
      </c>
      <c r="D2" s="593" t="s">
        <v>2388</v>
      </c>
      <c r="E2" s="153" t="s">
        <v>237</v>
      </c>
      <c r="F2" s="443" t="s">
        <v>429</v>
      </c>
      <c r="G2" s="523" t="s">
        <v>2389</v>
      </c>
      <c r="H2" s="166" t="s">
        <v>2189</v>
      </c>
      <c r="I2" s="166" t="s">
        <v>431</v>
      </c>
      <c r="J2" s="166" t="s">
        <v>442</v>
      </c>
      <c r="K2" s="276" t="s">
        <v>433</v>
      </c>
      <c r="L2" s="237" t="s">
        <v>434</v>
      </c>
      <c r="M2" s="237" t="s">
        <v>1107</v>
      </c>
      <c r="N2" s="677" t="s">
        <v>2390</v>
      </c>
    </row>
    <row r="3" spans="1:29" s="102" customFormat="1" ht="48" customHeight="1">
      <c r="B3" s="676" t="s">
        <v>109</v>
      </c>
      <c r="C3" s="57" t="s">
        <v>2376</v>
      </c>
      <c r="D3" s="57" t="s">
        <v>2376</v>
      </c>
      <c r="E3" s="153" t="s">
        <v>237</v>
      </c>
      <c r="F3" s="443" t="s">
        <v>429</v>
      </c>
      <c r="G3" s="262" t="s">
        <v>2391</v>
      </c>
      <c r="H3" s="166" t="s">
        <v>430</v>
      </c>
      <c r="I3" s="166" t="s">
        <v>431</v>
      </c>
      <c r="J3" s="166" t="s">
        <v>442</v>
      </c>
      <c r="K3" s="276" t="s">
        <v>443</v>
      </c>
      <c r="L3" s="237" t="s">
        <v>434</v>
      </c>
      <c r="M3" s="237" t="s">
        <v>1107</v>
      </c>
      <c r="N3" s="677" t="s">
        <v>2390</v>
      </c>
    </row>
    <row r="4" spans="1:29" s="102" customFormat="1" ht="60.75" customHeight="1">
      <c r="A4" s="47"/>
      <c r="B4" s="676" t="s">
        <v>109</v>
      </c>
      <c r="C4" s="76" t="s">
        <v>2383</v>
      </c>
      <c r="D4" s="76" t="s">
        <v>2383</v>
      </c>
      <c r="E4" s="153" t="s">
        <v>237</v>
      </c>
      <c r="F4" s="443" t="s">
        <v>429</v>
      </c>
      <c r="G4" s="678" t="s">
        <v>2392</v>
      </c>
      <c r="H4" s="166" t="s">
        <v>430</v>
      </c>
      <c r="I4" s="166" t="s">
        <v>431</v>
      </c>
      <c r="J4" s="166" t="s">
        <v>442</v>
      </c>
      <c r="K4" s="276" t="s">
        <v>443</v>
      </c>
      <c r="L4" s="237" t="s">
        <v>434</v>
      </c>
      <c r="M4" s="237" t="s">
        <v>1107</v>
      </c>
      <c r="N4" s="677" t="s">
        <v>2390</v>
      </c>
      <c r="O4" s="47"/>
      <c r="P4" s="47"/>
      <c r="Q4" s="47"/>
      <c r="R4" s="47"/>
      <c r="S4" s="47"/>
      <c r="T4" s="47"/>
      <c r="U4" s="47"/>
      <c r="V4" s="47"/>
      <c r="W4" s="47"/>
      <c r="X4" s="47"/>
      <c r="Y4" s="47"/>
      <c r="Z4" s="47"/>
      <c r="AA4" s="47"/>
      <c r="AB4" s="47"/>
      <c r="AC4" s="47"/>
    </row>
    <row r="5" spans="1:29" s="47" customFormat="1" ht="51.75" customHeight="1">
      <c r="B5" s="676" t="s">
        <v>109</v>
      </c>
      <c r="C5" s="76" t="s">
        <v>2393</v>
      </c>
      <c r="D5" s="76" t="s">
        <v>2393</v>
      </c>
      <c r="E5" s="153" t="s">
        <v>2394</v>
      </c>
      <c r="F5" s="443" t="s">
        <v>429</v>
      </c>
      <c r="G5" s="76" t="s">
        <v>2395</v>
      </c>
      <c r="H5" s="166" t="s">
        <v>430</v>
      </c>
      <c r="I5" s="166" t="s">
        <v>431</v>
      </c>
      <c r="J5" s="166" t="s">
        <v>442</v>
      </c>
      <c r="K5" s="276" t="s">
        <v>433</v>
      </c>
      <c r="L5" s="237" t="s">
        <v>434</v>
      </c>
      <c r="M5" s="237" t="s">
        <v>1107</v>
      </c>
      <c r="N5" s="57" t="s">
        <v>2390</v>
      </c>
    </row>
    <row r="6" spans="1:29" s="102" customFormat="1" ht="60.75" customHeight="1">
      <c r="B6" s="676" t="s">
        <v>109</v>
      </c>
      <c r="C6" s="593" t="s">
        <v>2396</v>
      </c>
      <c r="D6" s="593" t="s">
        <v>2396</v>
      </c>
      <c r="E6" s="153" t="s">
        <v>322</v>
      </c>
      <c r="F6" s="443" t="s">
        <v>429</v>
      </c>
      <c r="G6" s="523" t="s">
        <v>2397</v>
      </c>
      <c r="H6" s="166" t="s">
        <v>430</v>
      </c>
      <c r="I6" s="166" t="s">
        <v>431</v>
      </c>
      <c r="J6" s="166" t="s">
        <v>442</v>
      </c>
      <c r="K6" s="276" t="s">
        <v>433</v>
      </c>
      <c r="L6" s="237" t="s">
        <v>434</v>
      </c>
      <c r="M6" s="237" t="s">
        <v>1107</v>
      </c>
      <c r="N6" s="57" t="s">
        <v>2390</v>
      </c>
    </row>
    <row r="7" spans="1:29" s="102" customFormat="1" ht="36.75" customHeight="1">
      <c r="A7" s="551"/>
      <c r="B7" s="676" t="s">
        <v>109</v>
      </c>
      <c r="C7" s="523" t="s">
        <v>2398</v>
      </c>
      <c r="D7" s="523" t="s">
        <v>2398</v>
      </c>
      <c r="E7" s="153" t="s">
        <v>322</v>
      </c>
      <c r="F7" s="443" t="s">
        <v>429</v>
      </c>
      <c r="G7" s="598" t="s">
        <v>2399</v>
      </c>
      <c r="H7" s="166" t="s">
        <v>430</v>
      </c>
      <c r="I7" s="166" t="s">
        <v>431</v>
      </c>
      <c r="J7" s="166" t="s">
        <v>442</v>
      </c>
      <c r="K7" s="276" t="s">
        <v>433</v>
      </c>
      <c r="L7" s="237" t="s">
        <v>434</v>
      </c>
      <c r="M7" s="237" t="s">
        <v>1107</v>
      </c>
      <c r="N7" s="57" t="s">
        <v>2390</v>
      </c>
      <c r="O7" s="551"/>
      <c r="P7" s="551"/>
      <c r="Q7" s="551"/>
      <c r="R7" s="551"/>
      <c r="S7" s="551"/>
      <c r="T7" s="551"/>
      <c r="U7" s="551"/>
      <c r="V7" s="551"/>
      <c r="W7" s="551"/>
      <c r="X7" s="551"/>
      <c r="Y7" s="551"/>
      <c r="Z7" s="551"/>
      <c r="AA7" s="551"/>
      <c r="AB7" s="551"/>
      <c r="AC7" s="551"/>
    </row>
    <row r="8" spans="1:29" ht="39.75" customHeight="1">
      <c r="B8" s="676" t="s">
        <v>109</v>
      </c>
      <c r="C8" s="76" t="s">
        <v>2340</v>
      </c>
      <c r="D8" s="76" t="s">
        <v>2340</v>
      </c>
      <c r="E8" s="153" t="s">
        <v>344</v>
      </c>
      <c r="F8" s="443" t="s">
        <v>429</v>
      </c>
      <c r="G8" s="76" t="s">
        <v>2400</v>
      </c>
      <c r="H8" s="166" t="s">
        <v>430</v>
      </c>
      <c r="I8" s="166" t="s">
        <v>431</v>
      </c>
      <c r="J8" s="166" t="s">
        <v>442</v>
      </c>
      <c r="K8" s="276" t="s">
        <v>433</v>
      </c>
      <c r="L8" s="237" t="s">
        <v>434</v>
      </c>
      <c r="M8" s="411" t="s">
        <v>444</v>
      </c>
      <c r="N8" s="57" t="s">
        <v>2390</v>
      </c>
    </row>
    <row r="9" spans="1:29" ht="39" customHeight="1">
      <c r="B9" s="676" t="s">
        <v>109</v>
      </c>
      <c r="C9" s="76" t="s">
        <v>2401</v>
      </c>
      <c r="D9" s="76" t="s">
        <v>2401</v>
      </c>
      <c r="E9" s="153" t="s">
        <v>1116</v>
      </c>
      <c r="F9" s="443" t="s">
        <v>429</v>
      </c>
      <c r="G9" s="76" t="s">
        <v>2402</v>
      </c>
      <c r="H9" s="166" t="s">
        <v>430</v>
      </c>
      <c r="I9" s="166" t="s">
        <v>431</v>
      </c>
      <c r="J9" s="166" t="s">
        <v>442</v>
      </c>
      <c r="K9" s="276" t="s">
        <v>433</v>
      </c>
      <c r="L9" s="237" t="s">
        <v>434</v>
      </c>
      <c r="M9" s="411" t="s">
        <v>444</v>
      </c>
      <c r="N9" s="57" t="s">
        <v>2390</v>
      </c>
    </row>
    <row r="10" spans="1:29" ht="49.5" customHeight="1">
      <c r="B10" s="676" t="s">
        <v>109</v>
      </c>
      <c r="C10" s="76" t="s">
        <v>2403</v>
      </c>
      <c r="D10" s="76" t="s">
        <v>2403</v>
      </c>
      <c r="E10" s="153" t="s">
        <v>344</v>
      </c>
      <c r="F10" s="443" t="s">
        <v>429</v>
      </c>
      <c r="G10" s="76" t="s">
        <v>2404</v>
      </c>
      <c r="H10" s="166" t="s">
        <v>430</v>
      </c>
      <c r="I10" s="166" t="s">
        <v>431</v>
      </c>
      <c r="J10" s="166" t="s">
        <v>442</v>
      </c>
      <c r="K10" s="276" t="s">
        <v>433</v>
      </c>
      <c r="L10" s="237" t="s">
        <v>434</v>
      </c>
      <c r="M10" s="411" t="s">
        <v>444</v>
      </c>
      <c r="N10" s="57" t="s">
        <v>2390</v>
      </c>
    </row>
    <row r="11" spans="1:29" ht="54" customHeight="1">
      <c r="B11" s="676" t="s">
        <v>109</v>
      </c>
      <c r="C11" s="76" t="s">
        <v>2405</v>
      </c>
      <c r="D11" s="76" t="s">
        <v>2405</v>
      </c>
      <c r="E11" s="153" t="s">
        <v>1116</v>
      </c>
      <c r="F11" s="443" t="s">
        <v>429</v>
      </c>
      <c r="G11" s="76" t="s">
        <v>2406</v>
      </c>
      <c r="H11" s="166" t="s">
        <v>430</v>
      </c>
      <c r="I11" s="166" t="s">
        <v>431</v>
      </c>
      <c r="J11" s="166" t="s">
        <v>442</v>
      </c>
      <c r="K11" s="276" t="s">
        <v>433</v>
      </c>
      <c r="L11" s="237" t="s">
        <v>434</v>
      </c>
      <c r="M11" s="411" t="s">
        <v>444</v>
      </c>
      <c r="N11" s="57" t="s">
        <v>2390</v>
      </c>
    </row>
    <row r="12" spans="1:29" ht="54.75" customHeight="1">
      <c r="B12" s="676" t="s">
        <v>109</v>
      </c>
      <c r="C12" s="58" t="s">
        <v>2346</v>
      </c>
      <c r="D12" s="76" t="s">
        <v>2346</v>
      </c>
      <c r="E12" s="153" t="s">
        <v>344</v>
      </c>
      <c r="F12" s="443" t="s">
        <v>429</v>
      </c>
      <c r="G12" s="58" t="s">
        <v>2407</v>
      </c>
      <c r="H12" s="166" t="s">
        <v>430</v>
      </c>
      <c r="I12" s="166" t="s">
        <v>431</v>
      </c>
      <c r="J12" s="166" t="s">
        <v>442</v>
      </c>
      <c r="K12" s="276" t="s">
        <v>433</v>
      </c>
      <c r="L12" s="237" t="s">
        <v>434</v>
      </c>
      <c r="M12" s="411" t="s">
        <v>444</v>
      </c>
      <c r="N12" s="57" t="s">
        <v>2390</v>
      </c>
    </row>
    <row r="13" spans="1:29" ht="50.25" customHeight="1">
      <c r="B13" s="676" t="s">
        <v>109</v>
      </c>
      <c r="C13" s="76" t="s">
        <v>2349</v>
      </c>
      <c r="D13" s="76" t="s">
        <v>2349</v>
      </c>
      <c r="E13" s="153" t="s">
        <v>344</v>
      </c>
      <c r="F13" s="443" t="s">
        <v>429</v>
      </c>
      <c r="G13" s="76" t="s">
        <v>2408</v>
      </c>
      <c r="H13" s="166" t="s">
        <v>430</v>
      </c>
      <c r="I13" s="166" t="s">
        <v>431</v>
      </c>
      <c r="J13" s="166" t="s">
        <v>432</v>
      </c>
      <c r="K13" s="276" t="s">
        <v>433</v>
      </c>
      <c r="L13" s="237" t="s">
        <v>434</v>
      </c>
      <c r="M13" s="58" t="s">
        <v>435</v>
      </c>
      <c r="N13" s="57" t="s">
        <v>2390</v>
      </c>
    </row>
    <row r="14" spans="1:29" ht="39.75" customHeight="1">
      <c r="B14" s="676" t="s">
        <v>109</v>
      </c>
      <c r="C14" s="58" t="s">
        <v>2350</v>
      </c>
      <c r="D14" s="76" t="s">
        <v>2350</v>
      </c>
      <c r="E14" s="153" t="s">
        <v>344</v>
      </c>
      <c r="F14" s="443" t="s">
        <v>429</v>
      </c>
      <c r="G14" s="76" t="s">
        <v>2409</v>
      </c>
      <c r="H14" s="166" t="s">
        <v>430</v>
      </c>
      <c r="I14" s="166" t="s">
        <v>431</v>
      </c>
      <c r="J14" s="166" t="s">
        <v>432</v>
      </c>
      <c r="K14" s="276" t="s">
        <v>433</v>
      </c>
      <c r="L14" s="237" t="s">
        <v>434</v>
      </c>
      <c r="M14" s="58" t="s">
        <v>435</v>
      </c>
      <c r="N14" s="57" t="s">
        <v>2390</v>
      </c>
    </row>
    <row r="15" spans="1:29" ht="63" customHeight="1">
      <c r="B15" s="676" t="s">
        <v>109</v>
      </c>
      <c r="C15" s="76" t="s">
        <v>2410</v>
      </c>
      <c r="D15" s="76" t="s">
        <v>2410</v>
      </c>
      <c r="E15" s="153" t="s">
        <v>1116</v>
      </c>
      <c r="F15" s="443" t="s">
        <v>429</v>
      </c>
      <c r="G15" s="76" t="s">
        <v>2411</v>
      </c>
      <c r="H15" s="166" t="s">
        <v>430</v>
      </c>
      <c r="I15" s="166" t="s">
        <v>431</v>
      </c>
      <c r="J15" s="166" t="s">
        <v>432</v>
      </c>
      <c r="K15" s="276" t="s">
        <v>433</v>
      </c>
      <c r="L15" s="237" t="s">
        <v>434</v>
      </c>
      <c r="M15" s="172" t="s">
        <v>435</v>
      </c>
      <c r="N15" s="57" t="s">
        <v>2390</v>
      </c>
    </row>
    <row r="16" spans="1:29" ht="59.25" customHeight="1">
      <c r="B16" s="676" t="s">
        <v>109</v>
      </c>
      <c r="C16" s="553" t="s">
        <v>2412</v>
      </c>
      <c r="D16" s="523" t="s">
        <v>2412</v>
      </c>
      <c r="E16" s="153" t="s">
        <v>1116</v>
      </c>
      <c r="F16" s="443" t="s">
        <v>429</v>
      </c>
      <c r="G16" s="76" t="s">
        <v>2413</v>
      </c>
      <c r="H16" s="166" t="s">
        <v>430</v>
      </c>
      <c r="I16" s="166" t="s">
        <v>431</v>
      </c>
      <c r="J16" s="166" t="s">
        <v>442</v>
      </c>
      <c r="K16" s="276" t="s">
        <v>433</v>
      </c>
      <c r="L16" s="237" t="s">
        <v>434</v>
      </c>
      <c r="M16" s="172" t="s">
        <v>444</v>
      </c>
      <c r="N16" s="57" t="s">
        <v>2390</v>
      </c>
    </row>
    <row r="17" spans="2:14" ht="69.75" customHeight="1">
      <c r="B17" s="676" t="s">
        <v>109</v>
      </c>
      <c r="C17" s="76" t="s">
        <v>2414</v>
      </c>
      <c r="D17" s="76" t="s">
        <v>2414</v>
      </c>
      <c r="E17" s="153" t="s">
        <v>1116</v>
      </c>
      <c r="F17" s="443" t="s">
        <v>429</v>
      </c>
      <c r="G17" s="76" t="s">
        <v>2415</v>
      </c>
      <c r="H17" s="166" t="s">
        <v>430</v>
      </c>
      <c r="I17" s="166" t="s">
        <v>431</v>
      </c>
      <c r="J17" s="166" t="s">
        <v>442</v>
      </c>
      <c r="K17" s="276" t="s">
        <v>433</v>
      </c>
      <c r="L17" s="237" t="s">
        <v>434</v>
      </c>
      <c r="M17" s="172" t="s">
        <v>444</v>
      </c>
      <c r="N17" s="57" t="s">
        <v>2390</v>
      </c>
    </row>
    <row r="18" spans="2:14" ht="43.5" customHeight="1">
      <c r="B18" s="676" t="s">
        <v>109</v>
      </c>
      <c r="C18" s="76" t="s">
        <v>2416</v>
      </c>
      <c r="D18" s="76" t="s">
        <v>2416</v>
      </c>
      <c r="E18" s="153" t="s">
        <v>1116</v>
      </c>
      <c r="F18" s="443" t="s">
        <v>429</v>
      </c>
      <c r="G18" s="76" t="s">
        <v>2417</v>
      </c>
      <c r="H18" s="166" t="s">
        <v>430</v>
      </c>
      <c r="I18" s="166" t="s">
        <v>431</v>
      </c>
      <c r="J18" s="166" t="s">
        <v>442</v>
      </c>
      <c r="K18" s="276" t="s">
        <v>433</v>
      </c>
      <c r="L18" s="237" t="s">
        <v>434</v>
      </c>
      <c r="M18" s="172" t="s">
        <v>444</v>
      </c>
      <c r="N18" s="57" t="s">
        <v>2390</v>
      </c>
    </row>
    <row r="19" spans="2:14" ht="75" customHeight="1">
      <c r="B19" s="676" t="s">
        <v>109</v>
      </c>
      <c r="C19" s="76" t="s">
        <v>2418</v>
      </c>
      <c r="D19" s="76" t="s">
        <v>2418</v>
      </c>
      <c r="E19" s="153" t="s">
        <v>1116</v>
      </c>
      <c r="F19" s="443" t="s">
        <v>429</v>
      </c>
      <c r="G19" s="76" t="s">
        <v>2419</v>
      </c>
      <c r="H19" s="166" t="s">
        <v>430</v>
      </c>
      <c r="I19" s="166" t="s">
        <v>431</v>
      </c>
      <c r="J19" s="166" t="s">
        <v>442</v>
      </c>
      <c r="K19" s="276" t="s">
        <v>433</v>
      </c>
      <c r="L19" s="237" t="s">
        <v>434</v>
      </c>
      <c r="M19" s="172" t="s">
        <v>444</v>
      </c>
      <c r="N19" s="57" t="s">
        <v>2390</v>
      </c>
    </row>
    <row r="20" spans="2:14" ht="66.75" customHeight="1">
      <c r="B20" s="707" t="s">
        <v>109</v>
      </c>
      <c r="C20" s="144" t="s">
        <v>2420</v>
      </c>
      <c r="D20" s="144" t="s">
        <v>2420</v>
      </c>
      <c r="E20" s="178" t="s">
        <v>344</v>
      </c>
      <c r="F20" s="515" t="s">
        <v>429</v>
      </c>
      <c r="G20" s="76" t="s">
        <v>2421</v>
      </c>
      <c r="H20" s="415" t="s">
        <v>430</v>
      </c>
      <c r="I20" s="415" t="s">
        <v>431</v>
      </c>
      <c r="J20" s="415" t="s">
        <v>432</v>
      </c>
      <c r="K20" s="435" t="s">
        <v>433</v>
      </c>
      <c r="L20" s="241" t="s">
        <v>434</v>
      </c>
      <c r="M20" s="174" t="s">
        <v>435</v>
      </c>
      <c r="N20" s="202" t="s">
        <v>2390</v>
      </c>
    </row>
    <row r="21" spans="2:14" ht="63" customHeight="1">
      <c r="B21" s="676" t="s">
        <v>109</v>
      </c>
      <c r="C21" s="58" t="s">
        <v>2422</v>
      </c>
      <c r="D21" s="76" t="s">
        <v>2422</v>
      </c>
      <c r="E21" s="153" t="s">
        <v>1116</v>
      </c>
      <c r="F21" s="443" t="s">
        <v>429</v>
      </c>
      <c r="G21" s="708" t="s">
        <v>2423</v>
      </c>
      <c r="H21" s="58" t="s">
        <v>430</v>
      </c>
      <c r="I21" s="58" t="s">
        <v>431</v>
      </c>
      <c r="J21" s="166" t="s">
        <v>442</v>
      </c>
      <c r="K21" s="58" t="s">
        <v>433</v>
      </c>
      <c r="L21" s="58" t="s">
        <v>434</v>
      </c>
      <c r="M21" s="58" t="s">
        <v>444</v>
      </c>
      <c r="N21" s="57" t="s">
        <v>2390</v>
      </c>
    </row>
    <row r="22" spans="2:14" ht="65.25" customHeight="1">
      <c r="B22" s="676" t="s">
        <v>109</v>
      </c>
      <c r="C22" s="76" t="s">
        <v>2424</v>
      </c>
      <c r="D22" s="76" t="s">
        <v>2424</v>
      </c>
      <c r="E22" s="153" t="s">
        <v>1116</v>
      </c>
      <c r="F22" s="443" t="s">
        <v>429</v>
      </c>
      <c r="G22" s="708" t="s">
        <v>2425</v>
      </c>
      <c r="H22" s="58" t="s">
        <v>430</v>
      </c>
      <c r="I22" s="58" t="s">
        <v>431</v>
      </c>
      <c r="J22" s="166" t="s">
        <v>442</v>
      </c>
      <c r="K22" s="58" t="s">
        <v>433</v>
      </c>
      <c r="L22" s="58" t="s">
        <v>434</v>
      </c>
      <c r="M22" s="58" t="s">
        <v>444</v>
      </c>
      <c r="N22" s="57" t="s">
        <v>2390</v>
      </c>
    </row>
    <row r="23" spans="2:14" ht="69.75" customHeight="1">
      <c r="B23" s="676" t="s">
        <v>109</v>
      </c>
      <c r="C23" s="76" t="s">
        <v>2426</v>
      </c>
      <c r="D23" s="76" t="s">
        <v>2426</v>
      </c>
      <c r="E23" s="153" t="s">
        <v>1116</v>
      </c>
      <c r="F23" s="443" t="s">
        <v>429</v>
      </c>
      <c r="G23" s="708" t="s">
        <v>2427</v>
      </c>
      <c r="H23" s="58" t="s">
        <v>430</v>
      </c>
      <c r="I23" s="58" t="s">
        <v>431</v>
      </c>
      <c r="J23" s="166" t="s">
        <v>442</v>
      </c>
      <c r="K23" s="58" t="s">
        <v>433</v>
      </c>
      <c r="L23" s="58" t="s">
        <v>434</v>
      </c>
      <c r="M23" s="58" t="s">
        <v>444</v>
      </c>
      <c r="N23" s="57" t="s">
        <v>2390</v>
      </c>
    </row>
    <row r="24" spans="2:14" ht="15.75" customHeight="1"/>
    <row r="25" spans="2:14" ht="15.75" customHeight="1"/>
    <row r="26" spans="2:14" ht="15.75" customHeight="1"/>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autoFilter ref="A1:N1" xr:uid="{3A2BB050-11AC-4ED7-A296-96B42C7FCFBA}"/>
  <dataValidations count="6">
    <dataValidation type="list" allowBlank="1" showInputMessage="1" showErrorMessage="1" sqref="M24:M1048576 M1:M20" xr:uid="{2C15832A-64B1-40CE-AD47-201089492765}">
      <formula1>"Client QA, Relevantz QA, Relevantz Dev, Client Dev, Others"</formula1>
    </dataValidation>
    <dataValidation type="list" allowBlank="1" showErrorMessage="1" sqref="J2:J23" xr:uid="{492C341C-366C-41E9-97B4-D6B3ACBD3DCA}">
      <formula1>"Internal,External"</formula1>
    </dataValidation>
    <dataValidation type="list" allowBlank="1" showErrorMessage="1" sqref="H2:H20" xr:uid="{E8A6B0DD-8F1D-42D8-A29C-A7CE647F0D0A}">
      <formula1>"Minor,Significant,Major"</formula1>
    </dataValidation>
    <dataValidation type="list" allowBlank="1" showErrorMessage="1" sqref="K2:K20" xr:uid="{0F471A8D-0379-4905-8DC1-F66EDF37EABD}">
      <formula1>"Open,Inprogress,Closed"</formula1>
    </dataValidation>
    <dataValidation type="list" allowBlank="1" showErrorMessage="1" sqref="I2:I20" xr:uid="{51457D53-EF71-49B0-9606-8F24D04D4DB5}">
      <formula1>"Manual, Automation"</formula1>
    </dataValidation>
    <dataValidation type="list" allowBlank="1" showErrorMessage="1" sqref="F2:F23" xr:uid="{0A7890CF-A818-44F2-AFF4-54D700BC1223}">
      <formula1>"Bounceback/Sub-Defect,Defect,None"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C35140B-285C-4FEC-AFAD-AAD15A8927E5}">
          <x14:formula1>
            <xm:f>Details!$A$2:$A$10</xm:f>
          </x14:formula1>
          <xm:sqref>L2:L20</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39E1-2296-4BD7-B8C4-8F69CA9BAEBD}">
  <sheetPr filterMode="1"/>
  <dimension ref="A1:AB34"/>
  <sheetViews>
    <sheetView workbookViewId="0">
      <pane xSplit="9" topLeftCell="J1" activePane="topRight" state="frozen"/>
      <selection pane="topRight" activeCell="I20" sqref="I20"/>
    </sheetView>
  </sheetViews>
  <sheetFormatPr defaultColWidth="9.140625" defaultRowHeight="27.75" customHeight="1"/>
  <cols>
    <col min="1" max="1" width="4.42578125" style="551" bestFit="1" customWidth="1"/>
    <col min="2" max="2" width="12.140625" style="551" customWidth="1"/>
    <col min="3" max="3" width="11.85546875" style="551" customWidth="1"/>
    <col min="4" max="4" width="10.5703125" style="551" customWidth="1"/>
    <col min="5" max="5" width="22.85546875" style="551" customWidth="1"/>
    <col min="6" max="6" width="21.5703125" style="551" customWidth="1"/>
    <col min="7" max="7" width="11.140625" style="302" customWidth="1"/>
    <col min="8" max="8" width="42.42578125" style="465" customWidth="1"/>
    <col min="9" max="9" width="20.85546875" style="551" customWidth="1"/>
    <col min="10" max="10" width="9.140625" style="243" bestFit="1" customWidth="1"/>
    <col min="11" max="11" width="13.42578125" style="243" customWidth="1"/>
    <col min="12" max="12" width="9.140625" style="243" customWidth="1"/>
    <col min="13" max="16" width="9.140625" style="269" bestFit="1" customWidth="1"/>
    <col min="17" max="17" width="15.28515625" style="269" customWidth="1"/>
    <col min="18" max="18" width="46.7109375" style="47" customWidth="1"/>
    <col min="19" max="20" width="10.140625" style="465" bestFit="1" customWidth="1"/>
    <col min="21" max="21" width="13" style="465" customWidth="1"/>
    <col min="22" max="22" width="17" style="269" customWidth="1"/>
    <col min="23" max="23" width="9.140625" style="269" bestFit="1" customWidth="1"/>
    <col min="24" max="24" width="13.42578125" style="269" customWidth="1"/>
    <col min="25" max="26" width="9.140625" style="269" bestFit="1" customWidth="1"/>
    <col min="27" max="27" width="23.140625" style="269" customWidth="1"/>
    <col min="28" max="28" width="85.7109375" style="47" customWidth="1"/>
    <col min="29" max="29" width="23.85546875" style="47" customWidth="1"/>
    <col min="30" max="30" width="9.140625" style="47" bestFit="1" customWidth="1"/>
    <col min="31" max="16384" width="9.140625" style="47"/>
  </cols>
  <sheetData>
    <row r="1" spans="1:28" s="302" customFormat="1" ht="41.25" customHeight="1">
      <c r="A1" s="668" t="s">
        <v>218</v>
      </c>
      <c r="B1" s="668" t="s">
        <v>254</v>
      </c>
      <c r="C1" s="668" t="s">
        <v>2</v>
      </c>
      <c r="D1" s="668" t="s">
        <v>3</v>
      </c>
      <c r="E1" s="266" t="s">
        <v>255</v>
      </c>
      <c r="F1" s="668" t="s">
        <v>221</v>
      </c>
      <c r="G1" s="266" t="s">
        <v>256</v>
      </c>
      <c r="H1" s="340" t="s">
        <v>257</v>
      </c>
      <c r="I1" s="668" t="s">
        <v>227</v>
      </c>
      <c r="J1" s="234" t="s">
        <v>258</v>
      </c>
      <c r="K1" s="234" t="s">
        <v>259</v>
      </c>
      <c r="L1" s="234" t="s">
        <v>260</v>
      </c>
      <c r="M1" s="148" t="s">
        <v>263</v>
      </c>
      <c r="N1" s="148" t="s">
        <v>264</v>
      </c>
      <c r="O1" s="148" t="s">
        <v>265</v>
      </c>
      <c r="P1" s="148" t="s">
        <v>266</v>
      </c>
      <c r="Q1" s="148" t="s">
        <v>267</v>
      </c>
      <c r="R1" s="266" t="s">
        <v>268</v>
      </c>
      <c r="S1" s="340" t="s">
        <v>269</v>
      </c>
      <c r="T1" s="340" t="s">
        <v>270</v>
      </c>
      <c r="U1" s="340" t="s">
        <v>271</v>
      </c>
      <c r="V1" s="148" t="s">
        <v>272</v>
      </c>
      <c r="W1" s="148" t="s">
        <v>273</v>
      </c>
      <c r="X1" s="148" t="s">
        <v>274</v>
      </c>
      <c r="Y1" s="148" t="s">
        <v>275</v>
      </c>
      <c r="Z1" s="148" t="s">
        <v>276</v>
      </c>
      <c r="AA1" s="148" t="s">
        <v>277</v>
      </c>
      <c r="AB1" s="267" t="s">
        <v>229</v>
      </c>
    </row>
    <row r="2" spans="1:28" s="649" customFormat="1" ht="32.25" customHeight="1">
      <c r="A2" s="669">
        <v>1</v>
      </c>
      <c r="B2" s="670" t="s">
        <v>5</v>
      </c>
      <c r="C2" s="671">
        <v>45807</v>
      </c>
      <c r="D2" s="671">
        <v>45820</v>
      </c>
      <c r="E2" s="72" t="s">
        <v>106</v>
      </c>
      <c r="F2" s="669" t="s">
        <v>407</v>
      </c>
      <c r="G2" s="675">
        <v>48363</v>
      </c>
      <c r="H2" s="664" t="s">
        <v>2428</v>
      </c>
      <c r="I2" s="670" t="s">
        <v>379</v>
      </c>
      <c r="J2" s="665">
        <v>5</v>
      </c>
      <c r="K2" s="665">
        <v>3</v>
      </c>
      <c r="L2" s="665">
        <v>12</v>
      </c>
      <c r="M2" s="57" t="s">
        <v>284</v>
      </c>
      <c r="N2" s="57" t="s">
        <v>284</v>
      </c>
      <c r="O2" s="57" t="s">
        <v>284</v>
      </c>
      <c r="P2" s="57" t="s">
        <v>284</v>
      </c>
      <c r="Q2" s="57" t="s">
        <v>284</v>
      </c>
      <c r="R2" s="76" t="s">
        <v>284</v>
      </c>
      <c r="S2" s="203" t="s">
        <v>284</v>
      </c>
      <c r="T2" s="203" t="s">
        <v>284</v>
      </c>
      <c r="U2" s="203" t="s">
        <v>284</v>
      </c>
      <c r="V2" s="57" t="s">
        <v>284</v>
      </c>
      <c r="W2" s="57" t="s">
        <v>284</v>
      </c>
      <c r="X2" s="57" t="s">
        <v>284</v>
      </c>
      <c r="Y2" s="57" t="s">
        <v>284</v>
      </c>
      <c r="Z2" s="57" t="s">
        <v>284</v>
      </c>
      <c r="AA2" s="57" t="s">
        <v>284</v>
      </c>
      <c r="AB2" s="666"/>
    </row>
    <row r="3" spans="1:28" s="302" customFormat="1" ht="27.75" customHeight="1">
      <c r="A3" s="672">
        <v>2</v>
      </c>
      <c r="B3" s="673" t="s">
        <v>5</v>
      </c>
      <c r="C3" s="674">
        <v>45807</v>
      </c>
      <c r="D3" s="674">
        <v>45820</v>
      </c>
      <c r="E3" s="265" t="s">
        <v>106</v>
      </c>
      <c r="F3" s="522" t="s">
        <v>407</v>
      </c>
      <c r="G3" s="637">
        <v>42146</v>
      </c>
      <c r="H3" s="342" t="s">
        <v>2367</v>
      </c>
      <c r="I3" s="673" t="s">
        <v>289</v>
      </c>
      <c r="J3" s="343">
        <v>2</v>
      </c>
      <c r="K3" s="343">
        <v>0</v>
      </c>
      <c r="L3" s="343">
        <v>0</v>
      </c>
      <c r="M3" s="272" t="s">
        <v>284</v>
      </c>
      <c r="N3" s="272" t="s">
        <v>284</v>
      </c>
      <c r="O3" s="272" t="s">
        <v>284</v>
      </c>
      <c r="P3" s="272" t="s">
        <v>284</v>
      </c>
      <c r="Q3" s="272" t="s">
        <v>284</v>
      </c>
      <c r="R3" s="272" t="s">
        <v>284</v>
      </c>
      <c r="S3" s="272" t="s">
        <v>284</v>
      </c>
      <c r="T3" s="272" t="s">
        <v>284</v>
      </c>
      <c r="U3" s="272" t="s">
        <v>284</v>
      </c>
      <c r="V3" s="272" t="s">
        <v>284</v>
      </c>
      <c r="W3" s="272" t="s">
        <v>284</v>
      </c>
      <c r="X3" s="272" t="s">
        <v>284</v>
      </c>
      <c r="Y3" s="272" t="s">
        <v>284</v>
      </c>
      <c r="Z3" s="272" t="s">
        <v>284</v>
      </c>
      <c r="AA3" s="272" t="s">
        <v>284</v>
      </c>
      <c r="AB3" s="286" t="s">
        <v>2429</v>
      </c>
    </row>
    <row r="4" spans="1:28" s="302" customFormat="1" ht="27.75" customHeight="1">
      <c r="A4" s="669">
        <v>3</v>
      </c>
      <c r="B4" s="670" t="s">
        <v>5</v>
      </c>
      <c r="C4" s="671">
        <v>45807</v>
      </c>
      <c r="D4" s="671">
        <v>45820</v>
      </c>
      <c r="E4" s="72" t="s">
        <v>106</v>
      </c>
      <c r="F4" s="523" t="s">
        <v>407</v>
      </c>
      <c r="G4" s="627">
        <v>48364</v>
      </c>
      <c r="H4" s="203" t="s">
        <v>2334</v>
      </c>
      <c r="I4" s="670" t="s">
        <v>289</v>
      </c>
      <c r="J4" s="183">
        <v>5</v>
      </c>
      <c r="K4" s="183">
        <v>3.25</v>
      </c>
      <c r="L4" s="183">
        <v>13</v>
      </c>
      <c r="M4" s="57" t="s">
        <v>284</v>
      </c>
      <c r="N4" s="57" t="s">
        <v>284</v>
      </c>
      <c r="O4" s="57" t="s">
        <v>284</v>
      </c>
      <c r="P4" s="57" t="s">
        <v>284</v>
      </c>
      <c r="Q4" s="57" t="s">
        <v>284</v>
      </c>
      <c r="R4" s="76" t="s">
        <v>284</v>
      </c>
      <c r="S4" s="203" t="s">
        <v>284</v>
      </c>
      <c r="T4" s="203" t="s">
        <v>284</v>
      </c>
      <c r="U4" s="203" t="s">
        <v>284</v>
      </c>
      <c r="V4" s="57" t="s">
        <v>284</v>
      </c>
      <c r="W4" s="57" t="s">
        <v>284</v>
      </c>
      <c r="X4" s="57" t="s">
        <v>284</v>
      </c>
      <c r="Y4" s="57" t="s">
        <v>284</v>
      </c>
      <c r="Z4" s="57" t="s">
        <v>284</v>
      </c>
      <c r="AA4" s="57" t="s">
        <v>284</v>
      </c>
      <c r="AB4" s="262" t="s">
        <v>2430</v>
      </c>
    </row>
    <row r="5" spans="1:28" ht="27.75" customHeight="1">
      <c r="A5" s="672">
        <v>4</v>
      </c>
      <c r="B5" s="673" t="s">
        <v>5</v>
      </c>
      <c r="C5" s="674">
        <v>45807</v>
      </c>
      <c r="D5" s="674">
        <v>45820</v>
      </c>
      <c r="E5" s="265" t="s">
        <v>106</v>
      </c>
      <c r="F5" s="522" t="s">
        <v>2431</v>
      </c>
      <c r="G5" s="286">
        <v>48217</v>
      </c>
      <c r="H5" s="342" t="s">
        <v>2432</v>
      </c>
      <c r="I5" s="673" t="s">
        <v>379</v>
      </c>
      <c r="J5" s="343">
        <v>3</v>
      </c>
      <c r="K5" s="343">
        <v>1.75</v>
      </c>
      <c r="L5" s="343">
        <v>7</v>
      </c>
      <c r="M5" s="272" t="s">
        <v>284</v>
      </c>
      <c r="N5" s="272" t="s">
        <v>284</v>
      </c>
      <c r="O5" s="272" t="s">
        <v>284</v>
      </c>
      <c r="P5" s="272" t="s">
        <v>284</v>
      </c>
      <c r="Q5" s="272" t="s">
        <v>284</v>
      </c>
      <c r="R5" s="272" t="s">
        <v>284</v>
      </c>
      <c r="S5" s="272" t="s">
        <v>284</v>
      </c>
      <c r="T5" s="272" t="s">
        <v>284</v>
      </c>
      <c r="U5" s="272" t="s">
        <v>284</v>
      </c>
      <c r="V5" s="272" t="s">
        <v>284</v>
      </c>
      <c r="W5" s="272" t="s">
        <v>284</v>
      </c>
      <c r="X5" s="272" t="s">
        <v>284</v>
      </c>
      <c r="Y5" s="272" t="s">
        <v>284</v>
      </c>
      <c r="Z5" s="272" t="s">
        <v>284</v>
      </c>
      <c r="AA5" s="272" t="s">
        <v>284</v>
      </c>
      <c r="AB5" s="485"/>
    </row>
    <row r="6" spans="1:28" ht="27.75" customHeight="1">
      <c r="A6" s="669">
        <v>5</v>
      </c>
      <c r="B6" s="670" t="s">
        <v>5</v>
      </c>
      <c r="C6" s="671">
        <v>45807</v>
      </c>
      <c r="D6" s="671">
        <v>45820</v>
      </c>
      <c r="E6" s="72" t="s">
        <v>106</v>
      </c>
      <c r="F6" s="523" t="s">
        <v>2140</v>
      </c>
      <c r="G6" s="262">
        <v>25192</v>
      </c>
      <c r="H6" s="203" t="s">
        <v>2433</v>
      </c>
      <c r="I6" s="670" t="s">
        <v>313</v>
      </c>
      <c r="J6" s="183">
        <v>1</v>
      </c>
      <c r="K6" s="183">
        <v>0.5</v>
      </c>
      <c r="L6" s="183">
        <v>2</v>
      </c>
      <c r="M6" s="57" t="s">
        <v>284</v>
      </c>
      <c r="N6" s="57" t="s">
        <v>284</v>
      </c>
      <c r="O6" s="57" t="s">
        <v>284</v>
      </c>
      <c r="P6" s="57" t="s">
        <v>284</v>
      </c>
      <c r="Q6" s="57" t="s">
        <v>284</v>
      </c>
      <c r="R6" s="76" t="s">
        <v>284</v>
      </c>
      <c r="S6" s="203" t="s">
        <v>284</v>
      </c>
      <c r="T6" s="203" t="s">
        <v>284</v>
      </c>
      <c r="U6" s="203" t="s">
        <v>284</v>
      </c>
      <c r="V6" s="57" t="s">
        <v>284</v>
      </c>
      <c r="W6" s="57" t="s">
        <v>284</v>
      </c>
      <c r="X6" s="57" t="s">
        <v>284</v>
      </c>
      <c r="Y6" s="57" t="s">
        <v>284</v>
      </c>
      <c r="Z6" s="57" t="s">
        <v>284</v>
      </c>
      <c r="AA6" s="57" t="s">
        <v>284</v>
      </c>
      <c r="AB6" s="76"/>
    </row>
    <row r="7" spans="1:28" ht="27.75" customHeight="1">
      <c r="A7" s="672">
        <v>6</v>
      </c>
      <c r="B7" s="673" t="s">
        <v>5</v>
      </c>
      <c r="C7" s="674">
        <v>45807</v>
      </c>
      <c r="D7" s="674">
        <v>45820</v>
      </c>
      <c r="E7" s="265" t="s">
        <v>106</v>
      </c>
      <c r="F7" s="522" t="s">
        <v>2287</v>
      </c>
      <c r="G7" s="286">
        <v>25195</v>
      </c>
      <c r="H7" s="342" t="s">
        <v>2335</v>
      </c>
      <c r="I7" s="673" t="s">
        <v>321</v>
      </c>
      <c r="J7" s="343">
        <v>2</v>
      </c>
      <c r="K7" s="343">
        <v>1.5</v>
      </c>
      <c r="L7" s="343">
        <v>6</v>
      </c>
      <c r="M7" s="272" t="s">
        <v>284</v>
      </c>
      <c r="N7" s="272" t="s">
        <v>284</v>
      </c>
      <c r="O7" s="272" t="s">
        <v>284</v>
      </c>
      <c r="P7" s="272" t="s">
        <v>284</v>
      </c>
      <c r="Q7" s="272" t="s">
        <v>284</v>
      </c>
      <c r="R7" s="573" t="s">
        <v>2336</v>
      </c>
      <c r="S7" s="272" t="s">
        <v>284</v>
      </c>
      <c r="T7" s="272" t="s">
        <v>284</v>
      </c>
      <c r="U7" s="272" t="s">
        <v>284</v>
      </c>
      <c r="V7" s="272" t="s">
        <v>284</v>
      </c>
      <c r="W7" s="272" t="s">
        <v>284</v>
      </c>
      <c r="X7" s="272" t="s">
        <v>284</v>
      </c>
      <c r="Y7" s="272" t="s">
        <v>284</v>
      </c>
      <c r="Z7" s="272" t="s">
        <v>284</v>
      </c>
      <c r="AA7" s="272" t="s">
        <v>284</v>
      </c>
      <c r="AB7" s="485" t="s">
        <v>2434</v>
      </c>
    </row>
    <row r="8" spans="1:28" ht="27.75" customHeight="1">
      <c r="A8" s="669">
        <v>7</v>
      </c>
      <c r="B8" s="670" t="s">
        <v>5</v>
      </c>
      <c r="C8" s="671">
        <v>45807</v>
      </c>
      <c r="D8" s="671">
        <v>45820</v>
      </c>
      <c r="E8" s="72" t="s">
        <v>106</v>
      </c>
      <c r="F8" s="523" t="s">
        <v>696</v>
      </c>
      <c r="G8" s="262">
        <v>25314</v>
      </c>
      <c r="H8" s="203" t="s">
        <v>2435</v>
      </c>
      <c r="I8" s="670" t="s">
        <v>313</v>
      </c>
      <c r="J8" s="183">
        <v>1</v>
      </c>
      <c r="K8" s="183">
        <v>2</v>
      </c>
      <c r="L8" s="183">
        <v>8</v>
      </c>
      <c r="M8" s="57" t="s">
        <v>284</v>
      </c>
      <c r="N8" s="57" t="s">
        <v>284</v>
      </c>
      <c r="O8" s="57" t="s">
        <v>284</v>
      </c>
      <c r="P8" s="57" t="s">
        <v>284</v>
      </c>
      <c r="Q8" s="57" t="s">
        <v>284</v>
      </c>
      <c r="R8" s="636" t="s">
        <v>2436</v>
      </c>
      <c r="S8" s="57" t="s">
        <v>284</v>
      </c>
      <c r="T8" s="57" t="s">
        <v>284</v>
      </c>
      <c r="U8" s="57" t="s">
        <v>284</v>
      </c>
      <c r="V8" s="57" t="s">
        <v>284</v>
      </c>
      <c r="W8" s="57" t="s">
        <v>284</v>
      </c>
      <c r="X8" s="57" t="s">
        <v>284</v>
      </c>
      <c r="Y8" s="57" t="s">
        <v>284</v>
      </c>
      <c r="Z8" s="57" t="s">
        <v>284</v>
      </c>
      <c r="AA8" s="57" t="s">
        <v>284</v>
      </c>
      <c r="AB8" s="76"/>
    </row>
    <row r="9" spans="1:28" ht="27.75" customHeight="1">
      <c r="A9" s="672">
        <v>8</v>
      </c>
      <c r="B9" s="673" t="s">
        <v>5</v>
      </c>
      <c r="C9" s="674">
        <v>45807</v>
      </c>
      <c r="D9" s="674">
        <v>45820</v>
      </c>
      <c r="E9" s="265" t="s">
        <v>106</v>
      </c>
      <c r="F9" s="522" t="s">
        <v>2140</v>
      </c>
      <c r="G9" s="286">
        <v>25196</v>
      </c>
      <c r="H9" s="342" t="s">
        <v>2437</v>
      </c>
      <c r="I9" s="673" t="s">
        <v>313</v>
      </c>
      <c r="J9" s="343">
        <v>1</v>
      </c>
      <c r="K9" s="343">
        <v>2.25</v>
      </c>
      <c r="L9" s="343">
        <v>9</v>
      </c>
      <c r="M9" s="272" t="s">
        <v>284</v>
      </c>
      <c r="N9" s="272" t="s">
        <v>284</v>
      </c>
      <c r="O9" s="272" t="s">
        <v>284</v>
      </c>
      <c r="P9" s="272" t="s">
        <v>284</v>
      </c>
      <c r="Q9" s="272" t="s">
        <v>284</v>
      </c>
      <c r="R9" s="272" t="s">
        <v>284</v>
      </c>
      <c r="S9" s="272" t="s">
        <v>284</v>
      </c>
      <c r="T9" s="272" t="s">
        <v>284</v>
      </c>
      <c r="U9" s="272" t="s">
        <v>284</v>
      </c>
      <c r="V9" s="272" t="s">
        <v>284</v>
      </c>
      <c r="W9" s="272" t="s">
        <v>284</v>
      </c>
      <c r="X9" s="272" t="s">
        <v>284</v>
      </c>
      <c r="Y9" s="272" t="s">
        <v>284</v>
      </c>
      <c r="Z9" s="272" t="s">
        <v>284</v>
      </c>
      <c r="AA9" s="272" t="s">
        <v>284</v>
      </c>
      <c r="AB9" s="485"/>
    </row>
    <row r="10" spans="1:28" ht="27.75" customHeight="1">
      <c r="A10" s="669">
        <v>9</v>
      </c>
      <c r="B10" s="670" t="s">
        <v>5</v>
      </c>
      <c r="C10" s="671">
        <v>45807</v>
      </c>
      <c r="D10" s="671">
        <v>45820</v>
      </c>
      <c r="E10" s="72" t="s">
        <v>106</v>
      </c>
      <c r="F10" s="523" t="s">
        <v>2260</v>
      </c>
      <c r="G10" s="262">
        <v>25181</v>
      </c>
      <c r="H10" s="203" t="s">
        <v>2438</v>
      </c>
      <c r="I10" s="670" t="s">
        <v>313</v>
      </c>
      <c r="J10" s="183">
        <v>2</v>
      </c>
      <c r="K10" s="183">
        <v>2.25</v>
      </c>
      <c r="L10" s="183">
        <v>9</v>
      </c>
      <c r="M10" s="57" t="s">
        <v>284</v>
      </c>
      <c r="N10" s="57" t="s">
        <v>284</v>
      </c>
      <c r="O10" s="57" t="s">
        <v>284</v>
      </c>
      <c r="P10" s="57" t="s">
        <v>284</v>
      </c>
      <c r="Q10" s="57" t="s">
        <v>284</v>
      </c>
      <c r="R10" s="74" t="s">
        <v>2439</v>
      </c>
      <c r="S10" s="501">
        <v>45753</v>
      </c>
      <c r="T10" s="501">
        <v>45753</v>
      </c>
      <c r="U10" s="203" t="s">
        <v>2440</v>
      </c>
      <c r="V10" s="57" t="s">
        <v>284</v>
      </c>
      <c r="W10" s="57" t="s">
        <v>284</v>
      </c>
      <c r="X10" s="57" t="s">
        <v>284</v>
      </c>
      <c r="Y10" s="57" t="s">
        <v>284</v>
      </c>
      <c r="Z10" s="57" t="s">
        <v>284</v>
      </c>
      <c r="AA10" s="57" t="s">
        <v>284</v>
      </c>
      <c r="AB10" s="76"/>
    </row>
    <row r="11" spans="1:28" ht="27.75" customHeight="1">
      <c r="A11" s="672">
        <v>10</v>
      </c>
      <c r="B11" s="673" t="s">
        <v>5</v>
      </c>
      <c r="C11" s="674">
        <v>45807</v>
      </c>
      <c r="D11" s="674">
        <v>45820</v>
      </c>
      <c r="E11" s="265" t="s">
        <v>106</v>
      </c>
      <c r="F11" s="522" t="s">
        <v>307</v>
      </c>
      <c r="G11" s="286">
        <v>25183</v>
      </c>
      <c r="H11" s="342" t="s">
        <v>2337</v>
      </c>
      <c r="I11" s="670" t="s">
        <v>313</v>
      </c>
      <c r="J11" s="343">
        <v>2</v>
      </c>
      <c r="K11" s="343">
        <v>3</v>
      </c>
      <c r="L11" s="343">
        <v>12</v>
      </c>
      <c r="M11" s="272" t="s">
        <v>284</v>
      </c>
      <c r="N11" s="272" t="s">
        <v>284</v>
      </c>
      <c r="O11" s="272" t="s">
        <v>284</v>
      </c>
      <c r="P11" s="272" t="s">
        <v>284</v>
      </c>
      <c r="Q11" s="272" t="s">
        <v>284</v>
      </c>
      <c r="R11" s="272" t="s">
        <v>284</v>
      </c>
      <c r="S11" s="272" t="s">
        <v>284</v>
      </c>
      <c r="T11" s="272" t="s">
        <v>284</v>
      </c>
      <c r="U11" s="272" t="s">
        <v>284</v>
      </c>
      <c r="V11" s="272" t="s">
        <v>284</v>
      </c>
      <c r="W11" s="272" t="s">
        <v>284</v>
      </c>
      <c r="X11" s="272" t="s">
        <v>284</v>
      </c>
      <c r="Y11" s="272" t="s">
        <v>284</v>
      </c>
      <c r="Z11" s="272" t="s">
        <v>284</v>
      </c>
      <c r="AA11" s="272" t="s">
        <v>284</v>
      </c>
      <c r="AB11" s="485" t="s">
        <v>2434</v>
      </c>
    </row>
    <row r="12" spans="1:28" ht="27.75" customHeight="1">
      <c r="A12" s="669">
        <v>11</v>
      </c>
      <c r="B12" s="670" t="s">
        <v>5</v>
      </c>
      <c r="C12" s="671">
        <v>45807</v>
      </c>
      <c r="D12" s="671">
        <v>45820</v>
      </c>
      <c r="E12" s="72" t="s">
        <v>106</v>
      </c>
      <c r="F12" s="523" t="s">
        <v>2260</v>
      </c>
      <c r="G12" s="262">
        <v>25194</v>
      </c>
      <c r="H12" s="203" t="s">
        <v>2441</v>
      </c>
      <c r="I12" s="670" t="s">
        <v>313</v>
      </c>
      <c r="J12" s="183">
        <v>2</v>
      </c>
      <c r="K12" s="183">
        <v>1.25</v>
      </c>
      <c r="L12" s="183">
        <v>5</v>
      </c>
      <c r="M12" s="57" t="s">
        <v>284</v>
      </c>
      <c r="N12" s="57" t="s">
        <v>284</v>
      </c>
      <c r="O12" s="57" t="s">
        <v>284</v>
      </c>
      <c r="P12" s="57" t="s">
        <v>284</v>
      </c>
      <c r="Q12" s="57" t="s">
        <v>284</v>
      </c>
      <c r="R12" s="57" t="s">
        <v>284</v>
      </c>
      <c r="S12" s="57" t="s">
        <v>284</v>
      </c>
      <c r="T12" s="57" t="s">
        <v>284</v>
      </c>
      <c r="U12" s="57" t="s">
        <v>284</v>
      </c>
      <c r="V12" s="57" t="s">
        <v>284</v>
      </c>
      <c r="W12" s="57" t="s">
        <v>284</v>
      </c>
      <c r="X12" s="57" t="s">
        <v>284</v>
      </c>
      <c r="Y12" s="57" t="s">
        <v>284</v>
      </c>
      <c r="Z12" s="57" t="s">
        <v>284</v>
      </c>
      <c r="AA12" s="57" t="s">
        <v>284</v>
      </c>
      <c r="AB12" s="76"/>
    </row>
    <row r="13" spans="1:28" ht="27.75" customHeight="1">
      <c r="A13" s="672">
        <v>12</v>
      </c>
      <c r="B13" s="673" t="s">
        <v>5</v>
      </c>
      <c r="C13" s="674">
        <v>45807</v>
      </c>
      <c r="D13" s="674">
        <v>45820</v>
      </c>
      <c r="E13" s="265" t="s">
        <v>106</v>
      </c>
      <c r="F13" s="522" t="s">
        <v>322</v>
      </c>
      <c r="G13" s="286">
        <v>25198</v>
      </c>
      <c r="H13" s="342" t="s">
        <v>2338</v>
      </c>
      <c r="I13" s="673" t="s">
        <v>529</v>
      </c>
      <c r="J13" s="343">
        <v>2</v>
      </c>
      <c r="K13" s="343">
        <v>2.5</v>
      </c>
      <c r="L13" s="343">
        <v>10</v>
      </c>
      <c r="M13" s="272" t="s">
        <v>284</v>
      </c>
      <c r="N13" s="272" t="s">
        <v>284</v>
      </c>
      <c r="O13" s="272" t="s">
        <v>284</v>
      </c>
      <c r="P13" s="272" t="s">
        <v>284</v>
      </c>
      <c r="Q13" s="272" t="s">
        <v>284</v>
      </c>
      <c r="R13" s="573" t="s">
        <v>2339</v>
      </c>
      <c r="S13" s="272" t="s">
        <v>284</v>
      </c>
      <c r="T13" s="272" t="s">
        <v>284</v>
      </c>
      <c r="U13" s="272" t="s">
        <v>284</v>
      </c>
      <c r="V13" s="272" t="s">
        <v>284</v>
      </c>
      <c r="W13" s="272" t="s">
        <v>284</v>
      </c>
      <c r="X13" s="272" t="s">
        <v>284</v>
      </c>
      <c r="Y13" s="272" t="s">
        <v>284</v>
      </c>
      <c r="Z13" s="272" t="s">
        <v>284</v>
      </c>
      <c r="AA13" s="272" t="s">
        <v>284</v>
      </c>
      <c r="AB13" s="485"/>
    </row>
    <row r="14" spans="1:28" ht="27.75" customHeight="1">
      <c r="A14" s="669">
        <v>13</v>
      </c>
      <c r="B14" s="670" t="s">
        <v>5</v>
      </c>
      <c r="C14" s="671">
        <v>45807</v>
      </c>
      <c r="D14" s="671">
        <v>45820</v>
      </c>
      <c r="E14" s="72" t="s">
        <v>2442</v>
      </c>
      <c r="F14" s="523" t="s">
        <v>2365</v>
      </c>
      <c r="G14" s="262">
        <v>25191</v>
      </c>
      <c r="H14" s="203" t="s">
        <v>2280</v>
      </c>
      <c r="I14" s="670" t="s">
        <v>574</v>
      </c>
      <c r="J14" s="183">
        <v>3</v>
      </c>
      <c r="K14" s="183">
        <v>0</v>
      </c>
      <c r="L14" s="183">
        <v>0</v>
      </c>
      <c r="M14" s="57" t="s">
        <v>284</v>
      </c>
      <c r="N14" s="57" t="s">
        <v>284</v>
      </c>
      <c r="O14" s="57" t="s">
        <v>284</v>
      </c>
      <c r="P14" s="57" t="s">
        <v>284</v>
      </c>
      <c r="Q14" s="57" t="s">
        <v>284</v>
      </c>
      <c r="R14" s="57" t="s">
        <v>284</v>
      </c>
      <c r="S14" s="57" t="s">
        <v>284</v>
      </c>
      <c r="T14" s="57" t="s">
        <v>284</v>
      </c>
      <c r="U14" s="57" t="s">
        <v>284</v>
      </c>
      <c r="V14" s="57" t="s">
        <v>284</v>
      </c>
      <c r="W14" s="57" t="s">
        <v>284</v>
      </c>
      <c r="X14" s="57" t="s">
        <v>284</v>
      </c>
      <c r="Y14" s="57" t="s">
        <v>284</v>
      </c>
      <c r="Z14" s="57" t="s">
        <v>284</v>
      </c>
      <c r="AA14" s="57" t="s">
        <v>284</v>
      </c>
      <c r="AB14" s="76" t="s">
        <v>2434</v>
      </c>
    </row>
    <row r="15" spans="1:28" ht="27.75" customHeight="1">
      <c r="A15" s="672">
        <v>14</v>
      </c>
      <c r="B15" s="673" t="s">
        <v>5</v>
      </c>
      <c r="C15" s="674">
        <v>45807</v>
      </c>
      <c r="D15" s="674">
        <v>45820</v>
      </c>
      <c r="E15" s="265" t="s">
        <v>106</v>
      </c>
      <c r="F15" s="522" t="s">
        <v>2287</v>
      </c>
      <c r="G15" s="286">
        <v>25193</v>
      </c>
      <c r="H15" s="342" t="s">
        <v>2443</v>
      </c>
      <c r="I15" s="673" t="s">
        <v>313</v>
      </c>
      <c r="J15" s="343">
        <v>3</v>
      </c>
      <c r="K15" s="343">
        <v>3</v>
      </c>
      <c r="L15" s="343">
        <v>10</v>
      </c>
      <c r="M15" s="272" t="s">
        <v>284</v>
      </c>
      <c r="N15" s="272" t="s">
        <v>284</v>
      </c>
      <c r="O15" s="272" t="s">
        <v>284</v>
      </c>
      <c r="P15" s="272" t="s">
        <v>284</v>
      </c>
      <c r="Q15" s="272" t="s">
        <v>284</v>
      </c>
      <c r="R15" s="573" t="s">
        <v>2444</v>
      </c>
      <c r="S15" s="550">
        <v>45722</v>
      </c>
      <c r="T15" s="550">
        <v>45753</v>
      </c>
      <c r="U15" s="272" t="s">
        <v>2440</v>
      </c>
      <c r="V15" s="272" t="s">
        <v>284</v>
      </c>
      <c r="W15" s="272" t="s">
        <v>284</v>
      </c>
      <c r="X15" s="272" t="s">
        <v>284</v>
      </c>
      <c r="Y15" s="272" t="s">
        <v>284</v>
      </c>
      <c r="Z15" s="272" t="s">
        <v>284</v>
      </c>
      <c r="AA15" s="272" t="s">
        <v>284</v>
      </c>
      <c r="AB15" s="485"/>
    </row>
    <row r="16" spans="1:28" ht="35.25" customHeight="1">
      <c r="A16" s="669">
        <v>15</v>
      </c>
      <c r="B16" s="523" t="s">
        <v>5</v>
      </c>
      <c r="C16" s="671">
        <v>45807</v>
      </c>
      <c r="D16" s="671">
        <v>45820</v>
      </c>
      <c r="E16" s="523" t="s">
        <v>106</v>
      </c>
      <c r="F16" s="523" t="s">
        <v>344</v>
      </c>
      <c r="G16" s="262">
        <v>25329</v>
      </c>
      <c r="H16" s="203" t="s">
        <v>2445</v>
      </c>
      <c r="I16" s="670" t="s">
        <v>313</v>
      </c>
      <c r="J16" s="183">
        <v>1</v>
      </c>
      <c r="K16" s="183">
        <v>3</v>
      </c>
      <c r="L16" s="183">
        <v>12</v>
      </c>
      <c r="M16" s="57" t="s">
        <v>284</v>
      </c>
      <c r="N16" s="57" t="s">
        <v>284</v>
      </c>
      <c r="O16" s="57" t="s">
        <v>284</v>
      </c>
      <c r="P16" s="57" t="s">
        <v>284</v>
      </c>
      <c r="Q16" s="57" t="s">
        <v>284</v>
      </c>
      <c r="R16" s="636" t="s">
        <v>2446</v>
      </c>
      <c r="S16" s="57" t="s">
        <v>284</v>
      </c>
      <c r="T16" s="57" t="s">
        <v>284</v>
      </c>
      <c r="U16" s="57" t="s">
        <v>284</v>
      </c>
      <c r="V16" s="57" t="s">
        <v>284</v>
      </c>
      <c r="W16" s="57" t="s">
        <v>284</v>
      </c>
      <c r="X16" s="57" t="s">
        <v>284</v>
      </c>
      <c r="Y16" s="57" t="s">
        <v>284</v>
      </c>
      <c r="Z16" s="57" t="s">
        <v>284</v>
      </c>
      <c r="AA16" s="57" t="s">
        <v>284</v>
      </c>
      <c r="AB16" s="76"/>
    </row>
    <row r="17" spans="1:28" ht="38.25" customHeight="1">
      <c r="A17" s="672">
        <v>16</v>
      </c>
      <c r="B17" s="522" t="s">
        <v>5</v>
      </c>
      <c r="C17" s="674">
        <v>45807</v>
      </c>
      <c r="D17" s="674">
        <v>45820</v>
      </c>
      <c r="E17" s="522" t="s">
        <v>106</v>
      </c>
      <c r="F17" s="522" t="s">
        <v>344</v>
      </c>
      <c r="G17" s="286">
        <v>25351</v>
      </c>
      <c r="H17" s="342" t="s">
        <v>2447</v>
      </c>
      <c r="I17" s="673" t="s">
        <v>313</v>
      </c>
      <c r="J17" s="343">
        <v>1</v>
      </c>
      <c r="K17" s="343">
        <v>2.25</v>
      </c>
      <c r="L17" s="343">
        <v>9</v>
      </c>
      <c r="M17" s="272" t="s">
        <v>284</v>
      </c>
      <c r="N17" s="272" t="s">
        <v>284</v>
      </c>
      <c r="O17" s="272" t="s">
        <v>284</v>
      </c>
      <c r="P17" s="272" t="s">
        <v>284</v>
      </c>
      <c r="Q17" s="272" t="s">
        <v>284</v>
      </c>
      <c r="R17" s="611" t="s">
        <v>2448</v>
      </c>
      <c r="S17" s="342"/>
      <c r="T17" s="342" t="s">
        <v>284</v>
      </c>
      <c r="U17" s="342" t="s">
        <v>284</v>
      </c>
      <c r="V17" s="272" t="s">
        <v>284</v>
      </c>
      <c r="W17" s="272" t="s">
        <v>284</v>
      </c>
      <c r="X17" s="272" t="s">
        <v>284</v>
      </c>
      <c r="Y17" s="272" t="s">
        <v>284</v>
      </c>
      <c r="Z17" s="272" t="s">
        <v>284</v>
      </c>
      <c r="AA17" s="272" t="s">
        <v>284</v>
      </c>
      <c r="AB17" s="485"/>
    </row>
    <row r="18" spans="1:28" ht="27.75" customHeight="1">
      <c r="A18" s="669">
        <v>17</v>
      </c>
      <c r="B18" s="523" t="s">
        <v>5</v>
      </c>
      <c r="C18" s="671">
        <v>45807</v>
      </c>
      <c r="D18" s="671">
        <v>45820</v>
      </c>
      <c r="E18" s="523" t="s">
        <v>106</v>
      </c>
      <c r="F18" s="523" t="s">
        <v>344</v>
      </c>
      <c r="G18" s="262">
        <v>25359</v>
      </c>
      <c r="H18" s="203" t="s">
        <v>2340</v>
      </c>
      <c r="I18" s="670" t="s">
        <v>301</v>
      </c>
      <c r="J18" s="183">
        <v>1</v>
      </c>
      <c r="K18" s="183">
        <v>0.5</v>
      </c>
      <c r="L18" s="183">
        <v>2</v>
      </c>
      <c r="M18" s="57"/>
      <c r="N18" s="57"/>
      <c r="O18" s="57"/>
      <c r="P18" s="57"/>
      <c r="Q18" s="57"/>
      <c r="R18" s="636" t="s">
        <v>2449</v>
      </c>
      <c r="S18" s="203"/>
      <c r="T18" s="203"/>
      <c r="U18" s="203"/>
      <c r="V18" s="57"/>
      <c r="W18" s="57"/>
      <c r="X18" s="57"/>
      <c r="Y18" s="57"/>
      <c r="Z18" s="262" t="s">
        <v>284</v>
      </c>
      <c r="AA18" s="262" t="s">
        <v>284</v>
      </c>
      <c r="AB18" s="76" t="s">
        <v>2434</v>
      </c>
    </row>
    <row r="19" spans="1:28" ht="27.75" customHeight="1">
      <c r="A19" s="672">
        <v>18</v>
      </c>
      <c r="B19" s="673" t="s">
        <v>5</v>
      </c>
      <c r="C19" s="674">
        <v>45807</v>
      </c>
      <c r="D19" s="674">
        <v>45820</v>
      </c>
      <c r="E19" s="637" t="s">
        <v>106</v>
      </c>
      <c r="F19" s="522" t="s">
        <v>2450</v>
      </c>
      <c r="G19" s="667">
        <v>48217</v>
      </c>
      <c r="H19" s="286" t="s">
        <v>2451</v>
      </c>
      <c r="I19" s="673" t="s">
        <v>313</v>
      </c>
      <c r="J19" s="343">
        <v>1</v>
      </c>
      <c r="K19" s="343">
        <v>1</v>
      </c>
      <c r="L19" s="343">
        <v>21</v>
      </c>
      <c r="M19" s="286" t="s">
        <v>284</v>
      </c>
      <c r="N19" s="286" t="s">
        <v>284</v>
      </c>
      <c r="O19" s="286" t="s">
        <v>284</v>
      </c>
      <c r="P19" s="286" t="s">
        <v>284</v>
      </c>
      <c r="Q19" s="286" t="s">
        <v>284</v>
      </c>
      <c r="R19" s="288" t="s">
        <v>2452</v>
      </c>
      <c r="S19" s="286" t="s">
        <v>284</v>
      </c>
      <c r="T19" s="286" t="s">
        <v>284</v>
      </c>
      <c r="U19" s="286" t="s">
        <v>284</v>
      </c>
      <c r="V19" s="286" t="s">
        <v>284</v>
      </c>
      <c r="W19" s="286" t="s">
        <v>284</v>
      </c>
      <c r="X19" s="286" t="s">
        <v>284</v>
      </c>
      <c r="Y19" s="286" t="s">
        <v>284</v>
      </c>
      <c r="Z19" s="286" t="s">
        <v>284</v>
      </c>
      <c r="AA19" s="286" t="s">
        <v>284</v>
      </c>
      <c r="AB19" s="286"/>
    </row>
    <row r="20" spans="1:28" ht="27.75" customHeight="1">
      <c r="A20" s="669">
        <v>19</v>
      </c>
      <c r="B20" s="523" t="s">
        <v>5</v>
      </c>
      <c r="C20" s="671">
        <v>45807</v>
      </c>
      <c r="D20" s="671">
        <v>45820</v>
      </c>
      <c r="E20" s="523" t="s">
        <v>106</v>
      </c>
      <c r="F20" s="523" t="s">
        <v>307</v>
      </c>
      <c r="G20" s="262">
        <v>25190</v>
      </c>
      <c r="H20" s="203" t="s">
        <v>2255</v>
      </c>
      <c r="I20" s="673" t="s">
        <v>313</v>
      </c>
      <c r="J20" s="183">
        <v>2</v>
      </c>
      <c r="K20" s="183">
        <v>5.25</v>
      </c>
      <c r="L20" s="183">
        <v>12</v>
      </c>
      <c r="M20" s="57" t="s">
        <v>284</v>
      </c>
      <c r="N20" s="57" t="s">
        <v>284</v>
      </c>
      <c r="O20" s="57" t="s">
        <v>284</v>
      </c>
      <c r="P20" s="57" t="s">
        <v>284</v>
      </c>
      <c r="Q20" s="57" t="s">
        <v>284</v>
      </c>
      <c r="R20" s="57" t="s">
        <v>284</v>
      </c>
      <c r="S20" s="57" t="s">
        <v>284</v>
      </c>
      <c r="T20" s="57" t="s">
        <v>284</v>
      </c>
      <c r="U20" s="57" t="s">
        <v>284</v>
      </c>
      <c r="V20" s="57" t="s">
        <v>284</v>
      </c>
      <c r="W20" s="57" t="s">
        <v>284</v>
      </c>
      <c r="X20" s="57" t="s">
        <v>284</v>
      </c>
      <c r="Y20" s="57" t="s">
        <v>284</v>
      </c>
      <c r="Z20" s="57" t="s">
        <v>284</v>
      </c>
      <c r="AA20" s="57" t="s">
        <v>284</v>
      </c>
      <c r="AB20" s="76" t="s">
        <v>2434</v>
      </c>
    </row>
    <row r="21" spans="1:28" ht="27.75" customHeight="1">
      <c r="A21" s="672">
        <v>20</v>
      </c>
      <c r="B21" s="522" t="s">
        <v>5</v>
      </c>
      <c r="C21" s="674">
        <v>45807</v>
      </c>
      <c r="D21" s="674">
        <v>45820</v>
      </c>
      <c r="E21" s="522" t="s">
        <v>106</v>
      </c>
      <c r="F21" s="522" t="s">
        <v>2140</v>
      </c>
      <c r="G21" s="286">
        <v>25188</v>
      </c>
      <c r="H21" s="342" t="s">
        <v>2453</v>
      </c>
      <c r="I21" s="673" t="s">
        <v>313</v>
      </c>
      <c r="J21" s="343">
        <v>1</v>
      </c>
      <c r="K21" s="343">
        <v>0.75</v>
      </c>
      <c r="L21" s="343">
        <v>3</v>
      </c>
      <c r="M21" s="272" t="s">
        <v>284</v>
      </c>
      <c r="N21" s="272" t="s">
        <v>284</v>
      </c>
      <c r="O21" s="272" t="s">
        <v>284</v>
      </c>
      <c r="P21" s="272" t="s">
        <v>284</v>
      </c>
      <c r="Q21" s="272" t="s">
        <v>284</v>
      </c>
      <c r="R21" s="272" t="s">
        <v>284</v>
      </c>
      <c r="S21" s="342"/>
      <c r="T21" s="342"/>
      <c r="U21" s="342"/>
      <c r="V21" s="272"/>
      <c r="W21" s="272"/>
      <c r="X21" s="272"/>
      <c r="Y21" s="272"/>
      <c r="Z21" s="286" t="s">
        <v>284</v>
      </c>
      <c r="AA21" s="286" t="s">
        <v>284</v>
      </c>
      <c r="AB21" s="76"/>
    </row>
    <row r="22" spans="1:28" ht="27.75" customHeight="1">
      <c r="A22" s="669">
        <v>21</v>
      </c>
      <c r="B22" s="523" t="s">
        <v>5</v>
      </c>
      <c r="C22" s="671">
        <v>45807</v>
      </c>
      <c r="D22" s="671">
        <v>45820</v>
      </c>
      <c r="E22" s="523" t="s">
        <v>106</v>
      </c>
      <c r="F22" s="523" t="s">
        <v>407</v>
      </c>
      <c r="G22" s="262">
        <v>25332</v>
      </c>
      <c r="H22" s="203" t="s">
        <v>2454</v>
      </c>
      <c r="I22" s="670" t="s">
        <v>313</v>
      </c>
      <c r="J22" s="183">
        <v>1</v>
      </c>
      <c r="K22" s="183">
        <v>0.75</v>
      </c>
      <c r="L22" s="183">
        <v>3</v>
      </c>
      <c r="M22" s="57" t="s">
        <v>284</v>
      </c>
      <c r="N22" s="57" t="s">
        <v>284</v>
      </c>
      <c r="O22" s="57" t="s">
        <v>284</v>
      </c>
      <c r="P22" s="57" t="s">
        <v>284</v>
      </c>
      <c r="Q22" s="57" t="s">
        <v>284</v>
      </c>
      <c r="R22" s="76" t="s">
        <v>284</v>
      </c>
      <c r="S22" s="203" t="s">
        <v>284</v>
      </c>
      <c r="T22" s="203" t="s">
        <v>284</v>
      </c>
      <c r="U22" s="203" t="s">
        <v>284</v>
      </c>
      <c r="V22" s="57" t="s">
        <v>284</v>
      </c>
      <c r="W22" s="57" t="s">
        <v>284</v>
      </c>
      <c r="X22" s="57" t="s">
        <v>284</v>
      </c>
      <c r="Y22" s="57" t="s">
        <v>284</v>
      </c>
      <c r="Z22" s="57" t="s">
        <v>284</v>
      </c>
      <c r="AA22" s="57" t="s">
        <v>284</v>
      </c>
      <c r="AB22" s="76"/>
    </row>
    <row r="23" spans="1:28" ht="27.75" customHeight="1">
      <c r="A23" s="672">
        <v>22</v>
      </c>
      <c r="B23" s="673" t="s">
        <v>5</v>
      </c>
      <c r="C23" s="674">
        <v>45807</v>
      </c>
      <c r="D23" s="674">
        <v>45820</v>
      </c>
      <c r="E23" s="265" t="s">
        <v>2455</v>
      </c>
      <c r="F23" s="522" t="s">
        <v>2456</v>
      </c>
      <c r="G23" s="667">
        <v>46155</v>
      </c>
      <c r="H23" s="342" t="s">
        <v>2457</v>
      </c>
      <c r="I23" s="673" t="s">
        <v>342</v>
      </c>
      <c r="J23" s="343">
        <v>3</v>
      </c>
      <c r="K23" s="343">
        <v>0</v>
      </c>
      <c r="L23" s="343">
        <v>0</v>
      </c>
      <c r="M23" s="272" t="s">
        <v>284</v>
      </c>
      <c r="N23" s="272" t="s">
        <v>284</v>
      </c>
      <c r="O23" s="272" t="s">
        <v>284</v>
      </c>
      <c r="P23" s="272" t="s">
        <v>284</v>
      </c>
      <c r="Q23" s="272" t="s">
        <v>284</v>
      </c>
      <c r="R23" s="272" t="s">
        <v>284</v>
      </c>
      <c r="S23" s="272" t="s">
        <v>284</v>
      </c>
      <c r="T23" s="272" t="s">
        <v>284</v>
      </c>
      <c r="U23" s="272" t="s">
        <v>284</v>
      </c>
      <c r="V23" s="272" t="s">
        <v>284</v>
      </c>
      <c r="W23" s="272" t="s">
        <v>284</v>
      </c>
      <c r="X23" s="272" t="s">
        <v>284</v>
      </c>
      <c r="Y23" s="272" t="s">
        <v>284</v>
      </c>
      <c r="Z23" s="272" t="s">
        <v>284</v>
      </c>
      <c r="AA23" s="272" t="s">
        <v>284</v>
      </c>
      <c r="AB23" s="485" t="s">
        <v>2434</v>
      </c>
    </row>
    <row r="24" spans="1:28" ht="27.75" customHeight="1">
      <c r="A24" s="669">
        <v>23</v>
      </c>
      <c r="B24" s="670" t="s">
        <v>5</v>
      </c>
      <c r="C24" s="671">
        <v>45779</v>
      </c>
      <c r="D24" s="671">
        <v>45792</v>
      </c>
      <c r="E24" s="627" t="s">
        <v>2455</v>
      </c>
      <c r="F24" s="523" t="s">
        <v>2450</v>
      </c>
      <c r="G24" s="556">
        <v>25201</v>
      </c>
      <c r="H24" s="262" t="s">
        <v>2366</v>
      </c>
      <c r="I24" s="670" t="s">
        <v>574</v>
      </c>
      <c r="J24" s="183">
        <v>2</v>
      </c>
      <c r="K24" s="183">
        <v>2</v>
      </c>
      <c r="L24" s="183">
        <v>16</v>
      </c>
      <c r="M24" s="262" t="s">
        <v>284</v>
      </c>
      <c r="N24" s="262" t="s">
        <v>284</v>
      </c>
      <c r="O24" s="262" t="s">
        <v>284</v>
      </c>
      <c r="P24" s="262" t="s">
        <v>284</v>
      </c>
      <c r="Q24" s="57" t="s">
        <v>284</v>
      </c>
      <c r="R24" s="57" t="s">
        <v>284</v>
      </c>
      <c r="S24" s="262" t="s">
        <v>284</v>
      </c>
      <c r="T24" s="262" t="s">
        <v>284</v>
      </c>
      <c r="U24" s="262" t="s">
        <v>284</v>
      </c>
      <c r="V24" s="262" t="s">
        <v>284</v>
      </c>
      <c r="W24" s="262" t="s">
        <v>284</v>
      </c>
      <c r="X24" s="262" t="s">
        <v>284</v>
      </c>
      <c r="Y24" s="262" t="s">
        <v>284</v>
      </c>
      <c r="Z24" s="262" t="s">
        <v>284</v>
      </c>
      <c r="AA24" s="262" t="s">
        <v>284</v>
      </c>
      <c r="AB24" s="262" t="s">
        <v>2458</v>
      </c>
    </row>
    <row r="25" spans="1:28" ht="27.75" customHeight="1">
      <c r="A25" s="672">
        <v>24</v>
      </c>
      <c r="B25" s="673" t="s">
        <v>5</v>
      </c>
      <c r="C25" s="674">
        <v>45807</v>
      </c>
      <c r="D25" s="674">
        <v>45820</v>
      </c>
      <c r="E25" s="637" t="s">
        <v>2455</v>
      </c>
      <c r="F25" s="522" t="s">
        <v>2140</v>
      </c>
      <c r="G25" s="286">
        <v>25200</v>
      </c>
      <c r="H25" s="342" t="s">
        <v>2459</v>
      </c>
      <c r="I25" s="673" t="s">
        <v>313</v>
      </c>
      <c r="J25" s="343">
        <v>2</v>
      </c>
      <c r="K25" s="343">
        <v>0.75</v>
      </c>
      <c r="L25" s="343">
        <v>3</v>
      </c>
      <c r="M25" s="272" t="s">
        <v>284</v>
      </c>
      <c r="N25" s="272" t="s">
        <v>284</v>
      </c>
      <c r="O25" s="272" t="s">
        <v>284</v>
      </c>
      <c r="P25" s="272" t="s">
        <v>284</v>
      </c>
      <c r="Q25" s="272" t="s">
        <v>284</v>
      </c>
      <c r="R25" s="272" t="s">
        <v>284</v>
      </c>
      <c r="S25" s="272" t="s">
        <v>284</v>
      </c>
      <c r="T25" s="272" t="s">
        <v>284</v>
      </c>
      <c r="U25" s="272" t="s">
        <v>284</v>
      </c>
      <c r="V25" s="272" t="s">
        <v>284</v>
      </c>
      <c r="W25" s="272" t="s">
        <v>284</v>
      </c>
      <c r="X25" s="272" t="s">
        <v>284</v>
      </c>
      <c r="Y25" s="272" t="s">
        <v>284</v>
      </c>
      <c r="Z25" s="272" t="s">
        <v>284</v>
      </c>
      <c r="AA25" s="272" t="s">
        <v>284</v>
      </c>
      <c r="AB25" s="485"/>
    </row>
    <row r="26" spans="1:28" ht="27.75" customHeight="1">
      <c r="A26" s="669">
        <v>25</v>
      </c>
      <c r="B26" s="670" t="s">
        <v>5</v>
      </c>
      <c r="C26" s="671">
        <v>45807</v>
      </c>
      <c r="D26" s="671">
        <v>45820</v>
      </c>
      <c r="E26" s="627" t="s">
        <v>2455</v>
      </c>
      <c r="F26" s="523" t="s">
        <v>2140</v>
      </c>
      <c r="G26" s="262">
        <v>25373</v>
      </c>
      <c r="H26" s="203" t="s">
        <v>2460</v>
      </c>
      <c r="I26" s="670" t="s">
        <v>313</v>
      </c>
      <c r="J26" s="183">
        <v>1</v>
      </c>
      <c r="K26" s="183">
        <v>0.75</v>
      </c>
      <c r="L26" s="183">
        <v>3</v>
      </c>
      <c r="M26" s="57" t="s">
        <v>284</v>
      </c>
      <c r="N26" s="57" t="s">
        <v>284</v>
      </c>
      <c r="O26" s="57" t="s">
        <v>284</v>
      </c>
      <c r="P26" s="57" t="s">
        <v>284</v>
      </c>
      <c r="Q26" s="57" t="s">
        <v>284</v>
      </c>
      <c r="R26" s="57" t="s">
        <v>284</v>
      </c>
      <c r="S26" s="57" t="s">
        <v>284</v>
      </c>
      <c r="T26" s="57" t="s">
        <v>284</v>
      </c>
      <c r="U26" s="57" t="s">
        <v>284</v>
      </c>
      <c r="V26" s="57" t="s">
        <v>284</v>
      </c>
      <c r="W26" s="57" t="s">
        <v>284</v>
      </c>
      <c r="X26" s="57" t="s">
        <v>284</v>
      </c>
      <c r="Y26" s="57"/>
      <c r="Z26" s="57"/>
      <c r="AA26" s="57"/>
      <c r="AB26" s="76"/>
    </row>
    <row r="27" spans="1:28" ht="27.75" customHeight="1">
      <c r="A27" s="672">
        <v>26</v>
      </c>
      <c r="B27" s="673" t="s">
        <v>5</v>
      </c>
      <c r="C27" s="674">
        <v>45807</v>
      </c>
      <c r="D27" s="674">
        <v>45820</v>
      </c>
      <c r="E27" s="637" t="s">
        <v>2455</v>
      </c>
      <c r="F27" s="522" t="s">
        <v>407</v>
      </c>
      <c r="G27" s="286">
        <v>48626</v>
      </c>
      <c r="H27" s="342" t="s">
        <v>2461</v>
      </c>
      <c r="I27" s="673" t="s">
        <v>379</v>
      </c>
      <c r="J27" s="343">
        <v>1</v>
      </c>
      <c r="K27" s="343">
        <v>1</v>
      </c>
      <c r="L27" s="343">
        <v>4</v>
      </c>
      <c r="M27" s="272" t="s">
        <v>284</v>
      </c>
      <c r="N27" s="272" t="s">
        <v>284</v>
      </c>
      <c r="O27" s="272" t="s">
        <v>284</v>
      </c>
      <c r="P27" s="272" t="s">
        <v>284</v>
      </c>
      <c r="Q27" s="272" t="s">
        <v>284</v>
      </c>
      <c r="R27" s="272" t="s">
        <v>284</v>
      </c>
      <c r="S27" s="272" t="s">
        <v>284</v>
      </c>
      <c r="T27" s="272" t="s">
        <v>284</v>
      </c>
      <c r="U27" s="272" t="s">
        <v>284</v>
      </c>
      <c r="V27" s="272" t="s">
        <v>284</v>
      </c>
      <c r="W27" s="272" t="s">
        <v>284</v>
      </c>
      <c r="X27" s="272" t="s">
        <v>284</v>
      </c>
      <c r="Y27" s="272" t="s">
        <v>284</v>
      </c>
      <c r="Z27" s="272" t="s">
        <v>284</v>
      </c>
      <c r="AA27" s="272" t="s">
        <v>284</v>
      </c>
      <c r="AB27" s="485"/>
    </row>
    <row r="28" spans="1:28" ht="36" customHeight="1">
      <c r="A28" s="669">
        <v>27</v>
      </c>
      <c r="B28" s="670" t="s">
        <v>5</v>
      </c>
      <c r="C28" s="671">
        <v>45807</v>
      </c>
      <c r="D28" s="671">
        <v>45820</v>
      </c>
      <c r="E28" s="627" t="s">
        <v>2455</v>
      </c>
      <c r="F28" s="523" t="s">
        <v>407</v>
      </c>
      <c r="G28" s="262">
        <v>48627</v>
      </c>
      <c r="H28" s="203" t="s">
        <v>2325</v>
      </c>
      <c r="I28" s="670" t="s">
        <v>379</v>
      </c>
      <c r="J28" s="183">
        <v>1</v>
      </c>
      <c r="K28" s="183">
        <v>0.5</v>
      </c>
      <c r="L28" s="183">
        <v>2</v>
      </c>
      <c r="M28" s="57" t="s">
        <v>284</v>
      </c>
      <c r="N28" s="57" t="s">
        <v>284</v>
      </c>
      <c r="O28" s="57" t="s">
        <v>284</v>
      </c>
      <c r="P28" s="57" t="s">
        <v>284</v>
      </c>
      <c r="Q28" s="57" t="s">
        <v>284</v>
      </c>
      <c r="R28" s="57" t="s">
        <v>284</v>
      </c>
      <c r="S28" s="57" t="s">
        <v>284</v>
      </c>
      <c r="T28" s="57" t="s">
        <v>284</v>
      </c>
      <c r="U28" s="57" t="s">
        <v>284</v>
      </c>
      <c r="V28" s="57" t="s">
        <v>284</v>
      </c>
      <c r="W28" s="57" t="s">
        <v>284</v>
      </c>
      <c r="X28" s="57" t="s">
        <v>284</v>
      </c>
      <c r="Y28" s="57" t="s">
        <v>284</v>
      </c>
      <c r="Z28" s="57" t="s">
        <v>284</v>
      </c>
      <c r="AA28" s="57" t="s">
        <v>284</v>
      </c>
      <c r="AB28" s="76"/>
    </row>
    <row r="29" spans="1:28" ht="27.75" customHeight="1">
      <c r="A29" s="672">
        <v>28</v>
      </c>
      <c r="B29" s="673" t="s">
        <v>5</v>
      </c>
      <c r="C29" s="674">
        <v>45807</v>
      </c>
      <c r="D29" s="674">
        <v>45820</v>
      </c>
      <c r="E29" s="637" t="s">
        <v>2455</v>
      </c>
      <c r="F29" s="522" t="s">
        <v>302</v>
      </c>
      <c r="G29" s="286">
        <v>25380</v>
      </c>
      <c r="H29" s="342" t="s">
        <v>2261</v>
      </c>
      <c r="I29" s="673" t="s">
        <v>574</v>
      </c>
      <c r="J29" s="343">
        <v>1</v>
      </c>
      <c r="K29" s="343">
        <v>7.5</v>
      </c>
      <c r="L29" s="343">
        <v>30</v>
      </c>
      <c r="M29" s="272" t="s">
        <v>284</v>
      </c>
      <c r="N29" s="272" t="s">
        <v>284</v>
      </c>
      <c r="O29" s="272" t="s">
        <v>284</v>
      </c>
      <c r="P29" s="272" t="s">
        <v>284</v>
      </c>
      <c r="Q29" s="272" t="s">
        <v>284</v>
      </c>
      <c r="R29" s="272" t="s">
        <v>284</v>
      </c>
      <c r="S29" s="272" t="s">
        <v>284</v>
      </c>
      <c r="T29" s="272" t="s">
        <v>284</v>
      </c>
      <c r="U29" s="272" t="s">
        <v>284</v>
      </c>
      <c r="V29" s="272" t="s">
        <v>284</v>
      </c>
      <c r="W29" s="272" t="s">
        <v>284</v>
      </c>
      <c r="X29" s="272" t="s">
        <v>284</v>
      </c>
      <c r="Y29" s="272" t="s">
        <v>284</v>
      </c>
      <c r="Z29" s="272" t="s">
        <v>284</v>
      </c>
      <c r="AA29" s="272" t="s">
        <v>284</v>
      </c>
      <c r="AB29" s="485" t="s">
        <v>2434</v>
      </c>
    </row>
    <row r="30" spans="1:28" ht="27.75" customHeight="1">
      <c r="A30" s="669">
        <v>29</v>
      </c>
      <c r="B30" s="523" t="s">
        <v>5</v>
      </c>
      <c r="C30" s="671">
        <v>45807</v>
      </c>
      <c r="D30" s="671">
        <v>45820</v>
      </c>
      <c r="E30" s="523" t="s">
        <v>2455</v>
      </c>
      <c r="F30" s="523" t="s">
        <v>2140</v>
      </c>
      <c r="G30" s="262">
        <v>25189</v>
      </c>
      <c r="H30" s="203" t="s">
        <v>2462</v>
      </c>
      <c r="I30" s="670" t="s">
        <v>313</v>
      </c>
      <c r="J30" s="183">
        <v>1</v>
      </c>
      <c r="K30" s="183">
        <v>3</v>
      </c>
      <c r="L30" s="183">
        <v>12</v>
      </c>
      <c r="M30" s="57" t="s">
        <v>284</v>
      </c>
      <c r="N30" s="57" t="s">
        <v>284</v>
      </c>
      <c r="O30" s="57" t="s">
        <v>284</v>
      </c>
      <c r="P30" s="57" t="s">
        <v>284</v>
      </c>
      <c r="Q30" s="57" t="s">
        <v>284</v>
      </c>
      <c r="R30" s="636" t="s">
        <v>2446</v>
      </c>
      <c r="S30" s="57" t="s">
        <v>284</v>
      </c>
      <c r="T30" s="57" t="s">
        <v>284</v>
      </c>
      <c r="U30" s="57" t="s">
        <v>284</v>
      </c>
      <c r="V30" s="57" t="s">
        <v>284</v>
      </c>
      <c r="W30" s="57" t="s">
        <v>284</v>
      </c>
      <c r="X30" s="57" t="s">
        <v>284</v>
      </c>
      <c r="Y30" s="57" t="s">
        <v>284</v>
      </c>
      <c r="Z30" s="57" t="s">
        <v>284</v>
      </c>
      <c r="AA30" s="57" t="s">
        <v>284</v>
      </c>
      <c r="AB30" s="57"/>
    </row>
    <row r="31" spans="1:28" ht="27" customHeight="1">
      <c r="A31" s="672">
        <v>30</v>
      </c>
      <c r="B31" s="679" t="s">
        <v>5</v>
      </c>
      <c r="C31" s="680">
        <v>45807</v>
      </c>
      <c r="D31" s="680">
        <v>45820</v>
      </c>
      <c r="E31" s="679" t="s">
        <v>2455</v>
      </c>
      <c r="F31" s="679" t="s">
        <v>344</v>
      </c>
      <c r="G31" s="295">
        <v>46156</v>
      </c>
      <c r="H31" s="486" t="s">
        <v>2283</v>
      </c>
      <c r="I31" s="681" t="s">
        <v>363</v>
      </c>
      <c r="J31" s="489">
        <v>8</v>
      </c>
      <c r="K31" s="489">
        <v>3.75</v>
      </c>
      <c r="L31" s="489">
        <v>15</v>
      </c>
      <c r="M31" s="490" t="s">
        <v>284</v>
      </c>
      <c r="N31" s="490" t="s">
        <v>284</v>
      </c>
      <c r="O31" s="490" t="s">
        <v>284</v>
      </c>
      <c r="P31" s="490" t="s">
        <v>284</v>
      </c>
      <c r="Q31" s="490" t="s">
        <v>284</v>
      </c>
      <c r="R31" s="272" t="s">
        <v>284</v>
      </c>
      <c r="S31" s="490" t="s">
        <v>284</v>
      </c>
      <c r="T31" s="490" t="s">
        <v>284</v>
      </c>
      <c r="U31" s="490" t="s">
        <v>284</v>
      </c>
      <c r="V31" s="490" t="s">
        <v>284</v>
      </c>
      <c r="W31" s="490" t="s">
        <v>284</v>
      </c>
      <c r="X31" s="490" t="s">
        <v>284</v>
      </c>
      <c r="Y31" s="490" t="s">
        <v>284</v>
      </c>
      <c r="Z31" s="490" t="s">
        <v>284</v>
      </c>
      <c r="AA31" s="490" t="s">
        <v>284</v>
      </c>
      <c r="AB31" s="296" t="s">
        <v>2434</v>
      </c>
    </row>
    <row r="32" spans="1:28" ht="27.75" customHeight="1">
      <c r="A32" s="669">
        <v>31</v>
      </c>
      <c r="B32" s="523" t="s">
        <v>5</v>
      </c>
      <c r="C32" s="671">
        <v>45807</v>
      </c>
      <c r="D32" s="671">
        <v>45820</v>
      </c>
      <c r="E32" s="627" t="s">
        <v>2455</v>
      </c>
      <c r="F32" s="523" t="s">
        <v>237</v>
      </c>
      <c r="G32" s="262">
        <v>25183</v>
      </c>
      <c r="H32" s="203" t="s">
        <v>2388</v>
      </c>
      <c r="I32" s="670" t="s">
        <v>313</v>
      </c>
      <c r="J32" s="183">
        <v>1</v>
      </c>
      <c r="K32" s="183">
        <v>1.5</v>
      </c>
      <c r="L32" s="183">
        <v>12</v>
      </c>
      <c r="M32" s="57" t="s">
        <v>284</v>
      </c>
      <c r="N32" s="57" t="s">
        <v>284</v>
      </c>
      <c r="O32" s="57" t="s">
        <v>284</v>
      </c>
      <c r="P32" s="57" t="s">
        <v>284</v>
      </c>
      <c r="Q32" s="57" t="s">
        <v>284</v>
      </c>
      <c r="R32" s="682" t="s">
        <v>2463</v>
      </c>
      <c r="S32" s="501">
        <v>45936</v>
      </c>
      <c r="T32" s="501">
        <v>45997</v>
      </c>
      <c r="U32" s="57" t="s">
        <v>2464</v>
      </c>
      <c r="V32" s="57" t="s">
        <v>2465</v>
      </c>
      <c r="W32" s="57" t="s">
        <v>284</v>
      </c>
      <c r="X32" s="57" t="s">
        <v>284</v>
      </c>
      <c r="Y32" s="57" t="s">
        <v>284</v>
      </c>
      <c r="Z32" s="57" t="s">
        <v>284</v>
      </c>
      <c r="AA32" s="57" t="s">
        <v>284</v>
      </c>
      <c r="AB32" s="76"/>
    </row>
    <row r="33" spans="1:28" ht="27.75" customHeight="1">
      <c r="A33" s="672">
        <v>32</v>
      </c>
      <c r="B33" s="522" t="s">
        <v>5</v>
      </c>
      <c r="C33" s="674">
        <v>45807</v>
      </c>
      <c r="D33" s="674">
        <v>45820</v>
      </c>
      <c r="E33" s="637" t="s">
        <v>2455</v>
      </c>
      <c r="F33" s="522" t="s">
        <v>237</v>
      </c>
      <c r="G33" s="286">
        <v>25190</v>
      </c>
      <c r="H33" s="342" t="s">
        <v>2376</v>
      </c>
      <c r="I33" s="673" t="s">
        <v>321</v>
      </c>
      <c r="J33" s="343">
        <v>1</v>
      </c>
      <c r="K33" s="343">
        <v>1.5</v>
      </c>
      <c r="L33" s="343">
        <v>12</v>
      </c>
      <c r="M33" s="272" t="s">
        <v>284</v>
      </c>
      <c r="N33" s="272" t="s">
        <v>284</v>
      </c>
      <c r="O33" s="272" t="s">
        <v>284</v>
      </c>
      <c r="P33" s="272" t="s">
        <v>284</v>
      </c>
      <c r="Q33" s="272" t="s">
        <v>284</v>
      </c>
      <c r="R33" s="683" t="s">
        <v>2466</v>
      </c>
      <c r="S33" s="511">
        <v>45967</v>
      </c>
      <c r="T33" s="342"/>
      <c r="U33" s="272" t="s">
        <v>2440</v>
      </c>
      <c r="V33" s="272" t="s">
        <v>284</v>
      </c>
      <c r="W33" s="272" t="s">
        <v>284</v>
      </c>
      <c r="X33" s="272" t="s">
        <v>284</v>
      </c>
      <c r="Y33" s="272" t="s">
        <v>284</v>
      </c>
      <c r="Z33" s="272" t="s">
        <v>284</v>
      </c>
      <c r="AA33" s="272" t="s">
        <v>284</v>
      </c>
      <c r="AB33" s="296" t="s">
        <v>2434</v>
      </c>
    </row>
    <row r="34" spans="1:28" ht="27.75" customHeight="1">
      <c r="A34" s="669">
        <v>33</v>
      </c>
      <c r="B34" s="523" t="s">
        <v>5</v>
      </c>
      <c r="C34" s="671">
        <v>45807</v>
      </c>
      <c r="D34" s="671">
        <v>45820</v>
      </c>
      <c r="E34" s="627" t="s">
        <v>2455</v>
      </c>
      <c r="F34" s="523" t="s">
        <v>237</v>
      </c>
      <c r="G34" s="262">
        <v>25196</v>
      </c>
      <c r="H34" s="203" t="s">
        <v>2467</v>
      </c>
      <c r="I34" s="670" t="s">
        <v>313</v>
      </c>
      <c r="J34" s="183">
        <v>1</v>
      </c>
      <c r="K34" s="183">
        <v>0.75</v>
      </c>
      <c r="L34" s="183">
        <v>6</v>
      </c>
      <c r="M34" s="57" t="s">
        <v>284</v>
      </c>
      <c r="N34" s="57" t="s">
        <v>284</v>
      </c>
      <c r="O34" s="57" t="s">
        <v>284</v>
      </c>
      <c r="P34" s="57" t="s">
        <v>284</v>
      </c>
      <c r="Q34" s="57" t="s">
        <v>284</v>
      </c>
      <c r="R34" s="682" t="s">
        <v>2468</v>
      </c>
      <c r="S34" s="203" t="s">
        <v>2469</v>
      </c>
      <c r="T34" s="203" t="s">
        <v>2469</v>
      </c>
      <c r="U34" s="57" t="s">
        <v>2464</v>
      </c>
      <c r="V34" s="57" t="s">
        <v>284</v>
      </c>
      <c r="W34" s="57" t="s">
        <v>284</v>
      </c>
      <c r="X34" s="57" t="s">
        <v>284</v>
      </c>
      <c r="Y34" s="57" t="s">
        <v>284</v>
      </c>
      <c r="Z34" s="57" t="s">
        <v>284</v>
      </c>
      <c r="AA34" s="57" t="s">
        <v>284</v>
      </c>
      <c r="AB34" s="76"/>
    </row>
  </sheetData>
  <autoFilter ref="A1:AB31" xr:uid="{0C6339E1-2296-4BD7-B8C4-8F69CA9BAEBD}">
    <filterColumn colId="8">
      <filters>
        <filter val="Defect Fixed"/>
        <filter val="Story Completed"/>
      </filters>
    </filterColumn>
  </autoFilter>
  <hyperlinks>
    <hyperlink ref="R8" r:id="rId1" xr:uid="{8ECAA34D-B045-49F4-A75D-8DBD63233D56}"/>
    <hyperlink ref="R17" r:id="rId2" xr:uid="{C76A41B6-DCFC-4762-8980-5FFBD98EB4FC}"/>
    <hyperlink ref="R16" r:id="rId3" xr:uid="{02BEB0A2-409E-43C3-A124-28A4144BB789}"/>
    <hyperlink ref="R18" r:id="rId4" xr:uid="{D7D75C6E-DA05-4823-98F0-745BB2378FFE}"/>
    <hyperlink ref="R19" r:id="rId5" xr:uid="{D0E36B97-CB9E-477C-B3E8-940AE61F08D0}"/>
    <hyperlink ref="R30" r:id="rId6" xr:uid="{68AED995-0759-49A3-8411-678D4DCA3C88}"/>
    <hyperlink ref="R7" r:id="rId7" xr:uid="{0A06A679-2980-4005-95E6-17276C78B330}"/>
    <hyperlink ref="R13" r:id="rId8" xr:uid="{A055F9E1-EF1B-4411-9A90-32C13797286E}"/>
    <hyperlink ref="R15" r:id="rId9" xr:uid="{BFC9EB6D-E925-484D-84BF-D703ACF5D312}"/>
    <hyperlink ref="R32" r:id="rId10" xr:uid="{8E6A5380-DE9C-4BC7-8D4E-F9B0C920DDCA}"/>
    <hyperlink ref="R33" r:id="rId11" xr:uid="{D0BD1FCE-AAE9-4D60-824D-385CB5B4FA35}"/>
    <hyperlink ref="R10" r:id="rId12" xr:uid="{EB65F34A-DDE8-4D49-95B6-C91B17C683C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0974FB8-A71C-4E00-B160-5D2FEAA9948F}">
          <x14:formula1>
            <xm:f>Settings!$C$3:$C$20</xm:f>
          </x14:formula1>
          <xm:sqref>I2:I34</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A9F77-B65C-408E-9A51-4D3887E95F34}">
  <sheetPr>
    <outlinePr summaryBelow="0" summaryRight="0"/>
  </sheetPr>
  <dimension ref="A1:AC992"/>
  <sheetViews>
    <sheetView topLeftCell="E3" workbookViewId="0">
      <selection activeCell="E3" sqref="E3"/>
    </sheetView>
  </sheetViews>
  <sheetFormatPr defaultColWidth="12.5703125" defaultRowHeight="15" customHeight="1"/>
  <cols>
    <col min="1" max="1" width="12.5703125" hidden="1" customWidth="1"/>
    <col min="2" max="2" width="22.7109375" customWidth="1"/>
    <col min="3" max="3" width="36.85546875" customWidth="1"/>
    <col min="4" max="4" width="36.42578125" style="47" customWidth="1"/>
    <col min="5" max="5" width="19.140625" customWidth="1"/>
    <col min="6" max="6" width="21.570312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147" t="s">
        <v>221</v>
      </c>
      <c r="F1" s="591"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33.75" customHeight="1">
      <c r="B2" s="676" t="s">
        <v>106</v>
      </c>
      <c r="C2" s="593" t="s">
        <v>2388</v>
      </c>
      <c r="D2" s="593" t="s">
        <v>2388</v>
      </c>
      <c r="E2" s="172" t="s">
        <v>237</v>
      </c>
      <c r="F2" s="166" t="s">
        <v>429</v>
      </c>
      <c r="G2" s="523" t="s">
        <v>2389</v>
      </c>
      <c r="H2" s="166" t="s">
        <v>2189</v>
      </c>
      <c r="I2" s="166" t="s">
        <v>431</v>
      </c>
      <c r="J2" s="166" t="s">
        <v>442</v>
      </c>
      <c r="K2" s="276" t="s">
        <v>433</v>
      </c>
      <c r="L2" s="237" t="s">
        <v>434</v>
      </c>
      <c r="M2" s="237" t="s">
        <v>1107</v>
      </c>
      <c r="N2" s="677" t="s">
        <v>2390</v>
      </c>
    </row>
    <row r="3" spans="1:29" s="102" customFormat="1" ht="48" customHeight="1">
      <c r="B3" s="676" t="s">
        <v>106</v>
      </c>
      <c r="C3" s="57" t="s">
        <v>2376</v>
      </c>
      <c r="D3" s="57" t="s">
        <v>2376</v>
      </c>
      <c r="E3" s="172" t="s">
        <v>237</v>
      </c>
      <c r="F3" s="166" t="s">
        <v>429</v>
      </c>
      <c r="G3" s="262" t="s">
        <v>2391</v>
      </c>
      <c r="H3" s="166" t="s">
        <v>430</v>
      </c>
      <c r="I3" s="166" t="s">
        <v>431</v>
      </c>
      <c r="J3" s="166" t="s">
        <v>442</v>
      </c>
      <c r="K3" s="276" t="s">
        <v>443</v>
      </c>
      <c r="L3" s="237" t="s">
        <v>434</v>
      </c>
      <c r="M3" s="237" t="s">
        <v>1107</v>
      </c>
      <c r="N3" s="677" t="s">
        <v>2390</v>
      </c>
    </row>
    <row r="4" spans="1:29" s="102" customFormat="1" ht="48" customHeight="1">
      <c r="A4" s="47"/>
      <c r="B4" s="676" t="s">
        <v>106</v>
      </c>
      <c r="C4" s="203" t="s">
        <v>2467</v>
      </c>
      <c r="D4" s="203" t="s">
        <v>2467</v>
      </c>
      <c r="E4" s="172" t="s">
        <v>237</v>
      </c>
      <c r="F4" s="166" t="s">
        <v>429</v>
      </c>
      <c r="G4" s="262" t="s">
        <v>2470</v>
      </c>
      <c r="H4" s="166" t="s">
        <v>430</v>
      </c>
      <c r="I4" s="166" t="s">
        <v>431</v>
      </c>
      <c r="J4" s="166" t="s">
        <v>442</v>
      </c>
      <c r="K4" s="276" t="s">
        <v>433</v>
      </c>
      <c r="L4" s="237" t="s">
        <v>434</v>
      </c>
      <c r="M4" s="237" t="s">
        <v>1107</v>
      </c>
      <c r="N4" s="677" t="s">
        <v>2390</v>
      </c>
      <c r="O4" s="47"/>
      <c r="P4" s="47"/>
      <c r="Q4" s="47"/>
      <c r="R4" s="47"/>
      <c r="S4" s="47"/>
      <c r="T4" s="47"/>
      <c r="U4" s="47"/>
      <c r="V4" s="47"/>
      <c r="W4" s="47"/>
      <c r="X4" s="47"/>
      <c r="Y4" s="47"/>
      <c r="Z4" s="47"/>
      <c r="AA4" s="47"/>
      <c r="AB4" s="47"/>
      <c r="AC4" s="47"/>
    </row>
    <row r="5" spans="1:29" s="102" customFormat="1" ht="60.75" customHeight="1">
      <c r="A5" s="47"/>
      <c r="B5" s="676" t="s">
        <v>106</v>
      </c>
      <c r="C5" s="76" t="s">
        <v>2383</v>
      </c>
      <c r="D5" s="76" t="s">
        <v>2383</v>
      </c>
      <c r="E5" s="172" t="s">
        <v>237</v>
      </c>
      <c r="F5" s="166" t="s">
        <v>429</v>
      </c>
      <c r="G5" s="678" t="s">
        <v>2392</v>
      </c>
      <c r="H5" s="166" t="s">
        <v>430</v>
      </c>
      <c r="I5" s="166" t="s">
        <v>431</v>
      </c>
      <c r="J5" s="166" t="s">
        <v>442</v>
      </c>
      <c r="K5" s="276" t="s">
        <v>443</v>
      </c>
      <c r="L5" s="237" t="s">
        <v>434</v>
      </c>
      <c r="M5" s="237" t="s">
        <v>1107</v>
      </c>
      <c r="N5" s="677" t="s">
        <v>2390</v>
      </c>
      <c r="O5" s="47"/>
      <c r="P5" s="47"/>
      <c r="Q5" s="47"/>
      <c r="R5" s="47"/>
      <c r="S5" s="47"/>
      <c r="T5" s="47"/>
      <c r="U5" s="47"/>
      <c r="V5" s="47"/>
      <c r="W5" s="47"/>
      <c r="X5" s="47"/>
      <c r="Y5" s="47"/>
      <c r="Z5" s="47"/>
      <c r="AA5" s="47"/>
      <c r="AB5" s="47"/>
      <c r="AC5" s="47"/>
    </row>
    <row r="6" spans="1:29" s="102" customFormat="1" ht="48" customHeight="1">
      <c r="A6" s="47"/>
      <c r="B6" s="676" t="s">
        <v>106</v>
      </c>
      <c r="C6" s="203" t="s">
        <v>2471</v>
      </c>
      <c r="D6" s="203" t="s">
        <v>2471</v>
      </c>
      <c r="E6" s="172" t="s">
        <v>2394</v>
      </c>
      <c r="F6" s="166" t="s">
        <v>429</v>
      </c>
      <c r="G6" s="262" t="s">
        <v>2472</v>
      </c>
      <c r="H6" s="166" t="s">
        <v>430</v>
      </c>
      <c r="I6" s="166" t="s">
        <v>431</v>
      </c>
      <c r="J6" s="166" t="s">
        <v>442</v>
      </c>
      <c r="K6" s="276" t="s">
        <v>433</v>
      </c>
      <c r="L6" s="237" t="s">
        <v>434</v>
      </c>
      <c r="M6" s="237" t="s">
        <v>1107</v>
      </c>
      <c r="N6" s="677" t="s">
        <v>2390</v>
      </c>
      <c r="O6" s="47"/>
      <c r="P6" s="47"/>
      <c r="Q6" s="47"/>
      <c r="R6" s="47"/>
      <c r="S6" s="47"/>
      <c r="T6" s="47"/>
      <c r="U6" s="47"/>
      <c r="V6" s="47"/>
      <c r="W6" s="47"/>
      <c r="X6" s="47"/>
      <c r="Y6" s="47"/>
      <c r="Z6" s="47"/>
      <c r="AA6" s="47"/>
      <c r="AB6" s="47"/>
      <c r="AC6" s="47"/>
    </row>
    <row r="7" spans="1:29" s="102" customFormat="1" ht="73.5" customHeight="1">
      <c r="B7" s="203" t="s">
        <v>106</v>
      </c>
      <c r="C7" s="203" t="s">
        <v>2462</v>
      </c>
      <c r="D7" s="203" t="s">
        <v>2462</v>
      </c>
      <c r="E7" s="172" t="s">
        <v>2394</v>
      </c>
      <c r="F7" s="166" t="s">
        <v>429</v>
      </c>
      <c r="G7" s="262" t="s">
        <v>2473</v>
      </c>
      <c r="H7" s="166" t="s">
        <v>430</v>
      </c>
      <c r="I7" s="166" t="s">
        <v>431</v>
      </c>
      <c r="J7" s="166" t="s">
        <v>442</v>
      </c>
      <c r="K7" s="276" t="s">
        <v>443</v>
      </c>
      <c r="L7" s="237" t="s">
        <v>434</v>
      </c>
      <c r="M7" s="237" t="s">
        <v>1107</v>
      </c>
      <c r="N7" s="677" t="s">
        <v>2390</v>
      </c>
    </row>
    <row r="8" spans="1:29" s="47" customFormat="1" ht="58.5">
      <c r="A8" s="551"/>
      <c r="B8" s="203" t="s">
        <v>106</v>
      </c>
      <c r="C8" s="262" t="s">
        <v>2474</v>
      </c>
      <c r="D8" s="262" t="s">
        <v>2474</v>
      </c>
      <c r="E8" s="172" t="s">
        <v>2394</v>
      </c>
      <c r="F8" s="166" t="s">
        <v>429</v>
      </c>
      <c r="G8" s="262" t="s">
        <v>2475</v>
      </c>
      <c r="H8" s="166" t="s">
        <v>430</v>
      </c>
      <c r="I8" s="166" t="s">
        <v>431</v>
      </c>
      <c r="J8" s="166" t="s">
        <v>442</v>
      </c>
      <c r="K8" s="276" t="s">
        <v>433</v>
      </c>
      <c r="L8" s="237" t="s">
        <v>434</v>
      </c>
      <c r="M8" s="237" t="s">
        <v>1107</v>
      </c>
      <c r="N8" s="57" t="s">
        <v>2390</v>
      </c>
      <c r="O8" s="551"/>
      <c r="P8" s="551"/>
      <c r="Q8" s="551"/>
      <c r="R8" s="551"/>
      <c r="S8" s="551"/>
      <c r="T8" s="551"/>
      <c r="U8" s="551"/>
      <c r="V8" s="551"/>
      <c r="W8" s="551"/>
      <c r="X8" s="551"/>
      <c r="Y8" s="551"/>
      <c r="Z8" s="551"/>
      <c r="AA8" s="551"/>
      <c r="AB8" s="551"/>
      <c r="AC8" s="551"/>
    </row>
    <row r="9" spans="1:29" s="47" customFormat="1" ht="51.75" customHeight="1">
      <c r="B9" s="203" t="s">
        <v>106</v>
      </c>
      <c r="C9" s="76" t="s">
        <v>2393</v>
      </c>
      <c r="D9" s="76" t="s">
        <v>2393</v>
      </c>
      <c r="E9" s="172" t="s">
        <v>2394</v>
      </c>
      <c r="F9" s="166" t="s">
        <v>429</v>
      </c>
      <c r="G9" s="76" t="s">
        <v>2395</v>
      </c>
      <c r="H9" s="166" t="s">
        <v>430</v>
      </c>
      <c r="I9" s="166" t="s">
        <v>431</v>
      </c>
      <c r="J9" s="166" t="s">
        <v>442</v>
      </c>
      <c r="K9" s="276" t="s">
        <v>443</v>
      </c>
      <c r="L9" s="237" t="s">
        <v>434</v>
      </c>
      <c r="M9" s="237" t="s">
        <v>1107</v>
      </c>
      <c r="N9" s="57" t="s">
        <v>2390</v>
      </c>
    </row>
    <row r="10" spans="1:29" s="47" customFormat="1" ht="35.25" customHeight="1">
      <c r="B10" s="203" t="s">
        <v>106</v>
      </c>
      <c r="C10" s="76" t="s">
        <v>2476</v>
      </c>
      <c r="D10" s="76" t="s">
        <v>2476</v>
      </c>
      <c r="E10" s="172" t="s">
        <v>2394</v>
      </c>
      <c r="F10" s="166" t="s">
        <v>429</v>
      </c>
      <c r="G10" s="76" t="s">
        <v>2477</v>
      </c>
      <c r="H10" s="166" t="s">
        <v>2189</v>
      </c>
      <c r="I10" s="166" t="s">
        <v>431</v>
      </c>
      <c r="J10" s="166" t="s">
        <v>442</v>
      </c>
      <c r="K10" s="276" t="s">
        <v>443</v>
      </c>
      <c r="L10" s="237" t="s">
        <v>434</v>
      </c>
      <c r="M10" s="237" t="s">
        <v>1107</v>
      </c>
      <c r="N10" s="57" t="s">
        <v>2390</v>
      </c>
    </row>
    <row r="11" spans="1:29" s="551" customFormat="1" ht="68.25" customHeight="1">
      <c r="B11" s="203" t="s">
        <v>106</v>
      </c>
      <c r="C11" s="523" t="s">
        <v>2478</v>
      </c>
      <c r="D11" s="523" t="s">
        <v>2478</v>
      </c>
      <c r="E11" s="172" t="s">
        <v>316</v>
      </c>
      <c r="F11" s="166" t="s">
        <v>429</v>
      </c>
      <c r="G11" s="523" t="s">
        <v>2479</v>
      </c>
      <c r="H11" s="166" t="s">
        <v>430</v>
      </c>
      <c r="I11" s="166" t="s">
        <v>431</v>
      </c>
      <c r="J11" s="166" t="s">
        <v>442</v>
      </c>
      <c r="K11" s="276" t="s">
        <v>433</v>
      </c>
      <c r="L11" s="237" t="s">
        <v>434</v>
      </c>
      <c r="M11" s="237" t="s">
        <v>1107</v>
      </c>
      <c r="N11" s="57" t="s">
        <v>2390</v>
      </c>
    </row>
    <row r="12" spans="1:29" s="102" customFormat="1" ht="60.75" customHeight="1">
      <c r="B12" s="203" t="s">
        <v>106</v>
      </c>
      <c r="C12" s="593" t="s">
        <v>2396</v>
      </c>
      <c r="D12" s="593" t="s">
        <v>2396</v>
      </c>
      <c r="E12" s="172" t="s">
        <v>322</v>
      </c>
      <c r="F12" s="166" t="s">
        <v>429</v>
      </c>
      <c r="G12" s="523" t="s">
        <v>2397</v>
      </c>
      <c r="H12" s="166" t="s">
        <v>430</v>
      </c>
      <c r="I12" s="166" t="s">
        <v>431</v>
      </c>
      <c r="J12" s="166" t="s">
        <v>442</v>
      </c>
      <c r="K12" s="276" t="s">
        <v>443</v>
      </c>
      <c r="L12" s="237" t="s">
        <v>434</v>
      </c>
      <c r="M12" s="237" t="s">
        <v>1107</v>
      </c>
      <c r="N12" s="57" t="s">
        <v>2390</v>
      </c>
    </row>
    <row r="13" spans="1:29" ht="51.75" customHeight="1">
      <c r="A13" s="102"/>
      <c r="B13" s="203" t="s">
        <v>106</v>
      </c>
      <c r="C13" s="76" t="s">
        <v>2480</v>
      </c>
      <c r="D13" s="76" t="s">
        <v>2480</v>
      </c>
      <c r="E13" s="172" t="s">
        <v>344</v>
      </c>
      <c r="F13" s="166" t="s">
        <v>429</v>
      </c>
      <c r="G13" s="262" t="s">
        <v>2481</v>
      </c>
      <c r="H13" s="166" t="s">
        <v>430</v>
      </c>
      <c r="I13" s="166" t="s">
        <v>431</v>
      </c>
      <c r="J13" s="166" t="s">
        <v>432</v>
      </c>
      <c r="K13" s="276" t="s">
        <v>433</v>
      </c>
      <c r="L13" s="237" t="s">
        <v>434</v>
      </c>
      <c r="M13" s="237" t="s">
        <v>435</v>
      </c>
      <c r="N13" s="57" t="s">
        <v>2390</v>
      </c>
      <c r="O13" s="102"/>
      <c r="P13" s="102"/>
      <c r="Q13" s="102"/>
      <c r="R13" s="102"/>
      <c r="S13" s="102"/>
      <c r="T13" s="102"/>
      <c r="U13" s="102"/>
      <c r="V13" s="102"/>
      <c r="W13" s="102"/>
      <c r="X13" s="102"/>
      <c r="Y13" s="102"/>
      <c r="Z13" s="102"/>
      <c r="AA13" s="102"/>
      <c r="AB13" s="102"/>
      <c r="AC13" s="102"/>
    </row>
    <row r="14" spans="1:29" s="102" customFormat="1" ht="36.75" customHeight="1">
      <c r="A14" s="551"/>
      <c r="B14" s="203" t="s">
        <v>106</v>
      </c>
      <c r="C14" s="523" t="s">
        <v>2398</v>
      </c>
      <c r="D14" s="523" t="s">
        <v>2398</v>
      </c>
      <c r="E14" s="172" t="s">
        <v>322</v>
      </c>
      <c r="F14" s="166" t="s">
        <v>429</v>
      </c>
      <c r="G14" s="598" t="s">
        <v>2399</v>
      </c>
      <c r="H14" s="166" t="s">
        <v>430</v>
      </c>
      <c r="I14" s="166" t="s">
        <v>431</v>
      </c>
      <c r="J14" s="166" t="s">
        <v>442</v>
      </c>
      <c r="K14" s="276" t="s">
        <v>443</v>
      </c>
      <c r="L14" s="237" t="s">
        <v>434</v>
      </c>
      <c r="M14" s="237" t="s">
        <v>1107</v>
      </c>
      <c r="N14" s="57" t="s">
        <v>2390</v>
      </c>
      <c r="O14" s="551"/>
      <c r="P14" s="551"/>
      <c r="Q14" s="551"/>
      <c r="R14" s="551"/>
      <c r="S14" s="551"/>
      <c r="T14" s="551"/>
      <c r="U14" s="551"/>
      <c r="V14" s="551"/>
      <c r="W14" s="551"/>
      <c r="X14" s="551"/>
      <c r="Y14" s="551"/>
      <c r="Z14" s="551"/>
      <c r="AA14" s="551"/>
      <c r="AB14" s="551"/>
      <c r="AC14" s="551"/>
    </row>
    <row r="15" spans="1:29" ht="48.75" customHeight="1">
      <c r="B15" s="203" t="s">
        <v>106</v>
      </c>
      <c r="C15" s="76" t="s">
        <v>2482</v>
      </c>
      <c r="D15" s="76" t="s">
        <v>2482</v>
      </c>
      <c r="E15" s="172" t="s">
        <v>316</v>
      </c>
      <c r="F15" s="166" t="s">
        <v>429</v>
      </c>
      <c r="G15" s="523" t="s">
        <v>2379</v>
      </c>
      <c r="H15" s="166" t="s">
        <v>430</v>
      </c>
      <c r="I15" s="166" t="s">
        <v>431</v>
      </c>
      <c r="J15" s="166" t="s">
        <v>442</v>
      </c>
      <c r="K15" s="276" t="s">
        <v>443</v>
      </c>
      <c r="L15" s="237" t="s">
        <v>434</v>
      </c>
      <c r="M15" s="237" t="s">
        <v>1107</v>
      </c>
      <c r="N15" s="57" t="s">
        <v>2390</v>
      </c>
    </row>
    <row r="16" spans="1:29" s="160" customFormat="1" ht="54.75" customHeight="1">
      <c r="B16" s="203" t="s">
        <v>106</v>
      </c>
      <c r="C16" s="262" t="s">
        <v>2483</v>
      </c>
      <c r="D16" s="262" t="s">
        <v>2483</v>
      </c>
      <c r="E16" s="172" t="s">
        <v>322</v>
      </c>
      <c r="F16" s="166" t="s">
        <v>429</v>
      </c>
      <c r="G16" s="558" t="s">
        <v>2484</v>
      </c>
      <c r="H16" s="166" t="s">
        <v>430</v>
      </c>
      <c r="I16" s="166" t="s">
        <v>431</v>
      </c>
      <c r="J16" s="166" t="s">
        <v>442</v>
      </c>
      <c r="K16" s="276" t="s">
        <v>433</v>
      </c>
      <c r="L16" s="237" t="s">
        <v>434</v>
      </c>
      <c r="M16" s="237" t="s">
        <v>1107</v>
      </c>
      <c r="N16" s="57" t="s">
        <v>2390</v>
      </c>
    </row>
    <row r="17" spans="2:14" ht="48" customHeight="1">
      <c r="B17" s="203" t="s">
        <v>106</v>
      </c>
      <c r="C17" s="76" t="s">
        <v>2445</v>
      </c>
      <c r="D17" s="76" t="s">
        <v>2445</v>
      </c>
      <c r="E17" s="58" t="s">
        <v>344</v>
      </c>
      <c r="F17" s="166" t="s">
        <v>429</v>
      </c>
      <c r="G17" s="76" t="s">
        <v>2485</v>
      </c>
      <c r="H17" s="166" t="s">
        <v>430</v>
      </c>
      <c r="I17" s="166" t="s">
        <v>431</v>
      </c>
      <c r="J17" s="166" t="s">
        <v>432</v>
      </c>
      <c r="K17" s="276" t="s">
        <v>433</v>
      </c>
      <c r="L17" s="237" t="s">
        <v>434</v>
      </c>
      <c r="M17" s="153" t="s">
        <v>435</v>
      </c>
      <c r="N17" s="57" t="s">
        <v>2390</v>
      </c>
    </row>
    <row r="18" spans="2:14" ht="42" customHeight="1">
      <c r="B18" s="203" t="s">
        <v>106</v>
      </c>
      <c r="C18" s="353" t="s">
        <v>2447</v>
      </c>
      <c r="D18" s="353" t="s">
        <v>2447</v>
      </c>
      <c r="E18" s="411" t="s">
        <v>344</v>
      </c>
      <c r="F18" s="166" t="s">
        <v>429</v>
      </c>
      <c r="G18" s="411" t="s">
        <v>2486</v>
      </c>
      <c r="H18" s="166" t="s">
        <v>430</v>
      </c>
      <c r="I18" s="166" t="s">
        <v>431</v>
      </c>
      <c r="J18" s="166" t="s">
        <v>442</v>
      </c>
      <c r="K18" s="276" t="s">
        <v>433</v>
      </c>
      <c r="L18" s="237" t="s">
        <v>434</v>
      </c>
      <c r="M18" s="411" t="s">
        <v>444</v>
      </c>
      <c r="N18" s="57" t="s">
        <v>2390</v>
      </c>
    </row>
    <row r="19" spans="2:14" ht="39.75" customHeight="1">
      <c r="B19" s="203" t="s">
        <v>106</v>
      </c>
      <c r="C19" s="76" t="s">
        <v>2340</v>
      </c>
      <c r="D19" s="76" t="s">
        <v>2340</v>
      </c>
      <c r="E19" s="58" t="s">
        <v>344</v>
      </c>
      <c r="F19" s="166" t="s">
        <v>429</v>
      </c>
      <c r="G19" s="76" t="s">
        <v>2400</v>
      </c>
      <c r="H19" s="166" t="s">
        <v>430</v>
      </c>
      <c r="I19" s="166" t="s">
        <v>431</v>
      </c>
      <c r="J19" s="166" t="s">
        <v>442</v>
      </c>
      <c r="K19" s="276" t="s">
        <v>443</v>
      </c>
      <c r="L19" s="237" t="s">
        <v>434</v>
      </c>
      <c r="M19" s="411" t="s">
        <v>444</v>
      </c>
      <c r="N19" s="57" t="s">
        <v>2390</v>
      </c>
    </row>
    <row r="20" spans="2:14" ht="23.25" customHeight="1">
      <c r="B20" s="203" t="s">
        <v>106</v>
      </c>
      <c r="C20" s="76" t="s">
        <v>2487</v>
      </c>
      <c r="D20" s="76" t="s">
        <v>2487</v>
      </c>
      <c r="E20" s="58" t="s">
        <v>1116</v>
      </c>
      <c r="F20" s="166" t="s">
        <v>429</v>
      </c>
      <c r="G20" s="76" t="s">
        <v>2488</v>
      </c>
      <c r="H20" s="166" t="s">
        <v>430</v>
      </c>
      <c r="I20" s="166" t="s">
        <v>431</v>
      </c>
      <c r="J20" s="166" t="s">
        <v>442</v>
      </c>
      <c r="K20" s="276" t="s">
        <v>433</v>
      </c>
      <c r="L20" s="237" t="s">
        <v>434</v>
      </c>
      <c r="M20" s="411" t="s">
        <v>444</v>
      </c>
      <c r="N20" s="57" t="s">
        <v>2390</v>
      </c>
    </row>
    <row r="21" spans="2:14" ht="42" customHeight="1">
      <c r="B21" s="203" t="s">
        <v>106</v>
      </c>
      <c r="C21" s="76" t="s">
        <v>2480</v>
      </c>
      <c r="D21" s="76" t="s">
        <v>2480</v>
      </c>
      <c r="E21" s="58" t="s">
        <v>344</v>
      </c>
      <c r="F21" s="166" t="s">
        <v>429</v>
      </c>
      <c r="G21" s="76" t="s">
        <v>2489</v>
      </c>
      <c r="H21" s="166" t="s">
        <v>430</v>
      </c>
      <c r="I21" s="166" t="s">
        <v>431</v>
      </c>
      <c r="J21" s="166" t="s">
        <v>442</v>
      </c>
      <c r="K21" s="276" t="s">
        <v>433</v>
      </c>
      <c r="L21" s="237" t="s">
        <v>434</v>
      </c>
      <c r="M21" s="411" t="s">
        <v>444</v>
      </c>
      <c r="N21" s="57" t="s">
        <v>2390</v>
      </c>
    </row>
    <row r="22" spans="2:14" ht="48" customHeight="1">
      <c r="B22" s="203" t="s">
        <v>106</v>
      </c>
      <c r="C22" s="76" t="s">
        <v>2490</v>
      </c>
      <c r="D22" s="76" t="s">
        <v>2490</v>
      </c>
      <c r="E22" s="58" t="s">
        <v>1116</v>
      </c>
      <c r="F22" s="166" t="s">
        <v>429</v>
      </c>
      <c r="G22" s="76" t="s">
        <v>2491</v>
      </c>
      <c r="H22" s="166" t="s">
        <v>430</v>
      </c>
      <c r="I22" s="166" t="s">
        <v>431</v>
      </c>
      <c r="J22" s="166" t="s">
        <v>432</v>
      </c>
      <c r="K22" s="276" t="s">
        <v>433</v>
      </c>
      <c r="L22" s="237" t="s">
        <v>434</v>
      </c>
      <c r="M22" s="411" t="s">
        <v>435</v>
      </c>
      <c r="N22" s="57" t="s">
        <v>2390</v>
      </c>
    </row>
    <row r="23" spans="2:14" ht="39" customHeight="1">
      <c r="B23" s="203" t="s">
        <v>106</v>
      </c>
      <c r="C23" s="76" t="s">
        <v>2401</v>
      </c>
      <c r="D23" s="76" t="s">
        <v>2401</v>
      </c>
      <c r="E23" s="58" t="s">
        <v>1116</v>
      </c>
      <c r="F23" s="166" t="s">
        <v>429</v>
      </c>
      <c r="G23" s="76" t="s">
        <v>2402</v>
      </c>
      <c r="H23" s="166" t="s">
        <v>430</v>
      </c>
      <c r="I23" s="166" t="s">
        <v>431</v>
      </c>
      <c r="J23" s="166" t="s">
        <v>442</v>
      </c>
      <c r="K23" s="276" t="s">
        <v>443</v>
      </c>
      <c r="L23" s="237" t="s">
        <v>434</v>
      </c>
      <c r="M23" s="411" t="s">
        <v>444</v>
      </c>
      <c r="N23" s="57" t="s">
        <v>2390</v>
      </c>
    </row>
    <row r="24" spans="2:14" ht="47.25" customHeight="1">
      <c r="B24" s="203" t="s">
        <v>106</v>
      </c>
      <c r="C24" s="76" t="s">
        <v>2492</v>
      </c>
      <c r="D24" s="76" t="s">
        <v>2492</v>
      </c>
      <c r="E24" s="58" t="s">
        <v>2394</v>
      </c>
      <c r="F24" s="166" t="s">
        <v>429</v>
      </c>
      <c r="G24" s="76" t="s">
        <v>2493</v>
      </c>
      <c r="H24" s="166" t="s">
        <v>430</v>
      </c>
      <c r="I24" s="166" t="s">
        <v>431</v>
      </c>
      <c r="J24" s="166" t="s">
        <v>442</v>
      </c>
      <c r="K24" s="276" t="s">
        <v>433</v>
      </c>
      <c r="L24" s="237" t="s">
        <v>434</v>
      </c>
      <c r="M24" s="237" t="s">
        <v>1107</v>
      </c>
      <c r="N24" s="57" t="s">
        <v>2390</v>
      </c>
    </row>
    <row r="25" spans="2:14" ht="53.25" customHeight="1">
      <c r="B25" s="203" t="s">
        <v>106</v>
      </c>
      <c r="C25" s="76" t="s">
        <v>2494</v>
      </c>
      <c r="D25" s="76" t="s">
        <v>2494</v>
      </c>
      <c r="E25" s="58" t="s">
        <v>2495</v>
      </c>
      <c r="F25" s="166" t="s">
        <v>429</v>
      </c>
      <c r="G25" s="76" t="s">
        <v>2496</v>
      </c>
      <c r="H25" s="166" t="s">
        <v>430</v>
      </c>
      <c r="I25" s="166" t="s">
        <v>431</v>
      </c>
      <c r="J25" s="166" t="s">
        <v>442</v>
      </c>
      <c r="K25" s="276" t="s">
        <v>433</v>
      </c>
      <c r="L25" s="237" t="s">
        <v>434</v>
      </c>
      <c r="M25" s="237" t="s">
        <v>1107</v>
      </c>
      <c r="N25" s="57" t="s">
        <v>2390</v>
      </c>
    </row>
    <row r="26" spans="2:14" ht="49.5" customHeight="1">
      <c r="B26" s="203"/>
      <c r="C26" s="76"/>
      <c r="D26" s="76"/>
      <c r="E26" s="58"/>
      <c r="F26" s="166"/>
      <c r="G26" s="58"/>
      <c r="H26" s="58"/>
      <c r="I26" s="58"/>
      <c r="J26" s="58"/>
      <c r="K26" s="172"/>
      <c r="L26" s="58"/>
      <c r="M26" s="58"/>
      <c r="N26" s="57"/>
    </row>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N1" xr:uid="{3A2BB050-11AC-4ED7-A296-96B42C7FCFBA}"/>
  <dataValidations count="6">
    <dataValidation type="list" allowBlank="1" showErrorMessage="1" sqref="I2:I25" xr:uid="{A70337D8-E856-4BAA-852C-845E1F2F8B02}">
      <formula1>"Manual, Automation"</formula1>
    </dataValidation>
    <dataValidation type="list" allowBlank="1" showErrorMessage="1" sqref="K2:K25" xr:uid="{C581A6D1-8585-4C36-98BD-E63C3F774AE5}">
      <formula1>"Open,Inprogress,Closed"</formula1>
    </dataValidation>
    <dataValidation type="list" allowBlank="1" showErrorMessage="1" sqref="H2:H25" xr:uid="{D696E498-50A3-4C8A-B5C0-5FCF70BB0EBE}">
      <formula1>"Minor,Significant,Major"</formula1>
    </dataValidation>
    <dataValidation type="list" allowBlank="1" showErrorMessage="1" sqref="J2:J25" xr:uid="{FF5C0C8F-78E9-48C3-B4A8-F4F578D64EB7}">
      <formula1>"Internal,External"</formula1>
    </dataValidation>
    <dataValidation type="list" allowBlank="1" showErrorMessage="1" sqref="F2:F26" xr:uid="{8B7626CC-BE08-4BB1-BABA-6E48C5FDBA8F}">
      <formula1>"Bounceback/Sub-Defect,Defect,None"</formula1>
    </dataValidation>
    <dataValidation type="list" allowBlank="1" showInputMessage="1" showErrorMessage="1" sqref="M1:M1048576" xr:uid="{6EB8FC8A-78EB-412E-8A29-C99CE8B43631}">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A1C211B-87A6-4116-84EF-3F0E251947C9}">
          <x14:formula1>
            <xm:f>Details!$A$2:$A$10</xm:f>
          </x14:formula1>
          <xm:sqref>L2:L25</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717A9-E3F1-46C3-BCCC-51D2211FD004}">
  <dimension ref="A1:AB18"/>
  <sheetViews>
    <sheetView workbookViewId="0">
      <pane xSplit="9" topLeftCell="J1" activePane="topRight" state="frozen"/>
      <selection pane="topRight" activeCell="I16" sqref="I16"/>
    </sheetView>
  </sheetViews>
  <sheetFormatPr defaultColWidth="9.140625" defaultRowHeight="27.75" customHeight="1"/>
  <cols>
    <col min="1" max="1" width="4.42578125" style="302" bestFit="1" customWidth="1"/>
    <col min="2" max="2" width="12.140625" style="47" customWidth="1"/>
    <col min="3" max="3" width="11.85546875" style="47" customWidth="1"/>
    <col min="4" max="4" width="10.5703125" style="47" customWidth="1"/>
    <col min="5" max="5" width="22.5703125" style="47" customWidth="1"/>
    <col min="6" max="6" width="15.42578125" style="269" customWidth="1"/>
    <col min="7" max="7" width="15.85546875" style="465" customWidth="1"/>
    <col min="8" max="8" width="42.42578125" style="465" customWidth="1"/>
    <col min="9" max="9" width="20.85546875" style="465" customWidth="1"/>
    <col min="10" max="10" width="9.140625" style="243" bestFit="1" customWidth="1"/>
    <col min="11" max="11" width="10.7109375" style="243" customWidth="1"/>
    <col min="12" max="12" width="9.140625" style="243" customWidth="1"/>
    <col min="13" max="16" width="9.140625" style="269" bestFit="1" customWidth="1"/>
    <col min="17" max="17" width="9.5703125" style="269" customWidth="1"/>
    <col min="18" max="18" width="37.5703125" style="47" customWidth="1"/>
    <col min="19" max="20" width="10.140625" style="465" bestFit="1" customWidth="1"/>
    <col min="21" max="21" width="9.140625" style="465" bestFit="1" customWidth="1"/>
    <col min="22" max="22" width="17" style="269" customWidth="1"/>
    <col min="23" max="23" width="9.140625" style="269" bestFit="1" customWidth="1"/>
    <col min="24" max="24" width="27.7109375" style="269" customWidth="1"/>
    <col min="25" max="26" width="9.140625" style="269" bestFit="1" customWidth="1"/>
    <col min="27" max="27" width="27.7109375" style="269" customWidth="1"/>
    <col min="28" max="28" width="85.7109375" style="47" customWidth="1"/>
    <col min="29" max="29" width="23.85546875" style="47" customWidth="1"/>
    <col min="30" max="30" width="9.140625" style="47" bestFit="1" customWidth="1"/>
    <col min="31" max="16384" width="9.140625" style="47"/>
  </cols>
  <sheetData>
    <row r="1" spans="1:28" s="302" customFormat="1" ht="41.25" customHeight="1">
      <c r="A1" s="266" t="s">
        <v>218</v>
      </c>
      <c r="B1" s="234" t="s">
        <v>254</v>
      </c>
      <c r="C1" s="234" t="s">
        <v>2</v>
      </c>
      <c r="D1" s="234" t="s">
        <v>3</v>
      </c>
      <c r="E1" s="266" t="s">
        <v>255</v>
      </c>
      <c r="F1" s="148" t="s">
        <v>221</v>
      </c>
      <c r="G1" s="340" t="s">
        <v>256</v>
      </c>
      <c r="H1" s="340" t="s">
        <v>257</v>
      </c>
      <c r="I1" s="340" t="s">
        <v>227</v>
      </c>
      <c r="J1" s="234" t="s">
        <v>258</v>
      </c>
      <c r="K1" s="234" t="s">
        <v>259</v>
      </c>
      <c r="L1" s="234" t="s">
        <v>260</v>
      </c>
      <c r="M1" s="148" t="s">
        <v>263</v>
      </c>
      <c r="N1" s="148" t="s">
        <v>264</v>
      </c>
      <c r="O1" s="148" t="s">
        <v>265</v>
      </c>
      <c r="P1" s="148" t="s">
        <v>266</v>
      </c>
      <c r="Q1" s="148" t="s">
        <v>267</v>
      </c>
      <c r="R1" s="266" t="s">
        <v>268</v>
      </c>
      <c r="S1" s="340" t="s">
        <v>269</v>
      </c>
      <c r="T1" s="340" t="s">
        <v>270</v>
      </c>
      <c r="U1" s="340" t="s">
        <v>271</v>
      </c>
      <c r="V1" s="148" t="s">
        <v>272</v>
      </c>
      <c r="W1" s="148" t="s">
        <v>273</v>
      </c>
      <c r="X1" s="148" t="s">
        <v>274</v>
      </c>
      <c r="Y1" s="148" t="s">
        <v>275</v>
      </c>
      <c r="Z1" s="148" t="s">
        <v>276</v>
      </c>
      <c r="AA1" s="148" t="s">
        <v>277</v>
      </c>
      <c r="AB1" s="267" t="s">
        <v>229</v>
      </c>
    </row>
    <row r="2" spans="1:28" s="649" customFormat="1" ht="32.25" customHeight="1">
      <c r="A2" s="647">
        <v>1</v>
      </c>
      <c r="B2" s="72" t="s">
        <v>5</v>
      </c>
      <c r="C2" s="333">
        <v>45793</v>
      </c>
      <c r="D2" s="333">
        <v>45806</v>
      </c>
      <c r="E2" s="648" t="s">
        <v>103</v>
      </c>
      <c r="F2" s="659" t="s">
        <v>407</v>
      </c>
      <c r="G2" s="656">
        <v>48363</v>
      </c>
      <c r="H2" s="656" t="s">
        <v>2428</v>
      </c>
      <c r="I2" s="196" t="s">
        <v>732</v>
      </c>
      <c r="J2" s="650">
        <v>5</v>
      </c>
      <c r="K2" s="650">
        <v>0</v>
      </c>
      <c r="L2" s="651">
        <v>0</v>
      </c>
      <c r="M2" s="659" t="s">
        <v>284</v>
      </c>
      <c r="N2" s="659" t="s">
        <v>284</v>
      </c>
      <c r="O2" s="659" t="s">
        <v>284</v>
      </c>
      <c r="P2" s="659" t="s">
        <v>284</v>
      </c>
      <c r="Q2" s="659" t="s">
        <v>284</v>
      </c>
      <c r="R2" s="647" t="s">
        <v>284</v>
      </c>
      <c r="S2" s="660" t="s">
        <v>284</v>
      </c>
      <c r="T2" s="660" t="s">
        <v>284</v>
      </c>
      <c r="U2" s="660" t="s">
        <v>284</v>
      </c>
      <c r="V2" s="659" t="s">
        <v>284</v>
      </c>
      <c r="W2" s="659" t="s">
        <v>284</v>
      </c>
      <c r="X2" s="659" t="s">
        <v>284</v>
      </c>
      <c r="Y2" s="659" t="s">
        <v>284</v>
      </c>
      <c r="Z2" s="659" t="s">
        <v>284</v>
      </c>
      <c r="AA2" s="659" t="s">
        <v>284</v>
      </c>
      <c r="AB2" s="652" t="s">
        <v>2497</v>
      </c>
    </row>
    <row r="3" spans="1:28" ht="27.75" customHeight="1">
      <c r="A3" s="661">
        <v>2</v>
      </c>
      <c r="B3" s="265" t="s">
        <v>5</v>
      </c>
      <c r="C3" s="290">
        <v>45793</v>
      </c>
      <c r="D3" s="290">
        <v>45806</v>
      </c>
      <c r="E3" s="286" t="s">
        <v>103</v>
      </c>
      <c r="F3" s="490" t="s">
        <v>407</v>
      </c>
      <c r="G3" s="462">
        <v>48313</v>
      </c>
      <c r="H3" s="486" t="s">
        <v>2498</v>
      </c>
      <c r="I3" s="499" t="s">
        <v>379</v>
      </c>
      <c r="J3" s="343">
        <v>2</v>
      </c>
      <c r="K3" s="489">
        <v>1.75</v>
      </c>
      <c r="L3" s="538">
        <v>7</v>
      </c>
      <c r="M3" s="490" t="s">
        <v>284</v>
      </c>
      <c r="N3" s="490" t="s">
        <v>284</v>
      </c>
      <c r="O3" s="490" t="s">
        <v>284</v>
      </c>
      <c r="P3" s="490" t="s">
        <v>284</v>
      </c>
      <c r="Q3" s="490" t="s">
        <v>284</v>
      </c>
      <c r="R3" s="295" t="s">
        <v>284</v>
      </c>
      <c r="S3" s="486" t="s">
        <v>284</v>
      </c>
      <c r="T3" s="486" t="s">
        <v>284</v>
      </c>
      <c r="U3" s="486" t="s">
        <v>284</v>
      </c>
      <c r="V3" s="490" t="s">
        <v>284</v>
      </c>
      <c r="W3" s="490" t="s">
        <v>284</v>
      </c>
      <c r="X3" s="490" t="s">
        <v>284</v>
      </c>
      <c r="Y3" s="490" t="s">
        <v>284</v>
      </c>
      <c r="Z3" s="490" t="s">
        <v>284</v>
      </c>
      <c r="AA3" s="490" t="s">
        <v>284</v>
      </c>
      <c r="AB3" s="296"/>
    </row>
    <row r="4" spans="1:28" ht="40.5" customHeight="1">
      <c r="A4" s="647">
        <v>3</v>
      </c>
      <c r="B4" s="72" t="s">
        <v>5</v>
      </c>
      <c r="C4" s="333">
        <v>45793</v>
      </c>
      <c r="D4" s="333">
        <v>45806</v>
      </c>
      <c r="E4" s="630" t="s">
        <v>103</v>
      </c>
      <c r="F4" s="57" t="s">
        <v>696</v>
      </c>
      <c r="G4" s="203">
        <v>25214</v>
      </c>
      <c r="H4" s="203" t="s">
        <v>2499</v>
      </c>
      <c r="I4" s="196" t="s">
        <v>313</v>
      </c>
      <c r="J4" s="183">
        <v>3</v>
      </c>
      <c r="K4" s="183">
        <v>6.75</v>
      </c>
      <c r="L4" s="183">
        <v>27</v>
      </c>
      <c r="M4" s="57" t="s">
        <v>284</v>
      </c>
      <c r="N4" s="57" t="s">
        <v>284</v>
      </c>
      <c r="O4" s="57" t="s">
        <v>284</v>
      </c>
      <c r="P4" s="57" t="s">
        <v>284</v>
      </c>
      <c r="Q4" s="57" t="s">
        <v>284</v>
      </c>
      <c r="R4" s="76"/>
      <c r="S4" s="203" t="s">
        <v>284</v>
      </c>
      <c r="T4" s="203" t="s">
        <v>284</v>
      </c>
      <c r="U4" s="203" t="s">
        <v>284</v>
      </c>
      <c r="V4" s="57" t="s">
        <v>284</v>
      </c>
      <c r="W4" s="57" t="s">
        <v>284</v>
      </c>
      <c r="X4" s="57" t="s">
        <v>284</v>
      </c>
      <c r="Y4" s="57" t="s">
        <v>284</v>
      </c>
      <c r="Z4" s="57" t="s">
        <v>284</v>
      </c>
      <c r="AA4" s="57" t="s">
        <v>284</v>
      </c>
      <c r="AB4" s="76"/>
    </row>
    <row r="5" spans="1:28" ht="27.75" customHeight="1">
      <c r="A5" s="661">
        <v>4</v>
      </c>
      <c r="B5" s="265" t="s">
        <v>5</v>
      </c>
      <c r="C5" s="290">
        <v>45793</v>
      </c>
      <c r="D5" s="290">
        <v>45806</v>
      </c>
      <c r="E5" s="322" t="s">
        <v>103</v>
      </c>
      <c r="F5" s="272" t="s">
        <v>293</v>
      </c>
      <c r="G5" s="342">
        <v>48218</v>
      </c>
      <c r="H5" s="342" t="s">
        <v>2500</v>
      </c>
      <c r="I5" s="499" t="s">
        <v>379</v>
      </c>
      <c r="J5" s="343">
        <v>2</v>
      </c>
      <c r="K5" s="343">
        <v>2</v>
      </c>
      <c r="L5" s="343">
        <v>2</v>
      </c>
      <c r="M5" s="272" t="s">
        <v>284</v>
      </c>
      <c r="N5" s="272" t="s">
        <v>284</v>
      </c>
      <c r="O5" s="272" t="s">
        <v>284</v>
      </c>
      <c r="P5" s="272" t="s">
        <v>284</v>
      </c>
      <c r="Q5" s="272" t="s">
        <v>284</v>
      </c>
      <c r="R5" s="485"/>
      <c r="S5" s="342" t="s">
        <v>284</v>
      </c>
      <c r="T5" s="342" t="s">
        <v>284</v>
      </c>
      <c r="U5" s="342" t="s">
        <v>284</v>
      </c>
      <c r="V5" s="272" t="s">
        <v>284</v>
      </c>
      <c r="W5" s="272" t="s">
        <v>284</v>
      </c>
      <c r="X5" s="272" t="s">
        <v>284</v>
      </c>
      <c r="Y5" s="272" t="s">
        <v>284</v>
      </c>
      <c r="Z5" s="272" t="s">
        <v>284</v>
      </c>
      <c r="AA5" s="272" t="s">
        <v>284</v>
      </c>
      <c r="AB5" s="485"/>
    </row>
    <row r="6" spans="1:28" ht="27.75" customHeight="1">
      <c r="A6" s="647">
        <v>5</v>
      </c>
      <c r="B6" s="72" t="s">
        <v>5</v>
      </c>
      <c r="C6" s="333">
        <v>45793</v>
      </c>
      <c r="D6" s="333">
        <v>45806</v>
      </c>
      <c r="E6" s="630" t="s">
        <v>2501</v>
      </c>
      <c r="F6" s="57" t="s">
        <v>407</v>
      </c>
      <c r="G6" s="203">
        <v>25294</v>
      </c>
      <c r="H6" s="203" t="s">
        <v>2502</v>
      </c>
      <c r="I6" s="119" t="s">
        <v>313</v>
      </c>
      <c r="J6" s="183">
        <v>0</v>
      </c>
      <c r="K6" s="183">
        <v>0.5</v>
      </c>
      <c r="L6" s="183">
        <v>2</v>
      </c>
      <c r="M6" s="57" t="s">
        <v>284</v>
      </c>
      <c r="N6" s="57" t="s">
        <v>284</v>
      </c>
      <c r="O6" s="57" t="s">
        <v>284</v>
      </c>
      <c r="P6" s="57" t="s">
        <v>284</v>
      </c>
      <c r="Q6" s="57" t="s">
        <v>284</v>
      </c>
      <c r="R6" s="76"/>
      <c r="S6" s="203" t="s">
        <v>284</v>
      </c>
      <c r="T6" s="203" t="s">
        <v>284</v>
      </c>
      <c r="U6" s="203" t="s">
        <v>284</v>
      </c>
      <c r="V6" s="57" t="s">
        <v>284</v>
      </c>
      <c r="W6" s="57" t="s">
        <v>284</v>
      </c>
      <c r="X6" s="57" t="s">
        <v>284</v>
      </c>
      <c r="Y6" s="57" t="s">
        <v>284</v>
      </c>
      <c r="Z6" s="57" t="s">
        <v>284</v>
      </c>
      <c r="AA6" s="57" t="s">
        <v>284</v>
      </c>
      <c r="AB6" s="76"/>
    </row>
    <row r="7" spans="1:28" ht="43.5" customHeight="1">
      <c r="A7" s="661">
        <v>6</v>
      </c>
      <c r="B7" s="265" t="s">
        <v>5</v>
      </c>
      <c r="C7" s="290">
        <v>45793</v>
      </c>
      <c r="D7" s="290">
        <v>45806</v>
      </c>
      <c r="E7" s="622" t="s">
        <v>2501</v>
      </c>
      <c r="F7" s="272" t="s">
        <v>407</v>
      </c>
      <c r="G7" s="342">
        <v>25293</v>
      </c>
      <c r="H7" s="486" t="s">
        <v>2503</v>
      </c>
      <c r="I7" s="499" t="s">
        <v>313</v>
      </c>
      <c r="J7" s="489">
        <v>0</v>
      </c>
      <c r="K7" s="489">
        <v>0.25</v>
      </c>
      <c r="L7" s="489">
        <v>1</v>
      </c>
      <c r="M7" s="272" t="s">
        <v>284</v>
      </c>
      <c r="N7" s="272" t="s">
        <v>284</v>
      </c>
      <c r="O7" s="272" t="s">
        <v>284</v>
      </c>
      <c r="P7" s="272" t="s">
        <v>284</v>
      </c>
      <c r="Q7" s="272" t="s">
        <v>284</v>
      </c>
      <c r="R7" s="286"/>
      <c r="S7" s="342" t="s">
        <v>284</v>
      </c>
      <c r="T7" s="342" t="s">
        <v>284</v>
      </c>
      <c r="U7" s="342" t="s">
        <v>284</v>
      </c>
      <c r="V7" s="272" t="s">
        <v>284</v>
      </c>
      <c r="W7" s="272" t="s">
        <v>284</v>
      </c>
      <c r="X7" s="272" t="s">
        <v>284</v>
      </c>
      <c r="Y7" s="272" t="s">
        <v>284</v>
      </c>
      <c r="Z7" s="272" t="s">
        <v>284</v>
      </c>
      <c r="AA7" s="272" t="s">
        <v>284</v>
      </c>
      <c r="AB7" s="296"/>
    </row>
    <row r="8" spans="1:28" ht="27.75" customHeight="1">
      <c r="A8" s="647">
        <v>7</v>
      </c>
      <c r="B8" s="72" t="s">
        <v>5</v>
      </c>
      <c r="C8" s="333">
        <v>45793</v>
      </c>
      <c r="D8" s="333">
        <v>45806</v>
      </c>
      <c r="E8" s="630" t="s">
        <v>2501</v>
      </c>
      <c r="F8" s="57" t="s">
        <v>407</v>
      </c>
      <c r="G8" s="657">
        <v>25284</v>
      </c>
      <c r="H8" s="203" t="s">
        <v>2504</v>
      </c>
      <c r="I8" s="119" t="s">
        <v>313</v>
      </c>
      <c r="J8" s="183">
        <v>0</v>
      </c>
      <c r="K8" s="183">
        <v>0.25</v>
      </c>
      <c r="L8" s="183">
        <v>1</v>
      </c>
      <c r="M8" s="57" t="s">
        <v>284</v>
      </c>
      <c r="N8" s="57" t="s">
        <v>284</v>
      </c>
      <c r="O8" s="57" t="s">
        <v>284</v>
      </c>
      <c r="P8" s="57" t="s">
        <v>284</v>
      </c>
      <c r="Q8" s="57" t="s">
        <v>284</v>
      </c>
      <c r="R8" s="76"/>
      <c r="S8" s="203" t="s">
        <v>284</v>
      </c>
      <c r="T8" s="203" t="s">
        <v>284</v>
      </c>
      <c r="U8" s="203" t="s">
        <v>284</v>
      </c>
      <c r="V8" s="57" t="s">
        <v>284</v>
      </c>
      <c r="W8" s="57" t="s">
        <v>284</v>
      </c>
      <c r="X8" s="57" t="s">
        <v>284</v>
      </c>
      <c r="Y8" s="57" t="s">
        <v>284</v>
      </c>
      <c r="Z8" s="57" t="s">
        <v>284</v>
      </c>
      <c r="AA8" s="57" t="s">
        <v>284</v>
      </c>
      <c r="AB8" s="76"/>
    </row>
    <row r="9" spans="1:28" ht="27.75" customHeight="1">
      <c r="A9" s="661">
        <v>8</v>
      </c>
      <c r="B9" s="265" t="s">
        <v>5</v>
      </c>
      <c r="C9" s="290">
        <v>45793</v>
      </c>
      <c r="D9" s="290">
        <v>45806</v>
      </c>
      <c r="E9" s="662" t="s">
        <v>103</v>
      </c>
      <c r="F9" s="272" t="s">
        <v>407</v>
      </c>
      <c r="G9" s="663">
        <v>25292</v>
      </c>
      <c r="H9" s="342" t="s">
        <v>2505</v>
      </c>
      <c r="I9" s="430" t="s">
        <v>313</v>
      </c>
      <c r="J9" s="343">
        <v>0</v>
      </c>
      <c r="K9" s="513">
        <v>0.25</v>
      </c>
      <c r="L9" s="343">
        <v>1</v>
      </c>
      <c r="M9" s="272" t="s">
        <v>284</v>
      </c>
      <c r="N9" s="272" t="s">
        <v>284</v>
      </c>
      <c r="O9" s="272" t="s">
        <v>284</v>
      </c>
      <c r="P9" s="272" t="s">
        <v>284</v>
      </c>
      <c r="Q9" s="272" t="s">
        <v>284</v>
      </c>
      <c r="R9" s="286"/>
      <c r="S9" s="342" t="s">
        <v>284</v>
      </c>
      <c r="T9" s="342" t="s">
        <v>284</v>
      </c>
      <c r="U9" s="342" t="s">
        <v>284</v>
      </c>
      <c r="V9" s="272" t="s">
        <v>284</v>
      </c>
      <c r="W9" s="272" t="s">
        <v>284</v>
      </c>
      <c r="X9" s="272" t="s">
        <v>284</v>
      </c>
      <c r="Y9" s="272" t="s">
        <v>284</v>
      </c>
      <c r="Z9" s="272" t="s">
        <v>284</v>
      </c>
      <c r="AA9" s="272" t="s">
        <v>284</v>
      </c>
      <c r="AB9" s="485"/>
    </row>
    <row r="10" spans="1:28" s="302" customFormat="1" ht="27.75" customHeight="1">
      <c r="A10" s="647">
        <v>9</v>
      </c>
      <c r="B10" s="72" t="s">
        <v>5</v>
      </c>
      <c r="C10" s="333">
        <v>45793</v>
      </c>
      <c r="D10" s="333">
        <v>45806</v>
      </c>
      <c r="E10" s="635" t="s">
        <v>2506</v>
      </c>
      <c r="F10" s="57" t="s">
        <v>293</v>
      </c>
      <c r="G10" s="658">
        <v>42146</v>
      </c>
      <c r="H10" s="203" t="s">
        <v>2367</v>
      </c>
      <c r="I10" s="196" t="s">
        <v>342</v>
      </c>
      <c r="J10" s="183">
        <v>2</v>
      </c>
      <c r="K10" s="183">
        <v>2</v>
      </c>
      <c r="L10" s="183">
        <v>12</v>
      </c>
      <c r="M10" s="57" t="s">
        <v>284</v>
      </c>
      <c r="N10" s="57" t="s">
        <v>284</v>
      </c>
      <c r="O10" s="57" t="s">
        <v>284</v>
      </c>
      <c r="P10" s="57" t="s">
        <v>344</v>
      </c>
      <c r="Q10" s="57" t="s">
        <v>284</v>
      </c>
      <c r="R10" s="620" t="s">
        <v>2507</v>
      </c>
      <c r="S10" s="501">
        <v>45800</v>
      </c>
      <c r="T10" s="501"/>
      <c r="U10" s="203" t="s">
        <v>293</v>
      </c>
      <c r="V10" s="57" t="s">
        <v>284</v>
      </c>
      <c r="W10" s="57" t="s">
        <v>284</v>
      </c>
      <c r="X10" s="57" t="s">
        <v>284</v>
      </c>
      <c r="Y10" s="57" t="s">
        <v>284</v>
      </c>
      <c r="Z10" s="57" t="s">
        <v>284</v>
      </c>
      <c r="AA10" s="57" t="s">
        <v>284</v>
      </c>
      <c r="AB10" s="262"/>
    </row>
    <row r="11" spans="1:28" ht="27.75" customHeight="1">
      <c r="A11" s="661">
        <v>10</v>
      </c>
      <c r="B11" s="265" t="s">
        <v>5</v>
      </c>
      <c r="C11" s="290">
        <v>45793</v>
      </c>
      <c r="D11" s="290">
        <v>45806</v>
      </c>
      <c r="E11" s="322" t="s">
        <v>2506</v>
      </c>
      <c r="F11" s="272" t="s">
        <v>2456</v>
      </c>
      <c r="G11" s="462">
        <v>46155</v>
      </c>
      <c r="H11" s="486" t="s">
        <v>2457</v>
      </c>
      <c r="I11" s="499" t="s">
        <v>342</v>
      </c>
      <c r="J11" s="343">
        <v>8</v>
      </c>
      <c r="K11" s="343">
        <v>7</v>
      </c>
      <c r="L11" s="343">
        <v>28</v>
      </c>
      <c r="M11" s="272" t="s">
        <v>284</v>
      </c>
      <c r="N11" s="272" t="s">
        <v>284</v>
      </c>
      <c r="O11" s="272" t="s">
        <v>284</v>
      </c>
      <c r="P11" s="272" t="s">
        <v>284</v>
      </c>
      <c r="Q11" s="272" t="s">
        <v>284</v>
      </c>
      <c r="R11" s="611" t="s">
        <v>2508</v>
      </c>
      <c r="S11" s="511">
        <v>45798</v>
      </c>
      <c r="T11" s="511">
        <v>45800</v>
      </c>
      <c r="U11" s="342" t="s">
        <v>344</v>
      </c>
      <c r="V11" s="272" t="s">
        <v>284</v>
      </c>
      <c r="W11" s="272" t="s">
        <v>293</v>
      </c>
      <c r="X11" s="511">
        <v>45800</v>
      </c>
      <c r="Y11" s="272" t="s">
        <v>284</v>
      </c>
      <c r="Z11" s="272" t="s">
        <v>284</v>
      </c>
      <c r="AA11" s="272" t="s">
        <v>284</v>
      </c>
      <c r="AB11" s="485"/>
    </row>
    <row r="12" spans="1:28" ht="27.75" customHeight="1">
      <c r="A12" s="647">
        <v>11</v>
      </c>
      <c r="B12" s="653" t="s">
        <v>5</v>
      </c>
      <c r="C12" s="654">
        <v>45793</v>
      </c>
      <c r="D12" s="654">
        <v>45806</v>
      </c>
      <c r="E12" s="635" t="s">
        <v>2506</v>
      </c>
      <c r="F12" s="202" t="s">
        <v>344</v>
      </c>
      <c r="G12" s="198">
        <v>25203</v>
      </c>
      <c r="H12" s="198" t="s">
        <v>2509</v>
      </c>
      <c r="I12" s="196" t="s">
        <v>404</v>
      </c>
      <c r="J12" s="245">
        <v>2</v>
      </c>
      <c r="K12" s="245">
        <v>2</v>
      </c>
      <c r="L12" s="245">
        <v>18</v>
      </c>
      <c r="M12" s="57" t="s">
        <v>284</v>
      </c>
      <c r="N12" s="57" t="s">
        <v>284</v>
      </c>
      <c r="O12" s="57" t="s">
        <v>284</v>
      </c>
      <c r="P12" s="57" t="s">
        <v>284</v>
      </c>
      <c r="Q12" s="57" t="s">
        <v>284</v>
      </c>
      <c r="R12" s="144"/>
      <c r="S12" s="203" t="s">
        <v>284</v>
      </c>
      <c r="T12" s="203" t="s">
        <v>284</v>
      </c>
      <c r="U12" s="203" t="s">
        <v>284</v>
      </c>
      <c r="V12" s="57" t="s">
        <v>284</v>
      </c>
      <c r="W12" s="57" t="s">
        <v>284</v>
      </c>
      <c r="X12" s="57" t="s">
        <v>284</v>
      </c>
      <c r="Y12" s="57" t="s">
        <v>284</v>
      </c>
      <c r="Z12" s="57" t="s">
        <v>284</v>
      </c>
      <c r="AA12" s="57" t="s">
        <v>284</v>
      </c>
      <c r="AB12" s="144" t="s">
        <v>2510</v>
      </c>
    </row>
    <row r="13" spans="1:28" ht="27.75" customHeight="1">
      <c r="A13" s="661">
        <v>12</v>
      </c>
      <c r="B13" s="265" t="s">
        <v>5</v>
      </c>
      <c r="C13" s="290">
        <v>45793</v>
      </c>
      <c r="D13" s="290">
        <v>45806</v>
      </c>
      <c r="E13" s="322" t="s">
        <v>2506</v>
      </c>
      <c r="F13" s="272" t="s">
        <v>2365</v>
      </c>
      <c r="G13" s="663">
        <v>25192</v>
      </c>
      <c r="H13" s="342" t="s">
        <v>2433</v>
      </c>
      <c r="I13" s="430" t="s">
        <v>283</v>
      </c>
      <c r="J13" s="343">
        <v>1</v>
      </c>
      <c r="K13" s="343">
        <v>0.5</v>
      </c>
      <c r="L13" s="343">
        <v>2</v>
      </c>
      <c r="M13" s="272" t="s">
        <v>284</v>
      </c>
      <c r="N13" s="272" t="s">
        <v>284</v>
      </c>
      <c r="O13" s="272" t="s">
        <v>284</v>
      </c>
      <c r="P13" s="272" t="s">
        <v>284</v>
      </c>
      <c r="Q13" s="272" t="s">
        <v>284</v>
      </c>
      <c r="R13" s="485"/>
      <c r="S13" s="342" t="s">
        <v>284</v>
      </c>
      <c r="T13" s="342" t="s">
        <v>284</v>
      </c>
      <c r="U13" s="342" t="s">
        <v>284</v>
      </c>
      <c r="V13" s="272" t="s">
        <v>284</v>
      </c>
      <c r="W13" s="272" t="s">
        <v>284</v>
      </c>
      <c r="X13" s="272" t="s">
        <v>284</v>
      </c>
      <c r="Y13" s="272" t="s">
        <v>284</v>
      </c>
      <c r="Z13" s="272" t="s">
        <v>284</v>
      </c>
      <c r="AA13" s="272" t="s">
        <v>284</v>
      </c>
      <c r="AB13" s="485" t="s">
        <v>2511</v>
      </c>
    </row>
    <row r="14" spans="1:28" ht="27.75" customHeight="1">
      <c r="A14" s="647">
        <v>13</v>
      </c>
      <c r="B14" s="72" t="s">
        <v>5</v>
      </c>
      <c r="C14" s="333">
        <v>45793</v>
      </c>
      <c r="D14" s="333">
        <v>45806</v>
      </c>
      <c r="E14" s="635" t="s">
        <v>2506</v>
      </c>
      <c r="F14" s="57" t="s">
        <v>2287</v>
      </c>
      <c r="G14" s="657">
        <v>25195</v>
      </c>
      <c r="H14" s="203" t="s">
        <v>2335</v>
      </c>
      <c r="I14" s="196" t="s">
        <v>283</v>
      </c>
      <c r="J14" s="183">
        <v>2</v>
      </c>
      <c r="K14" s="183">
        <v>0.75</v>
      </c>
      <c r="L14" s="183">
        <v>3</v>
      </c>
      <c r="M14" s="57" t="s">
        <v>284</v>
      </c>
      <c r="N14" s="57" t="s">
        <v>284</v>
      </c>
      <c r="O14" s="57" t="s">
        <v>284</v>
      </c>
      <c r="P14" s="57" t="s">
        <v>284</v>
      </c>
      <c r="Q14" s="57" t="s">
        <v>284</v>
      </c>
      <c r="R14" s="262"/>
      <c r="S14" s="203" t="s">
        <v>284</v>
      </c>
      <c r="T14" s="203" t="s">
        <v>284</v>
      </c>
      <c r="U14" s="203" t="s">
        <v>284</v>
      </c>
      <c r="V14" s="57" t="s">
        <v>284</v>
      </c>
      <c r="W14" s="57" t="s">
        <v>284</v>
      </c>
      <c r="X14" s="57" t="s">
        <v>284</v>
      </c>
      <c r="Y14" s="57" t="s">
        <v>284</v>
      </c>
      <c r="Z14" s="57" t="s">
        <v>284</v>
      </c>
      <c r="AA14" s="57" t="s">
        <v>284</v>
      </c>
      <c r="AB14" s="76" t="s">
        <v>2511</v>
      </c>
    </row>
    <row r="15" spans="1:28" ht="45" customHeight="1">
      <c r="A15" s="661">
        <v>14</v>
      </c>
      <c r="B15" s="265" t="s">
        <v>5</v>
      </c>
      <c r="C15" s="290">
        <v>45793</v>
      </c>
      <c r="D15" s="290">
        <v>45806</v>
      </c>
      <c r="E15" s="322" t="s">
        <v>2506</v>
      </c>
      <c r="F15" s="272" t="s">
        <v>302</v>
      </c>
      <c r="G15" s="663">
        <v>25197</v>
      </c>
      <c r="H15" s="342" t="s">
        <v>2359</v>
      </c>
      <c r="I15" s="430" t="s">
        <v>404</v>
      </c>
      <c r="J15" s="343">
        <v>1</v>
      </c>
      <c r="K15" s="343">
        <v>0</v>
      </c>
      <c r="L15" s="343">
        <v>0</v>
      </c>
      <c r="M15" s="272" t="s">
        <v>284</v>
      </c>
      <c r="N15" s="272" t="s">
        <v>284</v>
      </c>
      <c r="O15" s="272" t="s">
        <v>284</v>
      </c>
      <c r="P15" s="272" t="s">
        <v>284</v>
      </c>
      <c r="Q15" s="272" t="s">
        <v>284</v>
      </c>
      <c r="R15" s="485"/>
      <c r="S15" s="342" t="s">
        <v>284</v>
      </c>
      <c r="T15" s="342" t="s">
        <v>284</v>
      </c>
      <c r="U15" s="342" t="s">
        <v>284</v>
      </c>
      <c r="V15" s="272" t="s">
        <v>284</v>
      </c>
      <c r="W15" s="272" t="s">
        <v>284</v>
      </c>
      <c r="X15" s="272" t="s">
        <v>284</v>
      </c>
      <c r="Y15" s="272" t="s">
        <v>284</v>
      </c>
      <c r="Z15" s="272" t="s">
        <v>284</v>
      </c>
      <c r="AA15" s="272" t="s">
        <v>284</v>
      </c>
      <c r="AB15" s="485" t="s">
        <v>2512</v>
      </c>
    </row>
    <row r="16" spans="1:28" ht="27.75" customHeight="1">
      <c r="A16" s="647">
        <v>15</v>
      </c>
      <c r="B16" s="653" t="s">
        <v>5</v>
      </c>
      <c r="C16" s="654">
        <v>45793</v>
      </c>
      <c r="D16" s="654">
        <v>45806</v>
      </c>
      <c r="E16" s="655" t="s">
        <v>2506</v>
      </c>
      <c r="F16" s="202" t="s">
        <v>307</v>
      </c>
      <c r="G16" s="207">
        <v>25199</v>
      </c>
      <c r="H16" s="198" t="s">
        <v>2513</v>
      </c>
      <c r="I16" s="196" t="s">
        <v>574</v>
      </c>
      <c r="J16" s="245">
        <v>2</v>
      </c>
      <c r="K16" s="243">
        <v>0</v>
      </c>
      <c r="L16" s="245">
        <v>0</v>
      </c>
      <c r="M16" s="202" t="s">
        <v>284</v>
      </c>
      <c r="N16" s="202" t="s">
        <v>284</v>
      </c>
      <c r="O16" s="202" t="s">
        <v>284</v>
      </c>
      <c r="P16" s="202" t="s">
        <v>284</v>
      </c>
      <c r="Q16" s="202" t="s">
        <v>284</v>
      </c>
      <c r="R16" s="539"/>
      <c r="S16" s="198" t="s">
        <v>284</v>
      </c>
      <c r="T16" s="198" t="s">
        <v>284</v>
      </c>
      <c r="U16" s="198" t="s">
        <v>284</v>
      </c>
      <c r="V16" s="202" t="s">
        <v>284</v>
      </c>
      <c r="W16" s="202" t="s">
        <v>284</v>
      </c>
      <c r="X16" s="202" t="s">
        <v>284</v>
      </c>
      <c r="Y16" s="202" t="s">
        <v>284</v>
      </c>
      <c r="Z16" s="202" t="s">
        <v>284</v>
      </c>
      <c r="AA16" s="202" t="s">
        <v>284</v>
      </c>
      <c r="AB16" s="144" t="s">
        <v>2514</v>
      </c>
    </row>
    <row r="17" spans="1:28" ht="27.75" customHeight="1">
      <c r="A17" s="661">
        <v>16</v>
      </c>
      <c r="B17" s="265" t="s">
        <v>5</v>
      </c>
      <c r="C17" s="290">
        <v>45793</v>
      </c>
      <c r="D17" s="290">
        <v>45806</v>
      </c>
      <c r="E17" s="637" t="s">
        <v>2506</v>
      </c>
      <c r="F17" s="272" t="s">
        <v>407</v>
      </c>
      <c r="G17" s="342">
        <v>25246</v>
      </c>
      <c r="H17" s="342" t="s">
        <v>2515</v>
      </c>
      <c r="I17" s="430" t="s">
        <v>313</v>
      </c>
      <c r="J17" s="331">
        <v>0</v>
      </c>
      <c r="K17" s="331"/>
      <c r="L17" s="331">
        <v>0.5</v>
      </c>
      <c r="M17" s="490" t="s">
        <v>284</v>
      </c>
      <c r="N17" s="490" t="s">
        <v>284</v>
      </c>
      <c r="O17" s="490" t="s">
        <v>284</v>
      </c>
      <c r="P17" s="490" t="s">
        <v>284</v>
      </c>
      <c r="Q17" s="490" t="s">
        <v>284</v>
      </c>
      <c r="R17" s="295"/>
      <c r="S17" s="486" t="s">
        <v>284</v>
      </c>
      <c r="T17" s="486" t="s">
        <v>284</v>
      </c>
      <c r="U17" s="486" t="s">
        <v>284</v>
      </c>
      <c r="V17" s="490" t="s">
        <v>284</v>
      </c>
      <c r="W17" s="490" t="s">
        <v>284</v>
      </c>
      <c r="X17" s="490" t="s">
        <v>284</v>
      </c>
      <c r="Y17" s="490" t="s">
        <v>284</v>
      </c>
      <c r="Z17" s="490" t="s">
        <v>284</v>
      </c>
      <c r="AA17" s="490" t="s">
        <v>284</v>
      </c>
      <c r="AB17" s="485"/>
    </row>
    <row r="18" spans="1:28" ht="27.75" customHeight="1">
      <c r="A18" s="76"/>
      <c r="B18" s="76"/>
      <c r="C18" s="76"/>
      <c r="D18" s="76"/>
      <c r="E18" s="76"/>
      <c r="F18" s="57"/>
      <c r="G18" s="203"/>
      <c r="H18" s="203"/>
      <c r="I18" s="203"/>
      <c r="J18" s="310"/>
      <c r="K18" s="310"/>
      <c r="L18" s="310"/>
      <c r="M18" s="57"/>
      <c r="N18" s="57"/>
      <c r="O18" s="57"/>
      <c r="P18" s="57"/>
      <c r="Q18" s="57"/>
      <c r="R18" s="76"/>
      <c r="S18" s="203"/>
      <c r="T18" s="203"/>
      <c r="U18" s="203"/>
      <c r="V18" s="57"/>
      <c r="W18" s="57"/>
      <c r="X18" s="57"/>
      <c r="Y18" s="57"/>
      <c r="Z18" s="57"/>
      <c r="AA18" s="57"/>
      <c r="AB18" s="76"/>
    </row>
  </sheetData>
  <autoFilter ref="A1:AD1" xr:uid="{F4F717A9-E3F1-46C3-BCCC-51D2211FD004}"/>
  <hyperlinks>
    <hyperlink ref="R11" r:id="rId1" xr:uid="{2A8D8A55-D12D-490D-A5EC-EDD0E2EB816D}"/>
    <hyperlink ref="R10" r:id="rId2" xr:uid="{CD87A116-9392-4E58-B8FF-A276A925A54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4350697-1195-40BF-90DD-652E88B91897}">
          <x14:formula1>
            <xm:f>Settings!$C$3:$C$20</xm:f>
          </x14:formula1>
          <xm:sqref>I2:I17</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47FEC-3C1D-4BF8-B3E1-A4430794068E}">
  <dimension ref="A1:XFD10"/>
  <sheetViews>
    <sheetView workbookViewId="0">
      <pane xSplit="9" topLeftCell="J1" activePane="topRight" state="frozen"/>
      <selection pane="topRight" activeCell="J2" sqref="J2:J7"/>
    </sheetView>
  </sheetViews>
  <sheetFormatPr defaultColWidth="9.140625" defaultRowHeight="27.75" customHeight="1"/>
  <cols>
    <col min="1" max="1" width="4.42578125" style="302" bestFit="1" customWidth="1"/>
    <col min="2" max="2" width="12.140625" style="47" customWidth="1"/>
    <col min="3" max="3" width="11.85546875" style="47" customWidth="1"/>
    <col min="4" max="4" width="10.5703125" style="47" customWidth="1"/>
    <col min="5" max="5" width="22.5703125" style="47" customWidth="1"/>
    <col min="6" max="6" width="15.42578125" style="47" customWidth="1"/>
    <col min="7" max="7" width="15.85546875" style="47" customWidth="1"/>
    <col min="8" max="8" width="48.5703125" style="47" customWidth="1"/>
    <col min="9" max="9" width="20.85546875" style="91" customWidth="1"/>
    <col min="10" max="10" width="9.140625" style="269" bestFit="1" customWidth="1"/>
    <col min="11" max="11" width="10.7109375" style="269" customWidth="1"/>
    <col min="12" max="12" width="9.140625" style="269" customWidth="1"/>
    <col min="13" max="16" width="9.140625" style="47" bestFit="1" customWidth="1"/>
    <col min="17" max="17" width="9.5703125" style="47" customWidth="1"/>
    <col min="18" max="18" width="37.5703125" style="47" customWidth="1"/>
    <col min="19" max="20" width="10.140625" style="47" bestFit="1" customWidth="1"/>
    <col min="21" max="21" width="9.140625" style="47" bestFit="1" customWidth="1"/>
    <col min="22" max="22" width="17" style="47" customWidth="1"/>
    <col min="23" max="23" width="9.140625" style="47" bestFit="1" customWidth="1"/>
    <col min="24" max="24" width="27.7109375" style="47" customWidth="1"/>
    <col min="25" max="26" width="9.140625" style="47" bestFit="1" customWidth="1"/>
    <col min="27" max="27" width="27.7109375" style="47" customWidth="1"/>
    <col min="28" max="28" width="85.7109375" style="47" customWidth="1"/>
    <col min="29" max="29" width="23.85546875" style="47" customWidth="1"/>
    <col min="30" max="30" width="9.140625" style="47" bestFit="1" customWidth="1"/>
    <col min="31" max="16384" width="9.140625" style="47"/>
  </cols>
  <sheetData>
    <row r="1" spans="1:29 16384:16384" s="302" customFormat="1" ht="41.25" customHeight="1">
      <c r="A1" s="266" t="s">
        <v>218</v>
      </c>
      <c r="B1" s="234" t="s">
        <v>254</v>
      </c>
      <c r="C1" s="234" t="s">
        <v>2</v>
      </c>
      <c r="D1" s="234" t="s">
        <v>3</v>
      </c>
      <c r="E1" s="266" t="s">
        <v>255</v>
      </c>
      <c r="F1" s="266" t="s">
        <v>221</v>
      </c>
      <c r="G1" s="266" t="s">
        <v>256</v>
      </c>
      <c r="H1" s="266" t="s">
        <v>257</v>
      </c>
      <c r="I1" s="263" t="s">
        <v>227</v>
      </c>
      <c r="J1" s="148" t="s">
        <v>258</v>
      </c>
      <c r="K1" s="148" t="s">
        <v>259</v>
      </c>
      <c r="L1" s="148" t="s">
        <v>260</v>
      </c>
      <c r="M1" s="266" t="s">
        <v>263</v>
      </c>
      <c r="N1" s="266" t="s">
        <v>264</v>
      </c>
      <c r="O1" s="266" t="s">
        <v>265</v>
      </c>
      <c r="P1" s="266" t="s">
        <v>266</v>
      </c>
      <c r="Q1" s="266" t="s">
        <v>267</v>
      </c>
      <c r="R1" s="266" t="s">
        <v>268</v>
      </c>
      <c r="S1" s="266" t="s">
        <v>269</v>
      </c>
      <c r="T1" s="266" t="s">
        <v>270</v>
      </c>
      <c r="U1" s="266" t="s">
        <v>271</v>
      </c>
      <c r="V1" s="266" t="s">
        <v>272</v>
      </c>
      <c r="W1" s="266" t="s">
        <v>273</v>
      </c>
      <c r="X1" s="266" t="s">
        <v>274</v>
      </c>
      <c r="Y1" s="266" t="s">
        <v>275</v>
      </c>
      <c r="Z1" s="266" t="s">
        <v>276</v>
      </c>
      <c r="AA1" s="266" t="s">
        <v>277</v>
      </c>
      <c r="AB1" s="267" t="s">
        <v>229</v>
      </c>
    </row>
    <row r="2" spans="1:29 16384:16384" s="302" customFormat="1" ht="27.75" customHeight="1">
      <c r="A2" s="286">
        <v>1</v>
      </c>
      <c r="B2" s="286" t="s">
        <v>5</v>
      </c>
      <c r="C2" s="290">
        <v>45779</v>
      </c>
      <c r="D2" s="617">
        <v>45792</v>
      </c>
      <c r="E2" s="295" t="s">
        <v>100</v>
      </c>
      <c r="F2" s="286" t="s">
        <v>407</v>
      </c>
      <c r="G2" s="286">
        <v>46199</v>
      </c>
      <c r="H2" s="286" t="s">
        <v>2516</v>
      </c>
      <c r="I2" s="265" t="s">
        <v>379</v>
      </c>
      <c r="J2" s="286">
        <v>3</v>
      </c>
      <c r="K2" s="286">
        <v>5.75</v>
      </c>
      <c r="L2" s="286">
        <v>23</v>
      </c>
      <c r="M2" s="286" t="s">
        <v>284</v>
      </c>
      <c r="N2" s="286" t="s">
        <v>284</v>
      </c>
      <c r="O2" s="286" t="s">
        <v>284</v>
      </c>
      <c r="P2" s="286" t="s">
        <v>284</v>
      </c>
      <c r="Q2" s="286" t="s">
        <v>284</v>
      </c>
      <c r="R2" s="288" t="s">
        <v>2517</v>
      </c>
      <c r="S2" s="625">
        <v>45784</v>
      </c>
      <c r="T2" s="625">
        <v>45784</v>
      </c>
      <c r="U2" s="286" t="s">
        <v>293</v>
      </c>
      <c r="V2" s="286" t="s">
        <v>284</v>
      </c>
      <c r="W2" s="286" t="s">
        <v>284</v>
      </c>
      <c r="X2" s="286" t="s">
        <v>284</v>
      </c>
      <c r="Y2" s="286" t="s">
        <v>284</v>
      </c>
      <c r="Z2" s="286" t="s">
        <v>284</v>
      </c>
      <c r="AA2" s="286" t="s">
        <v>284</v>
      </c>
      <c r="AB2" s="286"/>
      <c r="AC2" s="325"/>
    </row>
    <row r="3" spans="1:29 16384:16384" s="302" customFormat="1" ht="27.75" customHeight="1">
      <c r="A3" s="262">
        <v>2</v>
      </c>
      <c r="B3" s="287" t="s">
        <v>5</v>
      </c>
      <c r="C3" s="291">
        <v>45779</v>
      </c>
      <c r="D3" s="291">
        <v>45792</v>
      </c>
      <c r="E3" s="618" t="s">
        <v>100</v>
      </c>
      <c r="F3" s="539" t="s">
        <v>2518</v>
      </c>
      <c r="G3" s="160">
        <v>24775</v>
      </c>
      <c r="H3" s="262" t="s">
        <v>2519</v>
      </c>
      <c r="I3" s="619" t="s">
        <v>313</v>
      </c>
      <c r="J3" s="262">
        <v>0.5</v>
      </c>
      <c r="K3" s="262">
        <v>0.5</v>
      </c>
      <c r="L3" s="262">
        <v>2</v>
      </c>
      <c r="M3" s="262" t="s">
        <v>284</v>
      </c>
      <c r="N3" s="262" t="s">
        <v>284</v>
      </c>
      <c r="O3" s="262" t="s">
        <v>284</v>
      </c>
      <c r="P3" s="262" t="s">
        <v>284</v>
      </c>
      <c r="Q3" s="262" t="s">
        <v>284</v>
      </c>
      <c r="R3" s="262" t="s">
        <v>284</v>
      </c>
      <c r="S3" s="262" t="s">
        <v>284</v>
      </c>
      <c r="T3" s="262" t="s">
        <v>284</v>
      </c>
      <c r="U3" s="262" t="s">
        <v>284</v>
      </c>
      <c r="V3" s="262" t="s">
        <v>284</v>
      </c>
      <c r="W3" s="262" t="s">
        <v>284</v>
      </c>
      <c r="X3" s="262" t="s">
        <v>284</v>
      </c>
      <c r="Y3" s="262" t="s">
        <v>284</v>
      </c>
      <c r="Z3" s="262" t="s">
        <v>284</v>
      </c>
      <c r="AA3" s="262" t="s">
        <v>284</v>
      </c>
      <c r="AB3" s="262"/>
    </row>
    <row r="4" spans="1:29 16384:16384" s="302" customFormat="1" ht="27.75" customHeight="1">
      <c r="A4" s="286">
        <v>3</v>
      </c>
      <c r="B4" s="265" t="s">
        <v>5</v>
      </c>
      <c r="C4" s="290">
        <v>45779</v>
      </c>
      <c r="D4" s="617">
        <v>45792</v>
      </c>
      <c r="E4" s="637" t="s">
        <v>100</v>
      </c>
      <c r="F4" s="638" t="s">
        <v>2520</v>
      </c>
      <c r="G4" s="639">
        <v>46154</v>
      </c>
      <c r="H4" s="286" t="s">
        <v>2521</v>
      </c>
      <c r="I4" s="265" t="s">
        <v>379</v>
      </c>
      <c r="J4" s="286">
        <v>8</v>
      </c>
      <c r="K4" s="286">
        <v>8</v>
      </c>
      <c r="L4" s="286">
        <v>32</v>
      </c>
      <c r="M4" s="286" t="s">
        <v>284</v>
      </c>
      <c r="N4" s="286" t="s">
        <v>284</v>
      </c>
      <c r="O4" s="286" t="s">
        <v>284</v>
      </c>
      <c r="P4" s="286" t="s">
        <v>284</v>
      </c>
      <c r="Q4" s="286" t="s">
        <v>284</v>
      </c>
      <c r="R4" s="288" t="s">
        <v>2522</v>
      </c>
      <c r="S4" s="625">
        <v>45785</v>
      </c>
      <c r="T4" s="625">
        <v>45786</v>
      </c>
      <c r="U4" s="286" t="s">
        <v>284</v>
      </c>
      <c r="V4" s="286" t="s">
        <v>284</v>
      </c>
      <c r="W4" s="286" t="s">
        <v>284</v>
      </c>
      <c r="X4" s="286" t="s">
        <v>284</v>
      </c>
      <c r="Y4" s="286" t="s">
        <v>284</v>
      </c>
      <c r="Z4" s="286" t="s">
        <v>284</v>
      </c>
      <c r="AA4" s="286" t="s">
        <v>284</v>
      </c>
      <c r="AB4" s="286"/>
    </row>
    <row r="5" spans="1:29 16384:16384" s="302" customFormat="1" ht="27.75" customHeight="1">
      <c r="A5" s="262">
        <v>4</v>
      </c>
      <c r="B5" s="262" t="s">
        <v>5</v>
      </c>
      <c r="C5" s="333">
        <v>45779</v>
      </c>
      <c r="D5" s="633">
        <v>45792</v>
      </c>
      <c r="E5" s="262" t="s">
        <v>100</v>
      </c>
      <c r="F5" s="327" t="s">
        <v>407</v>
      </c>
      <c r="G5" s="635">
        <v>47517</v>
      </c>
      <c r="H5" s="594" t="s">
        <v>2523</v>
      </c>
      <c r="I5" s="72" t="s">
        <v>379</v>
      </c>
      <c r="J5" s="262">
        <v>1</v>
      </c>
      <c r="K5" s="302">
        <v>1</v>
      </c>
      <c r="L5" s="262">
        <v>4</v>
      </c>
      <c r="M5" s="262" t="s">
        <v>284</v>
      </c>
      <c r="N5" s="262" t="s">
        <v>284</v>
      </c>
      <c r="O5" s="262" t="s">
        <v>284</v>
      </c>
      <c r="P5" s="262" t="s">
        <v>284</v>
      </c>
      <c r="Q5" s="262" t="s">
        <v>284</v>
      </c>
      <c r="R5" s="262" t="s">
        <v>284</v>
      </c>
      <c r="S5" s="262" t="s">
        <v>284</v>
      </c>
      <c r="T5" s="262" t="s">
        <v>284</v>
      </c>
      <c r="U5" s="262" t="s">
        <v>284</v>
      </c>
      <c r="V5" s="262" t="s">
        <v>284</v>
      </c>
      <c r="W5" s="262" t="s">
        <v>284</v>
      </c>
      <c r="X5" s="262" t="s">
        <v>284</v>
      </c>
      <c r="Y5" s="262" t="s">
        <v>284</v>
      </c>
      <c r="Z5" s="262" t="s">
        <v>284</v>
      </c>
      <c r="AA5" s="262" t="s">
        <v>284</v>
      </c>
      <c r="AB5" s="262"/>
    </row>
    <row r="6" spans="1:29 16384:16384" s="302" customFormat="1" ht="27.75" customHeight="1">
      <c r="A6" s="286">
        <v>5</v>
      </c>
      <c r="B6" s="265" t="s">
        <v>5</v>
      </c>
      <c r="C6" s="290">
        <v>45779</v>
      </c>
      <c r="D6" s="617">
        <v>45792</v>
      </c>
      <c r="E6" s="637" t="s">
        <v>100</v>
      </c>
      <c r="F6" s="638" t="s">
        <v>696</v>
      </c>
      <c r="G6" s="286">
        <v>47753</v>
      </c>
      <c r="H6" s="286" t="s">
        <v>2524</v>
      </c>
      <c r="I6" s="265" t="s">
        <v>379</v>
      </c>
      <c r="J6" s="322">
        <v>3</v>
      </c>
      <c r="K6" s="286">
        <v>4.5</v>
      </c>
      <c r="L6" s="321">
        <v>18</v>
      </c>
      <c r="M6" s="286" t="s">
        <v>284</v>
      </c>
      <c r="N6" s="286" t="s">
        <v>284</v>
      </c>
      <c r="O6" s="286" t="s">
        <v>284</v>
      </c>
      <c r="P6" s="286" t="s">
        <v>284</v>
      </c>
      <c r="Q6" s="286" t="s">
        <v>284</v>
      </c>
      <c r="R6" s="288" t="s">
        <v>2525</v>
      </c>
      <c r="S6" s="286" t="s">
        <v>284</v>
      </c>
      <c r="T6" s="286" t="s">
        <v>284</v>
      </c>
      <c r="U6" s="286" t="s">
        <v>284</v>
      </c>
      <c r="V6" s="286" t="s">
        <v>284</v>
      </c>
      <c r="W6" s="286" t="s">
        <v>284</v>
      </c>
      <c r="X6" s="286" t="s">
        <v>284</v>
      </c>
      <c r="Y6" s="286" t="s">
        <v>284</v>
      </c>
      <c r="Z6" s="286" t="s">
        <v>284</v>
      </c>
      <c r="AA6" s="286" t="s">
        <v>284</v>
      </c>
      <c r="AB6" s="286"/>
      <c r="XFD6" s="262"/>
    </row>
    <row r="7" spans="1:29 16384:16384" ht="27.75" customHeight="1">
      <c r="A7" s="262">
        <v>6</v>
      </c>
      <c r="B7" s="262" t="s">
        <v>5</v>
      </c>
      <c r="C7" s="333">
        <v>45779</v>
      </c>
      <c r="D7" s="633">
        <v>45792</v>
      </c>
      <c r="E7" s="262" t="s">
        <v>100</v>
      </c>
      <c r="F7" s="327" t="s">
        <v>696</v>
      </c>
      <c r="G7" s="309">
        <v>48247</v>
      </c>
      <c r="H7" s="76" t="s">
        <v>2526</v>
      </c>
      <c r="I7" s="119" t="s">
        <v>379</v>
      </c>
      <c r="J7" s="630">
        <v>3</v>
      </c>
      <c r="K7" s="539">
        <v>4.25</v>
      </c>
      <c r="L7" s="327">
        <v>17</v>
      </c>
      <c r="M7" s="76" t="s">
        <v>284</v>
      </c>
      <c r="N7" s="76" t="s">
        <v>284</v>
      </c>
      <c r="O7" s="76" t="s">
        <v>284</v>
      </c>
      <c r="P7" s="76" t="s">
        <v>2527</v>
      </c>
      <c r="Q7" s="76" t="s">
        <v>284</v>
      </c>
      <c r="R7" s="636" t="s">
        <v>2528</v>
      </c>
      <c r="S7" s="634">
        <v>45786</v>
      </c>
      <c r="T7" s="634">
        <v>45786</v>
      </c>
      <c r="U7" s="76" t="s">
        <v>293</v>
      </c>
      <c r="V7" s="76" t="s">
        <v>284</v>
      </c>
      <c r="W7" s="76" t="s">
        <v>284</v>
      </c>
      <c r="X7" s="76" t="s">
        <v>284</v>
      </c>
      <c r="Y7" s="76" t="s">
        <v>284</v>
      </c>
      <c r="Z7" s="76" t="s">
        <v>284</v>
      </c>
      <c r="AA7" s="76" t="s">
        <v>284</v>
      </c>
      <c r="AB7" s="76"/>
    </row>
    <row r="8" spans="1:29 16384:16384" ht="27.75" customHeight="1">
      <c r="A8" s="295">
        <v>7</v>
      </c>
      <c r="B8" s="641" t="s">
        <v>5</v>
      </c>
      <c r="C8" s="642">
        <v>45779</v>
      </c>
      <c r="D8" s="643">
        <v>45792</v>
      </c>
      <c r="E8" s="644" t="s">
        <v>2529</v>
      </c>
      <c r="F8" s="645" t="s">
        <v>407</v>
      </c>
      <c r="G8" s="640">
        <v>25036</v>
      </c>
      <c r="H8" s="295" t="s">
        <v>2530</v>
      </c>
      <c r="I8" s="641" t="s">
        <v>313</v>
      </c>
      <c r="J8" s="646">
        <v>2</v>
      </c>
      <c r="K8" s="295">
        <v>0.25</v>
      </c>
      <c r="L8" s="638">
        <v>1</v>
      </c>
      <c r="M8" s="295" t="s">
        <v>284</v>
      </c>
      <c r="N8" s="295" t="s">
        <v>284</v>
      </c>
      <c r="O8" s="295" t="s">
        <v>284</v>
      </c>
      <c r="P8" s="295" t="s">
        <v>284</v>
      </c>
      <c r="Q8" s="295" t="s">
        <v>284</v>
      </c>
      <c r="R8" s="295" t="s">
        <v>284</v>
      </c>
      <c r="S8" s="295" t="s">
        <v>284</v>
      </c>
      <c r="T8" s="295" t="s">
        <v>284</v>
      </c>
      <c r="U8" s="295" t="s">
        <v>284</v>
      </c>
      <c r="V8" s="295" t="s">
        <v>284</v>
      </c>
      <c r="W8" s="295" t="s">
        <v>284</v>
      </c>
      <c r="X8" s="295" t="s">
        <v>284</v>
      </c>
      <c r="Y8" s="295" t="s">
        <v>284</v>
      </c>
      <c r="Z8" s="295" t="s">
        <v>284</v>
      </c>
      <c r="AA8" s="295" t="s">
        <v>284</v>
      </c>
      <c r="AB8" s="296"/>
    </row>
    <row r="9" spans="1:29 16384:16384" s="302" customFormat="1" ht="27.75" customHeight="1">
      <c r="A9" s="262">
        <v>8</v>
      </c>
      <c r="B9" s="262" t="s">
        <v>5</v>
      </c>
      <c r="C9" s="333">
        <v>45779</v>
      </c>
      <c r="D9" s="333">
        <v>45792</v>
      </c>
      <c r="E9" s="262" t="s">
        <v>2529</v>
      </c>
      <c r="F9" s="262" t="s">
        <v>293</v>
      </c>
      <c r="G9" s="627">
        <v>42146</v>
      </c>
      <c r="H9" s="262" t="s">
        <v>2367</v>
      </c>
      <c r="I9" s="72" t="s">
        <v>363</v>
      </c>
      <c r="J9" s="262">
        <v>8</v>
      </c>
      <c r="K9" s="262">
        <v>9</v>
      </c>
      <c r="L9" s="262">
        <v>36</v>
      </c>
      <c r="M9" s="262" t="s">
        <v>284</v>
      </c>
      <c r="N9" s="262" t="s">
        <v>284</v>
      </c>
      <c r="O9" s="262" t="s">
        <v>284</v>
      </c>
      <c r="P9" s="262" t="s">
        <v>284</v>
      </c>
      <c r="Q9" s="262" t="s">
        <v>284</v>
      </c>
      <c r="R9" s="262" t="s">
        <v>284</v>
      </c>
      <c r="S9" s="262" t="s">
        <v>284</v>
      </c>
      <c r="T9" s="262" t="s">
        <v>284</v>
      </c>
      <c r="U9" s="262" t="s">
        <v>284</v>
      </c>
      <c r="V9" s="262" t="s">
        <v>284</v>
      </c>
      <c r="W9" s="262" t="s">
        <v>284</v>
      </c>
      <c r="X9" s="262" t="s">
        <v>284</v>
      </c>
      <c r="Y9" s="262" t="s">
        <v>284</v>
      </c>
      <c r="Z9" s="262" t="s">
        <v>284</v>
      </c>
      <c r="AA9" s="262" t="s">
        <v>284</v>
      </c>
      <c r="AB9" s="262" t="s">
        <v>2531</v>
      </c>
    </row>
    <row r="10" spans="1:29 16384:16384" ht="27.75" customHeight="1">
      <c r="A10" s="286">
        <v>9</v>
      </c>
      <c r="B10" s="641" t="s">
        <v>5</v>
      </c>
      <c r="C10" s="642">
        <v>45779</v>
      </c>
      <c r="D10" s="643">
        <v>45792</v>
      </c>
      <c r="E10" s="644" t="s">
        <v>2529</v>
      </c>
      <c r="F10" s="522" t="s">
        <v>2456</v>
      </c>
      <c r="G10" s="392">
        <v>46155</v>
      </c>
      <c r="H10" s="295" t="s">
        <v>2457</v>
      </c>
      <c r="I10" s="641" t="s">
        <v>363</v>
      </c>
      <c r="J10" s="286">
        <v>8</v>
      </c>
      <c r="K10" s="286">
        <v>1</v>
      </c>
      <c r="L10" s="286">
        <v>6</v>
      </c>
      <c r="M10" s="295" t="s">
        <v>284</v>
      </c>
      <c r="N10" s="295" t="s">
        <v>284</v>
      </c>
      <c r="O10" s="295" t="s">
        <v>284</v>
      </c>
      <c r="P10" s="295" t="s">
        <v>284</v>
      </c>
      <c r="Q10" s="295" t="s">
        <v>284</v>
      </c>
      <c r="R10" s="295" t="s">
        <v>284</v>
      </c>
      <c r="S10" s="295" t="s">
        <v>284</v>
      </c>
      <c r="T10" s="295" t="s">
        <v>284</v>
      </c>
      <c r="U10" s="295" t="s">
        <v>284</v>
      </c>
      <c r="V10" s="295" t="s">
        <v>284</v>
      </c>
      <c r="W10" s="295" t="s">
        <v>284</v>
      </c>
      <c r="X10" s="295" t="s">
        <v>284</v>
      </c>
      <c r="Y10" s="295" t="s">
        <v>284</v>
      </c>
      <c r="Z10" s="295" t="s">
        <v>284</v>
      </c>
      <c r="AA10" s="295" t="s">
        <v>284</v>
      </c>
      <c r="AB10" s="295" t="s">
        <v>2531</v>
      </c>
    </row>
  </sheetData>
  <hyperlinks>
    <hyperlink ref="R2" r:id="rId1" xr:uid="{8A3E2352-DE13-4AC6-B142-FB1C2C175DA0}"/>
    <hyperlink ref="R7" r:id="rId2" xr:uid="{53301EFE-D47E-4A01-BE68-188CC46EC0CA}"/>
    <hyperlink ref="R4" r:id="rId3" xr:uid="{05EE13E9-87E8-417C-9F9E-8A7AC51FD772}"/>
    <hyperlink ref="R6" r:id="rId4" xr:uid="{29C44223-2D60-4DD7-90A0-922B8C336CDA}"/>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A4ADE9-EAB8-424F-9367-158F6981A0A5}">
          <x14:formula1>
            <xm:f>Settings!$C$3:$C$20</xm:f>
          </x14:formula1>
          <xm:sqref>I2:I10</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765BE-A5CB-41D6-9788-6A8AAF41CFD5}">
  <sheetPr>
    <outlinePr summaryBelow="0" summaryRight="0"/>
  </sheetPr>
  <dimension ref="A1:AC994"/>
  <sheetViews>
    <sheetView topLeftCell="F3" workbookViewId="0">
      <selection activeCell="J5" sqref="J5"/>
    </sheetView>
  </sheetViews>
  <sheetFormatPr defaultColWidth="12.5703125" defaultRowHeight="15" customHeight="1"/>
  <cols>
    <col min="1" max="1" width="12.5703125" hidden="1" customWidth="1"/>
    <col min="2" max="2" width="22.7109375" customWidth="1"/>
    <col min="3" max="3" width="36.85546875" customWidth="1"/>
    <col min="4" max="4" width="36.42578125" customWidth="1"/>
    <col min="5" max="5" width="19.140625" customWidth="1"/>
    <col min="6" max="6" width="21.570312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147" t="s">
        <v>221</v>
      </c>
      <c r="F1" s="591"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60.75" customHeight="1">
      <c r="B2" s="203" t="s">
        <v>100</v>
      </c>
      <c r="C2" s="593" t="s">
        <v>2532</v>
      </c>
      <c r="D2" s="593" t="s">
        <v>2532</v>
      </c>
      <c r="E2" s="172" t="s">
        <v>293</v>
      </c>
      <c r="F2" s="166" t="s">
        <v>429</v>
      </c>
      <c r="G2" s="523" t="s">
        <v>2533</v>
      </c>
      <c r="H2" s="166" t="s">
        <v>430</v>
      </c>
      <c r="I2" s="166" t="s">
        <v>431</v>
      </c>
      <c r="J2" s="166" t="s">
        <v>432</v>
      </c>
      <c r="K2" s="276" t="s">
        <v>433</v>
      </c>
      <c r="L2" s="568" t="s">
        <v>434</v>
      </c>
      <c r="M2" s="568" t="s">
        <v>435</v>
      </c>
      <c r="N2" s="57" t="s">
        <v>2534</v>
      </c>
    </row>
    <row r="3" spans="1:29" s="102" customFormat="1" ht="201.75" customHeight="1">
      <c r="B3" s="203" t="s">
        <v>100</v>
      </c>
      <c r="C3" s="593" t="s">
        <v>2535</v>
      </c>
      <c r="D3" s="593" t="s">
        <v>2535</v>
      </c>
      <c r="E3" s="172" t="s">
        <v>344</v>
      </c>
      <c r="F3" s="166" t="s">
        <v>2369</v>
      </c>
      <c r="G3" s="523" t="s">
        <v>2536</v>
      </c>
      <c r="H3" s="166" t="s">
        <v>2189</v>
      </c>
      <c r="I3" s="166" t="s">
        <v>431</v>
      </c>
      <c r="J3" s="166" t="s">
        <v>432</v>
      </c>
      <c r="K3" s="276" t="s">
        <v>433</v>
      </c>
      <c r="L3" s="237" t="s">
        <v>434</v>
      </c>
      <c r="M3" s="237" t="s">
        <v>435</v>
      </c>
      <c r="N3" s="57" t="s">
        <v>2537</v>
      </c>
    </row>
    <row r="4" spans="1:29" s="102" customFormat="1" ht="48" customHeight="1">
      <c r="B4" s="203" t="s">
        <v>100</v>
      </c>
      <c r="C4" s="76" t="s">
        <v>2538</v>
      </c>
      <c r="D4" s="76" t="s">
        <v>2538</v>
      </c>
      <c r="E4" s="172" t="s">
        <v>344</v>
      </c>
      <c r="F4" s="166" t="s">
        <v>2369</v>
      </c>
      <c r="G4" s="262" t="s">
        <v>2539</v>
      </c>
      <c r="H4" s="166" t="s">
        <v>2189</v>
      </c>
      <c r="I4" s="166" t="s">
        <v>431</v>
      </c>
      <c r="J4" s="166" t="s">
        <v>432</v>
      </c>
      <c r="K4" s="276" t="s">
        <v>433</v>
      </c>
      <c r="L4" s="568" t="s">
        <v>434</v>
      </c>
      <c r="M4" s="237" t="s">
        <v>435</v>
      </c>
      <c r="N4" s="57" t="s">
        <v>2537</v>
      </c>
    </row>
    <row r="5" spans="1:29" s="102" customFormat="1" ht="48" customHeight="1">
      <c r="A5" s="47"/>
      <c r="B5" s="203" t="s">
        <v>2529</v>
      </c>
      <c r="C5" s="203" t="s">
        <v>2540</v>
      </c>
      <c r="D5" s="203" t="s">
        <v>2541</v>
      </c>
      <c r="E5" s="172" t="s">
        <v>1116</v>
      </c>
      <c r="F5" s="166" t="s">
        <v>429</v>
      </c>
      <c r="G5" s="262" t="s">
        <v>2542</v>
      </c>
      <c r="H5" s="166" t="s">
        <v>2189</v>
      </c>
      <c r="I5" s="166" t="s">
        <v>431</v>
      </c>
      <c r="J5" s="166" t="s">
        <v>442</v>
      </c>
      <c r="K5" s="276" t="s">
        <v>433</v>
      </c>
      <c r="L5" s="568" t="s">
        <v>434</v>
      </c>
      <c r="M5" s="237" t="s">
        <v>795</v>
      </c>
      <c r="N5" s="57" t="s">
        <v>2390</v>
      </c>
      <c r="O5" s="47"/>
      <c r="P5" s="47"/>
      <c r="Q5" s="47"/>
      <c r="R5" s="47"/>
      <c r="S5" s="47"/>
      <c r="T5" s="47"/>
      <c r="U5" s="47"/>
      <c r="V5" s="47"/>
      <c r="W5" s="47"/>
      <c r="X5" s="47"/>
      <c r="Y5" s="47"/>
      <c r="Z5" s="47"/>
      <c r="AA5" s="47"/>
      <c r="AB5" s="47"/>
      <c r="AC5" s="47"/>
    </row>
    <row r="6" spans="1:29" s="102" customFormat="1" ht="60.75" customHeight="1">
      <c r="A6" s="47"/>
      <c r="B6" s="465"/>
      <c r="C6" s="47"/>
      <c r="D6" s="47"/>
      <c r="F6" s="585"/>
      <c r="G6" s="631"/>
      <c r="H6" s="585"/>
      <c r="I6" s="585"/>
      <c r="J6" s="585"/>
      <c r="K6" s="277"/>
      <c r="L6" s="587"/>
      <c r="M6" s="587"/>
      <c r="N6" s="269"/>
      <c r="O6" s="47"/>
      <c r="P6" s="47"/>
      <c r="Q6" s="47"/>
      <c r="R6" s="47"/>
      <c r="S6" s="47"/>
      <c r="T6" s="47"/>
      <c r="U6" s="47"/>
      <c r="V6" s="47"/>
      <c r="W6" s="47"/>
      <c r="X6" s="47"/>
      <c r="Y6" s="47"/>
      <c r="Z6" s="47"/>
      <c r="AA6" s="47"/>
      <c r="AB6" s="47"/>
      <c r="AC6" s="47"/>
    </row>
    <row r="7" spans="1:29" s="102" customFormat="1" ht="48" customHeight="1">
      <c r="A7" s="47"/>
      <c r="B7" s="465"/>
      <c r="C7" s="465"/>
      <c r="D7" s="465"/>
      <c r="F7" s="585"/>
      <c r="G7" s="302"/>
      <c r="H7" s="585"/>
      <c r="I7" s="585"/>
      <c r="J7" s="585"/>
      <c r="K7" s="277"/>
      <c r="L7" s="587"/>
      <c r="M7" s="586"/>
      <c r="N7" s="269"/>
      <c r="O7" s="47"/>
      <c r="P7" s="47"/>
      <c r="Q7" s="47"/>
      <c r="R7" s="47"/>
      <c r="S7" s="47"/>
      <c r="T7" s="47"/>
      <c r="U7" s="47"/>
      <c r="V7" s="47"/>
      <c r="W7" s="47"/>
      <c r="X7" s="47"/>
      <c r="Y7" s="47"/>
      <c r="Z7" s="47"/>
      <c r="AA7" s="47"/>
      <c r="AB7" s="47"/>
      <c r="AC7" s="47"/>
    </row>
    <row r="8" spans="1:29" s="102" customFormat="1" ht="73.5" customHeight="1">
      <c r="B8" s="465"/>
      <c r="C8" s="465"/>
      <c r="D8" s="465"/>
      <c r="F8" s="585"/>
      <c r="G8" s="302"/>
      <c r="H8" s="585"/>
      <c r="I8" s="585"/>
      <c r="J8" s="585"/>
      <c r="K8" s="277"/>
      <c r="L8" s="587"/>
      <c r="M8" s="586"/>
      <c r="N8" s="269"/>
    </row>
    <row r="9" spans="1:29" s="47" customFormat="1" ht="12.75">
      <c r="A9" s="551"/>
      <c r="B9" s="465"/>
      <c r="C9" s="302"/>
      <c r="D9" s="302"/>
      <c r="E9" s="102"/>
      <c r="F9" s="585"/>
      <c r="G9" s="302"/>
      <c r="H9" s="585"/>
      <c r="I9" s="585"/>
      <c r="J9" s="585"/>
      <c r="K9" s="277"/>
      <c r="L9" s="587"/>
      <c r="M9" s="586"/>
      <c r="N9" s="269"/>
      <c r="O9" s="551"/>
      <c r="P9" s="551"/>
      <c r="Q9" s="551"/>
      <c r="R9" s="551"/>
      <c r="S9" s="551"/>
      <c r="T9" s="551"/>
      <c r="U9" s="551"/>
      <c r="V9" s="551"/>
      <c r="W9" s="551"/>
      <c r="X9" s="551"/>
      <c r="Y9" s="551"/>
      <c r="Z9" s="551"/>
      <c r="AA9" s="551"/>
      <c r="AB9" s="551"/>
      <c r="AC9" s="551"/>
    </row>
    <row r="10" spans="1:29" s="47" customFormat="1" ht="51.75" customHeight="1">
      <c r="B10" s="465"/>
      <c r="E10" s="102"/>
      <c r="F10" s="585"/>
      <c r="H10" s="585"/>
      <c r="I10" s="585"/>
      <c r="J10" s="585"/>
      <c r="K10" s="277"/>
      <c r="L10" s="587"/>
      <c r="M10" s="586"/>
      <c r="N10" s="269"/>
    </row>
    <row r="11" spans="1:29" s="47" customFormat="1" ht="35.25" customHeight="1">
      <c r="B11" s="465"/>
      <c r="E11" s="102"/>
      <c r="F11" s="585"/>
      <c r="H11" s="585"/>
      <c r="I11" s="585"/>
      <c r="J11" s="585"/>
      <c r="K11" s="277"/>
      <c r="L11" s="587"/>
      <c r="M11" s="586"/>
      <c r="N11" s="269"/>
    </row>
    <row r="12" spans="1:29" s="551" customFormat="1" ht="68.25" customHeight="1">
      <c r="B12" s="465"/>
      <c r="F12" s="585"/>
      <c r="H12" s="585"/>
      <c r="I12" s="585"/>
      <c r="J12" s="585"/>
      <c r="K12" s="277"/>
      <c r="L12" s="587"/>
      <c r="M12" s="586"/>
      <c r="N12" s="269"/>
    </row>
    <row r="13" spans="1:29" ht="12.75">
      <c r="A13" s="102"/>
      <c r="B13" s="465"/>
      <c r="C13" s="47"/>
      <c r="D13" s="47"/>
      <c r="E13" s="102"/>
      <c r="F13" s="585"/>
      <c r="G13" s="302"/>
      <c r="H13" s="585"/>
      <c r="I13" s="585"/>
      <c r="J13" s="585"/>
      <c r="K13" s="277"/>
      <c r="L13" s="587"/>
      <c r="M13" s="586"/>
      <c r="N13" s="269"/>
      <c r="O13" s="102"/>
      <c r="P13" s="102"/>
      <c r="Q13" s="102"/>
      <c r="R13" s="102"/>
      <c r="S13" s="102"/>
      <c r="T13" s="102"/>
      <c r="U13" s="102"/>
      <c r="V13" s="102"/>
      <c r="W13" s="102"/>
      <c r="X13" s="102"/>
      <c r="Y13" s="102"/>
      <c r="Z13" s="102"/>
      <c r="AA13" s="102"/>
      <c r="AB13" s="102"/>
      <c r="AC13" s="102"/>
    </row>
    <row r="14" spans="1:29" s="102" customFormat="1" ht="60.75" customHeight="1">
      <c r="A14" s="551"/>
      <c r="B14" s="465"/>
      <c r="C14" s="551"/>
      <c r="D14" s="551"/>
      <c r="F14" s="585"/>
      <c r="G14" s="631"/>
      <c r="H14" s="585"/>
      <c r="I14" s="585"/>
      <c r="J14" s="585"/>
      <c r="K14" s="277"/>
      <c r="L14" s="587"/>
      <c r="M14" s="587"/>
      <c r="N14" s="269"/>
      <c r="O14" s="551"/>
      <c r="P14" s="551"/>
      <c r="Q14" s="551"/>
      <c r="R14" s="551"/>
      <c r="S14" s="551"/>
      <c r="T14" s="551"/>
      <c r="U14" s="551"/>
      <c r="V14" s="551"/>
      <c r="W14" s="551"/>
      <c r="X14" s="551"/>
      <c r="Y14" s="551"/>
      <c r="Z14" s="551"/>
      <c r="AA14" s="551"/>
      <c r="AB14" s="551"/>
      <c r="AC14" s="551"/>
    </row>
    <row r="15" spans="1:29" ht="48.75" customHeight="1">
      <c r="B15" s="465"/>
      <c r="C15" s="47"/>
      <c r="D15" s="47"/>
      <c r="E15" s="102"/>
      <c r="F15" s="585"/>
      <c r="G15" s="551"/>
      <c r="H15" s="585"/>
      <c r="I15" s="585"/>
      <c r="J15" s="585"/>
      <c r="K15" s="277"/>
      <c r="L15" s="587"/>
      <c r="M15" s="586"/>
      <c r="N15" s="269"/>
    </row>
    <row r="16" spans="1:29" s="160" customFormat="1" ht="54.75" customHeight="1">
      <c r="B16" s="465"/>
      <c r="C16" s="302"/>
      <c r="D16" s="302"/>
      <c r="E16" s="102"/>
      <c r="F16" s="585"/>
      <c r="G16" s="589"/>
      <c r="H16" s="585"/>
      <c r="I16" s="585"/>
      <c r="J16" s="585"/>
      <c r="K16" s="277"/>
      <c r="L16" s="587"/>
      <c r="M16" s="586"/>
      <c r="N16" s="269"/>
    </row>
    <row r="17" spans="2:14" ht="48" customHeight="1">
      <c r="B17" s="465"/>
      <c r="C17" s="47"/>
      <c r="D17" s="47"/>
      <c r="F17" s="585"/>
      <c r="G17" s="47"/>
      <c r="H17" s="585"/>
      <c r="I17" s="585"/>
      <c r="J17" s="585"/>
      <c r="K17" s="277"/>
      <c r="L17" s="586"/>
      <c r="M17" s="212"/>
      <c r="N17" s="269"/>
    </row>
    <row r="18" spans="2:14" ht="15.75" customHeight="1">
      <c r="B18" s="566"/>
      <c r="C18" s="566"/>
      <c r="D18" s="428"/>
      <c r="E18" s="566"/>
      <c r="F18" s="566"/>
      <c r="G18" s="566"/>
      <c r="H18" s="566"/>
      <c r="I18" s="567"/>
      <c r="J18" s="566"/>
      <c r="K18" s="468"/>
      <c r="L18" s="566"/>
      <c r="M18" s="405"/>
      <c r="N18" s="405"/>
    </row>
    <row r="19" spans="2:14" ht="15.75" customHeight="1">
      <c r="B19" s="566"/>
      <c r="C19" s="428"/>
      <c r="D19" s="566"/>
      <c r="E19" s="566"/>
      <c r="F19" s="566"/>
      <c r="G19" s="566"/>
      <c r="H19" s="566"/>
      <c r="I19" s="566"/>
      <c r="J19" s="566"/>
      <c r="K19" s="578"/>
      <c r="L19" s="566"/>
      <c r="M19" s="566"/>
      <c r="N19" s="566"/>
    </row>
    <row r="20" spans="2:14" ht="15.75" customHeight="1">
      <c r="G20" s="563"/>
    </row>
    <row r="21" spans="2:14" ht="15.75" customHeight="1"/>
    <row r="22" spans="2:14" ht="15.75" customHeight="1"/>
    <row r="23" spans="2:14" ht="15.75" customHeight="1"/>
    <row r="24" spans="2:14" ht="15.75" customHeight="1"/>
    <row r="25" spans="2:14" ht="15.75" customHeight="1"/>
    <row r="26" spans="2:14" ht="15.75" customHeight="1"/>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autoFilter ref="A1:N1" xr:uid="{3A2BB050-11AC-4ED7-A296-96B42C7FCFBA}"/>
  <dataValidations count="6">
    <dataValidation type="list" allowBlank="1" showErrorMessage="1" sqref="I2:I18" xr:uid="{5304E425-F5B5-40A3-A4E2-C66F4EB1E807}">
      <formula1>"Manual, Automation"</formula1>
    </dataValidation>
    <dataValidation type="list" allowBlank="1" showErrorMessage="1" sqref="K2:K17" xr:uid="{7236006B-83DC-4B3C-ACCE-3F81DDF884A5}">
      <formula1>"Open,Inprogress,Closed"</formula1>
    </dataValidation>
    <dataValidation type="list" allowBlank="1" showErrorMessage="1" sqref="F2:F17" xr:uid="{C18CBAFD-D66B-44AC-BEA1-CB78BFE8AAD0}">
      <formula1>"Bounceback/Sub-Defect,Defect,None"</formula1>
    </dataValidation>
    <dataValidation type="list" allowBlank="1" showErrorMessage="1" sqref="H2:H17" xr:uid="{1322D247-7DD6-40E0-B01F-4383D63509FF}">
      <formula1>"Minor,Significant,Major"</formula1>
    </dataValidation>
    <dataValidation type="list" allowBlank="1" showErrorMessage="1" sqref="J2:J17" xr:uid="{6C0263FB-8991-4E39-82D6-E91B3833640D}">
      <formula1>"Internal,External"</formula1>
    </dataValidation>
    <dataValidation type="list" allowBlank="1" showInputMessage="1" showErrorMessage="1" sqref="M1:M1048576" xr:uid="{B6110911-93E9-46E0-9781-F20137B3DE1F}">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E20F122-4600-4E5C-B9DA-AB6C647BAD04}">
          <x14:formula1>
            <xm:f>Details!$A$2:$A$10</xm:f>
          </x14:formula1>
          <xm:sqref>L2:L17</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5FED-F833-46A3-98FD-51F192C7DD94}">
  <dimension ref="A1:XFD10"/>
  <sheetViews>
    <sheetView workbookViewId="0">
      <pane xSplit="9" topLeftCell="J1" activePane="topRight" state="frozen"/>
      <selection pane="topRight" activeCell="H2" sqref="H2"/>
    </sheetView>
  </sheetViews>
  <sheetFormatPr defaultColWidth="9.140625" defaultRowHeight="27.75" customHeight="1"/>
  <cols>
    <col min="1" max="1" width="4.42578125" style="302" bestFit="1" customWidth="1"/>
    <col min="2" max="2" width="12.140625" style="47" customWidth="1"/>
    <col min="3" max="3" width="10.28515625" style="47" customWidth="1"/>
    <col min="4" max="4" width="9.140625" style="47" bestFit="1" customWidth="1"/>
    <col min="5" max="5" width="22.5703125" style="47" customWidth="1"/>
    <col min="6" max="7" width="15.85546875" style="47" customWidth="1"/>
    <col min="8" max="8" width="48.5703125" style="47" customWidth="1"/>
    <col min="9" max="9" width="20.85546875" style="91" customWidth="1"/>
    <col min="10" max="10" width="9.140625" style="269" bestFit="1" customWidth="1"/>
    <col min="11" max="11" width="10.7109375" style="269" customWidth="1"/>
    <col min="12" max="12" width="9.140625" style="269" customWidth="1"/>
    <col min="13" max="16" width="9.140625" style="47" bestFit="1" customWidth="1"/>
    <col min="17" max="17" width="9.5703125" style="47" customWidth="1"/>
    <col min="18" max="18" width="37.5703125" style="47" customWidth="1"/>
    <col min="19" max="20" width="10.140625" style="47" bestFit="1" customWidth="1"/>
    <col min="21" max="21" width="9.140625" style="47" bestFit="1" customWidth="1"/>
    <col min="22" max="22" width="17" style="47" customWidth="1"/>
    <col min="23" max="23" width="9.140625" style="47" bestFit="1" customWidth="1"/>
    <col min="24" max="24" width="27.7109375" style="47" customWidth="1"/>
    <col min="25" max="26" width="9.140625" style="47" bestFit="1" customWidth="1"/>
    <col min="27" max="27" width="27.7109375" style="47" customWidth="1"/>
    <col min="28" max="28" width="85.7109375" style="47" customWidth="1"/>
    <col min="29" max="29" width="23.85546875" style="47" customWidth="1"/>
    <col min="30" max="30" width="9.140625" style="47" bestFit="1" customWidth="1"/>
    <col min="31" max="16384" width="9.140625" style="47"/>
  </cols>
  <sheetData>
    <row r="1" spans="1:29 16384:16384" s="302" customFormat="1" ht="41.25" customHeight="1">
      <c r="A1" s="266" t="s">
        <v>218</v>
      </c>
      <c r="B1" s="234" t="s">
        <v>254</v>
      </c>
      <c r="C1" s="234" t="s">
        <v>2</v>
      </c>
      <c r="D1" s="234" t="s">
        <v>3</v>
      </c>
      <c r="E1" s="266" t="s">
        <v>255</v>
      </c>
      <c r="F1" s="266" t="s">
        <v>221</v>
      </c>
      <c r="G1" s="266" t="s">
        <v>256</v>
      </c>
      <c r="H1" s="266" t="s">
        <v>257</v>
      </c>
      <c r="I1" s="263" t="s">
        <v>227</v>
      </c>
      <c r="J1" s="148" t="s">
        <v>258</v>
      </c>
      <c r="K1" s="148" t="s">
        <v>259</v>
      </c>
      <c r="L1" s="148" t="s">
        <v>260</v>
      </c>
      <c r="M1" s="266" t="s">
        <v>263</v>
      </c>
      <c r="N1" s="266" t="s">
        <v>264</v>
      </c>
      <c r="O1" s="266" t="s">
        <v>265</v>
      </c>
      <c r="P1" s="266" t="s">
        <v>266</v>
      </c>
      <c r="Q1" s="266" t="s">
        <v>267</v>
      </c>
      <c r="R1" s="266" t="s">
        <v>268</v>
      </c>
      <c r="S1" s="266" t="s">
        <v>269</v>
      </c>
      <c r="T1" s="266" t="s">
        <v>270</v>
      </c>
      <c r="U1" s="266" t="s">
        <v>271</v>
      </c>
      <c r="V1" s="266" t="s">
        <v>272</v>
      </c>
      <c r="W1" s="266" t="s">
        <v>273</v>
      </c>
      <c r="X1" s="266" t="s">
        <v>274</v>
      </c>
      <c r="Y1" s="266" t="s">
        <v>275</v>
      </c>
      <c r="Z1" s="266" t="s">
        <v>276</v>
      </c>
      <c r="AA1" s="266" t="s">
        <v>277</v>
      </c>
      <c r="AB1" s="267" t="s">
        <v>229</v>
      </c>
    </row>
    <row r="2" spans="1:29 16384:16384" s="302" customFormat="1" ht="27.75" customHeight="1">
      <c r="A2" s="286">
        <v>1</v>
      </c>
      <c r="B2" s="286" t="s">
        <v>5</v>
      </c>
      <c r="C2" s="290">
        <v>45765</v>
      </c>
      <c r="D2" s="617">
        <v>45778</v>
      </c>
      <c r="E2" s="286" t="s">
        <v>97</v>
      </c>
      <c r="F2" s="286" t="s">
        <v>407</v>
      </c>
      <c r="G2" s="286">
        <v>47809</v>
      </c>
      <c r="H2" s="286" t="s">
        <v>2543</v>
      </c>
      <c r="I2" s="265" t="s">
        <v>379</v>
      </c>
      <c r="J2" s="286">
        <v>1</v>
      </c>
      <c r="K2" s="286">
        <v>1</v>
      </c>
      <c r="L2" s="286">
        <v>4</v>
      </c>
      <c r="M2" s="286" t="s">
        <v>284</v>
      </c>
      <c r="N2" s="286" t="s">
        <v>284</v>
      </c>
      <c r="O2" s="286" t="s">
        <v>284</v>
      </c>
      <c r="P2" s="286" t="s">
        <v>284</v>
      </c>
      <c r="Q2" s="286" t="s">
        <v>284</v>
      </c>
      <c r="R2" s="286" t="s">
        <v>284</v>
      </c>
      <c r="S2" s="286" t="s">
        <v>284</v>
      </c>
      <c r="T2" s="286" t="s">
        <v>284</v>
      </c>
      <c r="U2" s="286" t="s">
        <v>284</v>
      </c>
      <c r="V2" s="286" t="s">
        <v>284</v>
      </c>
      <c r="W2" s="286" t="s">
        <v>284</v>
      </c>
      <c r="X2" s="286" t="s">
        <v>284</v>
      </c>
      <c r="Y2" s="286" t="s">
        <v>284</v>
      </c>
      <c r="Z2" s="286" t="s">
        <v>284</v>
      </c>
      <c r="AA2" s="286" t="s">
        <v>284</v>
      </c>
      <c r="AB2" s="286"/>
      <c r="AC2" s="325"/>
    </row>
    <row r="3" spans="1:29 16384:16384" s="302" customFormat="1" ht="41.25" customHeight="1">
      <c r="A3" s="262">
        <v>2</v>
      </c>
      <c r="B3" s="287" t="s">
        <v>5</v>
      </c>
      <c r="C3" s="291">
        <v>45765</v>
      </c>
      <c r="D3" s="291">
        <v>45778</v>
      </c>
      <c r="E3" s="618" t="s">
        <v>97</v>
      </c>
      <c r="F3" s="539" t="s">
        <v>2520</v>
      </c>
      <c r="G3" s="160">
        <v>25040</v>
      </c>
      <c r="H3" s="262" t="s">
        <v>2544</v>
      </c>
      <c r="I3" s="619" t="s">
        <v>404</v>
      </c>
      <c r="J3" s="262">
        <v>2</v>
      </c>
      <c r="K3" s="262">
        <v>0</v>
      </c>
      <c r="L3" s="262">
        <v>0</v>
      </c>
      <c r="M3" s="262" t="s">
        <v>284</v>
      </c>
      <c r="N3" s="262" t="s">
        <v>284</v>
      </c>
      <c r="O3" s="262" t="s">
        <v>284</v>
      </c>
      <c r="P3" s="262" t="s">
        <v>284</v>
      </c>
      <c r="Q3" s="262" t="s">
        <v>284</v>
      </c>
      <c r="R3" s="262" t="s">
        <v>284</v>
      </c>
      <c r="S3" s="262" t="s">
        <v>284</v>
      </c>
      <c r="T3" s="262" t="s">
        <v>284</v>
      </c>
      <c r="U3" s="262" t="s">
        <v>284</v>
      </c>
      <c r="V3" s="262" t="s">
        <v>284</v>
      </c>
      <c r="W3" s="262" t="s">
        <v>284</v>
      </c>
      <c r="X3" s="262" t="s">
        <v>284</v>
      </c>
      <c r="Y3" s="262" t="s">
        <v>284</v>
      </c>
      <c r="Z3" s="262" t="s">
        <v>284</v>
      </c>
      <c r="AA3" s="262" t="s">
        <v>284</v>
      </c>
      <c r="AB3" s="262" t="s">
        <v>2545</v>
      </c>
    </row>
    <row r="4" spans="1:29 16384:16384" s="302" customFormat="1" ht="27.75" customHeight="1">
      <c r="A4" s="286">
        <v>3</v>
      </c>
      <c r="B4" s="286" t="s">
        <v>5</v>
      </c>
      <c r="C4" s="290">
        <v>45765</v>
      </c>
      <c r="D4" s="617">
        <v>45778</v>
      </c>
      <c r="E4" s="295" t="s">
        <v>2546</v>
      </c>
      <c r="F4" s="286" t="s">
        <v>2547</v>
      </c>
      <c r="G4" s="622">
        <v>46199</v>
      </c>
      <c r="H4" s="623" t="s">
        <v>2516</v>
      </c>
      <c r="I4" s="624" t="s">
        <v>289</v>
      </c>
      <c r="J4" s="286">
        <v>13</v>
      </c>
      <c r="K4" s="286">
        <v>13.75</v>
      </c>
      <c r="L4" s="286">
        <v>55</v>
      </c>
      <c r="M4" s="286" t="s">
        <v>284</v>
      </c>
      <c r="N4" s="286" t="s">
        <v>284</v>
      </c>
      <c r="O4" s="286" t="s">
        <v>284</v>
      </c>
      <c r="P4" s="286" t="s">
        <v>2527</v>
      </c>
      <c r="Q4" s="286" t="s">
        <v>284</v>
      </c>
      <c r="R4" s="288" t="s">
        <v>2548</v>
      </c>
      <c r="S4" s="625">
        <v>45777</v>
      </c>
      <c r="T4" s="625">
        <v>45777</v>
      </c>
      <c r="U4" s="286" t="s">
        <v>293</v>
      </c>
      <c r="V4" s="286" t="s">
        <v>284</v>
      </c>
      <c r="W4" s="286" t="s">
        <v>284</v>
      </c>
      <c r="X4" s="286" t="s">
        <v>284</v>
      </c>
      <c r="Y4" s="286" t="s">
        <v>284</v>
      </c>
      <c r="Z4" s="286" t="s">
        <v>284</v>
      </c>
      <c r="AA4" s="286" t="s">
        <v>284</v>
      </c>
      <c r="AB4" s="286" t="s">
        <v>2549</v>
      </c>
    </row>
    <row r="5" spans="1:29 16384:16384" s="302" customFormat="1" ht="27.75" customHeight="1">
      <c r="A5" s="262">
        <v>4</v>
      </c>
      <c r="B5" s="287" t="s">
        <v>5</v>
      </c>
      <c r="C5" s="291">
        <v>45765</v>
      </c>
      <c r="D5" s="626">
        <v>45778</v>
      </c>
      <c r="E5" s="627" t="s">
        <v>2546</v>
      </c>
      <c r="F5" s="628" t="s">
        <v>2550</v>
      </c>
      <c r="G5" s="618">
        <v>47675</v>
      </c>
      <c r="H5" s="262" t="s">
        <v>2551</v>
      </c>
      <c r="I5" s="72" t="s">
        <v>379</v>
      </c>
      <c r="J5" s="262">
        <v>2</v>
      </c>
      <c r="K5" s="262">
        <v>4</v>
      </c>
      <c r="L5" s="262">
        <v>18.5</v>
      </c>
      <c r="M5" s="262" t="s">
        <v>284</v>
      </c>
      <c r="N5" s="262" t="s">
        <v>284</v>
      </c>
      <c r="O5" s="262" t="s">
        <v>284</v>
      </c>
      <c r="P5" s="262" t="s">
        <v>284</v>
      </c>
      <c r="Q5" s="262" t="s">
        <v>284</v>
      </c>
      <c r="R5" s="620" t="s">
        <v>2552</v>
      </c>
      <c r="S5" s="621">
        <v>45775</v>
      </c>
      <c r="T5" s="621">
        <v>45775</v>
      </c>
      <c r="U5" s="262" t="s">
        <v>284</v>
      </c>
      <c r="V5" s="262" t="s">
        <v>284</v>
      </c>
      <c r="W5" s="262" t="s">
        <v>284</v>
      </c>
      <c r="X5" s="262" t="s">
        <v>284</v>
      </c>
      <c r="Y5" s="262" t="s">
        <v>284</v>
      </c>
      <c r="Z5" s="262" t="s">
        <v>284</v>
      </c>
      <c r="AA5" s="262" t="s">
        <v>284</v>
      </c>
      <c r="AB5" s="262"/>
    </row>
    <row r="6" spans="1:29 16384:16384" s="302" customFormat="1" ht="27.75" customHeight="1">
      <c r="A6" s="286">
        <v>5</v>
      </c>
      <c r="B6" s="286" t="s">
        <v>5</v>
      </c>
      <c r="C6" s="290">
        <v>45765</v>
      </c>
      <c r="D6" s="617">
        <v>45778</v>
      </c>
      <c r="E6" s="295" t="s">
        <v>2546</v>
      </c>
      <c r="F6" s="321" t="s">
        <v>293</v>
      </c>
      <c r="G6" s="622">
        <v>25051</v>
      </c>
      <c r="H6" s="623" t="s">
        <v>2553</v>
      </c>
      <c r="I6" s="265" t="s">
        <v>313</v>
      </c>
      <c r="J6" s="286">
        <v>3</v>
      </c>
      <c r="K6" s="629">
        <v>3</v>
      </c>
      <c r="L6" s="286">
        <v>12</v>
      </c>
      <c r="M6" s="286" t="s">
        <v>284</v>
      </c>
      <c r="N6" s="286" t="s">
        <v>284</v>
      </c>
      <c r="O6" s="286" t="s">
        <v>284</v>
      </c>
      <c r="P6" s="286" t="s">
        <v>284</v>
      </c>
      <c r="Q6" s="286" t="s">
        <v>284</v>
      </c>
      <c r="R6" s="288" t="s">
        <v>2554</v>
      </c>
      <c r="S6" s="625">
        <v>45770</v>
      </c>
      <c r="T6" s="625">
        <v>45771</v>
      </c>
      <c r="U6" s="286" t="s">
        <v>284</v>
      </c>
      <c r="V6" s="286" t="s">
        <v>284</v>
      </c>
      <c r="W6" s="286" t="s">
        <v>284</v>
      </c>
      <c r="X6" s="286" t="s">
        <v>284</v>
      </c>
      <c r="Y6" s="286" t="s">
        <v>284</v>
      </c>
      <c r="Z6" s="286" t="s">
        <v>284</v>
      </c>
      <c r="AA6" s="286" t="s">
        <v>284</v>
      </c>
      <c r="AB6" s="286"/>
    </row>
    <row r="7" spans="1:29 16384:16384" s="302" customFormat="1" ht="27.75" customHeight="1">
      <c r="A7" s="262">
        <v>6</v>
      </c>
      <c r="B7" s="287" t="s">
        <v>5</v>
      </c>
      <c r="C7" s="291">
        <v>45765</v>
      </c>
      <c r="D7" s="626">
        <v>45778</v>
      </c>
      <c r="E7" s="627" t="s">
        <v>2546</v>
      </c>
      <c r="F7" s="628" t="s">
        <v>293</v>
      </c>
      <c r="G7" s="262">
        <v>47517</v>
      </c>
      <c r="H7" s="262" t="s">
        <v>2523</v>
      </c>
      <c r="I7" s="72" t="s">
        <v>289</v>
      </c>
      <c r="J7" s="630">
        <v>3</v>
      </c>
      <c r="K7" s="262">
        <v>3</v>
      </c>
      <c r="L7" s="327">
        <v>12</v>
      </c>
      <c r="M7" s="292" t="s">
        <v>284</v>
      </c>
      <c r="N7" s="292" t="s">
        <v>284</v>
      </c>
      <c r="O7" s="292" t="s">
        <v>284</v>
      </c>
      <c r="P7" s="292" t="s">
        <v>284</v>
      </c>
      <c r="Q7" s="292" t="s">
        <v>284</v>
      </c>
      <c r="R7" s="620" t="s">
        <v>2555</v>
      </c>
      <c r="S7" s="621">
        <v>45775</v>
      </c>
      <c r="T7" s="621">
        <v>45777</v>
      </c>
      <c r="U7" s="262" t="s">
        <v>284</v>
      </c>
      <c r="V7" s="262" t="s">
        <v>284</v>
      </c>
      <c r="W7" s="262" t="s">
        <v>284</v>
      </c>
      <c r="X7" s="262" t="s">
        <v>284</v>
      </c>
      <c r="Y7" s="262" t="s">
        <v>284</v>
      </c>
      <c r="Z7" s="262" t="s">
        <v>284</v>
      </c>
      <c r="AA7" s="262" t="s">
        <v>284</v>
      </c>
      <c r="AB7" s="262" t="s">
        <v>2556</v>
      </c>
      <c r="XFD7" s="262"/>
    </row>
    <row r="8" spans="1:29 16384:16384" ht="27.75" customHeight="1">
      <c r="A8" s="286">
        <v>7</v>
      </c>
      <c r="B8" s="286" t="s">
        <v>5</v>
      </c>
      <c r="C8" s="290">
        <v>45765</v>
      </c>
      <c r="D8" s="617">
        <v>45778</v>
      </c>
      <c r="E8" s="295" t="s">
        <v>2546</v>
      </c>
      <c r="F8" s="321" t="s">
        <v>293</v>
      </c>
      <c r="G8" s="632">
        <v>24775</v>
      </c>
      <c r="H8" s="485" t="s">
        <v>2519</v>
      </c>
      <c r="I8" s="430" t="s">
        <v>301</v>
      </c>
      <c r="J8" s="322">
        <v>0.5</v>
      </c>
      <c r="K8" s="286">
        <v>0.5</v>
      </c>
      <c r="L8" s="321">
        <v>2</v>
      </c>
      <c r="M8" s="286" t="s">
        <v>284</v>
      </c>
      <c r="N8" s="286" t="s">
        <v>284</v>
      </c>
      <c r="O8" s="286" t="s">
        <v>284</v>
      </c>
      <c r="P8" s="286" t="s">
        <v>284</v>
      </c>
      <c r="Q8" s="286" t="s">
        <v>284</v>
      </c>
      <c r="R8" s="288" t="s">
        <v>2554</v>
      </c>
      <c r="S8" s="625">
        <v>45770</v>
      </c>
      <c r="T8" s="625">
        <v>45771</v>
      </c>
      <c r="U8" s="286" t="s">
        <v>284</v>
      </c>
      <c r="V8" s="286" t="s">
        <v>284</v>
      </c>
      <c r="W8" s="286" t="s">
        <v>284</v>
      </c>
      <c r="X8" s="485" t="s">
        <v>284</v>
      </c>
      <c r="Y8" s="485" t="s">
        <v>284</v>
      </c>
      <c r="Z8" s="485" t="s">
        <v>284</v>
      </c>
      <c r="AA8" s="485" t="s">
        <v>284</v>
      </c>
      <c r="AB8" s="485" t="s">
        <v>2556</v>
      </c>
    </row>
    <row r="9" spans="1:29 16384:16384" ht="27.75" customHeight="1">
      <c r="A9" s="292">
        <v>8</v>
      </c>
      <c r="B9" s="287" t="s">
        <v>5</v>
      </c>
      <c r="C9" s="291">
        <v>45765</v>
      </c>
      <c r="D9" s="626">
        <v>45778</v>
      </c>
      <c r="E9" s="627" t="s">
        <v>2546</v>
      </c>
      <c r="F9" s="628" t="s">
        <v>2520</v>
      </c>
      <c r="G9" s="416">
        <v>46964</v>
      </c>
      <c r="H9" s="144" t="s">
        <v>2557</v>
      </c>
      <c r="I9" s="72" t="s">
        <v>342</v>
      </c>
      <c r="J9" s="202">
        <v>2</v>
      </c>
      <c r="K9" s="243">
        <v>2.5</v>
      </c>
      <c r="L9" s="245">
        <v>10</v>
      </c>
      <c r="M9" s="292" t="s">
        <v>284</v>
      </c>
      <c r="N9" s="292" t="s">
        <v>284</v>
      </c>
      <c r="O9" s="292" t="s">
        <v>284</v>
      </c>
      <c r="P9" s="292" t="s">
        <v>284</v>
      </c>
      <c r="Q9" s="292" t="s">
        <v>284</v>
      </c>
      <c r="R9" s="74" t="s">
        <v>2558</v>
      </c>
      <c r="S9" s="621">
        <v>45777</v>
      </c>
      <c r="T9" s="621">
        <v>45778</v>
      </c>
      <c r="U9" s="262" t="s">
        <v>284</v>
      </c>
      <c r="V9" s="262" t="s">
        <v>284</v>
      </c>
      <c r="W9" s="262" t="s">
        <v>284</v>
      </c>
      <c r="X9" s="262" t="s">
        <v>284</v>
      </c>
      <c r="Y9" s="262" t="s">
        <v>284</v>
      </c>
      <c r="Z9" s="262" t="s">
        <v>284</v>
      </c>
      <c r="AA9" s="262" t="s">
        <v>284</v>
      </c>
      <c r="AB9" s="262" t="s">
        <v>2556</v>
      </c>
    </row>
    <row r="10" spans="1:29 16384:16384" ht="27.75" customHeight="1">
      <c r="A10" s="286"/>
      <c r="B10" s="430"/>
      <c r="C10" s="492"/>
      <c r="D10" s="599"/>
      <c r="E10" s="584"/>
      <c r="F10" s="606"/>
      <c r="G10" s="485"/>
      <c r="H10" s="485"/>
      <c r="I10" s="255"/>
      <c r="J10" s="272"/>
      <c r="K10" s="485"/>
      <c r="L10" s="272"/>
      <c r="M10" s="485"/>
      <c r="N10" s="485"/>
      <c r="O10" s="485"/>
      <c r="P10" s="485"/>
      <c r="Q10" s="485"/>
      <c r="R10" s="485"/>
      <c r="S10" s="485"/>
      <c r="T10" s="485"/>
      <c r="U10" s="485"/>
      <c r="V10" s="485"/>
      <c r="W10" s="485"/>
      <c r="X10" s="485"/>
      <c r="Y10" s="485"/>
      <c r="Z10" s="485"/>
      <c r="AA10" s="485"/>
      <c r="AB10" s="485"/>
    </row>
  </sheetData>
  <hyperlinks>
    <hyperlink ref="R6" r:id="rId1" xr:uid="{C1B3E6E1-23D3-4682-8488-34B152BD7040}"/>
    <hyperlink ref="R5" r:id="rId2" xr:uid="{AA5C0DAD-C908-4268-8BBE-14379BC6D706}"/>
    <hyperlink ref="R7" r:id="rId3" xr:uid="{B5414618-BE30-4C00-857D-6E025C0CBF41}"/>
    <hyperlink ref="R4" r:id="rId4" xr:uid="{BB066EC2-C522-4F2B-95AF-2C727B347956}"/>
    <hyperlink ref="R8" r:id="rId5" xr:uid="{C55ADAA4-5439-44D4-93A2-727AC5CF6AE6}"/>
    <hyperlink ref="R9" r:id="rId6" xr:uid="{37DE4DD1-1E0D-4D33-AD52-FC5AD48FA90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497193E-DDDC-47E2-A41C-51D33EF34898}">
          <x14:formula1>
            <xm:f>Settings!$C$3:$C$20</xm:f>
          </x14:formula1>
          <xm:sqref>I2:I10</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508C-C82F-40B7-A708-AA084C9EC985}">
  <sheetPr>
    <outlinePr summaryBelow="0" summaryRight="0"/>
  </sheetPr>
  <dimension ref="A1:AC994"/>
  <sheetViews>
    <sheetView topLeftCell="B1" workbookViewId="0">
      <selection activeCell="C2" sqref="C2"/>
    </sheetView>
  </sheetViews>
  <sheetFormatPr defaultColWidth="12.5703125" defaultRowHeight="15" customHeight="1"/>
  <cols>
    <col min="1" max="1" width="12.5703125" hidden="1" customWidth="1"/>
    <col min="2" max="2" width="22.7109375" customWidth="1"/>
    <col min="3" max="3" width="36.85546875" customWidth="1"/>
    <col min="4" max="4" width="36.42578125" customWidth="1"/>
    <col min="5" max="5" width="19.140625" customWidth="1"/>
    <col min="6" max="6" width="21.570312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147" t="s">
        <v>221</v>
      </c>
      <c r="F1" s="591"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33.75" customHeight="1">
      <c r="B2" s="203" t="s">
        <v>103</v>
      </c>
      <c r="C2" s="593" t="s">
        <v>2559</v>
      </c>
      <c r="D2" s="593" t="s">
        <v>2559</v>
      </c>
      <c r="E2" s="172" t="s">
        <v>344</v>
      </c>
      <c r="F2" s="166" t="s">
        <v>429</v>
      </c>
      <c r="G2" s="523" t="s">
        <v>2560</v>
      </c>
      <c r="H2" s="166" t="s">
        <v>1949</v>
      </c>
      <c r="I2" s="166" t="s">
        <v>431</v>
      </c>
      <c r="J2" s="166" t="s">
        <v>442</v>
      </c>
      <c r="K2" s="276" t="s">
        <v>433</v>
      </c>
      <c r="L2" s="237" t="s">
        <v>434</v>
      </c>
      <c r="M2" s="237" t="s">
        <v>1107</v>
      </c>
      <c r="N2" s="57" t="s">
        <v>2561</v>
      </c>
    </row>
    <row r="3" spans="1:29" s="102" customFormat="1" ht="48" customHeight="1">
      <c r="B3" s="203" t="s">
        <v>2506</v>
      </c>
      <c r="C3" s="76" t="s">
        <v>2509</v>
      </c>
      <c r="D3" s="76" t="s">
        <v>2509</v>
      </c>
      <c r="E3" s="172" t="s">
        <v>344</v>
      </c>
      <c r="F3" s="166" t="s">
        <v>429</v>
      </c>
      <c r="G3" s="262" t="s">
        <v>2562</v>
      </c>
      <c r="H3" s="166" t="s">
        <v>430</v>
      </c>
      <c r="I3" s="166" t="s">
        <v>431</v>
      </c>
      <c r="J3" s="166" t="s">
        <v>442</v>
      </c>
      <c r="K3" s="276" t="s">
        <v>433</v>
      </c>
      <c r="L3" s="237" t="s">
        <v>434</v>
      </c>
      <c r="M3" s="237" t="s">
        <v>1107</v>
      </c>
      <c r="N3" s="57" t="s">
        <v>2561</v>
      </c>
    </row>
    <row r="4" spans="1:29" s="102" customFormat="1" ht="48" customHeight="1">
      <c r="A4" s="47"/>
      <c r="B4" s="203" t="s">
        <v>103</v>
      </c>
      <c r="C4" s="203" t="s">
        <v>2563</v>
      </c>
      <c r="D4" s="203" t="s">
        <v>2563</v>
      </c>
      <c r="E4" s="172" t="s">
        <v>1116</v>
      </c>
      <c r="F4" s="166" t="s">
        <v>429</v>
      </c>
      <c r="G4" s="262" t="s">
        <v>2564</v>
      </c>
      <c r="H4" s="166" t="s">
        <v>430</v>
      </c>
      <c r="I4" s="166" t="s">
        <v>431</v>
      </c>
      <c r="J4" s="166" t="s">
        <v>432</v>
      </c>
      <c r="K4" s="276" t="s">
        <v>443</v>
      </c>
      <c r="L4" s="237" t="s">
        <v>434</v>
      </c>
      <c r="M4" s="237" t="s">
        <v>444</v>
      </c>
      <c r="N4" s="57" t="s">
        <v>2561</v>
      </c>
      <c r="O4" s="47"/>
      <c r="P4" s="47"/>
      <c r="Q4" s="47"/>
      <c r="R4" s="47"/>
      <c r="S4" s="47"/>
      <c r="T4" s="47"/>
      <c r="U4" s="47"/>
      <c r="V4" s="47"/>
      <c r="W4" s="47"/>
      <c r="X4" s="47"/>
      <c r="Y4" s="47"/>
      <c r="Z4" s="47"/>
      <c r="AA4" s="47"/>
      <c r="AB4" s="47"/>
      <c r="AC4" s="47"/>
    </row>
    <row r="5" spans="1:29" s="102" customFormat="1" ht="60.75" customHeight="1">
      <c r="A5" s="47"/>
      <c r="B5" s="203" t="s">
        <v>103</v>
      </c>
      <c r="C5" s="76" t="s">
        <v>2565</v>
      </c>
      <c r="D5" s="76" t="s">
        <v>2565</v>
      </c>
      <c r="E5" s="172" t="s">
        <v>1116</v>
      </c>
      <c r="F5" s="166" t="s">
        <v>429</v>
      </c>
      <c r="G5" s="598" t="s">
        <v>2566</v>
      </c>
      <c r="H5" s="166" t="s">
        <v>430</v>
      </c>
      <c r="I5" s="166" t="s">
        <v>431</v>
      </c>
      <c r="J5" s="166" t="s">
        <v>432</v>
      </c>
      <c r="K5" s="276" t="s">
        <v>433</v>
      </c>
      <c r="L5" s="237" t="s">
        <v>434</v>
      </c>
      <c r="M5" s="237" t="s">
        <v>444</v>
      </c>
      <c r="N5" s="57" t="s">
        <v>2561</v>
      </c>
      <c r="O5" s="47"/>
      <c r="P5" s="47"/>
      <c r="Q5" s="47"/>
      <c r="R5" s="47"/>
      <c r="S5" s="47"/>
      <c r="T5" s="47"/>
      <c r="U5" s="47"/>
      <c r="V5" s="47"/>
      <c r="W5" s="47"/>
      <c r="X5" s="47"/>
      <c r="Y5" s="47"/>
      <c r="Z5" s="47"/>
      <c r="AA5" s="47"/>
      <c r="AB5" s="47"/>
      <c r="AC5" s="47"/>
    </row>
    <row r="6" spans="1:29" s="102" customFormat="1" ht="48" customHeight="1">
      <c r="A6" s="47"/>
      <c r="B6" s="203" t="s">
        <v>2506</v>
      </c>
      <c r="C6" s="203" t="s">
        <v>2478</v>
      </c>
      <c r="D6" s="203" t="s">
        <v>2478</v>
      </c>
      <c r="E6" s="172" t="s">
        <v>316</v>
      </c>
      <c r="F6" s="166" t="s">
        <v>429</v>
      </c>
      <c r="G6" s="262" t="s">
        <v>2479</v>
      </c>
      <c r="H6" s="166" t="s">
        <v>430</v>
      </c>
      <c r="I6" s="166" t="s">
        <v>431</v>
      </c>
      <c r="J6" s="166" t="s">
        <v>442</v>
      </c>
      <c r="K6" s="276" t="s">
        <v>443</v>
      </c>
      <c r="L6" s="237" t="s">
        <v>434</v>
      </c>
      <c r="M6" s="237" t="s">
        <v>795</v>
      </c>
      <c r="N6" s="57" t="s">
        <v>2561</v>
      </c>
      <c r="O6" s="47"/>
      <c r="P6" s="47"/>
      <c r="Q6" s="47"/>
      <c r="R6" s="47"/>
      <c r="S6" s="47"/>
      <c r="T6" s="47"/>
      <c r="U6" s="47"/>
      <c r="V6" s="47"/>
      <c r="W6" s="47"/>
      <c r="X6" s="47"/>
      <c r="Y6" s="47"/>
      <c r="Z6" s="47"/>
      <c r="AA6" s="47"/>
      <c r="AB6" s="47"/>
      <c r="AC6" s="47"/>
    </row>
    <row r="7" spans="1:29" s="102" customFormat="1" ht="73.5" customHeight="1">
      <c r="B7" s="203" t="s">
        <v>2506</v>
      </c>
      <c r="C7" s="203" t="s">
        <v>2396</v>
      </c>
      <c r="D7" s="203" t="s">
        <v>2396</v>
      </c>
      <c r="E7" s="172" t="s">
        <v>322</v>
      </c>
      <c r="F7" s="166" t="s">
        <v>429</v>
      </c>
      <c r="G7" s="262" t="s">
        <v>2397</v>
      </c>
      <c r="H7" s="166" t="s">
        <v>430</v>
      </c>
      <c r="I7" s="166" t="s">
        <v>431</v>
      </c>
      <c r="J7" s="166" t="s">
        <v>442</v>
      </c>
      <c r="K7" s="276" t="s">
        <v>443</v>
      </c>
      <c r="L7" s="237" t="s">
        <v>434</v>
      </c>
      <c r="M7" s="237" t="s">
        <v>795</v>
      </c>
      <c r="N7" s="57" t="s">
        <v>2561</v>
      </c>
    </row>
    <row r="8" spans="1:29" s="47" customFormat="1" ht="35.25">
      <c r="A8" s="551"/>
      <c r="B8" s="203" t="s">
        <v>2506</v>
      </c>
      <c r="C8" s="262" t="s">
        <v>2567</v>
      </c>
      <c r="D8" s="262" t="s">
        <v>2567</v>
      </c>
      <c r="E8" s="172" t="s">
        <v>302</v>
      </c>
      <c r="F8" s="166" t="s">
        <v>429</v>
      </c>
      <c r="G8" s="262" t="s">
        <v>2395</v>
      </c>
      <c r="H8" s="166" t="s">
        <v>430</v>
      </c>
      <c r="I8" s="166" t="s">
        <v>431</v>
      </c>
      <c r="J8" s="166" t="s">
        <v>442</v>
      </c>
      <c r="K8" s="276" t="s">
        <v>443</v>
      </c>
      <c r="L8" s="237" t="s">
        <v>434</v>
      </c>
      <c r="M8" s="237" t="s">
        <v>795</v>
      </c>
      <c r="N8" s="57" t="s">
        <v>2561</v>
      </c>
      <c r="O8" s="551"/>
      <c r="P8" s="551"/>
      <c r="Q8" s="551"/>
      <c r="R8" s="551"/>
      <c r="S8" s="551"/>
      <c r="T8" s="551"/>
      <c r="U8" s="551"/>
      <c r="V8" s="551"/>
      <c r="W8" s="551"/>
      <c r="X8" s="551"/>
      <c r="Y8" s="551"/>
      <c r="Z8" s="551"/>
      <c r="AA8" s="551"/>
      <c r="AB8" s="551"/>
      <c r="AC8" s="551"/>
    </row>
    <row r="9" spans="1:29" s="47" customFormat="1" ht="51.75" customHeight="1">
      <c r="B9" s="203" t="s">
        <v>2506</v>
      </c>
      <c r="C9" s="76" t="s">
        <v>2568</v>
      </c>
      <c r="D9" s="76" t="s">
        <v>2568</v>
      </c>
      <c r="E9" s="172" t="s">
        <v>307</v>
      </c>
      <c r="F9" s="166" t="s">
        <v>429</v>
      </c>
      <c r="G9" s="76" t="s">
        <v>2569</v>
      </c>
      <c r="H9" s="166" t="s">
        <v>430</v>
      </c>
      <c r="I9" s="166" t="s">
        <v>431</v>
      </c>
      <c r="J9" s="166" t="s">
        <v>442</v>
      </c>
      <c r="K9" s="276" t="s">
        <v>443</v>
      </c>
      <c r="L9" s="237" t="s">
        <v>434</v>
      </c>
      <c r="M9" s="237" t="s">
        <v>795</v>
      </c>
      <c r="N9" s="57" t="s">
        <v>2561</v>
      </c>
    </row>
    <row r="10" spans="1:29" s="47" customFormat="1" ht="35.25" customHeight="1">
      <c r="B10" s="203" t="s">
        <v>103</v>
      </c>
      <c r="C10" s="76" t="s">
        <v>2570</v>
      </c>
      <c r="D10" s="76" t="s">
        <v>2570</v>
      </c>
      <c r="E10" s="172" t="s">
        <v>1116</v>
      </c>
      <c r="F10" s="166" t="s">
        <v>429</v>
      </c>
      <c r="G10" s="76" t="s">
        <v>2571</v>
      </c>
      <c r="H10" s="166" t="s">
        <v>430</v>
      </c>
      <c r="I10" s="166" t="s">
        <v>431</v>
      </c>
      <c r="J10" s="166" t="s">
        <v>432</v>
      </c>
      <c r="K10" s="276" t="s">
        <v>433</v>
      </c>
      <c r="L10" s="237" t="s">
        <v>434</v>
      </c>
      <c r="M10" s="237" t="s">
        <v>444</v>
      </c>
      <c r="N10" s="57" t="s">
        <v>2561</v>
      </c>
    </row>
    <row r="11" spans="1:29" s="551" customFormat="1" ht="68.25" customHeight="1">
      <c r="B11" s="203" t="s">
        <v>103</v>
      </c>
      <c r="C11" s="523" t="s">
        <v>2572</v>
      </c>
      <c r="D11" s="523" t="s">
        <v>2572</v>
      </c>
      <c r="E11" s="172" t="s">
        <v>1116</v>
      </c>
      <c r="F11" s="166" t="s">
        <v>429</v>
      </c>
      <c r="G11" s="523" t="s">
        <v>2573</v>
      </c>
      <c r="H11" s="166" t="s">
        <v>430</v>
      </c>
      <c r="I11" s="166" t="s">
        <v>431</v>
      </c>
      <c r="J11" s="166" t="s">
        <v>432</v>
      </c>
      <c r="K11" s="276" t="s">
        <v>433</v>
      </c>
      <c r="L11" s="237" t="s">
        <v>434</v>
      </c>
      <c r="M11" s="237" t="s">
        <v>444</v>
      </c>
      <c r="N11" s="57" t="s">
        <v>2561</v>
      </c>
    </row>
    <row r="12" spans="1:29" s="102" customFormat="1" ht="60.75" customHeight="1">
      <c r="B12" s="203" t="s">
        <v>103</v>
      </c>
      <c r="C12" s="593"/>
      <c r="D12" s="593"/>
      <c r="E12" s="172"/>
      <c r="F12" s="166"/>
      <c r="G12" s="523"/>
      <c r="H12" s="166"/>
      <c r="I12" s="166"/>
      <c r="J12" s="166"/>
      <c r="K12" s="276"/>
      <c r="L12" s="568"/>
      <c r="M12" s="568"/>
      <c r="N12" s="57"/>
    </row>
    <row r="13" spans="1:29" ht="12.75">
      <c r="A13" s="102"/>
      <c r="B13" s="465"/>
      <c r="C13" s="47"/>
      <c r="D13" s="47"/>
      <c r="E13" s="102"/>
      <c r="F13" s="585"/>
      <c r="G13" s="302"/>
      <c r="H13" s="585"/>
      <c r="I13" s="585"/>
      <c r="J13" s="585"/>
      <c r="K13" s="277"/>
      <c r="L13" s="587"/>
      <c r="M13" s="586"/>
      <c r="N13" s="269"/>
      <c r="O13" s="102"/>
      <c r="P13" s="102"/>
      <c r="Q13" s="102"/>
      <c r="R13" s="102"/>
      <c r="S13" s="102"/>
      <c r="T13" s="102"/>
      <c r="U13" s="102"/>
      <c r="V13" s="102"/>
      <c r="W13" s="102"/>
      <c r="X13" s="102"/>
      <c r="Y13" s="102"/>
      <c r="Z13" s="102"/>
      <c r="AA13" s="102"/>
      <c r="AB13" s="102"/>
      <c r="AC13" s="102"/>
    </row>
    <row r="14" spans="1:29" s="102" customFormat="1" ht="60.75" customHeight="1">
      <c r="A14" s="551"/>
      <c r="B14" s="465"/>
      <c r="C14" s="551"/>
      <c r="D14" s="551"/>
      <c r="F14" s="585"/>
      <c r="G14" s="631"/>
      <c r="H14" s="585"/>
      <c r="I14" s="585"/>
      <c r="J14" s="585"/>
      <c r="K14" s="277"/>
      <c r="L14" s="587"/>
      <c r="M14" s="587"/>
      <c r="N14" s="269"/>
      <c r="O14" s="551"/>
      <c r="P14" s="551"/>
      <c r="Q14" s="551"/>
      <c r="R14" s="551"/>
      <c r="S14" s="551"/>
      <c r="T14" s="551"/>
      <c r="U14" s="551"/>
      <c r="V14" s="551"/>
      <c r="W14" s="551"/>
      <c r="X14" s="551"/>
      <c r="Y14" s="551"/>
      <c r="Z14" s="551"/>
      <c r="AA14" s="551"/>
      <c r="AB14" s="551"/>
      <c r="AC14" s="551"/>
    </row>
    <row r="15" spans="1:29" ht="48.75" customHeight="1">
      <c r="B15" s="465"/>
      <c r="C15" s="47"/>
      <c r="D15" s="47"/>
      <c r="E15" s="102"/>
      <c r="F15" s="585"/>
      <c r="G15" s="551"/>
      <c r="H15" s="585"/>
      <c r="I15" s="585"/>
      <c r="J15" s="585"/>
      <c r="K15" s="277"/>
      <c r="L15" s="587"/>
      <c r="M15" s="586"/>
      <c r="N15" s="269"/>
    </row>
    <row r="16" spans="1:29" s="160" customFormat="1" ht="54.75" customHeight="1">
      <c r="B16" s="465"/>
      <c r="C16" s="302"/>
      <c r="D16" s="302"/>
      <c r="E16" s="102"/>
      <c r="F16" s="585"/>
      <c r="G16" s="589"/>
      <c r="H16" s="585"/>
      <c r="I16" s="585"/>
      <c r="J16" s="585"/>
      <c r="K16" s="277"/>
      <c r="L16" s="587"/>
      <c r="M16" s="586"/>
      <c r="N16" s="269"/>
    </row>
    <row r="17" spans="2:14" ht="48" customHeight="1">
      <c r="B17" s="465"/>
      <c r="C17" s="47"/>
      <c r="D17" s="47"/>
      <c r="F17" s="585"/>
      <c r="G17" s="47"/>
      <c r="H17" s="585"/>
      <c r="I17" s="585"/>
      <c r="J17" s="585"/>
      <c r="K17" s="277"/>
      <c r="L17" s="586"/>
      <c r="M17" s="212"/>
      <c r="N17" s="269"/>
    </row>
    <row r="18" spans="2:14" ht="15.75" customHeight="1">
      <c r="B18" s="566"/>
      <c r="C18" s="566"/>
      <c r="D18" s="428"/>
      <c r="E18" s="566"/>
      <c r="F18" s="566"/>
      <c r="G18" s="566"/>
      <c r="H18" s="566"/>
      <c r="I18" s="567"/>
      <c r="J18" s="566"/>
      <c r="K18" s="468"/>
      <c r="L18" s="566"/>
      <c r="M18" s="405"/>
      <c r="N18" s="405"/>
    </row>
    <row r="19" spans="2:14" ht="15.75" customHeight="1">
      <c r="B19" s="566"/>
      <c r="C19" s="428"/>
      <c r="D19" s="566"/>
      <c r="E19" s="566"/>
      <c r="F19" s="566"/>
      <c r="G19" s="566"/>
      <c r="H19" s="566"/>
      <c r="I19" s="566"/>
      <c r="J19" s="566"/>
      <c r="K19" s="578"/>
      <c r="L19" s="566"/>
      <c r="M19" s="566"/>
      <c r="N19" s="566"/>
    </row>
    <row r="20" spans="2:14" ht="15.75" customHeight="1">
      <c r="G20" s="563"/>
    </row>
    <row r="21" spans="2:14" ht="15.75" customHeight="1"/>
    <row r="22" spans="2:14" ht="15.75" customHeight="1"/>
    <row r="23" spans="2:14" ht="15.75" customHeight="1"/>
    <row r="24" spans="2:14" ht="15.75" customHeight="1"/>
    <row r="25" spans="2:14" ht="15.75" customHeight="1"/>
    <row r="26" spans="2:14" ht="15.75" customHeight="1"/>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autoFilter ref="A1:N1" xr:uid="{3A2BB050-11AC-4ED7-A296-96B42C7FCFBA}"/>
  <dataValidations count="6">
    <dataValidation type="list" allowBlank="1" showInputMessage="1" showErrorMessage="1" sqref="M1:M1048576" xr:uid="{BE43A798-5B9C-4A79-8FDD-570C88B356F2}">
      <formula1>"Client QA, Relevantz QA, Relevantz Dev, Client Dev, Others"</formula1>
    </dataValidation>
    <dataValidation type="list" allowBlank="1" showErrorMessage="1" sqref="J2:J17" xr:uid="{920DDE26-024E-428F-9C08-CB951312DA28}">
      <formula1>"Internal,External"</formula1>
    </dataValidation>
    <dataValidation type="list" allowBlank="1" showErrorMessage="1" sqref="H2:H17" xr:uid="{404E9527-C952-429B-AE8B-B92850536D61}">
      <formula1>"Minor,Significant,Major"</formula1>
    </dataValidation>
    <dataValidation type="list" allowBlank="1" showErrorMessage="1" sqref="F2:F17" xr:uid="{63100119-B4B6-4D19-80ED-ADF695809C6B}">
      <formula1>"Bounceback/Sub-Defect,Defect,None"</formula1>
    </dataValidation>
    <dataValidation type="list" allowBlank="1" showErrorMessage="1" sqref="K2:K17" xr:uid="{3F3961ED-C0C7-4C61-98F6-12E31AB18F83}">
      <formula1>"Open,Inprogress,Closed"</formula1>
    </dataValidation>
    <dataValidation type="list" allowBlank="1" showErrorMessage="1" sqref="I2:I18" xr:uid="{5DC183FB-FD90-4C46-A7D3-2E59A93E4627}">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3EEC045-3EE5-4B7C-A565-1902F1AA0E3B}">
          <x14:formula1>
            <xm:f>Details!$A$2:$A$10</xm:f>
          </x14:formula1>
          <xm:sqref>L2:L17</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D0552-E8C6-48C9-846A-805FA0E76695}">
  <dimension ref="A1:XFD20"/>
  <sheetViews>
    <sheetView workbookViewId="0">
      <pane xSplit="9" topLeftCell="J1" activePane="topRight" state="frozen"/>
      <selection pane="topRight" activeCell="J3" sqref="J3:J20"/>
    </sheetView>
  </sheetViews>
  <sheetFormatPr defaultColWidth="9.140625" defaultRowHeight="27.75" customHeight="1"/>
  <cols>
    <col min="1" max="1" width="4.42578125" style="302" bestFit="1" customWidth="1"/>
    <col min="2" max="2" width="12.140625" style="47" customWidth="1"/>
    <col min="3" max="3" width="10.28515625" style="47" customWidth="1"/>
    <col min="4" max="4" width="9.140625" style="47" bestFit="1" customWidth="1"/>
    <col min="5" max="5" width="20.42578125" style="47" customWidth="1"/>
    <col min="6" max="6" width="18.7109375" style="47" customWidth="1"/>
    <col min="7" max="7" width="9.140625" style="47" customWidth="1"/>
    <col min="8" max="8" width="51.42578125" style="47" customWidth="1"/>
    <col min="9" max="9" width="17.42578125" style="91" customWidth="1"/>
    <col min="10" max="10" width="9.140625" style="269" bestFit="1" customWidth="1"/>
    <col min="11" max="11" width="10.7109375" style="269" customWidth="1"/>
    <col min="12" max="12" width="9.140625" style="269" customWidth="1"/>
    <col min="13" max="16" width="9.140625" style="47" bestFit="1" customWidth="1"/>
    <col min="17" max="17" width="9.5703125" style="47" customWidth="1"/>
    <col min="18" max="18" width="37.5703125" style="47" customWidth="1"/>
    <col min="19" max="20" width="10.140625" style="47" bestFit="1" customWidth="1"/>
    <col min="21" max="21" width="9.140625" style="47" bestFit="1" customWidth="1"/>
    <col min="22" max="22" width="17" style="47" customWidth="1"/>
    <col min="23" max="23" width="9.140625" style="47" bestFit="1" customWidth="1"/>
    <col min="24" max="24" width="27.7109375" style="47" customWidth="1"/>
    <col min="25" max="26" width="9.140625" style="47" bestFit="1" customWidth="1"/>
    <col min="27" max="27" width="27.7109375" style="47" customWidth="1"/>
    <col min="28" max="28" width="85.7109375" style="47" customWidth="1"/>
    <col min="29" max="29" width="23.85546875" style="47" customWidth="1"/>
    <col min="30" max="30" width="9.140625" style="47" bestFit="1" customWidth="1"/>
    <col min="31" max="16384" width="9.140625" style="47"/>
  </cols>
  <sheetData>
    <row r="1" spans="1:29 16384:16384" s="302" customFormat="1" ht="41.25" customHeight="1">
      <c r="A1" s="266" t="s">
        <v>218</v>
      </c>
      <c r="B1" s="234" t="s">
        <v>254</v>
      </c>
      <c r="C1" s="234" t="s">
        <v>2</v>
      </c>
      <c r="D1" s="234" t="s">
        <v>3</v>
      </c>
      <c r="E1" s="266" t="s">
        <v>255</v>
      </c>
      <c r="F1" s="266" t="s">
        <v>221</v>
      </c>
      <c r="G1" s="266" t="s">
        <v>256</v>
      </c>
      <c r="H1" s="266" t="s">
        <v>257</v>
      </c>
      <c r="I1" s="263" t="s">
        <v>227</v>
      </c>
      <c r="J1" s="148" t="s">
        <v>258</v>
      </c>
      <c r="K1" s="148" t="s">
        <v>259</v>
      </c>
      <c r="L1" s="148" t="s">
        <v>260</v>
      </c>
      <c r="M1" s="266" t="s">
        <v>263</v>
      </c>
      <c r="N1" s="266" t="s">
        <v>264</v>
      </c>
      <c r="O1" s="266" t="s">
        <v>265</v>
      </c>
      <c r="P1" s="266" t="s">
        <v>266</v>
      </c>
      <c r="Q1" s="266" t="s">
        <v>267</v>
      </c>
      <c r="R1" s="266" t="s">
        <v>268</v>
      </c>
      <c r="S1" s="266" t="s">
        <v>269</v>
      </c>
      <c r="T1" s="266" t="s">
        <v>270</v>
      </c>
      <c r="U1" s="266" t="s">
        <v>271</v>
      </c>
      <c r="V1" s="266" t="s">
        <v>272</v>
      </c>
      <c r="W1" s="266" t="s">
        <v>273</v>
      </c>
      <c r="X1" s="266" t="s">
        <v>274</v>
      </c>
      <c r="Y1" s="266" t="s">
        <v>275</v>
      </c>
      <c r="Z1" s="266" t="s">
        <v>276</v>
      </c>
      <c r="AA1" s="266" t="s">
        <v>277</v>
      </c>
      <c r="AB1" s="267" t="s">
        <v>229</v>
      </c>
    </row>
    <row r="2" spans="1:29 16384:16384" ht="27.75" customHeight="1">
      <c r="A2" s="286">
        <v>1</v>
      </c>
      <c r="B2" s="430" t="s">
        <v>5</v>
      </c>
      <c r="C2" s="492">
        <v>45751</v>
      </c>
      <c r="D2" s="492">
        <v>45764</v>
      </c>
      <c r="E2" s="342" t="s">
        <v>95</v>
      </c>
      <c r="F2" s="485" t="s">
        <v>407</v>
      </c>
      <c r="G2" s="476">
        <v>47806</v>
      </c>
      <c r="H2" s="342" t="s">
        <v>2574</v>
      </c>
      <c r="I2" s="255" t="s">
        <v>379</v>
      </c>
      <c r="J2" s="272">
        <v>5</v>
      </c>
      <c r="K2" s="272">
        <v>4.5</v>
      </c>
      <c r="L2" s="272">
        <v>18</v>
      </c>
      <c r="M2" s="272" t="s">
        <v>284</v>
      </c>
      <c r="N2" s="272" t="s">
        <v>284</v>
      </c>
      <c r="O2" s="272" t="s">
        <v>284</v>
      </c>
      <c r="P2" s="272" t="s">
        <v>284</v>
      </c>
      <c r="Q2" s="272" t="s">
        <v>284</v>
      </c>
      <c r="R2" s="272" t="s">
        <v>284</v>
      </c>
      <c r="S2" s="272" t="s">
        <v>284</v>
      </c>
      <c r="T2" s="272" t="s">
        <v>284</v>
      </c>
      <c r="U2" s="272" t="s">
        <v>284</v>
      </c>
      <c r="V2" s="272" t="s">
        <v>284</v>
      </c>
      <c r="W2" s="272" t="s">
        <v>284</v>
      </c>
      <c r="X2" s="272" t="s">
        <v>284</v>
      </c>
      <c r="Y2" s="272" t="s">
        <v>284</v>
      </c>
      <c r="Z2" s="272" t="s">
        <v>284</v>
      </c>
      <c r="AA2" s="272" t="s">
        <v>284</v>
      </c>
      <c r="AB2" s="272" t="s">
        <v>2575</v>
      </c>
      <c r="AC2" s="468"/>
    </row>
    <row r="3" spans="1:29 16384:16384" ht="27.75" customHeight="1">
      <c r="A3" s="262">
        <v>2</v>
      </c>
      <c r="B3" s="344" t="s">
        <v>5</v>
      </c>
      <c r="C3" s="491">
        <v>45751</v>
      </c>
      <c r="D3" s="491">
        <v>45764</v>
      </c>
      <c r="E3" s="71" t="s">
        <v>2576</v>
      </c>
      <c r="F3" s="144" t="s">
        <v>681</v>
      </c>
      <c r="G3">
        <v>47705</v>
      </c>
      <c r="H3" s="58" t="s">
        <v>2577</v>
      </c>
      <c r="I3" s="613" t="s">
        <v>379</v>
      </c>
      <c r="J3" s="57">
        <v>3</v>
      </c>
      <c r="K3" s="57">
        <v>5.25</v>
      </c>
      <c r="L3" s="57">
        <v>21</v>
      </c>
      <c r="M3" s="76" t="s">
        <v>284</v>
      </c>
      <c r="N3" s="76" t="s">
        <v>284</v>
      </c>
      <c r="O3" s="76" t="s">
        <v>284</v>
      </c>
      <c r="P3" s="76" t="s">
        <v>284</v>
      </c>
      <c r="Q3" s="76" t="s">
        <v>284</v>
      </c>
      <c r="R3" s="74" t="s">
        <v>2578</v>
      </c>
      <c r="S3" s="562">
        <v>45761</v>
      </c>
      <c r="T3" s="562">
        <v>45761</v>
      </c>
      <c r="U3" s="76" t="s">
        <v>2579</v>
      </c>
      <c r="V3" s="76" t="s">
        <v>284</v>
      </c>
      <c r="W3" s="76" t="s">
        <v>284</v>
      </c>
      <c r="X3" s="76" t="s">
        <v>284</v>
      </c>
      <c r="Y3" s="76" t="s">
        <v>284</v>
      </c>
      <c r="Z3" s="76" t="s">
        <v>284</v>
      </c>
      <c r="AA3" s="76" t="s">
        <v>284</v>
      </c>
      <c r="AB3" s="76"/>
    </row>
    <row r="4" spans="1:29 16384:16384" ht="27.75" customHeight="1">
      <c r="A4" s="286">
        <v>3</v>
      </c>
      <c r="B4" s="430" t="s">
        <v>5</v>
      </c>
      <c r="C4" s="492">
        <v>45751</v>
      </c>
      <c r="D4" s="599">
        <v>45764</v>
      </c>
      <c r="E4" s="604" t="s">
        <v>2576</v>
      </c>
      <c r="F4" s="485" t="s">
        <v>2518</v>
      </c>
      <c r="G4" s="600">
        <v>24984</v>
      </c>
      <c r="H4" s="602" t="s">
        <v>2580</v>
      </c>
      <c r="I4" s="601" t="s">
        <v>313</v>
      </c>
      <c r="J4" s="272">
        <v>2</v>
      </c>
      <c r="K4" s="272">
        <v>2</v>
      </c>
      <c r="L4" s="272">
        <v>8</v>
      </c>
      <c r="M4" s="272" t="s">
        <v>284</v>
      </c>
      <c r="N4" s="272" t="s">
        <v>284</v>
      </c>
      <c r="O4" s="272" t="s">
        <v>284</v>
      </c>
      <c r="P4" s="272" t="s">
        <v>284</v>
      </c>
      <c r="Q4" s="272" t="s">
        <v>284</v>
      </c>
      <c r="R4" s="272" t="s">
        <v>284</v>
      </c>
      <c r="S4" s="272" t="s">
        <v>284</v>
      </c>
      <c r="T4" s="272" t="s">
        <v>284</v>
      </c>
      <c r="U4" s="272" t="s">
        <v>284</v>
      </c>
      <c r="V4" s="272" t="s">
        <v>284</v>
      </c>
      <c r="W4" s="272" t="s">
        <v>284</v>
      </c>
      <c r="X4" s="272" t="s">
        <v>284</v>
      </c>
      <c r="Y4" s="272" t="s">
        <v>284</v>
      </c>
      <c r="Z4" s="272" t="s">
        <v>284</v>
      </c>
      <c r="AA4" s="272" t="s">
        <v>284</v>
      </c>
      <c r="AB4" s="485"/>
    </row>
    <row r="5" spans="1:29 16384:16384" ht="27.75" customHeight="1">
      <c r="A5" s="262">
        <v>4</v>
      </c>
      <c r="B5" s="344" t="s">
        <v>5</v>
      </c>
      <c r="C5" s="491">
        <v>45751</v>
      </c>
      <c r="D5" s="603">
        <v>45764</v>
      </c>
      <c r="E5" s="79" t="s">
        <v>2576</v>
      </c>
      <c r="F5" s="549" t="s">
        <v>681</v>
      </c>
      <c r="G5" s="71">
        <v>24983</v>
      </c>
      <c r="H5" s="523" t="s">
        <v>2581</v>
      </c>
      <c r="I5" s="152" t="s">
        <v>313</v>
      </c>
      <c r="J5" s="57">
        <v>2</v>
      </c>
      <c r="K5" s="57">
        <v>3.25</v>
      </c>
      <c r="L5" s="57">
        <v>13</v>
      </c>
      <c r="M5" s="76" t="s">
        <v>284</v>
      </c>
      <c r="N5" s="76" t="s">
        <v>284</v>
      </c>
      <c r="O5" s="76" t="s">
        <v>284</v>
      </c>
      <c r="P5" s="76" t="s">
        <v>284</v>
      </c>
      <c r="Q5" s="76" t="s">
        <v>284</v>
      </c>
      <c r="R5" s="76" t="s">
        <v>284</v>
      </c>
      <c r="S5" s="76" t="s">
        <v>284</v>
      </c>
      <c r="T5" s="76" t="s">
        <v>284</v>
      </c>
      <c r="U5" s="76" t="s">
        <v>284</v>
      </c>
      <c r="V5" s="76" t="s">
        <v>284</v>
      </c>
      <c r="W5" s="76" t="s">
        <v>284</v>
      </c>
      <c r="X5" s="76" t="s">
        <v>284</v>
      </c>
      <c r="Y5" s="76" t="s">
        <v>284</v>
      </c>
      <c r="Z5" s="76" t="s">
        <v>284</v>
      </c>
      <c r="AA5" s="76" t="s">
        <v>284</v>
      </c>
      <c r="AB5" s="76"/>
    </row>
    <row r="6" spans="1:29 16384:16384" ht="27.75" customHeight="1">
      <c r="A6" s="286">
        <v>5</v>
      </c>
      <c r="B6" s="430" t="s">
        <v>5</v>
      </c>
      <c r="C6" s="492">
        <v>45751</v>
      </c>
      <c r="D6" s="599">
        <v>45764</v>
      </c>
      <c r="E6" s="584" t="s">
        <v>2576</v>
      </c>
      <c r="F6" s="606" t="s">
        <v>2582</v>
      </c>
      <c r="G6" s="485">
        <v>38007</v>
      </c>
      <c r="H6" s="607" t="s">
        <v>2583</v>
      </c>
      <c r="I6" s="255" t="s">
        <v>379</v>
      </c>
      <c r="J6" s="272">
        <v>2</v>
      </c>
      <c r="K6" s="608">
        <v>4.75</v>
      </c>
      <c r="L6" s="272">
        <v>19</v>
      </c>
      <c r="M6" s="272" t="s">
        <v>284</v>
      </c>
      <c r="N6" s="272" t="s">
        <v>284</v>
      </c>
      <c r="O6" s="272" t="s">
        <v>284</v>
      </c>
      <c r="P6" s="272" t="s">
        <v>284</v>
      </c>
      <c r="Q6" s="272" t="s">
        <v>284</v>
      </c>
      <c r="R6" s="611" t="s">
        <v>2584</v>
      </c>
      <c r="S6" s="272" t="s">
        <v>284</v>
      </c>
      <c r="T6" s="272" t="s">
        <v>284</v>
      </c>
      <c r="U6" s="272" t="s">
        <v>284</v>
      </c>
      <c r="V6" s="272" t="s">
        <v>284</v>
      </c>
      <c r="W6" s="272" t="s">
        <v>284</v>
      </c>
      <c r="X6" s="272" t="s">
        <v>284</v>
      </c>
      <c r="Y6" s="272" t="s">
        <v>284</v>
      </c>
      <c r="Z6" s="272" t="s">
        <v>284</v>
      </c>
      <c r="AA6" s="272" t="s">
        <v>284</v>
      </c>
      <c r="AB6" s="485"/>
    </row>
    <row r="7" spans="1:29 16384:16384" ht="27.75" customHeight="1">
      <c r="A7" s="262">
        <v>6</v>
      </c>
      <c r="B7" s="344" t="s">
        <v>5</v>
      </c>
      <c r="C7" s="491">
        <v>45751</v>
      </c>
      <c r="D7" s="603">
        <v>45764</v>
      </c>
      <c r="E7" s="79" t="s">
        <v>2576</v>
      </c>
      <c r="F7" s="605" t="s">
        <v>407</v>
      </c>
      <c r="G7" s="76">
        <v>24795</v>
      </c>
      <c r="H7" s="76" t="s">
        <v>2585</v>
      </c>
      <c r="I7" s="152" t="s">
        <v>313</v>
      </c>
      <c r="J7" s="204">
        <v>2</v>
      </c>
      <c r="K7" s="76">
        <v>0.75</v>
      </c>
      <c r="L7" s="219">
        <v>3</v>
      </c>
      <c r="M7" s="76" t="s">
        <v>284</v>
      </c>
      <c r="N7" s="76" t="s">
        <v>284</v>
      </c>
      <c r="O7" s="76" t="s">
        <v>284</v>
      </c>
      <c r="P7" s="76" t="s">
        <v>284</v>
      </c>
      <c r="Q7" s="76" t="s">
        <v>284</v>
      </c>
      <c r="R7" s="76" t="s">
        <v>284</v>
      </c>
      <c r="S7" s="76" t="s">
        <v>284</v>
      </c>
      <c r="T7" s="76" t="s">
        <v>284</v>
      </c>
      <c r="U7" s="76" t="s">
        <v>284</v>
      </c>
      <c r="V7" s="76" t="s">
        <v>284</v>
      </c>
      <c r="W7" s="76" t="s">
        <v>284</v>
      </c>
      <c r="X7" s="76" t="s">
        <v>284</v>
      </c>
      <c r="Y7" s="76" t="s">
        <v>284</v>
      </c>
      <c r="Z7" s="76" t="s">
        <v>284</v>
      </c>
      <c r="AA7" s="76" t="s">
        <v>284</v>
      </c>
      <c r="AB7" s="76"/>
      <c r="XFD7" s="76"/>
    </row>
    <row r="8" spans="1:29 16384:16384" ht="27.75" customHeight="1">
      <c r="A8" s="286">
        <v>7</v>
      </c>
      <c r="B8" s="430" t="s">
        <v>5</v>
      </c>
      <c r="C8" s="492">
        <v>45751</v>
      </c>
      <c r="D8" s="599">
        <v>45764</v>
      </c>
      <c r="E8" s="584" t="s">
        <v>2576</v>
      </c>
      <c r="F8" s="606" t="s">
        <v>407</v>
      </c>
      <c r="G8" s="485">
        <v>24917</v>
      </c>
      <c r="H8" s="485" t="s">
        <v>2586</v>
      </c>
      <c r="I8" s="255" t="s">
        <v>313</v>
      </c>
      <c r="J8" s="609">
        <v>0.5</v>
      </c>
      <c r="K8" s="485">
        <v>0.5</v>
      </c>
      <c r="L8" s="610">
        <v>2</v>
      </c>
      <c r="M8" s="485" t="s">
        <v>284</v>
      </c>
      <c r="N8" s="485" t="s">
        <v>284</v>
      </c>
      <c r="O8" s="485" t="s">
        <v>284</v>
      </c>
      <c r="P8" s="485" t="s">
        <v>284</v>
      </c>
      <c r="Q8" s="485" t="s">
        <v>284</v>
      </c>
      <c r="R8" s="485" t="s">
        <v>284</v>
      </c>
      <c r="S8" s="485" t="s">
        <v>284</v>
      </c>
      <c r="T8" s="485" t="s">
        <v>284</v>
      </c>
      <c r="U8" s="485" t="s">
        <v>284</v>
      </c>
      <c r="V8" s="485" t="s">
        <v>284</v>
      </c>
      <c r="W8" s="485" t="s">
        <v>284</v>
      </c>
      <c r="X8" s="485" t="s">
        <v>284</v>
      </c>
      <c r="Y8" s="485" t="s">
        <v>284</v>
      </c>
      <c r="Z8" s="485" t="s">
        <v>284</v>
      </c>
      <c r="AA8" s="485" t="s">
        <v>284</v>
      </c>
      <c r="AB8" s="485"/>
    </row>
    <row r="9" spans="1:29 16384:16384" ht="27.75" customHeight="1">
      <c r="A9" s="539">
        <v>8</v>
      </c>
      <c r="B9" s="344" t="s">
        <v>5</v>
      </c>
      <c r="C9" s="491">
        <v>45751</v>
      </c>
      <c r="D9" s="603">
        <v>45764</v>
      </c>
      <c r="E9" s="79" t="s">
        <v>2576</v>
      </c>
      <c r="F9" s="605" t="s">
        <v>407</v>
      </c>
      <c r="G9" s="144">
        <v>24931</v>
      </c>
      <c r="H9" s="144" t="s">
        <v>2587</v>
      </c>
      <c r="I9" s="242" t="s">
        <v>313</v>
      </c>
      <c r="J9" s="202">
        <v>0.5</v>
      </c>
      <c r="K9" s="47">
        <v>0.5</v>
      </c>
      <c r="L9" s="202">
        <v>2</v>
      </c>
      <c r="M9" s="76" t="s">
        <v>284</v>
      </c>
      <c r="N9" s="76" t="s">
        <v>284</v>
      </c>
      <c r="O9" s="76" t="s">
        <v>284</v>
      </c>
      <c r="P9" s="76" t="s">
        <v>284</v>
      </c>
      <c r="Q9" s="76" t="s">
        <v>284</v>
      </c>
      <c r="R9" s="76" t="s">
        <v>284</v>
      </c>
      <c r="S9" s="76" t="s">
        <v>284</v>
      </c>
      <c r="T9" s="76" t="s">
        <v>284</v>
      </c>
      <c r="U9" s="76" t="s">
        <v>284</v>
      </c>
      <c r="V9" s="76" t="s">
        <v>284</v>
      </c>
      <c r="W9" s="76" t="s">
        <v>284</v>
      </c>
      <c r="X9" s="76" t="s">
        <v>284</v>
      </c>
      <c r="Y9" s="76" t="s">
        <v>284</v>
      </c>
      <c r="Z9" s="76" t="s">
        <v>284</v>
      </c>
      <c r="AA9" s="76" t="s">
        <v>284</v>
      </c>
      <c r="AB9" s="144"/>
    </row>
    <row r="10" spans="1:29 16384:16384" ht="27.75" customHeight="1">
      <c r="A10" s="286">
        <v>9</v>
      </c>
      <c r="B10" s="430" t="s">
        <v>5</v>
      </c>
      <c r="C10" s="492">
        <v>45751</v>
      </c>
      <c r="D10" s="599">
        <v>45764</v>
      </c>
      <c r="E10" s="584" t="s">
        <v>2576</v>
      </c>
      <c r="F10" s="606" t="s">
        <v>407</v>
      </c>
      <c r="G10" s="485">
        <v>24937</v>
      </c>
      <c r="H10" s="485" t="s">
        <v>2588</v>
      </c>
      <c r="I10" s="255" t="s">
        <v>313</v>
      </c>
      <c r="J10" s="272">
        <v>2</v>
      </c>
      <c r="K10" s="485">
        <v>0.25</v>
      </c>
      <c r="L10" s="272">
        <v>1</v>
      </c>
      <c r="M10" s="485" t="s">
        <v>284</v>
      </c>
      <c r="N10" s="485" t="s">
        <v>284</v>
      </c>
      <c r="O10" s="485" t="s">
        <v>284</v>
      </c>
      <c r="P10" s="485" t="s">
        <v>284</v>
      </c>
      <c r="Q10" s="485" t="s">
        <v>284</v>
      </c>
      <c r="R10" s="485" t="s">
        <v>284</v>
      </c>
      <c r="S10" s="485" t="s">
        <v>284</v>
      </c>
      <c r="T10" s="485" t="s">
        <v>284</v>
      </c>
      <c r="U10" s="485" t="s">
        <v>284</v>
      </c>
      <c r="V10" s="485" t="s">
        <v>284</v>
      </c>
      <c r="W10" s="485" t="s">
        <v>284</v>
      </c>
      <c r="X10" s="485" t="s">
        <v>284</v>
      </c>
      <c r="Y10" s="485" t="s">
        <v>284</v>
      </c>
      <c r="Z10" s="485" t="s">
        <v>284</v>
      </c>
      <c r="AA10" s="485" t="s">
        <v>284</v>
      </c>
      <c r="AB10" s="485"/>
    </row>
    <row r="11" spans="1:29 16384:16384" ht="27.75" customHeight="1">
      <c r="A11" s="262">
        <v>10</v>
      </c>
      <c r="B11" s="344" t="s">
        <v>5</v>
      </c>
      <c r="C11" s="491">
        <v>45751</v>
      </c>
      <c r="D11" s="603">
        <v>45764</v>
      </c>
      <c r="E11" s="79" t="s">
        <v>2576</v>
      </c>
      <c r="F11" s="605" t="s">
        <v>407</v>
      </c>
      <c r="G11" s="76">
        <v>24946</v>
      </c>
      <c r="H11" s="76" t="s">
        <v>2589</v>
      </c>
      <c r="I11" s="152" t="s">
        <v>313</v>
      </c>
      <c r="J11" s="57">
        <v>2</v>
      </c>
      <c r="K11" s="76">
        <v>0.25</v>
      </c>
      <c r="L11" s="57">
        <v>1</v>
      </c>
      <c r="M11" s="76" t="s">
        <v>284</v>
      </c>
      <c r="N11" s="76" t="s">
        <v>284</v>
      </c>
      <c r="O11" s="76" t="s">
        <v>284</v>
      </c>
      <c r="P11" s="76" t="s">
        <v>284</v>
      </c>
      <c r="Q11" s="76" t="s">
        <v>284</v>
      </c>
      <c r="R11" s="76" t="s">
        <v>284</v>
      </c>
      <c r="S11" s="76" t="s">
        <v>284</v>
      </c>
      <c r="T11" s="76" t="s">
        <v>284</v>
      </c>
      <c r="U11" s="76" t="s">
        <v>284</v>
      </c>
      <c r="V11" s="76" t="s">
        <v>284</v>
      </c>
      <c r="W11" s="76" t="s">
        <v>284</v>
      </c>
      <c r="X11" s="76" t="s">
        <v>284</v>
      </c>
      <c r="Y11" s="76" t="s">
        <v>284</v>
      </c>
      <c r="Z11" s="76" t="s">
        <v>284</v>
      </c>
      <c r="AA11" s="76" t="s">
        <v>284</v>
      </c>
      <c r="AB11" s="76"/>
    </row>
    <row r="12" spans="1:29 16384:16384" ht="27.75" customHeight="1">
      <c r="A12" s="286">
        <v>11</v>
      </c>
      <c r="B12" s="430" t="s">
        <v>5</v>
      </c>
      <c r="C12" s="492">
        <v>45751</v>
      </c>
      <c r="D12" s="599">
        <v>45764</v>
      </c>
      <c r="E12" s="584" t="s">
        <v>2576</v>
      </c>
      <c r="F12" s="606" t="s">
        <v>407</v>
      </c>
      <c r="G12" s="485">
        <v>24972</v>
      </c>
      <c r="H12" s="485" t="s">
        <v>2590</v>
      </c>
      <c r="I12" s="255" t="s">
        <v>313</v>
      </c>
      <c r="J12" s="272">
        <v>0.5</v>
      </c>
      <c r="K12" s="272">
        <v>0.25</v>
      </c>
      <c r="L12" s="272">
        <v>1</v>
      </c>
      <c r="M12" s="485" t="s">
        <v>284</v>
      </c>
      <c r="N12" s="485" t="s">
        <v>284</v>
      </c>
      <c r="O12" s="485" t="s">
        <v>284</v>
      </c>
      <c r="P12" s="485" t="s">
        <v>284</v>
      </c>
      <c r="Q12" s="485" t="s">
        <v>284</v>
      </c>
      <c r="R12" s="485" t="s">
        <v>284</v>
      </c>
      <c r="S12" s="485" t="s">
        <v>284</v>
      </c>
      <c r="T12" s="485" t="s">
        <v>284</v>
      </c>
      <c r="U12" s="485" t="s">
        <v>284</v>
      </c>
      <c r="V12" s="485" t="s">
        <v>284</v>
      </c>
      <c r="W12" s="485" t="s">
        <v>284</v>
      </c>
      <c r="X12" s="485" t="s">
        <v>284</v>
      </c>
      <c r="Y12" s="485" t="s">
        <v>284</v>
      </c>
      <c r="Z12" s="485" t="s">
        <v>284</v>
      </c>
      <c r="AA12" s="485" t="s">
        <v>284</v>
      </c>
      <c r="AB12" s="485"/>
    </row>
    <row r="13" spans="1:29 16384:16384" ht="27.75" customHeight="1">
      <c r="A13" s="262">
        <v>12</v>
      </c>
      <c r="B13" s="344" t="s">
        <v>5</v>
      </c>
      <c r="C13" s="491">
        <v>45751</v>
      </c>
      <c r="D13" s="603">
        <v>45764</v>
      </c>
      <c r="E13" s="79" t="s">
        <v>2576</v>
      </c>
      <c r="F13" s="605" t="s">
        <v>407</v>
      </c>
      <c r="G13" s="76">
        <v>24973</v>
      </c>
      <c r="H13" s="76" t="s">
        <v>2591</v>
      </c>
      <c r="I13" s="152" t="s">
        <v>313</v>
      </c>
      <c r="J13" s="57">
        <v>1</v>
      </c>
      <c r="K13" s="57">
        <v>0.25</v>
      </c>
      <c r="L13" s="57">
        <v>1</v>
      </c>
      <c r="M13" s="76" t="s">
        <v>284</v>
      </c>
      <c r="N13" s="76" t="s">
        <v>284</v>
      </c>
      <c r="O13" s="76" t="s">
        <v>284</v>
      </c>
      <c r="P13" s="76" t="s">
        <v>284</v>
      </c>
      <c r="Q13" s="76" t="s">
        <v>284</v>
      </c>
      <c r="R13" s="76" t="s">
        <v>284</v>
      </c>
      <c r="S13" s="76" t="s">
        <v>284</v>
      </c>
      <c r="T13" s="76" t="s">
        <v>284</v>
      </c>
      <c r="U13" s="76" t="s">
        <v>284</v>
      </c>
      <c r="V13" s="76" t="s">
        <v>284</v>
      </c>
      <c r="W13" s="76" t="s">
        <v>284</v>
      </c>
      <c r="X13" s="76" t="s">
        <v>284</v>
      </c>
      <c r="Y13" s="76" t="s">
        <v>284</v>
      </c>
      <c r="Z13" s="76" t="s">
        <v>284</v>
      </c>
      <c r="AA13" s="76" t="s">
        <v>284</v>
      </c>
      <c r="AB13" s="76"/>
    </row>
    <row r="14" spans="1:29 16384:16384" ht="27.75" customHeight="1">
      <c r="A14" s="286">
        <v>13</v>
      </c>
      <c r="B14" s="430" t="s">
        <v>5</v>
      </c>
      <c r="C14" s="492">
        <v>45751</v>
      </c>
      <c r="D14" s="599">
        <v>45764</v>
      </c>
      <c r="E14" s="584" t="s">
        <v>2576</v>
      </c>
      <c r="F14" s="606" t="s">
        <v>2592</v>
      </c>
      <c r="G14" s="485">
        <v>24974</v>
      </c>
      <c r="H14" s="485" t="s">
        <v>2593</v>
      </c>
      <c r="I14" s="255" t="s">
        <v>313</v>
      </c>
      <c r="J14" s="272">
        <v>1</v>
      </c>
      <c r="K14" s="272">
        <v>1</v>
      </c>
      <c r="L14" s="272">
        <v>4</v>
      </c>
      <c r="M14" s="485" t="s">
        <v>284</v>
      </c>
      <c r="N14" s="485" t="s">
        <v>284</v>
      </c>
      <c r="O14" s="485" t="s">
        <v>284</v>
      </c>
      <c r="P14" s="485" t="s">
        <v>284</v>
      </c>
      <c r="Q14" s="485" t="s">
        <v>284</v>
      </c>
      <c r="R14" s="485" t="s">
        <v>284</v>
      </c>
      <c r="S14" s="485" t="s">
        <v>284</v>
      </c>
      <c r="T14" s="485" t="s">
        <v>284</v>
      </c>
      <c r="U14" s="485" t="s">
        <v>284</v>
      </c>
      <c r="V14" s="485" t="s">
        <v>284</v>
      </c>
      <c r="W14" s="485" t="s">
        <v>284</v>
      </c>
      <c r="X14" s="485" t="s">
        <v>284</v>
      </c>
      <c r="Y14" s="485" t="s">
        <v>284</v>
      </c>
      <c r="Z14" s="485" t="s">
        <v>284</v>
      </c>
      <c r="AA14" s="485" t="s">
        <v>284</v>
      </c>
      <c r="AB14" s="485"/>
    </row>
    <row r="15" spans="1:29 16384:16384" ht="44.25" customHeight="1">
      <c r="A15" s="262">
        <v>14</v>
      </c>
      <c r="B15" s="344" t="s">
        <v>5</v>
      </c>
      <c r="C15" s="491">
        <v>45751</v>
      </c>
      <c r="D15" s="603">
        <v>45764</v>
      </c>
      <c r="E15" s="79" t="s">
        <v>2576</v>
      </c>
      <c r="F15" s="605" t="s">
        <v>2582</v>
      </c>
      <c r="G15" s="76">
        <v>24976</v>
      </c>
      <c r="H15" s="76" t="s">
        <v>2594</v>
      </c>
      <c r="I15" s="152" t="s">
        <v>313</v>
      </c>
      <c r="J15" s="57">
        <v>1</v>
      </c>
      <c r="K15" s="57">
        <v>1.75</v>
      </c>
      <c r="L15" s="57">
        <v>7</v>
      </c>
      <c r="M15" s="76" t="s">
        <v>284</v>
      </c>
      <c r="N15" s="76" t="s">
        <v>284</v>
      </c>
      <c r="O15" s="76" t="s">
        <v>284</v>
      </c>
      <c r="P15" s="76" t="s">
        <v>284</v>
      </c>
      <c r="Q15" s="76" t="s">
        <v>284</v>
      </c>
      <c r="R15" s="74" t="s">
        <v>2595</v>
      </c>
      <c r="S15" s="76" t="s">
        <v>284</v>
      </c>
      <c r="T15" s="76" t="s">
        <v>284</v>
      </c>
      <c r="U15" s="76" t="s">
        <v>284</v>
      </c>
      <c r="V15" s="76" t="s">
        <v>284</v>
      </c>
      <c r="W15" s="76" t="s">
        <v>284</v>
      </c>
      <c r="X15" s="76" t="s">
        <v>284</v>
      </c>
      <c r="Y15" s="76" t="s">
        <v>284</v>
      </c>
      <c r="Z15" s="76" t="s">
        <v>284</v>
      </c>
      <c r="AA15" s="76" t="s">
        <v>284</v>
      </c>
      <c r="AB15" s="76"/>
    </row>
    <row r="16" spans="1:29 16384:16384" ht="29.25" customHeight="1">
      <c r="A16" s="286">
        <v>15</v>
      </c>
      <c r="B16" s="430" t="s">
        <v>5</v>
      </c>
      <c r="C16" s="492">
        <v>45751</v>
      </c>
      <c r="D16" s="599">
        <v>45764</v>
      </c>
      <c r="E16" s="584" t="s">
        <v>2576</v>
      </c>
      <c r="F16" s="606" t="s">
        <v>407</v>
      </c>
      <c r="G16" s="584">
        <v>24978</v>
      </c>
      <c r="H16" s="485" t="s">
        <v>2596</v>
      </c>
      <c r="I16" s="255" t="s">
        <v>313</v>
      </c>
      <c r="J16" s="272">
        <v>1</v>
      </c>
      <c r="K16" s="272">
        <v>0.5</v>
      </c>
      <c r="L16" s="272">
        <v>2</v>
      </c>
      <c r="M16" s="485" t="s">
        <v>284</v>
      </c>
      <c r="N16" s="485" t="s">
        <v>284</v>
      </c>
      <c r="O16" s="485" t="s">
        <v>284</v>
      </c>
      <c r="P16" s="485" t="s">
        <v>284</v>
      </c>
      <c r="Q16" s="485" t="s">
        <v>284</v>
      </c>
      <c r="R16" s="485" t="s">
        <v>284</v>
      </c>
      <c r="S16" s="485" t="s">
        <v>284</v>
      </c>
      <c r="T16" s="485" t="s">
        <v>284</v>
      </c>
      <c r="U16" s="485" t="s">
        <v>284</v>
      </c>
      <c r="V16" s="485" t="s">
        <v>284</v>
      </c>
      <c r="W16" s="485" t="s">
        <v>284</v>
      </c>
      <c r="X16" s="485" t="s">
        <v>284</v>
      </c>
      <c r="Y16" s="485" t="s">
        <v>284</v>
      </c>
      <c r="Z16" s="485" t="s">
        <v>284</v>
      </c>
      <c r="AA16" s="485" t="s">
        <v>284</v>
      </c>
      <c r="AB16" s="485"/>
    </row>
    <row r="17" spans="1:28" ht="27.75" customHeight="1">
      <c r="A17" s="262">
        <v>16</v>
      </c>
      <c r="B17" s="344" t="s">
        <v>5</v>
      </c>
      <c r="C17" s="491">
        <v>45751</v>
      </c>
      <c r="D17" s="603">
        <v>45764</v>
      </c>
      <c r="E17" s="79" t="s">
        <v>2576</v>
      </c>
      <c r="F17" s="605" t="s">
        <v>2582</v>
      </c>
      <c r="G17" s="76">
        <v>25010</v>
      </c>
      <c r="H17" s="76" t="s">
        <v>2597</v>
      </c>
      <c r="I17" s="152" t="s">
        <v>313</v>
      </c>
      <c r="J17" s="57">
        <v>2</v>
      </c>
      <c r="K17" s="57">
        <v>2</v>
      </c>
      <c r="L17" s="57">
        <v>8</v>
      </c>
      <c r="M17" s="76" t="s">
        <v>284</v>
      </c>
      <c r="N17" s="76" t="s">
        <v>284</v>
      </c>
      <c r="O17" s="76" t="s">
        <v>284</v>
      </c>
      <c r="P17" s="76" t="s">
        <v>284</v>
      </c>
      <c r="Q17" s="76" t="s">
        <v>284</v>
      </c>
      <c r="R17" s="74" t="s">
        <v>2598</v>
      </c>
      <c r="S17" s="76" t="s">
        <v>284</v>
      </c>
      <c r="T17" s="76" t="s">
        <v>284</v>
      </c>
      <c r="U17" s="76" t="s">
        <v>284</v>
      </c>
      <c r="V17" s="76" t="s">
        <v>284</v>
      </c>
      <c r="W17" s="76" t="s">
        <v>284</v>
      </c>
      <c r="X17" s="76" t="s">
        <v>284</v>
      </c>
      <c r="Y17" s="76" t="s">
        <v>284</v>
      </c>
      <c r="Z17" s="76" t="s">
        <v>284</v>
      </c>
      <c r="AA17" s="76" t="s">
        <v>284</v>
      </c>
      <c r="AB17" s="76"/>
    </row>
    <row r="18" spans="1:28" ht="27.75" customHeight="1">
      <c r="A18" s="286">
        <v>17</v>
      </c>
      <c r="B18" s="430" t="s">
        <v>5</v>
      </c>
      <c r="C18" s="492">
        <v>45751</v>
      </c>
      <c r="D18" s="599">
        <v>45764</v>
      </c>
      <c r="E18" s="584" t="s">
        <v>2576</v>
      </c>
      <c r="F18" s="485" t="s">
        <v>407</v>
      </c>
      <c r="G18" s="485">
        <v>24975</v>
      </c>
      <c r="H18" s="485" t="s">
        <v>2599</v>
      </c>
      <c r="I18" s="255" t="s">
        <v>313</v>
      </c>
      <c r="J18" s="272">
        <v>1</v>
      </c>
      <c r="K18" s="272">
        <v>1</v>
      </c>
      <c r="L18" s="272">
        <v>4</v>
      </c>
      <c r="M18" s="485" t="s">
        <v>284</v>
      </c>
      <c r="N18" s="485" t="s">
        <v>284</v>
      </c>
      <c r="O18" s="485" t="s">
        <v>284</v>
      </c>
      <c r="P18" s="485" t="s">
        <v>284</v>
      </c>
      <c r="Q18" s="485" t="s">
        <v>284</v>
      </c>
      <c r="R18" s="485" t="s">
        <v>284</v>
      </c>
      <c r="S18" s="485" t="s">
        <v>284</v>
      </c>
      <c r="T18" s="485" t="s">
        <v>284</v>
      </c>
      <c r="U18" s="485" t="s">
        <v>284</v>
      </c>
      <c r="V18" s="485" t="s">
        <v>284</v>
      </c>
      <c r="W18" s="485" t="s">
        <v>284</v>
      </c>
      <c r="X18" s="485" t="s">
        <v>284</v>
      </c>
      <c r="Y18" s="485" t="s">
        <v>284</v>
      </c>
      <c r="Z18" s="485" t="s">
        <v>284</v>
      </c>
      <c r="AA18" s="485" t="s">
        <v>284</v>
      </c>
      <c r="AB18" s="485"/>
    </row>
    <row r="19" spans="1:28" ht="27.75" customHeight="1">
      <c r="A19" s="203">
        <v>18</v>
      </c>
      <c r="B19" s="344" t="s">
        <v>5</v>
      </c>
      <c r="C19" s="491">
        <v>45751</v>
      </c>
      <c r="D19" s="603">
        <v>45764</v>
      </c>
      <c r="E19" s="612" t="s">
        <v>2576</v>
      </c>
      <c r="F19" s="57" t="s">
        <v>2520</v>
      </c>
      <c r="G19" s="57">
        <v>47675</v>
      </c>
      <c r="H19" s="57" t="s">
        <v>2551</v>
      </c>
      <c r="I19" s="152" t="s">
        <v>363</v>
      </c>
      <c r="J19" s="57">
        <v>2</v>
      </c>
      <c r="K19" s="57">
        <v>2</v>
      </c>
      <c r="L19" s="57">
        <v>10</v>
      </c>
      <c r="M19" s="76" t="s">
        <v>284</v>
      </c>
      <c r="N19" s="76" t="s">
        <v>284</v>
      </c>
      <c r="O19" s="76" t="s">
        <v>284</v>
      </c>
      <c r="P19" s="76" t="s">
        <v>284</v>
      </c>
      <c r="Q19" s="76" t="s">
        <v>284</v>
      </c>
      <c r="R19" s="76" t="s">
        <v>284</v>
      </c>
      <c r="S19" s="76" t="s">
        <v>284</v>
      </c>
      <c r="T19" s="76" t="s">
        <v>284</v>
      </c>
      <c r="U19" s="76" t="s">
        <v>284</v>
      </c>
      <c r="V19" s="76" t="s">
        <v>284</v>
      </c>
      <c r="W19" s="76" t="s">
        <v>284</v>
      </c>
      <c r="X19" s="76" t="s">
        <v>284</v>
      </c>
      <c r="Y19" s="76" t="s">
        <v>284</v>
      </c>
      <c r="Z19" s="76" t="s">
        <v>284</v>
      </c>
      <c r="AA19" s="76" t="s">
        <v>284</v>
      </c>
      <c r="AB19" s="76" t="s">
        <v>2600</v>
      </c>
    </row>
    <row r="20" spans="1:28" ht="27.75" customHeight="1">
      <c r="A20" s="286">
        <v>19</v>
      </c>
      <c r="B20" s="485" t="s">
        <v>5</v>
      </c>
      <c r="C20" s="492">
        <v>45751</v>
      </c>
      <c r="D20" s="599">
        <v>45764</v>
      </c>
      <c r="E20" s="485" t="s">
        <v>2576</v>
      </c>
      <c r="F20" s="485" t="s">
        <v>344</v>
      </c>
      <c r="G20" s="485">
        <v>24969</v>
      </c>
      <c r="H20" s="485" t="s">
        <v>2601</v>
      </c>
      <c r="I20" s="255" t="s">
        <v>313</v>
      </c>
      <c r="J20" s="272">
        <v>3</v>
      </c>
      <c r="K20" s="272">
        <v>3</v>
      </c>
      <c r="L20" s="272">
        <v>12</v>
      </c>
      <c r="M20" s="485" t="s">
        <v>284</v>
      </c>
      <c r="N20" s="485" t="s">
        <v>284</v>
      </c>
      <c r="O20" s="485" t="s">
        <v>284</v>
      </c>
      <c r="P20" s="485" t="s">
        <v>284</v>
      </c>
      <c r="Q20" s="485" t="s">
        <v>284</v>
      </c>
      <c r="R20" s="611" t="s">
        <v>2602</v>
      </c>
      <c r="S20" s="614">
        <v>45762</v>
      </c>
      <c r="T20" s="614">
        <v>45762</v>
      </c>
      <c r="U20" s="485" t="s">
        <v>293</v>
      </c>
      <c r="V20" s="485" t="s">
        <v>284</v>
      </c>
      <c r="W20" s="485" t="s">
        <v>284</v>
      </c>
      <c r="X20" s="485" t="s">
        <v>284</v>
      </c>
      <c r="Y20" s="485" t="s">
        <v>284</v>
      </c>
      <c r="Z20" s="485" t="s">
        <v>284</v>
      </c>
      <c r="AA20" s="485" t="s">
        <v>284</v>
      </c>
      <c r="AB20" s="485"/>
    </row>
  </sheetData>
  <hyperlinks>
    <hyperlink ref="R17" r:id="rId1" xr:uid="{ADAC1AE9-C395-4EC9-A774-06C14BB1B260}"/>
    <hyperlink ref="R15" r:id="rId2" xr:uid="{1E328375-292B-4329-9DCB-84C44A5E0917}"/>
    <hyperlink ref="R6" r:id="rId3" xr:uid="{4BA73FC6-38D8-4C1E-ABA3-7480432559BF}"/>
    <hyperlink ref="R3" r:id="rId4" xr:uid="{2F67F6F0-22C0-41CD-A57B-DBCAD6CCBA09}"/>
    <hyperlink ref="R20" r:id="rId5" xr:uid="{3396A1CA-F617-4BC6-BC87-2631BF163FA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819BA44-493A-4C0F-AED1-180507FBF6B7}">
          <x14:formula1>
            <xm:f>Settings!$C$3:$C$20</xm:f>
          </x14:formula1>
          <xm:sqref>I2:I20</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70107-6651-4DF6-888A-0939EB0B4749}">
  <sheetPr>
    <outlinePr summaryBelow="0" summaryRight="0"/>
  </sheetPr>
  <dimension ref="A1:AC994"/>
  <sheetViews>
    <sheetView topLeftCell="B1" workbookViewId="0">
      <selection activeCell="G2" sqref="G2"/>
    </sheetView>
  </sheetViews>
  <sheetFormatPr defaultColWidth="12.5703125" defaultRowHeight="15" customHeight="1"/>
  <cols>
    <col min="1" max="1" width="12.5703125" hidden="1" customWidth="1"/>
    <col min="2" max="2" width="22.7109375" customWidth="1"/>
    <col min="3" max="3" width="36.85546875" customWidth="1"/>
    <col min="4" max="4" width="36.42578125" customWidth="1"/>
    <col min="5" max="5" width="19.140625" customWidth="1"/>
    <col min="6" max="6" width="21.570312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147" t="s">
        <v>221</v>
      </c>
      <c r="F1" s="591"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60.75" customHeight="1">
      <c r="B2" s="203" t="s">
        <v>2546</v>
      </c>
      <c r="C2" s="593" t="s">
        <v>2603</v>
      </c>
      <c r="D2" s="593" t="s">
        <v>2603</v>
      </c>
      <c r="E2" s="172" t="s">
        <v>293</v>
      </c>
      <c r="F2" s="166" t="s">
        <v>429</v>
      </c>
      <c r="G2" s="523" t="s">
        <v>2604</v>
      </c>
      <c r="H2" s="166" t="s">
        <v>430</v>
      </c>
      <c r="I2" s="166" t="s">
        <v>431</v>
      </c>
      <c r="J2" s="166" t="s">
        <v>432</v>
      </c>
      <c r="K2" s="276" t="s">
        <v>433</v>
      </c>
      <c r="L2" s="568" t="s">
        <v>434</v>
      </c>
      <c r="M2" s="568" t="s">
        <v>444</v>
      </c>
      <c r="N2" s="57" t="s">
        <v>2390</v>
      </c>
    </row>
    <row r="3" spans="1:29" s="102" customFormat="1" ht="60.75" customHeight="1">
      <c r="B3" s="203"/>
      <c r="C3" s="593"/>
      <c r="D3" s="593"/>
      <c r="E3" s="172"/>
      <c r="F3" s="166"/>
      <c r="G3" s="523"/>
      <c r="H3" s="166"/>
      <c r="I3" s="166"/>
      <c r="J3" s="166"/>
      <c r="K3" s="276"/>
      <c r="L3" s="568"/>
      <c r="M3" s="237"/>
      <c r="N3" s="57"/>
    </row>
    <row r="4" spans="1:29" s="102" customFormat="1" ht="48" customHeight="1">
      <c r="B4" s="203"/>
      <c r="C4" s="76"/>
      <c r="D4" s="76"/>
      <c r="E4" s="172"/>
      <c r="F4" s="166"/>
      <c r="G4" s="262"/>
      <c r="H4" s="166"/>
      <c r="I4" s="166"/>
      <c r="J4" s="166"/>
      <c r="K4" s="276"/>
      <c r="L4" s="568"/>
      <c r="M4" s="237"/>
      <c r="N4" s="57"/>
    </row>
    <row r="5" spans="1:29" s="102" customFormat="1" ht="48" customHeight="1">
      <c r="A5" s="47"/>
      <c r="B5" s="203"/>
      <c r="C5" s="203"/>
      <c r="D5" s="203"/>
      <c r="E5" s="172"/>
      <c r="F5" s="166"/>
      <c r="G5" s="262"/>
      <c r="H5" s="166"/>
      <c r="I5" s="166"/>
      <c r="J5" s="166"/>
      <c r="K5" s="276"/>
      <c r="L5" s="568"/>
      <c r="M5" s="237"/>
      <c r="N5" s="57"/>
      <c r="O5" s="47"/>
      <c r="P5" s="47"/>
      <c r="Q5" s="47"/>
      <c r="R5" s="47"/>
      <c r="S5" s="47"/>
      <c r="T5" s="47"/>
      <c r="U5" s="47"/>
      <c r="V5" s="47"/>
      <c r="W5" s="47"/>
      <c r="X5" s="47"/>
      <c r="Y5" s="47"/>
      <c r="Z5" s="47"/>
      <c r="AA5" s="47"/>
      <c r="AB5" s="47"/>
      <c r="AC5" s="47"/>
    </row>
    <row r="6" spans="1:29" s="102" customFormat="1" ht="60.75" customHeight="1">
      <c r="A6" s="47"/>
      <c r="B6" s="465"/>
      <c r="C6" s="47"/>
      <c r="D6" s="47"/>
      <c r="F6" s="585"/>
      <c r="G6" s="631"/>
      <c r="H6" s="585"/>
      <c r="I6" s="585"/>
      <c r="J6" s="585"/>
      <c r="K6" s="277"/>
      <c r="L6" s="587"/>
      <c r="M6" s="587"/>
      <c r="N6" s="269"/>
      <c r="O6" s="47"/>
      <c r="P6" s="47"/>
      <c r="Q6" s="47"/>
      <c r="R6" s="47"/>
      <c r="S6" s="47"/>
      <c r="T6" s="47"/>
      <c r="U6" s="47"/>
      <c r="V6" s="47"/>
      <c r="W6" s="47"/>
      <c r="X6" s="47"/>
      <c r="Y6" s="47"/>
      <c r="Z6" s="47"/>
      <c r="AA6" s="47"/>
      <c r="AB6" s="47"/>
      <c r="AC6" s="47"/>
    </row>
    <row r="7" spans="1:29" s="102" customFormat="1" ht="48" customHeight="1">
      <c r="A7" s="47"/>
      <c r="B7" s="465"/>
      <c r="C7" s="465"/>
      <c r="D7" s="465"/>
      <c r="F7" s="585"/>
      <c r="G7" s="302"/>
      <c r="H7" s="585"/>
      <c r="I7" s="585"/>
      <c r="J7" s="585"/>
      <c r="K7" s="277"/>
      <c r="L7" s="587"/>
      <c r="M7" s="586"/>
      <c r="N7" s="269"/>
      <c r="O7" s="47"/>
      <c r="P7" s="47"/>
      <c r="Q7" s="47"/>
      <c r="R7" s="47"/>
      <c r="S7" s="47"/>
      <c r="T7" s="47"/>
      <c r="U7" s="47"/>
      <c r="V7" s="47"/>
      <c r="W7" s="47"/>
      <c r="X7" s="47"/>
      <c r="Y7" s="47"/>
      <c r="Z7" s="47"/>
      <c r="AA7" s="47"/>
      <c r="AB7" s="47"/>
      <c r="AC7" s="47"/>
    </row>
    <row r="8" spans="1:29" s="102" customFormat="1" ht="73.5" customHeight="1">
      <c r="B8" s="465"/>
      <c r="C8" s="465"/>
      <c r="D8" s="465"/>
      <c r="F8" s="585"/>
      <c r="G8" s="302"/>
      <c r="H8" s="585"/>
      <c r="I8" s="585"/>
      <c r="J8" s="585"/>
      <c r="K8" s="277"/>
      <c r="L8" s="587"/>
      <c r="M8" s="586"/>
      <c r="N8" s="269"/>
    </row>
    <row r="9" spans="1:29" s="47" customFormat="1" ht="12.75">
      <c r="A9" s="551"/>
      <c r="B9" s="465"/>
      <c r="C9" s="302"/>
      <c r="D9" s="302"/>
      <c r="E9" s="102"/>
      <c r="F9" s="585"/>
      <c r="G9" s="302"/>
      <c r="H9" s="585"/>
      <c r="I9" s="585"/>
      <c r="J9" s="585"/>
      <c r="K9" s="277"/>
      <c r="L9" s="587"/>
      <c r="M9" s="586"/>
      <c r="N9" s="269"/>
      <c r="O9" s="551"/>
      <c r="P9" s="551"/>
      <c r="Q9" s="551"/>
      <c r="R9" s="551"/>
      <c r="S9" s="551"/>
      <c r="T9" s="551"/>
      <c r="U9" s="551"/>
      <c r="V9" s="551"/>
      <c r="W9" s="551"/>
      <c r="X9" s="551"/>
      <c r="Y9" s="551"/>
      <c r="Z9" s="551"/>
      <c r="AA9" s="551"/>
      <c r="AB9" s="551"/>
      <c r="AC9" s="551"/>
    </row>
    <row r="10" spans="1:29" s="47" customFormat="1" ht="51.75" customHeight="1">
      <c r="B10" s="465"/>
      <c r="E10" s="102"/>
      <c r="F10" s="585"/>
      <c r="H10" s="585"/>
      <c r="I10" s="585"/>
      <c r="J10" s="585"/>
      <c r="K10" s="277"/>
      <c r="L10" s="587"/>
      <c r="M10" s="586"/>
      <c r="N10" s="269"/>
    </row>
    <row r="11" spans="1:29" s="47" customFormat="1" ht="35.25" customHeight="1">
      <c r="B11" s="465"/>
      <c r="E11" s="102"/>
      <c r="F11" s="585"/>
      <c r="H11" s="585"/>
      <c r="I11" s="585"/>
      <c r="J11" s="585"/>
      <c r="K11" s="277"/>
      <c r="L11" s="587"/>
      <c r="M11" s="586"/>
      <c r="N11" s="269"/>
    </row>
    <row r="12" spans="1:29" s="551" customFormat="1" ht="68.25" customHeight="1">
      <c r="B12" s="465"/>
      <c r="F12" s="585"/>
      <c r="H12" s="585"/>
      <c r="I12" s="585"/>
      <c r="J12" s="585"/>
      <c r="K12" s="277"/>
      <c r="L12" s="587"/>
      <c r="M12" s="586"/>
      <c r="N12" s="269"/>
    </row>
    <row r="13" spans="1:29" ht="12.75">
      <c r="A13" s="102"/>
      <c r="B13" s="465"/>
      <c r="C13" s="47"/>
      <c r="D13" s="47"/>
      <c r="E13" s="102"/>
      <c r="F13" s="585"/>
      <c r="G13" s="302"/>
      <c r="H13" s="585"/>
      <c r="I13" s="585"/>
      <c r="J13" s="585"/>
      <c r="K13" s="277"/>
      <c r="L13" s="587"/>
      <c r="M13" s="586"/>
      <c r="N13" s="269"/>
      <c r="O13" s="102"/>
      <c r="P13" s="102"/>
      <c r="Q13" s="102"/>
      <c r="R13" s="102"/>
      <c r="S13" s="102"/>
      <c r="T13" s="102"/>
      <c r="U13" s="102"/>
      <c r="V13" s="102"/>
      <c r="W13" s="102"/>
      <c r="X13" s="102"/>
      <c r="Y13" s="102"/>
      <c r="Z13" s="102"/>
      <c r="AA13" s="102"/>
      <c r="AB13" s="102"/>
      <c r="AC13" s="102"/>
    </row>
    <row r="14" spans="1:29" s="102" customFormat="1" ht="60.75" customHeight="1">
      <c r="A14" s="551"/>
      <c r="B14" s="465"/>
      <c r="C14" s="551"/>
      <c r="D14" s="551"/>
      <c r="F14" s="585"/>
      <c r="G14" s="631"/>
      <c r="H14" s="585"/>
      <c r="I14" s="585"/>
      <c r="J14" s="585"/>
      <c r="K14" s="277"/>
      <c r="L14" s="587"/>
      <c r="M14" s="587"/>
      <c r="N14" s="269"/>
      <c r="O14" s="551"/>
      <c r="P14" s="551"/>
      <c r="Q14" s="551"/>
      <c r="R14" s="551"/>
      <c r="S14" s="551"/>
      <c r="T14" s="551"/>
      <c r="U14" s="551"/>
      <c r="V14" s="551"/>
      <c r="W14" s="551"/>
      <c r="X14" s="551"/>
      <c r="Y14" s="551"/>
      <c r="Z14" s="551"/>
      <c r="AA14" s="551"/>
      <c r="AB14" s="551"/>
      <c r="AC14" s="551"/>
    </row>
    <row r="15" spans="1:29" ht="48.75" customHeight="1">
      <c r="B15" s="465"/>
      <c r="C15" s="47"/>
      <c r="D15" s="47"/>
      <c r="E15" s="102"/>
      <c r="F15" s="585"/>
      <c r="G15" s="551"/>
      <c r="H15" s="585"/>
      <c r="I15" s="585"/>
      <c r="J15" s="585"/>
      <c r="K15" s="277"/>
      <c r="L15" s="587"/>
      <c r="M15" s="586"/>
      <c r="N15" s="269"/>
    </row>
    <row r="16" spans="1:29" s="160" customFormat="1" ht="54.75" customHeight="1">
      <c r="B16" s="465"/>
      <c r="C16" s="302"/>
      <c r="D16" s="302"/>
      <c r="E16" s="102"/>
      <c r="F16" s="585"/>
      <c r="G16" s="589"/>
      <c r="H16" s="585"/>
      <c r="I16" s="585"/>
      <c r="J16" s="585"/>
      <c r="K16" s="277"/>
      <c r="L16" s="587"/>
      <c r="M16" s="586"/>
      <c r="N16" s="269"/>
    </row>
    <row r="17" spans="2:14" ht="48" customHeight="1">
      <c r="B17" s="465"/>
      <c r="C17" s="47"/>
      <c r="D17" s="47"/>
      <c r="F17" s="585"/>
      <c r="G17" s="47"/>
      <c r="H17" s="585"/>
      <c r="I17" s="585"/>
      <c r="J17" s="585"/>
      <c r="K17" s="277"/>
      <c r="L17" s="586"/>
      <c r="M17" s="212"/>
      <c r="N17" s="269"/>
    </row>
    <row r="18" spans="2:14" ht="15.75" customHeight="1">
      <c r="B18" s="566"/>
      <c r="C18" s="566"/>
      <c r="D18" s="428"/>
      <c r="E18" s="566"/>
      <c r="F18" s="566"/>
      <c r="G18" s="566"/>
      <c r="H18" s="566"/>
      <c r="I18" s="567"/>
      <c r="J18" s="566"/>
      <c r="K18" s="468"/>
      <c r="L18" s="566"/>
      <c r="M18" s="405"/>
      <c r="N18" s="405"/>
    </row>
    <row r="19" spans="2:14" ht="15.75" customHeight="1">
      <c r="B19" s="566"/>
      <c r="C19" s="428"/>
      <c r="D19" s="566"/>
      <c r="E19" s="566"/>
      <c r="F19" s="566"/>
      <c r="G19" s="566"/>
      <c r="H19" s="566"/>
      <c r="I19" s="566"/>
      <c r="J19" s="566"/>
      <c r="K19" s="578"/>
      <c r="L19" s="566"/>
      <c r="M19" s="566"/>
      <c r="N19" s="566"/>
    </row>
    <row r="20" spans="2:14" ht="15.75" customHeight="1">
      <c r="G20" s="563"/>
    </row>
    <row r="21" spans="2:14" ht="15.75" customHeight="1"/>
    <row r="22" spans="2:14" ht="15.75" customHeight="1"/>
    <row r="23" spans="2:14" ht="15.75" customHeight="1"/>
    <row r="24" spans="2:14" ht="15.75" customHeight="1"/>
    <row r="25" spans="2:14" ht="15.75" customHeight="1"/>
    <row r="26" spans="2:14" ht="15.75" customHeight="1"/>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autoFilter ref="A1:N1" xr:uid="{3A2BB050-11AC-4ED7-A296-96B42C7FCFBA}"/>
  <dataValidations count="6">
    <dataValidation type="list" allowBlank="1" showInputMessage="1" showErrorMessage="1" sqref="M1:M1048576" xr:uid="{CC298BB1-89D2-4557-9D84-C7E25C1BBD83}">
      <formula1>"Client QA, Relevantz QA, Relevantz Dev, Client Dev, Others"</formula1>
    </dataValidation>
    <dataValidation type="list" allowBlank="1" showErrorMessage="1" sqref="J2:J17" xr:uid="{BE6542A3-7F5E-40D1-B3BE-574B8AC09689}">
      <formula1>"Internal,External"</formula1>
    </dataValidation>
    <dataValidation type="list" allowBlank="1" showErrorMessage="1" sqref="H2:H17" xr:uid="{72B693D9-9601-40C8-93D6-2870B2EBC539}">
      <formula1>"Minor,Significant,Major"</formula1>
    </dataValidation>
    <dataValidation type="list" allowBlank="1" showErrorMessage="1" sqref="F2:F17" xr:uid="{4DACDE60-C141-4B2B-88DD-5C27E3A95501}">
      <formula1>"Bounceback/Sub-Defect,Defect,None"</formula1>
    </dataValidation>
    <dataValidation type="list" allowBlank="1" showErrorMessage="1" sqref="K2:K17" xr:uid="{ACA85EF1-AE94-4894-AF14-7BF930135734}">
      <formula1>"Open,Inprogress,Closed"</formula1>
    </dataValidation>
    <dataValidation type="list" allowBlank="1" showErrorMessage="1" sqref="I2:I18" xr:uid="{DEEEC0A3-D51B-4E24-A0D7-E8B12CBB4D79}">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1D1BED9-039F-4FAB-9D09-41385D12A1BB}">
          <x14:formula1>
            <xm:f>Details!$A$2:$A$10</xm:f>
          </x14:formula1>
          <xm:sqref>L2:L17</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7BAE-4E94-4C02-AFAC-AAF8823A7BBD}">
  <sheetPr>
    <outlinePr summaryBelow="0" summaryRight="0"/>
  </sheetPr>
  <dimension ref="A1:AC993"/>
  <sheetViews>
    <sheetView topLeftCell="F2" workbookViewId="0">
      <selection activeCell="F2" sqref="F2"/>
    </sheetView>
  </sheetViews>
  <sheetFormatPr defaultColWidth="12.5703125" defaultRowHeight="15" customHeight="1"/>
  <cols>
    <col min="1" max="1" width="12.5703125" hidden="1" customWidth="1"/>
    <col min="2" max="2" width="22.7109375" customWidth="1"/>
    <col min="3" max="3" width="36.85546875" customWidth="1"/>
    <col min="4" max="4" width="36.42578125" customWidth="1"/>
    <col min="5" max="5" width="19.140625" customWidth="1"/>
    <col min="6" max="6" width="21.570312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590" t="s">
        <v>218</v>
      </c>
      <c r="B1" s="147" t="s">
        <v>11</v>
      </c>
      <c r="C1" s="591" t="s">
        <v>219</v>
      </c>
      <c r="D1" s="591" t="s">
        <v>220</v>
      </c>
      <c r="E1" s="147" t="s">
        <v>221</v>
      </c>
      <c r="F1" s="591" t="s">
        <v>222</v>
      </c>
      <c r="G1" s="591" t="s">
        <v>223</v>
      </c>
      <c r="H1" s="147" t="s">
        <v>224</v>
      </c>
      <c r="I1" s="147" t="s">
        <v>225</v>
      </c>
      <c r="J1" s="147" t="s">
        <v>226</v>
      </c>
      <c r="K1" s="148" t="s">
        <v>227</v>
      </c>
      <c r="L1" s="592" t="s">
        <v>228</v>
      </c>
      <c r="M1" s="592" t="s">
        <v>426</v>
      </c>
      <c r="N1" s="149" t="s">
        <v>229</v>
      </c>
      <c r="O1" s="36"/>
      <c r="P1" s="36"/>
      <c r="Q1" s="36"/>
      <c r="R1" s="36"/>
      <c r="S1" s="36"/>
      <c r="T1" s="36"/>
      <c r="U1" s="36"/>
      <c r="V1" s="36"/>
      <c r="W1" s="36"/>
      <c r="X1" s="36"/>
      <c r="Y1" s="36"/>
      <c r="Z1" s="36"/>
      <c r="AA1" s="36"/>
      <c r="AB1" s="36"/>
      <c r="AC1" s="36"/>
    </row>
    <row r="2" spans="1:29" s="102" customFormat="1" ht="60.75" customHeight="1">
      <c r="A2" s="47"/>
      <c r="B2" s="203" t="s">
        <v>2576</v>
      </c>
      <c r="C2" s="76" t="s">
        <v>2605</v>
      </c>
      <c r="D2" s="76" t="s">
        <v>2605</v>
      </c>
      <c r="E2" s="172" t="s">
        <v>293</v>
      </c>
      <c r="F2" s="166" t="s">
        <v>429</v>
      </c>
      <c r="G2" s="598" t="s">
        <v>2606</v>
      </c>
      <c r="H2" s="166" t="s">
        <v>430</v>
      </c>
      <c r="I2" s="166" t="s">
        <v>431</v>
      </c>
      <c r="J2" s="166" t="s">
        <v>432</v>
      </c>
      <c r="K2" s="276" t="s">
        <v>433</v>
      </c>
      <c r="L2" s="568" t="s">
        <v>434</v>
      </c>
      <c r="M2" s="568" t="s">
        <v>444</v>
      </c>
      <c r="N2" s="57" t="s">
        <v>2390</v>
      </c>
      <c r="O2" s="47"/>
      <c r="P2" s="47"/>
      <c r="Q2" s="47"/>
      <c r="R2" s="47"/>
      <c r="S2" s="47"/>
      <c r="T2" s="47"/>
      <c r="U2" s="47"/>
      <c r="V2" s="47"/>
      <c r="W2" s="47"/>
      <c r="X2" s="47"/>
      <c r="Y2" s="47"/>
      <c r="Z2" s="47"/>
      <c r="AA2" s="47"/>
      <c r="AB2" s="47"/>
      <c r="AC2" s="47"/>
    </row>
    <row r="3" spans="1:29" s="102" customFormat="1" ht="60.75" customHeight="1">
      <c r="A3" s="551"/>
      <c r="B3" s="203" t="s">
        <v>2576</v>
      </c>
      <c r="C3" s="523" t="s">
        <v>2607</v>
      </c>
      <c r="D3" s="523" t="s">
        <v>2607</v>
      </c>
      <c r="E3" s="172" t="s">
        <v>293</v>
      </c>
      <c r="F3" s="166" t="s">
        <v>429</v>
      </c>
      <c r="G3" s="598" t="s">
        <v>2608</v>
      </c>
      <c r="H3" s="166" t="s">
        <v>430</v>
      </c>
      <c r="I3" s="166" t="s">
        <v>431</v>
      </c>
      <c r="J3" s="166" t="s">
        <v>432</v>
      </c>
      <c r="K3" s="276" t="s">
        <v>433</v>
      </c>
      <c r="L3" s="568" t="s">
        <v>434</v>
      </c>
      <c r="M3" s="568" t="s">
        <v>444</v>
      </c>
      <c r="N3" s="57" t="s">
        <v>2390</v>
      </c>
      <c r="O3" s="551"/>
      <c r="P3" s="551"/>
      <c r="Q3" s="551"/>
      <c r="R3" s="551"/>
      <c r="S3" s="551"/>
      <c r="T3" s="551"/>
      <c r="U3" s="551"/>
      <c r="V3" s="551"/>
      <c r="W3" s="551"/>
      <c r="X3" s="551"/>
      <c r="Y3" s="551"/>
      <c r="Z3" s="551"/>
      <c r="AA3" s="551"/>
      <c r="AB3" s="551"/>
      <c r="AC3" s="551"/>
    </row>
    <row r="4" spans="1:29" s="102" customFormat="1" ht="60.75" customHeight="1">
      <c r="B4" s="203" t="s">
        <v>2576</v>
      </c>
      <c r="C4" s="593" t="s">
        <v>2609</v>
      </c>
      <c r="D4" s="593" t="s">
        <v>2609</v>
      </c>
      <c r="E4" s="174" t="s">
        <v>1116</v>
      </c>
      <c r="F4" s="166" t="s">
        <v>429</v>
      </c>
      <c r="G4" s="523" t="s">
        <v>2610</v>
      </c>
      <c r="H4" s="166" t="s">
        <v>430</v>
      </c>
      <c r="I4" s="166" t="s">
        <v>431</v>
      </c>
      <c r="J4" s="166" t="s">
        <v>432</v>
      </c>
      <c r="K4" s="276" t="s">
        <v>433</v>
      </c>
      <c r="L4" s="568" t="s">
        <v>434</v>
      </c>
      <c r="M4" s="568" t="s">
        <v>444</v>
      </c>
      <c r="N4" s="57" t="s">
        <v>2390</v>
      </c>
    </row>
    <row r="5" spans="1:29" s="102" customFormat="1" ht="60.75" customHeight="1">
      <c r="B5" s="203" t="s">
        <v>2576</v>
      </c>
      <c r="C5" s="593" t="s">
        <v>2611</v>
      </c>
      <c r="D5" s="593" t="s">
        <v>2611</v>
      </c>
      <c r="E5" s="172" t="s">
        <v>2520</v>
      </c>
      <c r="F5" s="166" t="s">
        <v>429</v>
      </c>
      <c r="G5" s="523" t="s">
        <v>2612</v>
      </c>
      <c r="H5" s="166" t="s">
        <v>430</v>
      </c>
      <c r="I5" s="166" t="s">
        <v>431</v>
      </c>
      <c r="J5" s="166" t="s">
        <v>432</v>
      </c>
      <c r="K5" s="276" t="s">
        <v>433</v>
      </c>
      <c r="L5" s="568" t="s">
        <v>434</v>
      </c>
      <c r="M5" s="237" t="s">
        <v>444</v>
      </c>
      <c r="N5" s="57" t="s">
        <v>2390</v>
      </c>
    </row>
    <row r="6" spans="1:29" s="102" customFormat="1" ht="48" customHeight="1">
      <c r="A6" s="47"/>
      <c r="B6" s="203" t="s">
        <v>2576</v>
      </c>
      <c r="C6" s="203" t="s">
        <v>2613</v>
      </c>
      <c r="D6" s="203" t="s">
        <v>2613</v>
      </c>
      <c r="E6" s="172" t="s">
        <v>1116</v>
      </c>
      <c r="F6" s="166" t="s">
        <v>429</v>
      </c>
      <c r="G6" s="262" t="s">
        <v>2614</v>
      </c>
      <c r="H6" s="166" t="s">
        <v>430</v>
      </c>
      <c r="I6" s="166" t="s">
        <v>431</v>
      </c>
      <c r="J6" s="166" t="s">
        <v>432</v>
      </c>
      <c r="K6" s="276" t="s">
        <v>433</v>
      </c>
      <c r="L6" s="568" t="s">
        <v>434</v>
      </c>
      <c r="M6" s="237" t="s">
        <v>444</v>
      </c>
      <c r="N6" s="57" t="s">
        <v>2390</v>
      </c>
      <c r="O6" s="47"/>
      <c r="P6" s="47"/>
      <c r="Q6" s="47"/>
      <c r="R6" s="47"/>
      <c r="S6" s="47"/>
      <c r="T6" s="47"/>
      <c r="U6" s="47"/>
      <c r="V6" s="47"/>
      <c r="W6" s="47"/>
      <c r="X6" s="47"/>
      <c r="Y6" s="47"/>
      <c r="Z6" s="47"/>
      <c r="AA6" s="47"/>
      <c r="AB6" s="47"/>
      <c r="AC6" s="47"/>
    </row>
    <row r="7" spans="1:29" s="102" customFormat="1" ht="48" customHeight="1">
      <c r="A7" s="47"/>
      <c r="B7" s="203" t="s">
        <v>2576</v>
      </c>
      <c r="C7" s="203" t="s">
        <v>2615</v>
      </c>
      <c r="D7" s="203" t="s">
        <v>2615</v>
      </c>
      <c r="E7" s="172" t="s">
        <v>1116</v>
      </c>
      <c r="F7" s="166" t="s">
        <v>429</v>
      </c>
      <c r="G7" s="262" t="s">
        <v>2616</v>
      </c>
      <c r="H7" s="166" t="s">
        <v>430</v>
      </c>
      <c r="I7" s="166" t="s">
        <v>431</v>
      </c>
      <c r="J7" s="166" t="s">
        <v>432</v>
      </c>
      <c r="K7" s="276" t="s">
        <v>433</v>
      </c>
      <c r="L7" s="568" t="s">
        <v>434</v>
      </c>
      <c r="M7" s="237" t="s">
        <v>435</v>
      </c>
      <c r="N7" s="57" t="s">
        <v>2390</v>
      </c>
      <c r="O7" s="47"/>
      <c r="P7" s="47"/>
      <c r="Q7" s="47"/>
      <c r="R7" s="47"/>
      <c r="S7" s="47"/>
      <c r="T7" s="47"/>
      <c r="U7" s="47"/>
      <c r="V7" s="47"/>
      <c r="W7" s="47"/>
      <c r="X7" s="47"/>
      <c r="Y7" s="47"/>
      <c r="Z7" s="47"/>
      <c r="AA7" s="47"/>
      <c r="AB7" s="47"/>
      <c r="AC7" s="47"/>
    </row>
    <row r="8" spans="1:29" s="102" customFormat="1" ht="73.5" customHeight="1">
      <c r="B8" s="203" t="s">
        <v>2576</v>
      </c>
      <c r="C8" s="203" t="s">
        <v>2617</v>
      </c>
      <c r="D8" s="203" t="s">
        <v>2617</v>
      </c>
      <c r="E8" s="172" t="s">
        <v>1116</v>
      </c>
      <c r="F8" s="166" t="s">
        <v>429</v>
      </c>
      <c r="G8" s="262" t="s">
        <v>2618</v>
      </c>
      <c r="H8" s="166" t="s">
        <v>430</v>
      </c>
      <c r="I8" s="166" t="s">
        <v>431</v>
      </c>
      <c r="J8" s="166" t="s">
        <v>432</v>
      </c>
      <c r="K8" s="276" t="s">
        <v>433</v>
      </c>
      <c r="L8" s="568" t="s">
        <v>434</v>
      </c>
      <c r="M8" s="237" t="s">
        <v>444</v>
      </c>
      <c r="N8" s="57" t="s">
        <v>2390</v>
      </c>
    </row>
    <row r="9" spans="1:29" s="47" customFormat="1" ht="46.5">
      <c r="A9" s="551"/>
      <c r="B9" s="203" t="s">
        <v>2576</v>
      </c>
      <c r="C9" s="262" t="s">
        <v>2619</v>
      </c>
      <c r="D9" s="262" t="s">
        <v>2619</v>
      </c>
      <c r="E9" s="172" t="s">
        <v>1116</v>
      </c>
      <c r="F9" s="166" t="s">
        <v>429</v>
      </c>
      <c r="G9" s="262" t="s">
        <v>2620</v>
      </c>
      <c r="H9" s="166" t="s">
        <v>430</v>
      </c>
      <c r="I9" s="166" t="s">
        <v>431</v>
      </c>
      <c r="J9" s="166" t="s">
        <v>432</v>
      </c>
      <c r="K9" s="276" t="s">
        <v>433</v>
      </c>
      <c r="L9" s="568" t="s">
        <v>434</v>
      </c>
      <c r="M9" s="237" t="s">
        <v>1107</v>
      </c>
      <c r="N9" s="57" t="s">
        <v>2390</v>
      </c>
      <c r="O9" s="551"/>
      <c r="P9" s="551"/>
      <c r="Q9" s="551"/>
      <c r="R9" s="551"/>
      <c r="S9" s="551"/>
      <c r="T9" s="551"/>
      <c r="U9" s="551"/>
      <c r="V9" s="551"/>
      <c r="W9" s="551"/>
      <c r="X9" s="551"/>
      <c r="Y9" s="551"/>
      <c r="Z9" s="551"/>
      <c r="AA9" s="551"/>
      <c r="AB9" s="551"/>
      <c r="AC9" s="551"/>
    </row>
    <row r="10" spans="1:29" s="47" customFormat="1" ht="51.75" customHeight="1">
      <c r="B10" s="203" t="s">
        <v>2576</v>
      </c>
      <c r="C10" s="76" t="s">
        <v>2621</v>
      </c>
      <c r="D10" s="76" t="s">
        <v>2621</v>
      </c>
      <c r="E10" s="174" t="s">
        <v>1116</v>
      </c>
      <c r="F10" s="166" t="s">
        <v>429</v>
      </c>
      <c r="G10" s="76" t="s">
        <v>2622</v>
      </c>
      <c r="H10" s="166" t="s">
        <v>430</v>
      </c>
      <c r="I10" s="166" t="s">
        <v>431</v>
      </c>
      <c r="J10" s="166" t="s">
        <v>432</v>
      </c>
      <c r="K10" s="276" t="s">
        <v>433</v>
      </c>
      <c r="L10" s="568" t="s">
        <v>434</v>
      </c>
      <c r="M10" s="237" t="s">
        <v>444</v>
      </c>
      <c r="N10" s="202" t="s">
        <v>2390</v>
      </c>
    </row>
    <row r="11" spans="1:29" s="47" customFormat="1" ht="35.25" customHeight="1">
      <c r="B11" s="203" t="s">
        <v>2576</v>
      </c>
      <c r="C11" s="76" t="s">
        <v>2623</v>
      </c>
      <c r="D11" s="76" t="s">
        <v>2623</v>
      </c>
      <c r="E11" s="174" t="s">
        <v>1116</v>
      </c>
      <c r="F11" s="166" t="s">
        <v>429</v>
      </c>
      <c r="G11" s="76" t="s">
        <v>2624</v>
      </c>
      <c r="H11" s="166" t="s">
        <v>430</v>
      </c>
      <c r="I11" s="166" t="s">
        <v>431</v>
      </c>
      <c r="J11" s="166" t="s">
        <v>432</v>
      </c>
      <c r="K11" s="276" t="s">
        <v>433</v>
      </c>
      <c r="L11" s="568" t="s">
        <v>434</v>
      </c>
      <c r="M11" s="237" t="s">
        <v>444</v>
      </c>
      <c r="N11" s="202" t="s">
        <v>2390</v>
      </c>
    </row>
    <row r="12" spans="1:29" s="551" customFormat="1" ht="68.25" customHeight="1">
      <c r="B12" s="203" t="s">
        <v>2576</v>
      </c>
      <c r="C12" s="523" t="s">
        <v>2625</v>
      </c>
      <c r="D12" s="523" t="s">
        <v>2625</v>
      </c>
      <c r="E12" s="523" t="s">
        <v>2520</v>
      </c>
      <c r="F12" s="166" t="s">
        <v>429</v>
      </c>
      <c r="G12" s="523" t="s">
        <v>2626</v>
      </c>
      <c r="H12" s="166" t="s">
        <v>430</v>
      </c>
      <c r="I12" s="166" t="s">
        <v>431</v>
      </c>
      <c r="J12" s="166" t="s">
        <v>432</v>
      </c>
      <c r="K12" s="276" t="s">
        <v>433</v>
      </c>
      <c r="L12" s="568" t="s">
        <v>434</v>
      </c>
      <c r="M12" s="237" t="s">
        <v>444</v>
      </c>
      <c r="N12" s="202" t="s">
        <v>2390</v>
      </c>
    </row>
    <row r="13" spans="1:29" ht="58.5">
      <c r="A13" s="102"/>
      <c r="B13" s="198" t="s">
        <v>2576</v>
      </c>
      <c r="C13" s="144" t="s">
        <v>2627</v>
      </c>
      <c r="D13" s="144" t="s">
        <v>2627</v>
      </c>
      <c r="E13" s="174" t="s">
        <v>1116</v>
      </c>
      <c r="F13" s="415" t="s">
        <v>429</v>
      </c>
      <c r="G13" s="539" t="s">
        <v>2628</v>
      </c>
      <c r="H13" s="415" t="s">
        <v>430</v>
      </c>
      <c r="I13" s="415" t="s">
        <v>431</v>
      </c>
      <c r="J13" s="415" t="s">
        <v>432</v>
      </c>
      <c r="K13" s="435" t="s">
        <v>433</v>
      </c>
      <c r="L13" s="597" t="s">
        <v>434</v>
      </c>
      <c r="M13" s="241" t="s">
        <v>444</v>
      </c>
      <c r="N13" s="202" t="s">
        <v>2390</v>
      </c>
      <c r="O13" s="102"/>
      <c r="P13" s="102"/>
      <c r="Q13" s="102"/>
      <c r="R13" s="102"/>
      <c r="S13" s="102"/>
      <c r="T13" s="102"/>
      <c r="U13" s="102"/>
      <c r="V13" s="102"/>
      <c r="W13" s="102"/>
      <c r="X13" s="102"/>
      <c r="Y13" s="102"/>
      <c r="Z13" s="102"/>
      <c r="AA13" s="102"/>
      <c r="AB13" s="102"/>
      <c r="AC13" s="102"/>
    </row>
    <row r="14" spans="1:29" ht="48.75" customHeight="1">
      <c r="B14" s="203" t="s">
        <v>2576</v>
      </c>
      <c r="C14" s="76" t="s">
        <v>2629</v>
      </c>
      <c r="D14" s="76" t="s">
        <v>2629</v>
      </c>
      <c r="E14" s="172" t="s">
        <v>2520</v>
      </c>
      <c r="F14" s="166" t="s">
        <v>429</v>
      </c>
      <c r="G14" s="523" t="s">
        <v>2630</v>
      </c>
      <c r="H14" s="166" t="s">
        <v>430</v>
      </c>
      <c r="I14" s="166" t="s">
        <v>431</v>
      </c>
      <c r="J14" s="166" t="s">
        <v>432</v>
      </c>
      <c r="K14" s="276" t="s">
        <v>433</v>
      </c>
      <c r="L14" s="568" t="s">
        <v>434</v>
      </c>
      <c r="M14" s="237" t="s">
        <v>1107</v>
      </c>
      <c r="N14" s="202" t="s">
        <v>2390</v>
      </c>
    </row>
    <row r="15" spans="1:29" s="160" customFormat="1" ht="54.75" customHeight="1">
      <c r="B15" s="203" t="s">
        <v>2576</v>
      </c>
      <c r="C15" s="262" t="s">
        <v>2631</v>
      </c>
      <c r="D15" s="262" t="s">
        <v>2631</v>
      </c>
      <c r="E15" s="174" t="s">
        <v>1116</v>
      </c>
      <c r="F15" s="166" t="s">
        <v>429</v>
      </c>
      <c r="G15" s="558" t="s">
        <v>2632</v>
      </c>
      <c r="H15" s="166" t="s">
        <v>430</v>
      </c>
      <c r="I15" s="166" t="s">
        <v>431</v>
      </c>
      <c r="J15" s="166" t="s">
        <v>432</v>
      </c>
      <c r="K15" s="276" t="s">
        <v>433</v>
      </c>
      <c r="L15" s="568" t="s">
        <v>434</v>
      </c>
      <c r="M15" s="237" t="s">
        <v>444</v>
      </c>
      <c r="N15" s="202" t="s">
        <v>2390</v>
      </c>
    </row>
    <row r="16" spans="1:29" ht="48" customHeight="1">
      <c r="B16" s="203"/>
      <c r="C16" s="76"/>
      <c r="D16" s="76"/>
      <c r="E16" s="58"/>
      <c r="F16" s="166"/>
      <c r="G16" s="76"/>
      <c r="H16" s="166"/>
      <c r="I16" s="166"/>
      <c r="J16" s="166"/>
      <c r="K16" s="276"/>
      <c r="L16" s="237"/>
      <c r="M16" s="153"/>
      <c r="N16" s="57"/>
    </row>
    <row r="17" spans="2:14" ht="15.75" customHeight="1">
      <c r="B17" s="411"/>
      <c r="C17" s="411"/>
      <c r="D17" s="353"/>
      <c r="E17" s="411"/>
      <c r="F17" s="411"/>
      <c r="G17" s="411"/>
      <c r="H17" s="411"/>
      <c r="I17" s="616"/>
      <c r="J17" s="411"/>
      <c r="K17" s="253"/>
      <c r="L17" s="411"/>
      <c r="M17" s="181"/>
      <c r="N17" s="181"/>
    </row>
    <row r="18" spans="2:14" ht="15.75" customHeight="1">
      <c r="B18" s="411"/>
      <c r="C18" s="353"/>
      <c r="D18" s="411"/>
      <c r="E18" s="411"/>
      <c r="F18" s="411"/>
      <c r="G18" s="411"/>
      <c r="H18" s="411"/>
      <c r="I18" s="411"/>
      <c r="J18" s="411"/>
      <c r="K18" s="351"/>
      <c r="L18" s="411"/>
      <c r="M18" s="411"/>
      <c r="N18" s="411"/>
    </row>
    <row r="19" spans="2:14" ht="15.75" customHeight="1">
      <c r="G19" s="563"/>
    </row>
    <row r="20" spans="2:14" ht="15.75" customHeight="1"/>
    <row r="21" spans="2:14" ht="15.75" customHeight="1"/>
    <row r="22" spans="2:14" ht="15.75" customHeight="1"/>
    <row r="23" spans="2:14" ht="15.75" customHeight="1"/>
    <row r="24" spans="2:14" ht="15.75" customHeight="1"/>
    <row r="25" spans="2:14" ht="15.75" customHeight="1"/>
    <row r="26" spans="2:14" ht="15.75" customHeight="1"/>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N1" xr:uid="{3A2BB050-11AC-4ED7-A296-96B42C7FCFBA}"/>
  <dataValidations count="6">
    <dataValidation type="list" allowBlank="1" showInputMessage="1" showErrorMessage="1" sqref="M1:M1048576" xr:uid="{67767F6D-7430-4D71-8DC4-BD3927EDF6FD}">
      <formula1>"Client QA, Relevantz QA, Relevantz Dev, Client Dev, Others"</formula1>
    </dataValidation>
    <dataValidation type="list" allowBlank="1" showErrorMessage="1" sqref="I2:I17" xr:uid="{143312E9-46B0-4A94-85E1-F17E24BC240E}">
      <formula1>"Manual, Automation"</formula1>
    </dataValidation>
    <dataValidation type="list" allowBlank="1" showErrorMessage="1" sqref="K2:K16" xr:uid="{49E18A84-CF9F-4D73-B20C-6E2469DEB16A}">
      <formula1>"Open,Inprogress,Closed"</formula1>
    </dataValidation>
    <dataValidation type="list" allowBlank="1" showErrorMessage="1" sqref="F2:F16" xr:uid="{BB771FE6-D06B-4C5A-844F-C41708EFDC8C}">
      <formula1>"Bounceback/Sub-Defect,Defect,None"</formula1>
    </dataValidation>
    <dataValidation type="list" allowBlank="1" showErrorMessage="1" sqref="H2:H16" xr:uid="{0970BDC6-65DF-4D03-8D1A-26E95BE9B700}">
      <formula1>"Minor,Significant,Major"</formula1>
    </dataValidation>
    <dataValidation type="list" allowBlank="1" showErrorMessage="1" sqref="J2:J16" xr:uid="{6935A6E4-4CF5-4612-B252-B255353830A5}">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9F56DE7-09BB-489C-90C1-185185BF533F}">
          <x14:formula1>
            <xm:f>Details!$A$2:$A$10</xm:f>
          </x14:formula1>
          <xm:sqref>L2:L16</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6D868-0472-42B6-B101-D4FF051FBFED}">
  <dimension ref="A1:AC12"/>
  <sheetViews>
    <sheetView workbookViewId="0">
      <pane xSplit="9" topLeftCell="S1" activePane="topRight" state="frozen"/>
      <selection pane="topRight" activeCell="T25" sqref="T25"/>
    </sheetView>
  </sheetViews>
  <sheetFormatPr defaultColWidth="9.140625" defaultRowHeight="12.75"/>
  <cols>
    <col min="1" max="1" width="5.7109375" style="302" customWidth="1"/>
    <col min="2" max="2" width="12.140625" style="47" customWidth="1"/>
    <col min="3" max="3" width="10.28515625" style="47" customWidth="1"/>
    <col min="4" max="4" width="9.140625" style="47" bestFit="1" customWidth="1"/>
    <col min="5" max="5" width="17.140625" style="47" customWidth="1"/>
    <col min="6" max="6" width="16.140625" style="47" customWidth="1"/>
    <col min="7" max="7" width="11" style="47" bestFit="1" customWidth="1"/>
    <col min="8" max="8" width="44.28515625" style="47" customWidth="1"/>
    <col min="9" max="9" width="17.42578125" style="91" customWidth="1"/>
    <col min="10" max="11" width="9.140625" style="269" bestFit="1" customWidth="1"/>
    <col min="12" max="12" width="9.140625" style="269" customWidth="1"/>
    <col min="13" max="16" width="9.140625" style="47" bestFit="1" customWidth="1"/>
    <col min="17" max="17" width="9.5703125" style="47" customWidth="1"/>
    <col min="18" max="18" width="37.5703125" style="47" customWidth="1"/>
    <col min="19" max="20" width="10.140625" style="47" bestFit="1" customWidth="1"/>
    <col min="21" max="21" width="9.140625" style="47" bestFit="1" customWidth="1"/>
    <col min="22" max="22" width="17" style="47" customWidth="1"/>
    <col min="23" max="23" width="9.140625" style="47" bestFit="1" customWidth="1"/>
    <col min="24" max="24" width="27.7109375" style="47" customWidth="1"/>
    <col min="25" max="26" width="9.140625" style="47" bestFit="1" customWidth="1"/>
    <col min="27" max="27" width="27.7109375" style="47" customWidth="1"/>
    <col min="28" max="28" width="85.7109375" style="47" customWidth="1"/>
    <col min="29" max="29" width="23.85546875" style="47" customWidth="1"/>
    <col min="30" max="30" width="9.140625" style="47" bestFit="1" customWidth="1"/>
    <col min="31" max="16384" width="9.140625" style="47"/>
  </cols>
  <sheetData>
    <row r="1" spans="1:29" s="302" customFormat="1" ht="63" customHeight="1">
      <c r="A1" s="266" t="s">
        <v>218</v>
      </c>
      <c r="B1" s="234" t="s">
        <v>254</v>
      </c>
      <c r="C1" s="234" t="s">
        <v>2</v>
      </c>
      <c r="D1" s="234" t="s">
        <v>3</v>
      </c>
      <c r="E1" s="266" t="s">
        <v>255</v>
      </c>
      <c r="F1" s="266" t="s">
        <v>221</v>
      </c>
      <c r="G1" s="266" t="s">
        <v>256</v>
      </c>
      <c r="H1" s="266" t="s">
        <v>257</v>
      </c>
      <c r="I1" s="263" t="s">
        <v>227</v>
      </c>
      <c r="J1" s="148" t="s">
        <v>258</v>
      </c>
      <c r="K1" s="148" t="s">
        <v>259</v>
      </c>
      <c r="L1" s="148" t="s">
        <v>260</v>
      </c>
      <c r="M1" s="266" t="s">
        <v>263</v>
      </c>
      <c r="N1" s="266" t="s">
        <v>264</v>
      </c>
      <c r="O1" s="266" t="s">
        <v>265</v>
      </c>
      <c r="P1" s="266" t="s">
        <v>266</v>
      </c>
      <c r="Q1" s="266" t="s">
        <v>267</v>
      </c>
      <c r="R1" s="266" t="s">
        <v>268</v>
      </c>
      <c r="S1" s="266" t="s">
        <v>269</v>
      </c>
      <c r="T1" s="266" t="s">
        <v>270</v>
      </c>
      <c r="U1" s="266" t="s">
        <v>271</v>
      </c>
      <c r="V1" s="266" t="s">
        <v>272</v>
      </c>
      <c r="W1" s="266" t="s">
        <v>273</v>
      </c>
      <c r="X1" s="266" t="s">
        <v>274</v>
      </c>
      <c r="Y1" s="266" t="s">
        <v>275</v>
      </c>
      <c r="Z1" s="266" t="s">
        <v>276</v>
      </c>
      <c r="AA1" s="266" t="s">
        <v>277</v>
      </c>
      <c r="AB1" s="267" t="s">
        <v>229</v>
      </c>
    </row>
    <row r="2" spans="1:29" ht="24">
      <c r="A2" s="286">
        <v>1</v>
      </c>
      <c r="B2" s="430" t="s">
        <v>5</v>
      </c>
      <c r="C2" s="492">
        <v>45741</v>
      </c>
      <c r="D2" s="492">
        <v>45750</v>
      </c>
      <c r="E2" s="342" t="s">
        <v>93</v>
      </c>
      <c r="F2" s="485" t="s">
        <v>407</v>
      </c>
      <c r="G2" s="476">
        <v>47622</v>
      </c>
      <c r="H2" s="342" t="s">
        <v>2633</v>
      </c>
      <c r="I2" s="255" t="s">
        <v>379</v>
      </c>
      <c r="J2" s="272">
        <v>13</v>
      </c>
      <c r="K2" s="272">
        <v>9</v>
      </c>
      <c r="L2" s="272">
        <v>36.5</v>
      </c>
      <c r="M2" s="272" t="s">
        <v>284</v>
      </c>
      <c r="N2" s="272" t="s">
        <v>284</v>
      </c>
      <c r="O2" s="272" t="s">
        <v>284</v>
      </c>
      <c r="P2" s="272" t="s">
        <v>284</v>
      </c>
      <c r="Q2" s="272" t="s">
        <v>284</v>
      </c>
      <c r="R2" s="272" t="s">
        <v>284</v>
      </c>
      <c r="S2" s="272" t="s">
        <v>284</v>
      </c>
      <c r="T2" s="272" t="s">
        <v>284</v>
      </c>
      <c r="U2" s="522" t="s">
        <v>284</v>
      </c>
      <c r="V2" s="522" t="s">
        <v>284</v>
      </c>
      <c r="W2" s="522" t="s">
        <v>284</v>
      </c>
      <c r="X2" s="522" t="s">
        <v>284</v>
      </c>
      <c r="Y2" s="522" t="s">
        <v>284</v>
      </c>
      <c r="Z2" s="522" t="s">
        <v>284</v>
      </c>
      <c r="AA2" s="522" t="s">
        <v>284</v>
      </c>
      <c r="AB2" s="272" t="s">
        <v>2634</v>
      </c>
      <c r="AC2" s="468"/>
    </row>
    <row r="3" spans="1:29" ht="18" customHeight="1">
      <c r="A3" s="262">
        <v>2</v>
      </c>
      <c r="B3" s="344" t="s">
        <v>5</v>
      </c>
      <c r="C3" s="491">
        <v>45741</v>
      </c>
      <c r="D3" s="491">
        <v>45750</v>
      </c>
      <c r="E3" s="203" t="s">
        <v>93</v>
      </c>
      <c r="F3" s="76" t="s">
        <v>407</v>
      </c>
      <c r="G3" s="79">
        <v>47679</v>
      </c>
      <c r="H3" s="76" t="s">
        <v>2635</v>
      </c>
      <c r="I3" s="345" t="s">
        <v>379</v>
      </c>
      <c r="J3" s="57">
        <v>1</v>
      </c>
      <c r="K3" s="57">
        <v>1</v>
      </c>
      <c r="L3" s="57">
        <v>4</v>
      </c>
      <c r="M3" s="57" t="s">
        <v>284</v>
      </c>
      <c r="N3" s="57" t="s">
        <v>284</v>
      </c>
      <c r="O3" s="57" t="s">
        <v>284</v>
      </c>
      <c r="P3" s="57" t="s">
        <v>284</v>
      </c>
      <c r="Q3" s="57" t="s">
        <v>284</v>
      </c>
      <c r="R3" s="57" t="s">
        <v>284</v>
      </c>
      <c r="S3" s="57" t="s">
        <v>284</v>
      </c>
      <c r="T3" s="57" t="s">
        <v>284</v>
      </c>
      <c r="U3" s="57" t="s">
        <v>284</v>
      </c>
      <c r="V3" s="57" t="s">
        <v>284</v>
      </c>
      <c r="W3" s="57" t="s">
        <v>284</v>
      </c>
      <c r="X3" s="57" t="s">
        <v>284</v>
      </c>
      <c r="Y3" s="57" t="s">
        <v>284</v>
      </c>
      <c r="Z3" s="57" t="s">
        <v>284</v>
      </c>
      <c r="AA3" s="57" t="s">
        <v>284</v>
      </c>
      <c r="AB3" s="76"/>
    </row>
    <row r="4" spans="1:29" ht="24">
      <c r="A4" s="295">
        <v>3</v>
      </c>
      <c r="B4" s="430" t="s">
        <v>5</v>
      </c>
      <c r="C4" s="492">
        <v>45741</v>
      </c>
      <c r="D4" s="492">
        <v>45750</v>
      </c>
      <c r="E4" s="342" t="s">
        <v>93</v>
      </c>
      <c r="F4" s="485" t="s">
        <v>293</v>
      </c>
      <c r="G4" s="581">
        <v>47222</v>
      </c>
      <c r="H4" s="342" t="s">
        <v>2636</v>
      </c>
      <c r="I4" s="255" t="s">
        <v>379</v>
      </c>
      <c r="J4" s="272">
        <v>0.5</v>
      </c>
      <c r="K4" s="272">
        <v>0.5</v>
      </c>
      <c r="L4" s="272">
        <v>2</v>
      </c>
      <c r="M4" s="272" t="s">
        <v>284</v>
      </c>
      <c r="N4" s="272" t="s">
        <v>284</v>
      </c>
      <c r="O4" s="272" t="s">
        <v>284</v>
      </c>
      <c r="P4" s="272" t="s">
        <v>284</v>
      </c>
      <c r="Q4" s="272" t="s">
        <v>284</v>
      </c>
      <c r="R4" s="272" t="s">
        <v>284</v>
      </c>
      <c r="S4" s="272" t="s">
        <v>284</v>
      </c>
      <c r="T4" s="272" t="s">
        <v>284</v>
      </c>
      <c r="U4" s="522" t="s">
        <v>284</v>
      </c>
      <c r="V4" s="522" t="s">
        <v>284</v>
      </c>
      <c r="W4" s="522" t="s">
        <v>284</v>
      </c>
      <c r="X4" s="522" t="s">
        <v>284</v>
      </c>
      <c r="Y4" s="522" t="s">
        <v>284</v>
      </c>
      <c r="Z4" s="522" t="s">
        <v>284</v>
      </c>
      <c r="AA4" s="522" t="s">
        <v>284</v>
      </c>
      <c r="AB4" s="272" t="s">
        <v>2637</v>
      </c>
    </row>
    <row r="5" spans="1:29" ht="32.25" customHeight="1">
      <c r="A5" s="262">
        <v>4</v>
      </c>
      <c r="B5" s="121" t="s">
        <v>5</v>
      </c>
      <c r="C5" s="582">
        <v>45741</v>
      </c>
      <c r="D5" s="582">
        <v>45750</v>
      </c>
      <c r="E5" s="203" t="s">
        <v>93</v>
      </c>
      <c r="F5" s="76" t="s">
        <v>2456</v>
      </c>
      <c r="G5" s="56">
        <v>24917</v>
      </c>
      <c r="H5" s="76" t="s">
        <v>2586</v>
      </c>
      <c r="I5" s="152" t="s">
        <v>301</v>
      </c>
      <c r="J5" s="57">
        <v>0</v>
      </c>
      <c r="K5" s="57">
        <v>0</v>
      </c>
      <c r="L5" s="57">
        <v>0</v>
      </c>
      <c r="M5" s="57" t="s">
        <v>284</v>
      </c>
      <c r="N5" s="57" t="s">
        <v>284</v>
      </c>
      <c r="O5" s="57" t="s">
        <v>284</v>
      </c>
      <c r="P5" s="57" t="s">
        <v>284</v>
      </c>
      <c r="Q5" s="57" t="s">
        <v>284</v>
      </c>
      <c r="R5" s="74" t="s">
        <v>2638</v>
      </c>
      <c r="S5" s="562">
        <v>45750</v>
      </c>
      <c r="T5" s="562">
        <v>45750</v>
      </c>
      <c r="U5" s="203" t="s">
        <v>2579</v>
      </c>
      <c r="V5" s="76" t="s">
        <v>284</v>
      </c>
      <c r="W5" s="76" t="s">
        <v>284</v>
      </c>
      <c r="X5" s="562">
        <v>45750</v>
      </c>
      <c r="Y5" s="76" t="s">
        <v>284</v>
      </c>
      <c r="Z5" s="76" t="s">
        <v>284</v>
      </c>
      <c r="AA5" s="76" t="s">
        <v>284</v>
      </c>
      <c r="AB5" s="76" t="s">
        <v>2639</v>
      </c>
    </row>
    <row r="6" spans="1:29" ht="32.25" customHeight="1">
      <c r="A6" s="286">
        <v>5</v>
      </c>
      <c r="B6" s="430" t="s">
        <v>5</v>
      </c>
      <c r="C6" s="492">
        <v>45741</v>
      </c>
      <c r="D6" s="492">
        <v>45750</v>
      </c>
      <c r="E6" s="342" t="s">
        <v>93</v>
      </c>
      <c r="F6" s="485" t="s">
        <v>2518</v>
      </c>
      <c r="G6" s="595">
        <v>24920</v>
      </c>
      <c r="H6" s="485" t="s">
        <v>2640</v>
      </c>
      <c r="I6" s="255" t="s">
        <v>313</v>
      </c>
      <c r="J6" s="272">
        <v>0</v>
      </c>
      <c r="K6" s="272">
        <v>0</v>
      </c>
      <c r="L6" s="272">
        <v>0</v>
      </c>
      <c r="M6" s="272" t="s">
        <v>284</v>
      </c>
      <c r="N6" s="272" t="s">
        <v>284</v>
      </c>
      <c r="O6" s="272" t="s">
        <v>284</v>
      </c>
      <c r="P6" s="272" t="s">
        <v>284</v>
      </c>
      <c r="Q6" s="272" t="s">
        <v>284</v>
      </c>
      <c r="R6" s="573" t="s">
        <v>2641</v>
      </c>
      <c r="S6" s="502">
        <v>45749</v>
      </c>
      <c r="T6" s="502">
        <v>45749</v>
      </c>
      <c r="U6" s="342" t="s">
        <v>2579</v>
      </c>
      <c r="V6" s="522" t="s">
        <v>284</v>
      </c>
      <c r="W6" s="522" t="s">
        <v>284</v>
      </c>
      <c r="X6" s="522" t="s">
        <v>284</v>
      </c>
      <c r="Y6" s="522" t="s">
        <v>284</v>
      </c>
      <c r="Z6" s="522" t="s">
        <v>284</v>
      </c>
      <c r="AA6" s="522" t="s">
        <v>284</v>
      </c>
      <c r="AB6" s="485"/>
    </row>
    <row r="7" spans="1:29" ht="31.5" customHeight="1">
      <c r="A7" s="594">
        <v>6</v>
      </c>
      <c r="B7" s="119" t="s">
        <v>5</v>
      </c>
      <c r="C7" s="582">
        <v>45741</v>
      </c>
      <c r="D7" s="582">
        <v>45750</v>
      </c>
      <c r="E7" s="203" t="s">
        <v>2642</v>
      </c>
      <c r="F7" s="76" t="s">
        <v>2518</v>
      </c>
      <c r="G7" s="79">
        <v>47763</v>
      </c>
      <c r="H7" s="76" t="s">
        <v>2643</v>
      </c>
      <c r="I7" s="152" t="s">
        <v>379</v>
      </c>
      <c r="J7" s="57">
        <v>5</v>
      </c>
      <c r="K7" s="57">
        <v>5</v>
      </c>
      <c r="L7" s="57">
        <v>20</v>
      </c>
      <c r="M7" s="57" t="s">
        <v>284</v>
      </c>
      <c r="N7" s="57" t="s">
        <v>284</v>
      </c>
      <c r="O7" s="57" t="s">
        <v>284</v>
      </c>
      <c r="P7" s="57" t="s">
        <v>284</v>
      </c>
      <c r="Q7" s="57" t="s">
        <v>284</v>
      </c>
      <c r="R7" s="373" t="s">
        <v>2644</v>
      </c>
      <c r="S7" s="231">
        <v>45747</v>
      </c>
      <c r="T7" s="231">
        <v>45747</v>
      </c>
      <c r="U7" s="57" t="s">
        <v>2579</v>
      </c>
      <c r="V7" s="57" t="s">
        <v>284</v>
      </c>
      <c r="W7" s="57" t="s">
        <v>284</v>
      </c>
      <c r="X7" s="57" t="s">
        <v>284</v>
      </c>
      <c r="Y7" s="57" t="s">
        <v>284</v>
      </c>
      <c r="Z7" s="57" t="s">
        <v>284</v>
      </c>
      <c r="AA7" s="57" t="s">
        <v>284</v>
      </c>
      <c r="AB7" s="76" t="s">
        <v>2645</v>
      </c>
    </row>
    <row r="8" spans="1:29" ht="38.25" customHeight="1">
      <c r="A8" s="262"/>
      <c r="B8" s="76"/>
      <c r="C8" s="76"/>
      <c r="D8" s="76"/>
      <c r="E8" s="76"/>
      <c r="F8" s="76"/>
      <c r="G8" s="76"/>
      <c r="H8" s="76"/>
      <c r="I8" s="310"/>
      <c r="J8" s="57"/>
      <c r="K8" s="57"/>
      <c r="L8" s="57"/>
      <c r="M8" s="76"/>
      <c r="N8" s="76"/>
      <c r="O8" s="76"/>
      <c r="P8" s="76"/>
      <c r="Q8" s="76"/>
      <c r="R8" s="76"/>
      <c r="S8" s="76"/>
      <c r="T8" s="76"/>
      <c r="U8" s="76"/>
      <c r="V8" s="76"/>
      <c r="W8" s="76"/>
      <c r="X8" s="76"/>
      <c r="Y8" s="76"/>
      <c r="Z8" s="76"/>
      <c r="AA8" s="76"/>
      <c r="AB8" s="76"/>
    </row>
    <row r="9" spans="1:29" ht="20.25" customHeight="1">
      <c r="A9" s="262"/>
      <c r="B9" s="76"/>
      <c r="C9" s="76"/>
      <c r="D9" s="76"/>
      <c r="E9" s="76"/>
      <c r="F9" s="76"/>
      <c r="G9" s="76"/>
      <c r="H9" s="583"/>
      <c r="I9" s="310"/>
      <c r="J9" s="57"/>
      <c r="K9" s="57"/>
      <c r="L9" s="57"/>
      <c r="M9" s="76"/>
      <c r="N9" s="76"/>
      <c r="O9" s="76"/>
      <c r="P9" s="76"/>
      <c r="Q9" s="76"/>
      <c r="R9" s="76"/>
      <c r="S9" s="76"/>
      <c r="T9" s="76"/>
      <c r="U9" s="76"/>
      <c r="V9" s="76"/>
      <c r="W9" s="76"/>
      <c r="X9" s="76"/>
      <c r="Y9" s="76"/>
      <c r="Z9" s="76"/>
      <c r="AA9" s="76"/>
      <c r="AB9" s="76"/>
    </row>
    <row r="10" spans="1:29" ht="18" customHeight="1">
      <c r="A10" s="262"/>
      <c r="B10" s="76"/>
      <c r="C10" s="76"/>
      <c r="D10" s="76"/>
      <c r="E10" s="76"/>
      <c r="F10" s="76"/>
      <c r="G10" s="76"/>
      <c r="H10" s="76"/>
      <c r="I10" s="310"/>
      <c r="J10" s="57"/>
      <c r="K10" s="57"/>
      <c r="L10" s="57"/>
      <c r="M10" s="76"/>
      <c r="N10" s="76"/>
      <c r="O10" s="76"/>
      <c r="P10" s="76"/>
      <c r="Q10" s="76"/>
      <c r="R10" s="76"/>
      <c r="S10" s="76"/>
      <c r="T10" s="76"/>
      <c r="U10" s="76"/>
      <c r="V10" s="76"/>
      <c r="W10" s="76"/>
      <c r="X10" s="76"/>
      <c r="Y10" s="76"/>
      <c r="Z10" s="76"/>
      <c r="AA10" s="76"/>
      <c r="AB10" s="76"/>
    </row>
    <row r="11" spans="1:29" ht="22.5" customHeight="1">
      <c r="A11" s="262"/>
      <c r="B11" s="76"/>
      <c r="C11" s="76"/>
      <c r="D11" s="76"/>
      <c r="E11" s="76"/>
      <c r="F11" s="76"/>
      <c r="G11" s="76"/>
      <c r="H11" s="76"/>
      <c r="I11" s="310"/>
      <c r="J11" s="57"/>
      <c r="K11" s="57"/>
      <c r="L11" s="57"/>
      <c r="M11" s="76"/>
      <c r="N11" s="76"/>
      <c r="O11" s="76"/>
      <c r="P11" s="76"/>
      <c r="Q11" s="76"/>
      <c r="R11" s="76"/>
      <c r="S11" s="76"/>
      <c r="T11" s="76"/>
      <c r="U11" s="76"/>
      <c r="V11" s="76"/>
      <c r="W11" s="76"/>
      <c r="X11" s="76"/>
      <c r="Y11" s="76"/>
      <c r="Z11" s="76"/>
      <c r="AA11" s="76"/>
      <c r="AB11" s="76"/>
    </row>
    <row r="12" spans="1:29" ht="21.75" customHeight="1">
      <c r="A12" s="262"/>
      <c r="B12" s="76"/>
      <c r="C12" s="76"/>
      <c r="D12" s="76"/>
      <c r="E12" s="76"/>
      <c r="F12" s="76"/>
      <c r="G12" s="76"/>
      <c r="H12" s="76"/>
      <c r="I12" s="310"/>
      <c r="J12" s="57"/>
      <c r="K12" s="57"/>
      <c r="L12" s="57"/>
      <c r="M12" s="76"/>
      <c r="N12" s="76"/>
      <c r="O12" s="76"/>
      <c r="P12" s="76"/>
      <c r="Q12" s="76"/>
      <c r="R12" s="76"/>
      <c r="S12" s="76"/>
      <c r="T12" s="76"/>
      <c r="U12" s="76"/>
      <c r="V12" s="76"/>
      <c r="W12" s="76"/>
      <c r="X12" s="76"/>
      <c r="Y12" s="76"/>
      <c r="Z12" s="76"/>
      <c r="AA12" s="76"/>
      <c r="AB12" s="76"/>
    </row>
  </sheetData>
  <hyperlinks>
    <hyperlink ref="R7" r:id="rId1" xr:uid="{33A38EFC-6134-4038-9DE2-04163E5BEC4E}"/>
    <hyperlink ref="R5" r:id="rId2" xr:uid="{EA8E58C6-C49E-4A5F-8DC8-B065D3BE56DA}"/>
    <hyperlink ref="R6" r:id="rId3" xr:uid="{BDBD8A91-899B-4285-8C67-874C742D3EA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0039838-A1FC-4EDD-A1CC-426EDBF8509E}">
          <x14:formula1>
            <xm:f>Settings!$C$3:$C$20</xm:f>
          </x14:formula1>
          <xm:sqref>I2:I7</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D460-EA02-4E5D-9AD2-12193A149008}">
  <sheetPr>
    <outlinePr summaryBelow="0" summaryRight="0"/>
  </sheetPr>
  <dimension ref="A1:AC991"/>
  <sheetViews>
    <sheetView topLeftCell="B1" workbookViewId="0">
      <selection activeCell="L14" sqref="L14"/>
    </sheetView>
  </sheetViews>
  <sheetFormatPr defaultColWidth="12.5703125" defaultRowHeight="15" customHeight="1"/>
  <cols>
    <col min="1" max="1" width="12.5703125" hidden="1" customWidth="1"/>
    <col min="2" max="2" width="22.7109375" customWidth="1"/>
    <col min="3" max="3" width="36.85546875" customWidth="1"/>
    <col min="4" max="4" width="36.42578125" customWidth="1"/>
    <col min="5" max="5" width="19.140625" customWidth="1"/>
    <col min="6" max="6" width="21.5703125" customWidth="1"/>
    <col min="7" max="7" width="43.5703125" customWidth="1"/>
    <col min="8" max="9" width="18.7109375" customWidth="1"/>
    <col min="10" max="10" width="9.140625" bestFit="1" customWidth="1"/>
    <col min="11" max="11" width="14" style="102" customWidth="1"/>
    <col min="12" max="12" width="18" customWidth="1"/>
    <col min="13" max="13" width="22.140625" customWidth="1"/>
    <col min="14" max="14" width="26.42578125" customWidth="1"/>
  </cols>
  <sheetData>
    <row r="1" spans="1:29" ht="25.5" customHeight="1">
      <c r="A1" s="359" t="s">
        <v>218</v>
      </c>
      <c r="B1" s="1" t="s">
        <v>11</v>
      </c>
      <c r="C1" s="360" t="s">
        <v>219</v>
      </c>
      <c r="D1" s="360" t="s">
        <v>220</v>
      </c>
      <c r="E1" s="1" t="s">
        <v>221</v>
      </c>
      <c r="F1" s="360" t="s">
        <v>222</v>
      </c>
      <c r="G1" s="360" t="s">
        <v>223</v>
      </c>
      <c r="H1" s="1" t="s">
        <v>224</v>
      </c>
      <c r="I1" s="1" t="s">
        <v>225</v>
      </c>
      <c r="J1" s="1" t="s">
        <v>226</v>
      </c>
      <c r="K1" s="96" t="s">
        <v>227</v>
      </c>
      <c r="L1" s="361" t="s">
        <v>228</v>
      </c>
      <c r="M1" s="361" t="s">
        <v>426</v>
      </c>
      <c r="N1" s="8" t="s">
        <v>229</v>
      </c>
      <c r="O1" s="36"/>
      <c r="P1" s="36"/>
      <c r="Q1" s="36"/>
      <c r="R1" s="36"/>
      <c r="S1" s="36"/>
      <c r="T1" s="36"/>
      <c r="U1" s="36"/>
      <c r="V1" s="36"/>
      <c r="W1" s="36"/>
      <c r="X1" s="36"/>
      <c r="Y1" s="36"/>
      <c r="Z1" s="36"/>
      <c r="AA1" s="36"/>
      <c r="AB1" s="36"/>
      <c r="AC1" s="36"/>
    </row>
    <row r="2" spans="1:29" s="102" customFormat="1" ht="60.75" customHeight="1">
      <c r="B2" s="203" t="s">
        <v>93</v>
      </c>
      <c r="C2" s="438" t="s">
        <v>2646</v>
      </c>
      <c r="D2" s="438" t="s">
        <v>2646</v>
      </c>
      <c r="E2" s="172" t="s">
        <v>1116</v>
      </c>
      <c r="F2" s="166" t="s">
        <v>429</v>
      </c>
      <c r="G2" s="269" t="s">
        <v>2647</v>
      </c>
      <c r="H2" s="166" t="s">
        <v>430</v>
      </c>
      <c r="I2" s="166" t="s">
        <v>431</v>
      </c>
      <c r="J2" s="166" t="s">
        <v>432</v>
      </c>
      <c r="K2" s="435" t="s">
        <v>433</v>
      </c>
      <c r="L2" s="279" t="s">
        <v>434</v>
      </c>
      <c r="M2" s="279" t="s">
        <v>444</v>
      </c>
      <c r="N2" s="57" t="s">
        <v>2648</v>
      </c>
    </row>
    <row r="3" spans="1:29" s="102" customFormat="1" ht="48" customHeight="1">
      <c r="B3" s="203" t="s">
        <v>93</v>
      </c>
      <c r="C3" s="76" t="s">
        <v>2649</v>
      </c>
      <c r="D3" s="76" t="s">
        <v>2649</v>
      </c>
      <c r="E3" s="172" t="s">
        <v>1116</v>
      </c>
      <c r="F3" s="166" t="s">
        <v>429</v>
      </c>
      <c r="G3" s="203" t="s">
        <v>2650</v>
      </c>
      <c r="H3" s="166" t="s">
        <v>430</v>
      </c>
      <c r="I3" s="166" t="s">
        <v>431</v>
      </c>
      <c r="J3" s="166" t="s">
        <v>432</v>
      </c>
      <c r="K3" s="435" t="s">
        <v>433</v>
      </c>
      <c r="L3" s="279" t="s">
        <v>434</v>
      </c>
      <c r="M3" s="279" t="s">
        <v>444</v>
      </c>
      <c r="N3" s="57" t="s">
        <v>2648</v>
      </c>
    </row>
    <row r="4" spans="1:29" s="551" customFormat="1" ht="75.75" customHeight="1">
      <c r="B4" s="262" t="s">
        <v>93</v>
      </c>
      <c r="C4" s="579" t="s">
        <v>2651</v>
      </c>
      <c r="D4" s="579" t="s">
        <v>2651</v>
      </c>
      <c r="E4" s="553" t="s">
        <v>1116</v>
      </c>
      <c r="F4" s="554" t="s">
        <v>429</v>
      </c>
      <c r="G4" s="579" t="s">
        <v>2652</v>
      </c>
      <c r="H4" s="554" t="s">
        <v>430</v>
      </c>
      <c r="I4" s="554" t="s">
        <v>431</v>
      </c>
      <c r="J4" s="554" t="s">
        <v>432</v>
      </c>
      <c r="K4" s="298" t="s">
        <v>433</v>
      </c>
      <c r="L4" s="580" t="s">
        <v>434</v>
      </c>
      <c r="M4" s="580" t="s">
        <v>444</v>
      </c>
      <c r="N4" s="523" t="s">
        <v>2648</v>
      </c>
    </row>
    <row r="5" spans="1:29" s="102" customFormat="1" ht="73.5" customHeight="1">
      <c r="B5" s="203" t="s">
        <v>93</v>
      </c>
      <c r="C5" s="203" t="s">
        <v>2653</v>
      </c>
      <c r="D5" s="203" t="s">
        <v>2653</v>
      </c>
      <c r="E5" s="172" t="s">
        <v>1116</v>
      </c>
      <c r="F5" s="166" t="s">
        <v>429</v>
      </c>
      <c r="G5" s="203" t="s">
        <v>2654</v>
      </c>
      <c r="H5" s="166" t="s">
        <v>430</v>
      </c>
      <c r="I5" s="166" t="s">
        <v>431</v>
      </c>
      <c r="J5" s="166" t="s">
        <v>432</v>
      </c>
      <c r="K5" s="435" t="s">
        <v>433</v>
      </c>
      <c r="L5" s="279" t="s">
        <v>434</v>
      </c>
      <c r="M5" s="279" t="s">
        <v>435</v>
      </c>
      <c r="N5" s="57" t="s">
        <v>2648</v>
      </c>
    </row>
    <row r="6" spans="1:29" s="47" customFormat="1" ht="35.25">
      <c r="B6" s="203" t="s">
        <v>93</v>
      </c>
      <c r="C6" s="198" t="s">
        <v>2655</v>
      </c>
      <c r="D6" s="198" t="s">
        <v>2655</v>
      </c>
      <c r="E6" s="172" t="s">
        <v>1116</v>
      </c>
      <c r="F6" s="166" t="s">
        <v>429</v>
      </c>
      <c r="G6" s="416" t="s">
        <v>2656</v>
      </c>
      <c r="H6" s="166" t="s">
        <v>430</v>
      </c>
      <c r="I6" s="166" t="s">
        <v>431</v>
      </c>
      <c r="J6" s="166" t="s">
        <v>432</v>
      </c>
      <c r="K6" s="435" t="s">
        <v>433</v>
      </c>
      <c r="L6" s="279" t="s">
        <v>434</v>
      </c>
      <c r="M6" s="279" t="s">
        <v>1107</v>
      </c>
      <c r="N6" s="57" t="s">
        <v>2648</v>
      </c>
    </row>
    <row r="7" spans="1:29" s="47" customFormat="1" ht="30.75" customHeight="1">
      <c r="B7" s="203" t="s">
        <v>93</v>
      </c>
      <c r="C7" s="207" t="s">
        <v>2657</v>
      </c>
      <c r="D7" s="207" t="s">
        <v>2657</v>
      </c>
      <c r="E7" s="172" t="s">
        <v>1116</v>
      </c>
      <c r="F7" s="166" t="s">
        <v>429</v>
      </c>
      <c r="G7" s="416" t="s">
        <v>2658</v>
      </c>
      <c r="H7" s="166" t="s">
        <v>430</v>
      </c>
      <c r="I7" s="166" t="s">
        <v>431</v>
      </c>
      <c r="J7" s="166" t="s">
        <v>432</v>
      </c>
      <c r="K7" s="435" t="s">
        <v>433</v>
      </c>
      <c r="L7" s="580" t="s">
        <v>434</v>
      </c>
      <c r="M7" s="580" t="s">
        <v>444</v>
      </c>
      <c r="N7" s="523" t="s">
        <v>2648</v>
      </c>
    </row>
    <row r="8" spans="1:29" s="47" customFormat="1" ht="35.25" customHeight="1">
      <c r="B8" s="203" t="s">
        <v>93</v>
      </c>
      <c r="C8" s="198" t="s">
        <v>2659</v>
      </c>
      <c r="D8" s="198" t="s">
        <v>2659</v>
      </c>
      <c r="E8" s="172" t="s">
        <v>1116</v>
      </c>
      <c r="F8" s="166" t="s">
        <v>429</v>
      </c>
      <c r="G8" s="416" t="s">
        <v>2660</v>
      </c>
      <c r="H8" s="166" t="s">
        <v>430</v>
      </c>
      <c r="I8" s="166" t="s">
        <v>431</v>
      </c>
      <c r="J8" s="166" t="s">
        <v>432</v>
      </c>
      <c r="K8" s="435" t="s">
        <v>433</v>
      </c>
      <c r="L8" s="580" t="s">
        <v>434</v>
      </c>
      <c r="M8" s="580" t="s">
        <v>435</v>
      </c>
      <c r="N8" s="523" t="s">
        <v>2648</v>
      </c>
    </row>
    <row r="9" spans="1:29" s="551" customFormat="1" ht="68.25" customHeight="1">
      <c r="B9" s="203" t="s">
        <v>93</v>
      </c>
      <c r="C9" s="420" t="s">
        <v>2661</v>
      </c>
      <c r="D9" s="420" t="s">
        <v>2661</v>
      </c>
      <c r="E9" s="172" t="s">
        <v>293</v>
      </c>
      <c r="F9" s="166" t="s">
        <v>429</v>
      </c>
      <c r="G9" s="539" t="s">
        <v>2662</v>
      </c>
      <c r="H9" s="166" t="s">
        <v>430</v>
      </c>
      <c r="I9" s="166" t="s">
        <v>431</v>
      </c>
      <c r="J9" s="166" t="s">
        <v>432</v>
      </c>
      <c r="K9" s="435" t="s">
        <v>433</v>
      </c>
      <c r="L9" s="580" t="s">
        <v>434</v>
      </c>
      <c r="M9" s="580" t="s">
        <v>435</v>
      </c>
      <c r="N9" s="523" t="s">
        <v>2648</v>
      </c>
    </row>
    <row r="10" spans="1:29" ht="35.25">
      <c r="B10" s="198" t="s">
        <v>2642</v>
      </c>
      <c r="C10" s="144" t="s">
        <v>2663</v>
      </c>
      <c r="D10" s="549" t="s">
        <v>2663</v>
      </c>
      <c r="E10" s="174" t="s">
        <v>293</v>
      </c>
      <c r="F10" s="415" t="s">
        <v>2369</v>
      </c>
      <c r="G10" s="158" t="s">
        <v>2664</v>
      </c>
      <c r="H10" s="415" t="s">
        <v>2189</v>
      </c>
      <c r="I10" s="415" t="s">
        <v>431</v>
      </c>
      <c r="J10" s="415" t="s">
        <v>432</v>
      </c>
      <c r="K10" s="435" t="s">
        <v>433</v>
      </c>
      <c r="L10" s="555" t="s">
        <v>434</v>
      </c>
      <c r="M10" s="555" t="s">
        <v>435</v>
      </c>
      <c r="N10" s="596" t="s">
        <v>2665</v>
      </c>
    </row>
    <row r="11" spans="1:29" ht="48.75" customHeight="1">
      <c r="B11" s="203" t="s">
        <v>93</v>
      </c>
      <c r="C11" s="76" t="s">
        <v>2666</v>
      </c>
      <c r="D11" s="76" t="s">
        <v>2666</v>
      </c>
      <c r="E11" s="172" t="s">
        <v>1116</v>
      </c>
      <c r="F11" s="166" t="s">
        <v>429</v>
      </c>
      <c r="G11" s="523" t="s">
        <v>2667</v>
      </c>
      <c r="H11" s="166" t="s">
        <v>430</v>
      </c>
      <c r="I11" s="166" t="s">
        <v>431</v>
      </c>
      <c r="J11" s="166" t="s">
        <v>432</v>
      </c>
      <c r="K11" s="276" t="s">
        <v>433</v>
      </c>
      <c r="L11" s="568" t="s">
        <v>434</v>
      </c>
      <c r="M11" s="568" t="s">
        <v>444</v>
      </c>
      <c r="N11" s="523" t="s">
        <v>2648</v>
      </c>
    </row>
    <row r="12" spans="1:29" s="160" customFormat="1" ht="54.75" customHeight="1">
      <c r="B12" s="465"/>
      <c r="C12" s="302"/>
      <c r="D12" s="302"/>
      <c r="E12" s="588"/>
      <c r="F12" s="585"/>
      <c r="G12" s="589"/>
      <c r="H12" s="585"/>
      <c r="I12" s="585"/>
      <c r="J12" s="585"/>
      <c r="K12" s="277"/>
      <c r="L12" s="586"/>
      <c r="M12" s="587"/>
      <c r="N12" s="269"/>
    </row>
    <row r="13" spans="1:29" ht="15.75" customHeight="1">
      <c r="B13" s="465"/>
      <c r="F13" s="585"/>
      <c r="H13" s="585"/>
      <c r="I13" s="585"/>
      <c r="J13" s="585"/>
      <c r="K13" s="277"/>
      <c r="L13" s="586"/>
      <c r="M13" s="212"/>
      <c r="N13" s="269"/>
    </row>
    <row r="14" spans="1:29" ht="48" customHeight="1">
      <c r="B14" s="465"/>
      <c r="C14" s="47"/>
      <c r="D14" s="47"/>
      <c r="F14" s="585"/>
      <c r="G14" s="47"/>
      <c r="H14" s="585"/>
      <c r="I14" s="585"/>
      <c r="J14" s="585"/>
      <c r="K14" s="277"/>
      <c r="L14" s="586"/>
      <c r="M14" s="212"/>
      <c r="N14" s="269"/>
    </row>
    <row r="15" spans="1:29" ht="15.75" customHeight="1">
      <c r="B15" s="566"/>
      <c r="C15" s="566"/>
      <c r="D15" s="428"/>
      <c r="E15" s="566"/>
      <c r="F15" s="566"/>
      <c r="G15" s="566"/>
      <c r="H15" s="566"/>
      <c r="I15" s="567"/>
      <c r="J15" s="566"/>
      <c r="K15" s="468"/>
      <c r="L15" s="566"/>
      <c r="M15" s="405"/>
      <c r="N15" s="405"/>
    </row>
    <row r="16" spans="1:29" ht="15.75" customHeight="1">
      <c r="B16" s="566"/>
      <c r="C16" s="428"/>
      <c r="D16" s="566"/>
      <c r="E16" s="566"/>
      <c r="F16" s="566"/>
      <c r="G16" s="566"/>
      <c r="H16" s="566"/>
      <c r="I16" s="566"/>
      <c r="J16" s="566"/>
      <c r="K16" s="578"/>
      <c r="L16" s="566"/>
      <c r="M16" s="566"/>
      <c r="N16" s="566"/>
    </row>
    <row r="17" spans="7:7" ht="15.75" customHeight="1">
      <c r="G17" s="563"/>
    </row>
    <row r="18" spans="7:7" ht="15.75" customHeight="1"/>
    <row r="19" spans="7:7" ht="15.75" customHeight="1"/>
    <row r="20" spans="7:7" ht="15.75" customHeight="1"/>
    <row r="21" spans="7:7" ht="15.75" customHeight="1"/>
    <row r="22" spans="7:7" ht="15.75" customHeight="1"/>
    <row r="23" spans="7:7" ht="15.75" customHeight="1"/>
    <row r="24" spans="7:7" ht="15.75" customHeight="1"/>
    <row r="25" spans="7:7" ht="15.75" customHeight="1"/>
    <row r="26" spans="7:7" ht="15.75" customHeight="1"/>
    <row r="27" spans="7:7" ht="15.75" customHeight="1"/>
    <row r="28" spans="7:7" ht="15.75" customHeight="1"/>
    <row r="29" spans="7:7" ht="15.75" customHeight="1"/>
    <row r="30" spans="7:7" ht="15.75" customHeight="1"/>
    <row r="31" spans="7:7" ht="15.75" customHeight="1"/>
    <row r="32" spans="7: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N2" xr:uid="{3A2BB050-11AC-4ED7-A296-96B42C7FCFBA}"/>
  <dataValidations count="6">
    <dataValidation type="list" allowBlank="1" showErrorMessage="1" sqref="J2:J14" xr:uid="{EF09323B-9B4A-4CEE-B00C-28721BCDF34E}">
      <formula1>"Internal,External"</formula1>
    </dataValidation>
    <dataValidation type="list" allowBlank="1" showErrorMessage="1" sqref="H2:H14" xr:uid="{6856C9C1-8262-4B83-96DE-088915206D0D}">
      <formula1>"Minor,Significant,Major"</formula1>
    </dataValidation>
    <dataValidation type="list" allowBlank="1" showErrorMessage="1" sqref="F2:F14" xr:uid="{5CCEB669-0A33-4B1A-B42A-68FA488A3AE3}">
      <formula1>"Bounceback/Sub-Defect,Defect,None"</formula1>
    </dataValidation>
    <dataValidation type="list" allowBlank="1" showErrorMessage="1" sqref="K2:K14" xr:uid="{1FF645A4-40AC-486E-9F06-8CE0B2A729B4}">
      <formula1>"Open,Inprogress,Closed"</formula1>
    </dataValidation>
    <dataValidation type="list" allowBlank="1" showInputMessage="1" showErrorMessage="1" sqref="M1:M1048576" xr:uid="{256AA445-65CE-4FC7-8122-69A31A72149D}">
      <formula1>"Client QA, Relevantz QA, Relevantz Dev, Client Dev, Others"</formula1>
    </dataValidation>
    <dataValidation type="list" allowBlank="1" showErrorMessage="1" sqref="I2:I15" xr:uid="{2C31E369-4D83-4551-A677-B5505DEF401D}">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4F4D366-1CBE-48D2-80D8-520CF8F48718}">
          <x14:formula1>
            <xm:f>Details!$A$2:$A$10</xm:f>
          </x14:formula1>
          <xm:sqref>L2:L14</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C1BCD-DCAD-4263-9289-AE7B8F652FE7}">
  <dimension ref="A1:XFD23"/>
  <sheetViews>
    <sheetView workbookViewId="0">
      <pane xSplit="8" topLeftCell="S1" activePane="topRight" state="frozen"/>
      <selection pane="topRight" activeCell="S15" sqref="S15"/>
    </sheetView>
  </sheetViews>
  <sheetFormatPr defaultColWidth="9.140625" defaultRowHeight="12.75"/>
  <cols>
    <col min="1" max="1" width="9.140625" style="302"/>
    <col min="2" max="2" width="12.140625" style="47" customWidth="1"/>
    <col min="3" max="3" width="10.28515625" style="47" customWidth="1"/>
    <col min="4" max="4" width="9.140625" style="47" bestFit="1" customWidth="1"/>
    <col min="5" max="5" width="21.42578125" style="47" customWidth="1"/>
    <col min="6" max="6" width="16.140625" style="91" customWidth="1"/>
    <col min="7" max="7" width="11" style="243" bestFit="1" customWidth="1"/>
    <col min="8" max="8" width="51" style="47" customWidth="1"/>
    <col min="9" max="9" width="24.140625" style="91" customWidth="1"/>
    <col min="10" max="11" width="9.140625" style="243" bestFit="1" customWidth="1"/>
    <col min="12" max="12" width="9.140625" style="243" customWidth="1"/>
    <col min="13" max="16" width="9.140625" style="47" bestFit="1" customWidth="1"/>
    <col min="17" max="17" width="27.85546875" style="47" customWidth="1"/>
    <col min="18" max="18" width="61" style="47" customWidth="1"/>
    <col min="19" max="20" width="10.140625" style="47" bestFit="1" customWidth="1"/>
    <col min="21" max="21" width="9.140625" style="47" bestFit="1" customWidth="1"/>
    <col min="22" max="22" width="17" style="47" customWidth="1"/>
    <col min="23" max="26" width="9.140625" style="47" bestFit="1" customWidth="1"/>
    <col min="27" max="27" width="27.7109375" style="47" customWidth="1"/>
    <col min="28" max="28" width="85.7109375" style="47" customWidth="1"/>
    <col min="29" max="29" width="23.85546875" style="47" customWidth="1"/>
    <col min="30" max="30" width="9.140625" style="47" bestFit="1" customWidth="1"/>
    <col min="31" max="16384" width="9.140625" style="47"/>
  </cols>
  <sheetData>
    <row r="1" spans="1:53 16384:16384" s="302" customFormat="1" ht="63" customHeight="1">
      <c r="A1" s="525" t="s">
        <v>218</v>
      </c>
      <c r="B1" s="164" t="s">
        <v>254</v>
      </c>
      <c r="C1" s="164" t="s">
        <v>2</v>
      </c>
      <c r="D1" s="164" t="s">
        <v>3</v>
      </c>
      <c r="E1" s="525" t="s">
        <v>255</v>
      </c>
      <c r="F1" s="164" t="s">
        <v>221</v>
      </c>
      <c r="G1" s="164" t="s">
        <v>256</v>
      </c>
      <c r="H1" s="525" t="s">
        <v>257</v>
      </c>
      <c r="I1" s="164" t="s">
        <v>227</v>
      </c>
      <c r="J1" s="164" t="s">
        <v>258</v>
      </c>
      <c r="K1" s="164" t="s">
        <v>259</v>
      </c>
      <c r="L1" s="164" t="s">
        <v>260</v>
      </c>
      <c r="M1" s="525" t="s">
        <v>263</v>
      </c>
      <c r="N1" s="525" t="s">
        <v>264</v>
      </c>
      <c r="O1" s="525" t="s">
        <v>265</v>
      </c>
      <c r="P1" s="525" t="s">
        <v>266</v>
      </c>
      <c r="Q1" s="525" t="s">
        <v>267</v>
      </c>
      <c r="R1" s="525" t="s">
        <v>268</v>
      </c>
      <c r="S1" s="525" t="s">
        <v>269</v>
      </c>
      <c r="T1" s="525" t="s">
        <v>270</v>
      </c>
      <c r="U1" s="525" t="s">
        <v>271</v>
      </c>
      <c r="V1" s="525" t="s">
        <v>272</v>
      </c>
      <c r="W1" s="525" t="s">
        <v>273</v>
      </c>
      <c r="X1" s="525" t="s">
        <v>274</v>
      </c>
      <c r="Y1" s="525" t="s">
        <v>275</v>
      </c>
      <c r="Z1" s="525" t="s">
        <v>276</v>
      </c>
      <c r="AA1" s="525" t="s">
        <v>277</v>
      </c>
      <c r="AB1" s="571" t="s">
        <v>229</v>
      </c>
    </row>
    <row r="2" spans="1:53 16384:16384" s="306" customFormat="1">
      <c r="A2" s="342">
        <v>1</v>
      </c>
      <c r="B2" s="430" t="s">
        <v>5</v>
      </c>
      <c r="C2" s="492">
        <v>45723</v>
      </c>
      <c r="D2" s="492">
        <v>45740</v>
      </c>
      <c r="E2" s="342" t="s">
        <v>2668</v>
      </c>
      <c r="F2" s="343" t="s">
        <v>407</v>
      </c>
      <c r="G2" s="343">
        <v>24797</v>
      </c>
      <c r="H2" s="342" t="s">
        <v>2669</v>
      </c>
      <c r="I2" s="493" t="s">
        <v>313</v>
      </c>
      <c r="J2" s="343">
        <v>0.5</v>
      </c>
      <c r="K2" s="343">
        <v>0.5</v>
      </c>
      <c r="L2" s="343">
        <v>2</v>
      </c>
      <c r="M2" s="342" t="s">
        <v>284</v>
      </c>
      <c r="N2" s="342" t="s">
        <v>284</v>
      </c>
      <c r="O2" s="342" t="s">
        <v>284</v>
      </c>
      <c r="P2" s="342" t="s">
        <v>284</v>
      </c>
      <c r="Q2" s="342" t="s">
        <v>284</v>
      </c>
      <c r="R2" s="342" t="s">
        <v>284</v>
      </c>
      <c r="S2" s="342" t="s">
        <v>284</v>
      </c>
      <c r="T2" s="342" t="s">
        <v>284</v>
      </c>
      <c r="U2" s="342" t="s">
        <v>284</v>
      </c>
      <c r="V2" s="342" t="s">
        <v>284</v>
      </c>
      <c r="W2" s="342" t="s">
        <v>284</v>
      </c>
      <c r="X2" s="342" t="s">
        <v>284</v>
      </c>
      <c r="Y2" s="342" t="s">
        <v>284</v>
      </c>
      <c r="Z2" s="342" t="s">
        <v>284</v>
      </c>
      <c r="AA2" s="342" t="s">
        <v>284</v>
      </c>
      <c r="AB2" s="342"/>
      <c r="AC2" s="364"/>
      <c r="AD2" s="364"/>
      <c r="AE2" s="364"/>
      <c r="AF2" s="364"/>
      <c r="AG2" s="364"/>
      <c r="AH2" s="364"/>
      <c r="AI2" s="364"/>
      <c r="AJ2" s="364"/>
      <c r="AK2" s="364"/>
      <c r="AL2" s="364"/>
      <c r="AM2" s="364"/>
      <c r="AN2" s="364"/>
      <c r="AO2" s="364"/>
      <c r="AP2" s="364"/>
      <c r="AQ2" s="364"/>
      <c r="AR2" s="364"/>
      <c r="AS2" s="364"/>
      <c r="AT2" s="364"/>
      <c r="AU2" s="364"/>
      <c r="AV2" s="364"/>
      <c r="AW2" s="364"/>
      <c r="AX2" s="364"/>
      <c r="AY2" s="364"/>
      <c r="AZ2" s="364"/>
      <c r="BA2" s="482"/>
      <c r="XFD2" s="286"/>
    </row>
    <row r="3" spans="1:53 16384:16384" ht="24">
      <c r="A3" s="203">
        <v>2</v>
      </c>
      <c r="B3" s="344" t="s">
        <v>5</v>
      </c>
      <c r="C3" s="491">
        <v>45723</v>
      </c>
      <c r="D3" s="491">
        <v>45740</v>
      </c>
      <c r="E3" s="203" t="s">
        <v>2668</v>
      </c>
      <c r="F3" s="183" t="s">
        <v>407</v>
      </c>
      <c r="G3" s="183">
        <v>24792</v>
      </c>
      <c r="H3" s="57" t="s">
        <v>2670</v>
      </c>
      <c r="I3" s="493" t="s">
        <v>313</v>
      </c>
      <c r="J3" s="429">
        <v>1</v>
      </c>
      <c r="K3" s="429">
        <v>0.38</v>
      </c>
      <c r="L3" s="429">
        <v>1.5</v>
      </c>
      <c r="M3" s="57" t="s">
        <v>284</v>
      </c>
      <c r="N3" s="57" t="s">
        <v>284</v>
      </c>
      <c r="O3" s="57" t="s">
        <v>284</v>
      </c>
      <c r="P3" s="57" t="s">
        <v>284</v>
      </c>
      <c r="Q3" s="57" t="s">
        <v>284</v>
      </c>
      <c r="R3" s="57" t="s">
        <v>284</v>
      </c>
      <c r="S3" s="57" t="s">
        <v>284</v>
      </c>
      <c r="T3" s="57" t="s">
        <v>284</v>
      </c>
      <c r="U3" s="57" t="s">
        <v>284</v>
      </c>
      <c r="V3" s="57" t="s">
        <v>284</v>
      </c>
      <c r="W3" s="57" t="s">
        <v>284</v>
      </c>
      <c r="X3" s="57" t="s">
        <v>284</v>
      </c>
      <c r="Y3" s="57" t="s">
        <v>284</v>
      </c>
      <c r="Z3" s="57" t="s">
        <v>284</v>
      </c>
      <c r="AA3" s="57" t="s">
        <v>284</v>
      </c>
      <c r="AB3" s="272"/>
      <c r="XFD3" s="76"/>
    </row>
    <row r="4" spans="1:53 16384:16384" ht="35.25">
      <c r="A4" s="342">
        <v>3</v>
      </c>
      <c r="B4" s="430" t="s">
        <v>5</v>
      </c>
      <c r="C4" s="492">
        <v>45723</v>
      </c>
      <c r="D4" s="492">
        <v>45740</v>
      </c>
      <c r="E4" s="342" t="s">
        <v>2668</v>
      </c>
      <c r="F4" s="343" t="s">
        <v>2671</v>
      </c>
      <c r="G4" s="343">
        <v>24799</v>
      </c>
      <c r="H4" s="342" t="s">
        <v>2672</v>
      </c>
      <c r="I4" s="493" t="s">
        <v>313</v>
      </c>
      <c r="J4" s="343">
        <v>1</v>
      </c>
      <c r="K4" s="343">
        <v>3.75</v>
      </c>
      <c r="L4" s="343">
        <v>15</v>
      </c>
      <c r="M4" s="342" t="s">
        <v>1644</v>
      </c>
      <c r="N4" s="342" t="s">
        <v>284</v>
      </c>
      <c r="O4" s="342" t="s">
        <v>284</v>
      </c>
      <c r="P4" s="342" t="s">
        <v>344</v>
      </c>
      <c r="Q4" s="342" t="s">
        <v>284</v>
      </c>
      <c r="R4" s="484" t="s">
        <v>2673</v>
      </c>
      <c r="S4" s="511">
        <v>45726</v>
      </c>
      <c r="T4" s="511">
        <v>45726</v>
      </c>
      <c r="U4" s="272" t="s">
        <v>293</v>
      </c>
      <c r="V4" s="342" t="s">
        <v>284</v>
      </c>
      <c r="W4" s="342" t="s">
        <v>284</v>
      </c>
      <c r="X4" s="342" t="s">
        <v>284</v>
      </c>
      <c r="Y4" s="342" t="s">
        <v>284</v>
      </c>
      <c r="Z4" s="342" t="s">
        <v>284</v>
      </c>
      <c r="AA4" s="342" t="s">
        <v>284</v>
      </c>
      <c r="AB4" s="272"/>
      <c r="AC4" s="364"/>
      <c r="AD4" s="364"/>
    </row>
    <row r="5" spans="1:53 16384:16384" ht="24">
      <c r="A5" s="203">
        <v>4</v>
      </c>
      <c r="B5" s="344" t="s">
        <v>5</v>
      </c>
      <c r="C5" s="491">
        <v>45723</v>
      </c>
      <c r="D5" s="491">
        <v>45740</v>
      </c>
      <c r="E5" s="203" t="s">
        <v>2668</v>
      </c>
      <c r="F5" s="183" t="s">
        <v>344</v>
      </c>
      <c r="G5" s="183">
        <v>24796</v>
      </c>
      <c r="H5" s="57" t="s">
        <v>2674</v>
      </c>
      <c r="I5" s="493" t="s">
        <v>313</v>
      </c>
      <c r="J5" s="183">
        <v>2</v>
      </c>
      <c r="K5" s="183">
        <v>1</v>
      </c>
      <c r="L5" s="183">
        <v>3</v>
      </c>
      <c r="M5" s="57" t="s">
        <v>284</v>
      </c>
      <c r="N5" s="57" t="s">
        <v>284</v>
      </c>
      <c r="O5" s="57" t="s">
        <v>284</v>
      </c>
      <c r="P5" s="57" t="s">
        <v>2675</v>
      </c>
      <c r="Q5" s="57" t="s">
        <v>284</v>
      </c>
      <c r="R5" s="98" t="s">
        <v>2676</v>
      </c>
      <c r="S5" s="231">
        <v>45723</v>
      </c>
      <c r="T5" s="231">
        <v>45723</v>
      </c>
      <c r="U5" s="57" t="s">
        <v>293</v>
      </c>
      <c r="V5" s="57" t="s">
        <v>284</v>
      </c>
      <c r="W5" s="57" t="s">
        <v>284</v>
      </c>
      <c r="X5" s="57" t="s">
        <v>284</v>
      </c>
      <c r="Y5" s="57" t="s">
        <v>284</v>
      </c>
      <c r="Z5" s="57" t="s">
        <v>284</v>
      </c>
      <c r="AA5" s="57" t="s">
        <v>284</v>
      </c>
      <c r="AB5" s="57"/>
    </row>
    <row r="6" spans="1:53 16384:16384" ht="24">
      <c r="A6" s="342">
        <v>5</v>
      </c>
      <c r="B6" s="430" t="s">
        <v>5</v>
      </c>
      <c r="C6" s="492">
        <v>45723</v>
      </c>
      <c r="D6" s="492">
        <v>45740</v>
      </c>
      <c r="E6" s="342" t="s">
        <v>2668</v>
      </c>
      <c r="F6" s="343" t="s">
        <v>344</v>
      </c>
      <c r="G6" s="343">
        <v>24798</v>
      </c>
      <c r="H6" s="342" t="s">
        <v>2677</v>
      </c>
      <c r="I6" s="493" t="s">
        <v>313</v>
      </c>
      <c r="J6" s="343">
        <v>3</v>
      </c>
      <c r="K6" s="343">
        <v>3</v>
      </c>
      <c r="L6" s="343">
        <v>11</v>
      </c>
      <c r="M6" s="342" t="s">
        <v>284</v>
      </c>
      <c r="N6" s="342" t="s">
        <v>284</v>
      </c>
      <c r="O6" s="342" t="s">
        <v>284</v>
      </c>
      <c r="P6" s="342" t="s">
        <v>2675</v>
      </c>
      <c r="Q6" s="342" t="s">
        <v>284</v>
      </c>
      <c r="R6" s="484" t="s">
        <v>2678</v>
      </c>
      <c r="S6" s="511">
        <v>45727</v>
      </c>
      <c r="T6" s="511">
        <v>45727</v>
      </c>
      <c r="U6" s="272" t="s">
        <v>293</v>
      </c>
      <c r="V6" s="342" t="s">
        <v>284</v>
      </c>
      <c r="W6" s="342" t="s">
        <v>284</v>
      </c>
      <c r="X6" s="342" t="s">
        <v>284</v>
      </c>
      <c r="Y6" s="342" t="s">
        <v>284</v>
      </c>
      <c r="Z6" s="342" t="s">
        <v>284</v>
      </c>
      <c r="AA6" s="342" t="s">
        <v>284</v>
      </c>
      <c r="AB6" s="272"/>
      <c r="AC6" s="364"/>
      <c r="AD6" s="364"/>
    </row>
    <row r="7" spans="1:53 16384:16384" ht="46.5">
      <c r="A7" s="203">
        <v>6</v>
      </c>
      <c r="B7" s="344" t="s">
        <v>5</v>
      </c>
      <c r="C7" s="491">
        <v>45723</v>
      </c>
      <c r="D7" s="491">
        <v>45740</v>
      </c>
      <c r="E7" s="203" t="s">
        <v>2668</v>
      </c>
      <c r="F7" s="183" t="s">
        <v>2675</v>
      </c>
      <c r="G7" s="183">
        <v>24810</v>
      </c>
      <c r="H7" s="203" t="s">
        <v>2679</v>
      </c>
      <c r="I7" s="345" t="s">
        <v>605</v>
      </c>
      <c r="J7" s="183"/>
      <c r="K7" s="183"/>
      <c r="L7" s="183"/>
      <c r="M7" s="57" t="s">
        <v>284</v>
      </c>
      <c r="N7" s="57" t="s">
        <v>284</v>
      </c>
      <c r="O7" s="57" t="s">
        <v>284</v>
      </c>
      <c r="P7" s="57" t="s">
        <v>284</v>
      </c>
      <c r="Q7" s="57" t="s">
        <v>284</v>
      </c>
      <c r="R7" s="57" t="s">
        <v>284</v>
      </c>
      <c r="S7" s="57"/>
      <c r="T7" s="57"/>
      <c r="U7" s="57" t="s">
        <v>284</v>
      </c>
      <c r="V7" s="57" t="s">
        <v>284</v>
      </c>
      <c r="W7" s="57" t="s">
        <v>284</v>
      </c>
      <c r="X7" s="57" t="s">
        <v>284</v>
      </c>
      <c r="Y7" s="57" t="s">
        <v>284</v>
      </c>
      <c r="Z7" s="57" t="s">
        <v>284</v>
      </c>
      <c r="AA7" s="57" t="s">
        <v>284</v>
      </c>
      <c r="AB7" s="203" t="s">
        <v>2680</v>
      </c>
    </row>
    <row r="8" spans="1:53 16384:16384" ht="24">
      <c r="A8" s="342">
        <v>7</v>
      </c>
      <c r="B8" s="430" t="s">
        <v>5</v>
      </c>
      <c r="C8" s="492">
        <v>45723</v>
      </c>
      <c r="D8" s="492">
        <v>45740</v>
      </c>
      <c r="E8" s="342" t="s">
        <v>2668</v>
      </c>
      <c r="F8" s="343" t="s">
        <v>2675</v>
      </c>
      <c r="G8" s="343">
        <v>24816</v>
      </c>
      <c r="H8" s="342" t="s">
        <v>2681</v>
      </c>
      <c r="I8" s="493" t="s">
        <v>313</v>
      </c>
      <c r="J8" s="343"/>
      <c r="K8" s="343"/>
      <c r="L8" s="343"/>
      <c r="M8" s="272" t="s">
        <v>284</v>
      </c>
      <c r="N8" s="272" t="s">
        <v>284</v>
      </c>
      <c r="O8" s="272" t="s">
        <v>284</v>
      </c>
      <c r="P8" s="272" t="s">
        <v>344</v>
      </c>
      <c r="Q8" s="272" t="s">
        <v>284</v>
      </c>
      <c r="R8" s="272"/>
      <c r="S8" s="272"/>
      <c r="T8" s="272"/>
      <c r="U8" s="272"/>
      <c r="V8" s="272" t="s">
        <v>284</v>
      </c>
      <c r="W8" s="272" t="s">
        <v>284</v>
      </c>
      <c r="X8" s="272" t="s">
        <v>284</v>
      </c>
      <c r="Y8" s="272" t="s">
        <v>284</v>
      </c>
      <c r="Z8" s="272" t="s">
        <v>284</v>
      </c>
      <c r="AA8" s="272" t="s">
        <v>284</v>
      </c>
      <c r="AB8" s="272"/>
      <c r="AC8" s="364"/>
      <c r="AD8" s="364"/>
    </row>
    <row r="9" spans="1:53 16384:16384">
      <c r="A9" s="203">
        <v>8</v>
      </c>
      <c r="B9" s="344" t="s">
        <v>5</v>
      </c>
      <c r="C9" s="491">
        <v>45723</v>
      </c>
      <c r="D9" s="491">
        <v>45740</v>
      </c>
      <c r="E9" s="203" t="s">
        <v>2668</v>
      </c>
      <c r="F9" s="183" t="s">
        <v>407</v>
      </c>
      <c r="G9" s="183">
        <v>24644</v>
      </c>
      <c r="H9" s="57" t="s">
        <v>2682</v>
      </c>
      <c r="I9" s="493" t="s">
        <v>313</v>
      </c>
      <c r="J9" s="183">
        <v>3</v>
      </c>
      <c r="K9" s="183">
        <v>1.5</v>
      </c>
      <c r="L9" s="183">
        <v>6</v>
      </c>
      <c r="M9" s="57"/>
      <c r="N9" s="57"/>
      <c r="O9" s="57"/>
      <c r="P9" s="57"/>
      <c r="Q9" s="57"/>
      <c r="R9" s="57"/>
      <c r="S9" s="57"/>
      <c r="T9" s="57"/>
      <c r="U9" s="57"/>
      <c r="V9" s="57"/>
      <c r="W9" s="57"/>
      <c r="X9" s="57"/>
      <c r="Y9" s="57"/>
      <c r="Z9" s="57"/>
      <c r="AA9" s="57"/>
      <c r="AB9" s="57"/>
    </row>
    <row r="10" spans="1:53 16384:16384" ht="24">
      <c r="A10" s="342">
        <v>9</v>
      </c>
      <c r="B10" s="430" t="s">
        <v>5</v>
      </c>
      <c r="C10" s="492">
        <v>45723</v>
      </c>
      <c r="D10" s="492">
        <v>45740</v>
      </c>
      <c r="E10" s="342" t="s">
        <v>90</v>
      </c>
      <c r="F10" s="343" t="s">
        <v>344</v>
      </c>
      <c r="G10" s="343">
        <v>24815</v>
      </c>
      <c r="H10" s="342" t="s">
        <v>2683</v>
      </c>
      <c r="I10" s="493" t="s">
        <v>313</v>
      </c>
      <c r="J10" s="343"/>
      <c r="K10" s="343"/>
      <c r="L10" s="343"/>
      <c r="M10" s="342" t="s">
        <v>284</v>
      </c>
      <c r="N10" s="342" t="s">
        <v>284</v>
      </c>
      <c r="O10" s="342" t="s">
        <v>284</v>
      </c>
      <c r="P10" s="342" t="s">
        <v>2675</v>
      </c>
      <c r="Q10" s="342" t="s">
        <v>284</v>
      </c>
      <c r="R10" s="484" t="s">
        <v>2684</v>
      </c>
      <c r="S10" s="511">
        <v>45729</v>
      </c>
      <c r="T10" s="511">
        <v>45729</v>
      </c>
      <c r="U10" s="272" t="s">
        <v>293</v>
      </c>
      <c r="V10" s="342" t="s">
        <v>284</v>
      </c>
      <c r="W10" s="342" t="s">
        <v>284</v>
      </c>
      <c r="X10" s="342" t="s">
        <v>284</v>
      </c>
      <c r="Y10" s="342" t="s">
        <v>284</v>
      </c>
      <c r="Z10" s="342" t="s">
        <v>284</v>
      </c>
      <c r="AA10" s="342" t="s">
        <v>284</v>
      </c>
      <c r="AB10" s="272"/>
      <c r="AC10" s="364"/>
      <c r="AD10" s="364"/>
    </row>
    <row r="11" spans="1:53 16384:16384" ht="24">
      <c r="A11" s="203">
        <v>10</v>
      </c>
      <c r="B11" s="344" t="s">
        <v>5</v>
      </c>
      <c r="C11" s="491">
        <v>45723</v>
      </c>
      <c r="D11" s="491">
        <v>45740</v>
      </c>
      <c r="E11" s="203" t="s">
        <v>90</v>
      </c>
      <c r="F11" s="183" t="s">
        <v>2518</v>
      </c>
      <c r="G11" s="183">
        <v>47477</v>
      </c>
      <c r="H11" s="57" t="s">
        <v>2685</v>
      </c>
      <c r="I11" s="493" t="s">
        <v>379</v>
      </c>
      <c r="J11" s="183">
        <v>3</v>
      </c>
      <c r="K11" s="183">
        <v>0.25</v>
      </c>
      <c r="L11" s="183">
        <v>1</v>
      </c>
      <c r="M11" s="57" t="s">
        <v>284</v>
      </c>
      <c r="N11" s="57" t="s">
        <v>284</v>
      </c>
      <c r="O11" s="57" t="s">
        <v>284</v>
      </c>
      <c r="P11" s="57" t="s">
        <v>284</v>
      </c>
      <c r="Q11" s="57" t="s">
        <v>284</v>
      </c>
      <c r="R11" s="98" t="s">
        <v>2686</v>
      </c>
      <c r="S11" s="572">
        <v>45728</v>
      </c>
      <c r="T11" s="572">
        <v>45729</v>
      </c>
      <c r="U11" s="57" t="s">
        <v>2579</v>
      </c>
      <c r="V11" s="57"/>
      <c r="W11" s="57" t="s">
        <v>284</v>
      </c>
      <c r="X11" s="57" t="s">
        <v>284</v>
      </c>
      <c r="Y11" s="57" t="s">
        <v>284</v>
      </c>
      <c r="Z11" s="57" t="s">
        <v>284</v>
      </c>
      <c r="AA11" s="57" t="s">
        <v>284</v>
      </c>
      <c r="AB11" s="57"/>
    </row>
    <row r="12" spans="1:53 16384:16384">
      <c r="A12" s="342">
        <v>11</v>
      </c>
      <c r="B12" s="430" t="s">
        <v>5</v>
      </c>
      <c r="C12" s="492">
        <v>45723</v>
      </c>
      <c r="D12" s="492">
        <v>45740</v>
      </c>
      <c r="E12" s="342" t="s">
        <v>90</v>
      </c>
      <c r="F12" s="343" t="s">
        <v>2687</v>
      </c>
      <c r="G12" s="343">
        <v>47488</v>
      </c>
      <c r="H12" s="342" t="s">
        <v>2688</v>
      </c>
      <c r="I12" s="493" t="s">
        <v>379</v>
      </c>
      <c r="J12" s="343">
        <v>13</v>
      </c>
      <c r="K12" s="343">
        <v>42.5</v>
      </c>
      <c r="L12" s="343">
        <v>170</v>
      </c>
      <c r="M12" s="272" t="s">
        <v>284</v>
      </c>
      <c r="N12" s="272" t="s">
        <v>284</v>
      </c>
      <c r="O12" s="272" t="s">
        <v>284</v>
      </c>
      <c r="P12" s="272" t="s">
        <v>284</v>
      </c>
      <c r="Q12" s="272" t="s">
        <v>284</v>
      </c>
      <c r="R12" s="272" t="s">
        <v>284</v>
      </c>
      <c r="S12" s="272" t="s">
        <v>284</v>
      </c>
      <c r="T12" s="272" t="s">
        <v>284</v>
      </c>
      <c r="U12" s="272" t="s">
        <v>284</v>
      </c>
      <c r="V12" s="272" t="s">
        <v>284</v>
      </c>
      <c r="W12" s="272" t="s">
        <v>284</v>
      </c>
      <c r="X12" s="272" t="s">
        <v>284</v>
      </c>
      <c r="Y12" s="272" t="s">
        <v>284</v>
      </c>
      <c r="Z12" s="272" t="s">
        <v>284</v>
      </c>
      <c r="AA12" s="272" t="s">
        <v>284</v>
      </c>
      <c r="AB12" s="272" t="s">
        <v>2689</v>
      </c>
      <c r="AC12" s="468"/>
    </row>
    <row r="13" spans="1:53 16384:16384" ht="24">
      <c r="A13" s="431">
        <v>12</v>
      </c>
      <c r="B13" s="344" t="s">
        <v>5</v>
      </c>
      <c r="C13" s="491">
        <v>45723</v>
      </c>
      <c r="D13" s="491">
        <v>45740</v>
      </c>
      <c r="E13" s="203" t="s">
        <v>90</v>
      </c>
      <c r="F13" s="429" t="s">
        <v>2675</v>
      </c>
      <c r="G13" s="429">
        <v>24821</v>
      </c>
      <c r="H13" s="253" t="s">
        <v>2690</v>
      </c>
      <c r="I13" s="493" t="s">
        <v>313</v>
      </c>
      <c r="J13" s="429"/>
      <c r="K13" s="429"/>
      <c r="L13" s="429"/>
      <c r="M13" s="253" t="s">
        <v>284</v>
      </c>
      <c r="N13" s="253" t="s">
        <v>284</v>
      </c>
      <c r="O13" s="253" t="s">
        <v>284</v>
      </c>
      <c r="P13" s="253" t="s">
        <v>284</v>
      </c>
      <c r="Q13" s="253" t="s">
        <v>284</v>
      </c>
      <c r="R13" s="253" t="s">
        <v>284</v>
      </c>
      <c r="S13" s="253" t="s">
        <v>284</v>
      </c>
      <c r="T13" s="253" t="s">
        <v>284</v>
      </c>
      <c r="U13" s="253" t="s">
        <v>284</v>
      </c>
      <c r="V13" s="253" t="s">
        <v>284</v>
      </c>
      <c r="W13" s="253" t="s">
        <v>284</v>
      </c>
      <c r="X13" s="253" t="s">
        <v>284</v>
      </c>
      <c r="Y13" s="253" t="s">
        <v>284</v>
      </c>
      <c r="Z13" s="253" t="s">
        <v>284</v>
      </c>
      <c r="AA13" s="253" t="s">
        <v>284</v>
      </c>
      <c r="AB13" s="253"/>
    </row>
    <row r="14" spans="1:53 16384:16384" ht="35.25">
      <c r="A14" s="342">
        <v>13</v>
      </c>
      <c r="B14" s="430" t="s">
        <v>5</v>
      </c>
      <c r="C14" s="492">
        <v>45723</v>
      </c>
      <c r="D14" s="492">
        <v>45740</v>
      </c>
      <c r="E14" s="342" t="s">
        <v>90</v>
      </c>
      <c r="F14" s="343" t="s">
        <v>344</v>
      </c>
      <c r="G14" s="343">
        <v>24824</v>
      </c>
      <c r="H14" s="272" t="s">
        <v>2691</v>
      </c>
      <c r="I14" s="493" t="s">
        <v>313</v>
      </c>
      <c r="J14" s="343"/>
      <c r="K14" s="343"/>
      <c r="L14" s="343"/>
      <c r="M14" s="272" t="s">
        <v>284</v>
      </c>
      <c r="N14" s="272" t="s">
        <v>284</v>
      </c>
      <c r="O14" s="272" t="s">
        <v>284</v>
      </c>
      <c r="P14" s="272" t="s">
        <v>2675</v>
      </c>
      <c r="Q14" s="272" t="s">
        <v>284</v>
      </c>
      <c r="R14" s="573" t="s">
        <v>2692</v>
      </c>
      <c r="S14" s="550">
        <v>45730</v>
      </c>
      <c r="T14" s="550">
        <v>45730</v>
      </c>
      <c r="U14" s="272" t="s">
        <v>293</v>
      </c>
      <c r="V14" s="272" t="s">
        <v>284</v>
      </c>
      <c r="W14" s="272" t="s">
        <v>284</v>
      </c>
      <c r="X14" s="272" t="s">
        <v>284</v>
      </c>
      <c r="Y14" s="272" t="s">
        <v>284</v>
      </c>
      <c r="Z14" s="272" t="s">
        <v>284</v>
      </c>
      <c r="AA14" s="272" t="s">
        <v>284</v>
      </c>
      <c r="AB14" s="272"/>
    </row>
    <row r="15" spans="1:53 16384:16384" ht="24">
      <c r="A15" s="203">
        <v>14</v>
      </c>
      <c r="B15" s="344" t="s">
        <v>5</v>
      </c>
      <c r="C15" s="491">
        <v>45723</v>
      </c>
      <c r="D15" s="491">
        <v>45740</v>
      </c>
      <c r="E15" s="203" t="s">
        <v>90</v>
      </c>
      <c r="F15" s="429" t="s">
        <v>344</v>
      </c>
      <c r="G15" s="183">
        <v>24823</v>
      </c>
      <c r="H15" s="57" t="s">
        <v>2693</v>
      </c>
      <c r="I15" s="493" t="s">
        <v>313</v>
      </c>
      <c r="J15" s="183"/>
      <c r="K15" s="183"/>
      <c r="L15" s="183"/>
      <c r="M15" s="57" t="s">
        <v>284</v>
      </c>
      <c r="N15" s="57" t="s">
        <v>284</v>
      </c>
      <c r="O15" s="57" t="s">
        <v>284</v>
      </c>
      <c r="P15" s="57" t="s">
        <v>2675</v>
      </c>
      <c r="Q15" s="57" t="s">
        <v>284</v>
      </c>
      <c r="R15" s="98" t="s">
        <v>2694</v>
      </c>
      <c r="S15" s="231">
        <v>45729</v>
      </c>
      <c r="T15" s="231">
        <v>45729</v>
      </c>
      <c r="U15" s="57" t="s">
        <v>293</v>
      </c>
      <c r="V15" s="57" t="s">
        <v>284</v>
      </c>
      <c r="W15" s="57" t="s">
        <v>284</v>
      </c>
      <c r="X15" s="57" t="s">
        <v>284</v>
      </c>
      <c r="Y15" s="57" t="s">
        <v>284</v>
      </c>
      <c r="Z15" s="57" t="s">
        <v>284</v>
      </c>
      <c r="AA15" s="57" t="s">
        <v>284</v>
      </c>
      <c r="AB15" s="57"/>
    </row>
    <row r="16" spans="1:53 16384:16384" ht="35.25">
      <c r="A16" s="342">
        <v>15</v>
      </c>
      <c r="B16" s="430" t="s">
        <v>5</v>
      </c>
      <c r="C16" s="492">
        <v>45723</v>
      </c>
      <c r="D16" s="492">
        <v>45740</v>
      </c>
      <c r="E16" s="342" t="s">
        <v>90</v>
      </c>
      <c r="F16" s="343" t="s">
        <v>344</v>
      </c>
      <c r="G16" s="343">
        <v>24826</v>
      </c>
      <c r="H16" s="272" t="s">
        <v>2695</v>
      </c>
      <c r="I16" s="493" t="s">
        <v>313</v>
      </c>
      <c r="J16" s="343"/>
      <c r="K16" s="343"/>
      <c r="L16" s="343"/>
      <c r="M16" s="272" t="s">
        <v>284</v>
      </c>
      <c r="N16" s="272" t="s">
        <v>284</v>
      </c>
      <c r="O16" s="272" t="s">
        <v>284</v>
      </c>
      <c r="P16" s="272" t="s">
        <v>2675</v>
      </c>
      <c r="Q16" s="272" t="s">
        <v>284</v>
      </c>
      <c r="R16" s="573" t="s">
        <v>2696</v>
      </c>
      <c r="S16" s="550">
        <v>45730</v>
      </c>
      <c r="T16" s="550">
        <v>45730</v>
      </c>
      <c r="U16" s="272" t="s">
        <v>293</v>
      </c>
      <c r="V16" s="272" t="s">
        <v>284</v>
      </c>
      <c r="W16" s="272" t="s">
        <v>284</v>
      </c>
      <c r="X16" s="272" t="s">
        <v>284</v>
      </c>
      <c r="Y16" s="272" t="s">
        <v>284</v>
      </c>
      <c r="Z16" s="272" t="s">
        <v>284</v>
      </c>
      <c r="AA16" s="272" t="s">
        <v>284</v>
      </c>
      <c r="AB16" s="272"/>
    </row>
    <row r="17" spans="1:30" ht="69.75">
      <c r="A17" s="198">
        <v>16</v>
      </c>
      <c r="B17" s="498" t="s">
        <v>5</v>
      </c>
      <c r="C17" s="540">
        <v>45723</v>
      </c>
      <c r="D17" s="540">
        <v>45740</v>
      </c>
      <c r="E17" s="203" t="s">
        <v>90</v>
      </c>
      <c r="F17" s="245" t="s">
        <v>2675</v>
      </c>
      <c r="G17" s="245">
        <v>24822</v>
      </c>
      <c r="H17" s="202" t="s">
        <v>2697</v>
      </c>
      <c r="I17" s="541" t="s">
        <v>404</v>
      </c>
      <c r="J17" s="245"/>
      <c r="K17" s="245"/>
      <c r="L17" s="494"/>
      <c r="M17" s="252" t="s">
        <v>284</v>
      </c>
      <c r="N17" s="252" t="s">
        <v>284</v>
      </c>
      <c r="O17" s="252" t="s">
        <v>284</v>
      </c>
      <c r="P17" s="252" t="s">
        <v>284</v>
      </c>
      <c r="Q17" s="252" t="s">
        <v>284</v>
      </c>
      <c r="R17" s="202"/>
      <c r="S17" s="252" t="s">
        <v>284</v>
      </c>
      <c r="T17" s="252" t="s">
        <v>284</v>
      </c>
      <c r="U17" s="252" t="s">
        <v>284</v>
      </c>
      <c r="V17" s="252" t="s">
        <v>284</v>
      </c>
      <c r="W17" s="252" t="s">
        <v>284</v>
      </c>
      <c r="X17" s="252" t="s">
        <v>284</v>
      </c>
      <c r="Y17" s="252" t="s">
        <v>284</v>
      </c>
      <c r="Z17" s="252" t="s">
        <v>284</v>
      </c>
      <c r="AA17" s="252" t="s">
        <v>284</v>
      </c>
      <c r="AB17" s="252" t="s">
        <v>2698</v>
      </c>
      <c r="AC17" s="468"/>
      <c r="AD17" s="468"/>
    </row>
    <row r="18" spans="1:30" ht="35.25">
      <c r="A18" s="342">
        <v>17</v>
      </c>
      <c r="B18" s="430" t="s">
        <v>5</v>
      </c>
      <c r="C18" s="492">
        <v>45723</v>
      </c>
      <c r="D18" s="492">
        <v>45740</v>
      </c>
      <c r="E18" s="342" t="s">
        <v>90</v>
      </c>
      <c r="F18" s="343" t="s">
        <v>344</v>
      </c>
      <c r="G18" s="343">
        <v>24836</v>
      </c>
      <c r="H18" s="272" t="s">
        <v>2699</v>
      </c>
      <c r="I18" s="493" t="s">
        <v>313</v>
      </c>
      <c r="J18" s="343"/>
      <c r="K18" s="343"/>
      <c r="L18" s="343"/>
      <c r="M18" s="272" t="s">
        <v>284</v>
      </c>
      <c r="N18" s="272" t="s">
        <v>284</v>
      </c>
      <c r="O18" s="272" t="s">
        <v>284</v>
      </c>
      <c r="P18" s="272" t="s">
        <v>2675</v>
      </c>
      <c r="Q18" s="272" t="s">
        <v>284</v>
      </c>
      <c r="R18" s="573" t="s">
        <v>2700</v>
      </c>
      <c r="S18" s="550">
        <v>45733</v>
      </c>
      <c r="T18" s="550">
        <v>45733</v>
      </c>
      <c r="U18" s="272" t="s">
        <v>284</v>
      </c>
      <c r="V18" s="272" t="s">
        <v>284</v>
      </c>
      <c r="W18" s="272" t="s">
        <v>284</v>
      </c>
      <c r="X18" s="272" t="s">
        <v>284</v>
      </c>
      <c r="Y18" s="272" t="s">
        <v>284</v>
      </c>
      <c r="Z18" s="272" t="s">
        <v>284</v>
      </c>
      <c r="AA18" s="272" t="s">
        <v>284</v>
      </c>
      <c r="AB18" s="272"/>
    </row>
    <row r="19" spans="1:30" ht="35.25">
      <c r="A19" s="198">
        <v>18</v>
      </c>
      <c r="B19" s="498" t="s">
        <v>5</v>
      </c>
      <c r="C19" s="540">
        <v>45723</v>
      </c>
      <c r="D19" s="540">
        <v>45740</v>
      </c>
      <c r="E19" s="198" t="s">
        <v>90</v>
      </c>
      <c r="F19" s="245" t="s">
        <v>2675</v>
      </c>
      <c r="G19" s="245">
        <v>24835</v>
      </c>
      <c r="H19" s="202" t="s">
        <v>2701</v>
      </c>
      <c r="I19" s="541" t="s">
        <v>574</v>
      </c>
      <c r="J19" s="245"/>
      <c r="K19" s="245"/>
      <c r="L19" s="494"/>
      <c r="M19" s="252" t="s">
        <v>284</v>
      </c>
      <c r="N19" s="252" t="s">
        <v>284</v>
      </c>
      <c r="O19" s="252" t="s">
        <v>284</v>
      </c>
      <c r="P19" s="252" t="s">
        <v>284</v>
      </c>
      <c r="Q19" s="252" t="s">
        <v>284</v>
      </c>
      <c r="R19" s="202"/>
      <c r="S19" s="252" t="s">
        <v>284</v>
      </c>
      <c r="T19" s="252" t="s">
        <v>284</v>
      </c>
      <c r="U19" s="252" t="s">
        <v>284</v>
      </c>
      <c r="V19" s="252" t="s">
        <v>284</v>
      </c>
      <c r="W19" s="252" t="s">
        <v>284</v>
      </c>
      <c r="X19" s="252" t="s">
        <v>284</v>
      </c>
      <c r="Y19" s="252" t="s">
        <v>284</v>
      </c>
      <c r="Z19" s="252" t="s">
        <v>284</v>
      </c>
      <c r="AA19" s="252"/>
      <c r="AB19" s="252" t="s">
        <v>2702</v>
      </c>
    </row>
    <row r="20" spans="1:30" ht="24">
      <c r="A20" s="486">
        <v>19</v>
      </c>
      <c r="B20" s="499" t="s">
        <v>5</v>
      </c>
      <c r="C20" s="564">
        <v>45723</v>
      </c>
      <c r="D20" s="564">
        <v>45740</v>
      </c>
      <c r="E20" s="486" t="s">
        <v>90</v>
      </c>
      <c r="F20" s="489" t="s">
        <v>344</v>
      </c>
      <c r="G20" s="489">
        <v>24862</v>
      </c>
      <c r="H20" s="490" t="s">
        <v>2703</v>
      </c>
      <c r="I20" s="569" t="s">
        <v>313</v>
      </c>
      <c r="J20" s="489"/>
      <c r="K20" s="489"/>
      <c r="L20" s="489"/>
      <c r="M20" s="490" t="s">
        <v>284</v>
      </c>
      <c r="N20" s="490" t="s">
        <v>284</v>
      </c>
      <c r="O20" s="490" t="s">
        <v>284</v>
      </c>
      <c r="P20" s="490" t="s">
        <v>2675</v>
      </c>
      <c r="Q20" s="490" t="s">
        <v>284</v>
      </c>
      <c r="R20" s="507" t="s">
        <v>2704</v>
      </c>
      <c r="S20" s="565">
        <v>45735</v>
      </c>
      <c r="T20" s="565">
        <v>45735</v>
      </c>
      <c r="U20" s="490" t="s">
        <v>284</v>
      </c>
      <c r="V20" s="490" t="s">
        <v>284</v>
      </c>
      <c r="W20" s="490" t="s">
        <v>284</v>
      </c>
      <c r="X20" s="490" t="s">
        <v>284</v>
      </c>
      <c r="Y20" s="490" t="s">
        <v>284</v>
      </c>
      <c r="Z20" s="490" t="s">
        <v>284</v>
      </c>
      <c r="AA20" s="490" t="s">
        <v>284</v>
      </c>
      <c r="AB20" s="490"/>
    </row>
    <row r="21" spans="1:30" ht="24">
      <c r="A21" s="203">
        <v>20</v>
      </c>
      <c r="B21" s="57" t="s">
        <v>5</v>
      </c>
      <c r="C21" s="231">
        <v>45723</v>
      </c>
      <c r="D21" s="231">
        <v>45740</v>
      </c>
      <c r="E21" s="57" t="s">
        <v>90</v>
      </c>
      <c r="F21" s="183" t="s">
        <v>344</v>
      </c>
      <c r="G21" s="183">
        <v>24877</v>
      </c>
      <c r="H21" s="57" t="s">
        <v>2705</v>
      </c>
      <c r="I21" s="345" t="s">
        <v>574</v>
      </c>
      <c r="J21" s="429"/>
      <c r="K21" s="429"/>
      <c r="L21" s="429"/>
      <c r="M21" s="253"/>
      <c r="N21" s="253"/>
      <c r="O21" s="253"/>
      <c r="P21" s="253"/>
      <c r="Q21" s="253"/>
      <c r="R21" s="574"/>
      <c r="S21" s="562"/>
      <c r="T21" s="562"/>
      <c r="U21" s="253"/>
      <c r="V21" s="253"/>
      <c r="W21" s="253"/>
      <c r="X21" s="253"/>
      <c r="Y21" s="253"/>
      <c r="Z21" s="253"/>
      <c r="AA21" s="253"/>
      <c r="AB21" s="253" t="s">
        <v>2706</v>
      </c>
    </row>
    <row r="22" spans="1:30" ht="24">
      <c r="A22" s="342">
        <v>21</v>
      </c>
      <c r="B22" s="430" t="s">
        <v>5</v>
      </c>
      <c r="C22" s="492">
        <v>45723</v>
      </c>
      <c r="D22" s="492">
        <v>45740</v>
      </c>
      <c r="E22" s="342" t="s">
        <v>90</v>
      </c>
      <c r="F22" s="343" t="s">
        <v>293</v>
      </c>
      <c r="G22" s="570">
        <v>24891</v>
      </c>
      <c r="H22" s="272" t="s">
        <v>2707</v>
      </c>
      <c r="I22" s="493" t="s">
        <v>313</v>
      </c>
      <c r="J22" s="343"/>
      <c r="K22" s="343"/>
      <c r="L22" s="343"/>
      <c r="M22" s="272" t="s">
        <v>284</v>
      </c>
      <c r="N22" s="272" t="s">
        <v>284</v>
      </c>
      <c r="O22" s="272" t="s">
        <v>284</v>
      </c>
      <c r="P22" s="272" t="s">
        <v>284</v>
      </c>
      <c r="Q22" s="272" t="s">
        <v>284</v>
      </c>
      <c r="R22" s="573" t="s">
        <v>2708</v>
      </c>
      <c r="S22" s="565">
        <v>45733</v>
      </c>
      <c r="T22" s="565">
        <v>45734</v>
      </c>
      <c r="U22" s="490" t="s">
        <v>284</v>
      </c>
      <c r="V22" s="490" t="s">
        <v>284</v>
      </c>
      <c r="W22" s="490" t="s">
        <v>284</v>
      </c>
      <c r="X22" s="490" t="s">
        <v>284</v>
      </c>
      <c r="Y22" s="490" t="s">
        <v>284</v>
      </c>
      <c r="Z22" s="490" t="s">
        <v>284</v>
      </c>
      <c r="AA22" s="490" t="s">
        <v>284</v>
      </c>
      <c r="AB22" s="490"/>
    </row>
    <row r="23" spans="1:30" ht="26.25" customHeight="1">
      <c r="A23" s="203">
        <v>22</v>
      </c>
      <c r="B23" s="344" t="s">
        <v>5</v>
      </c>
      <c r="C23" s="491">
        <v>45723</v>
      </c>
      <c r="D23" s="491">
        <v>45740</v>
      </c>
      <c r="E23" s="203" t="s">
        <v>90</v>
      </c>
      <c r="F23" s="575" t="s">
        <v>293</v>
      </c>
      <c r="G23" s="529">
        <v>24827</v>
      </c>
      <c r="H23" s="576" t="s">
        <v>2709</v>
      </c>
      <c r="I23" s="493" t="s">
        <v>313</v>
      </c>
      <c r="J23" s="429"/>
      <c r="K23" s="429"/>
      <c r="L23" s="429"/>
      <c r="M23" s="253" t="s">
        <v>284</v>
      </c>
      <c r="N23" s="253" t="s">
        <v>284</v>
      </c>
      <c r="O23" s="253" t="s">
        <v>284</v>
      </c>
      <c r="P23" s="253" t="s">
        <v>284</v>
      </c>
      <c r="Q23" s="253" t="s">
        <v>284</v>
      </c>
      <c r="R23" s="577" t="s">
        <v>2710</v>
      </c>
      <c r="S23" s="562">
        <v>45737</v>
      </c>
      <c r="T23" s="562">
        <v>45737</v>
      </c>
      <c r="U23" s="253" t="s">
        <v>284</v>
      </c>
      <c r="V23" s="253" t="s">
        <v>284</v>
      </c>
      <c r="W23" s="253" t="s">
        <v>284</v>
      </c>
      <c r="X23" s="253" t="s">
        <v>284</v>
      </c>
      <c r="Y23" s="253" t="s">
        <v>284</v>
      </c>
      <c r="Z23" s="253" t="s">
        <v>284</v>
      </c>
      <c r="AA23" s="253" t="s">
        <v>284</v>
      </c>
      <c r="AB23" s="219"/>
    </row>
  </sheetData>
  <hyperlinks>
    <hyperlink ref="R4" r:id="rId1" xr:uid="{24E2D86B-5387-4BE4-818A-AD5BED3C4E2E}"/>
    <hyperlink ref="R11" r:id="rId2" xr:uid="{BB1FBCD2-A650-41E0-B402-13AB85D5E6F7}"/>
    <hyperlink ref="R14" r:id="rId3" xr:uid="{1F55421C-63E5-4A6A-A7C7-8D8498564A6A}"/>
    <hyperlink ref="R15" r:id="rId4" xr:uid="{8C21131D-AAAC-46C7-A532-7ADE164074B8}"/>
    <hyperlink ref="R10" r:id="rId5" xr:uid="{308FA7E5-9F02-4F4D-8F4A-553718DA0CAF}"/>
    <hyperlink ref="R6" r:id="rId6" xr:uid="{EF3974D1-75E0-4A17-A5D8-E15F8C3C41C9}"/>
    <hyperlink ref="R5" r:id="rId7" xr:uid="{A56789F5-8967-4579-93A2-15000B25F915}"/>
    <hyperlink ref="R16" r:id="rId8" xr:uid="{02269AB9-91D9-47ED-8E28-345AEC000910}"/>
    <hyperlink ref="R20" r:id="rId9" xr:uid="{57E80DE3-3F13-47D8-B32A-0ABF4EAD50A0}"/>
    <hyperlink ref="R18" r:id="rId10" xr:uid="{0BE819B4-C911-45AD-AE93-48772C3CE624}"/>
    <hyperlink ref="R23" r:id="rId11" xr:uid="{15A14AA4-1DC5-40B7-A2D1-111F201DD47A}"/>
    <hyperlink ref="R22" r:id="rId12" xr:uid="{8E21D132-AB33-4678-A133-4BA5B282FB3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7A6E6D7-E9E2-4226-BF47-5C0EEF8741F7}">
          <x14:formula1>
            <xm:f>Settings!$C$3:$C$20</xm:f>
          </x14:formula1>
          <xm:sqref>I2:I23</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17B87-2A0F-41AA-BD21-92CFF5CF6B59}">
  <sheetPr>
    <outlinePr summaryBelow="0" summaryRight="0"/>
  </sheetPr>
  <dimension ref="A1:AC992"/>
  <sheetViews>
    <sheetView topLeftCell="B11" workbookViewId="0">
      <selection activeCell="N12" sqref="N12"/>
    </sheetView>
  </sheetViews>
  <sheetFormatPr defaultColWidth="12.5703125" defaultRowHeight="15" customHeight="1"/>
  <cols>
    <col min="1" max="1" width="12.5703125" hidden="1" customWidth="1"/>
    <col min="2" max="2" width="22.7109375" customWidth="1"/>
    <col min="3" max="3" width="36.85546875" customWidth="1"/>
    <col min="4" max="4" width="36.42578125" customWidth="1"/>
    <col min="5" max="5" width="19.140625" customWidth="1"/>
    <col min="6" max="6" width="21.5703125" customWidth="1"/>
    <col min="7" max="7" width="43.5703125" customWidth="1"/>
    <col min="8" max="9" width="18.7109375" customWidth="1"/>
    <col min="10" max="10" width="9.140625" bestFit="1" customWidth="1"/>
    <col min="11" max="11" width="19" customWidth="1"/>
    <col min="12" max="12" width="18" customWidth="1"/>
    <col min="13" max="13" width="22.140625" customWidth="1"/>
    <col min="14" max="14" width="26.42578125" customWidth="1"/>
  </cols>
  <sheetData>
    <row r="1" spans="1:29" ht="25.5" customHeight="1">
      <c r="A1" s="359" t="s">
        <v>218</v>
      </c>
      <c r="B1" s="1" t="s">
        <v>11</v>
      </c>
      <c r="C1" s="360" t="s">
        <v>219</v>
      </c>
      <c r="D1" s="360" t="s">
        <v>220</v>
      </c>
      <c r="E1" s="1" t="s">
        <v>221</v>
      </c>
      <c r="F1" s="360" t="s">
        <v>222</v>
      </c>
      <c r="G1" s="360" t="s">
        <v>223</v>
      </c>
      <c r="H1" s="1" t="s">
        <v>224</v>
      </c>
      <c r="I1" s="1" t="s">
        <v>225</v>
      </c>
      <c r="J1" s="1" t="s">
        <v>226</v>
      </c>
      <c r="K1" s="1" t="s">
        <v>227</v>
      </c>
      <c r="L1" s="361" t="s">
        <v>228</v>
      </c>
      <c r="M1" s="361" t="s">
        <v>426</v>
      </c>
      <c r="N1" s="8" t="s">
        <v>229</v>
      </c>
      <c r="O1" s="36"/>
      <c r="P1" s="36"/>
      <c r="Q1" s="36"/>
      <c r="R1" s="36"/>
      <c r="S1" s="36"/>
      <c r="T1" s="36"/>
      <c r="U1" s="36"/>
      <c r="V1" s="36"/>
      <c r="W1" s="36"/>
      <c r="X1" s="36"/>
      <c r="Y1" s="36"/>
      <c r="Z1" s="36"/>
      <c r="AA1" s="36"/>
      <c r="AB1" s="36"/>
      <c r="AC1" s="36"/>
    </row>
    <row r="2" spans="1:29" s="102" customFormat="1" ht="60.75" customHeight="1">
      <c r="B2" s="203" t="s">
        <v>2668</v>
      </c>
      <c r="C2" s="438" t="s">
        <v>2691</v>
      </c>
      <c r="D2" s="438" t="s">
        <v>2691</v>
      </c>
      <c r="E2" s="172" t="s">
        <v>344</v>
      </c>
      <c r="F2" s="166" t="s">
        <v>429</v>
      </c>
      <c r="G2" s="203" t="s">
        <v>2711</v>
      </c>
      <c r="H2" s="166" t="s">
        <v>2189</v>
      </c>
      <c r="I2" s="166" t="s">
        <v>431</v>
      </c>
      <c r="J2" s="166" t="s">
        <v>432</v>
      </c>
      <c r="K2" s="414" t="s">
        <v>433</v>
      </c>
      <c r="L2" s="279" t="s">
        <v>434</v>
      </c>
      <c r="M2" s="279" t="s">
        <v>444</v>
      </c>
      <c r="N2" s="57" t="s">
        <v>2712</v>
      </c>
    </row>
    <row r="3" spans="1:29" s="102" customFormat="1" ht="48" customHeight="1">
      <c r="B3" s="203" t="s">
        <v>2668</v>
      </c>
      <c r="C3" s="76" t="s">
        <v>2693</v>
      </c>
      <c r="D3" s="76" t="s">
        <v>2693</v>
      </c>
      <c r="E3" s="172" t="s">
        <v>344</v>
      </c>
      <c r="F3" s="166" t="s">
        <v>429</v>
      </c>
      <c r="G3" s="269" t="s">
        <v>2713</v>
      </c>
      <c r="H3" s="166" t="s">
        <v>430</v>
      </c>
      <c r="I3" s="166" t="s">
        <v>431</v>
      </c>
      <c r="J3" s="166" t="s">
        <v>432</v>
      </c>
      <c r="K3" s="414" t="s">
        <v>433</v>
      </c>
      <c r="L3" s="279" t="s">
        <v>434</v>
      </c>
      <c r="M3" s="279" t="s">
        <v>444</v>
      </c>
      <c r="N3" s="57" t="s">
        <v>2712</v>
      </c>
    </row>
    <row r="4" spans="1:29" s="47" customFormat="1" ht="75.75" customHeight="1">
      <c r="B4" s="203" t="s">
        <v>2668</v>
      </c>
      <c r="C4" s="479" t="s">
        <v>2714</v>
      </c>
      <c r="D4" s="479" t="s">
        <v>2714</v>
      </c>
      <c r="E4" s="172" t="s">
        <v>2675</v>
      </c>
      <c r="F4" s="166" t="s">
        <v>429</v>
      </c>
      <c r="G4" s="416" t="s">
        <v>2715</v>
      </c>
      <c r="H4" s="166" t="s">
        <v>430</v>
      </c>
      <c r="I4" s="166" t="s">
        <v>431</v>
      </c>
      <c r="J4" s="166" t="s">
        <v>432</v>
      </c>
      <c r="K4" s="414" t="s">
        <v>433</v>
      </c>
      <c r="L4" s="417" t="s">
        <v>434</v>
      </c>
      <c r="M4" s="417" t="s">
        <v>444</v>
      </c>
      <c r="N4" s="57" t="s">
        <v>2712</v>
      </c>
    </row>
    <row r="5" spans="1:29" s="102" customFormat="1" ht="73.5" customHeight="1">
      <c r="B5" s="203" t="s">
        <v>2668</v>
      </c>
      <c r="C5" s="203" t="s">
        <v>2716</v>
      </c>
      <c r="D5" s="203" t="s">
        <v>2716</v>
      </c>
      <c r="E5" s="172" t="s">
        <v>344</v>
      </c>
      <c r="F5" s="166" t="s">
        <v>429</v>
      </c>
      <c r="G5" s="203" t="s">
        <v>2717</v>
      </c>
      <c r="H5" s="166" t="s">
        <v>430</v>
      </c>
      <c r="I5" s="166" t="s">
        <v>431</v>
      </c>
      <c r="J5" s="166" t="s">
        <v>432</v>
      </c>
      <c r="K5" s="414" t="s">
        <v>433</v>
      </c>
      <c r="L5" s="279" t="s">
        <v>434</v>
      </c>
      <c r="M5" s="417" t="s">
        <v>444</v>
      </c>
      <c r="N5" s="57" t="s">
        <v>2712</v>
      </c>
    </row>
    <row r="6" spans="1:29" s="47" customFormat="1" ht="46.5">
      <c r="B6" s="203" t="s">
        <v>2668</v>
      </c>
      <c r="C6" s="198" t="s">
        <v>2718</v>
      </c>
      <c r="D6" s="198" t="s">
        <v>2718</v>
      </c>
      <c r="E6" s="172" t="s">
        <v>2675</v>
      </c>
      <c r="F6" s="166" t="s">
        <v>429</v>
      </c>
      <c r="G6" s="416" t="s">
        <v>2719</v>
      </c>
      <c r="H6" s="166" t="s">
        <v>430</v>
      </c>
      <c r="I6" s="166" t="s">
        <v>431</v>
      </c>
      <c r="J6" s="166" t="s">
        <v>432</v>
      </c>
      <c r="K6" s="414" t="s">
        <v>433</v>
      </c>
      <c r="L6" s="417" t="s">
        <v>434</v>
      </c>
      <c r="M6" s="417" t="s">
        <v>1454</v>
      </c>
      <c r="N6" s="57" t="s">
        <v>2712</v>
      </c>
    </row>
    <row r="7" spans="1:29" s="47" customFormat="1" ht="46.5">
      <c r="B7" s="203" t="s">
        <v>2668</v>
      </c>
      <c r="C7" s="207" t="s">
        <v>2720</v>
      </c>
      <c r="D7" s="207" t="s">
        <v>2720</v>
      </c>
      <c r="E7" s="172" t="s">
        <v>344</v>
      </c>
      <c r="F7" s="166" t="s">
        <v>429</v>
      </c>
      <c r="G7" s="416" t="s">
        <v>2721</v>
      </c>
      <c r="H7" s="166" t="s">
        <v>430</v>
      </c>
      <c r="I7" s="166" t="s">
        <v>431</v>
      </c>
      <c r="J7" s="166" t="s">
        <v>432</v>
      </c>
      <c r="K7" s="414" t="s">
        <v>433</v>
      </c>
      <c r="L7" s="417" t="s">
        <v>434</v>
      </c>
      <c r="M7" s="417" t="s">
        <v>444</v>
      </c>
      <c r="N7" s="57" t="s">
        <v>2712</v>
      </c>
    </row>
    <row r="8" spans="1:29" s="47" customFormat="1" ht="35.25">
      <c r="B8" s="203" t="s">
        <v>2668</v>
      </c>
      <c r="C8" s="198" t="s">
        <v>2722</v>
      </c>
      <c r="D8" s="198" t="s">
        <v>2722</v>
      </c>
      <c r="E8" s="143" t="s">
        <v>1116</v>
      </c>
      <c r="F8" s="166" t="s">
        <v>429</v>
      </c>
      <c r="G8" s="416" t="s">
        <v>2723</v>
      </c>
      <c r="H8" s="166" t="s">
        <v>430</v>
      </c>
      <c r="I8" s="166" t="s">
        <v>431</v>
      </c>
      <c r="J8" s="166" t="s">
        <v>432</v>
      </c>
      <c r="K8" s="414" t="s">
        <v>433</v>
      </c>
      <c r="L8" s="417" t="s">
        <v>434</v>
      </c>
      <c r="M8" s="417" t="s">
        <v>1107</v>
      </c>
      <c r="N8" s="57" t="s">
        <v>2712</v>
      </c>
    </row>
    <row r="9" spans="1:29" s="551" customFormat="1" ht="68.25" customHeight="1">
      <c r="B9" s="262" t="s">
        <v>2668</v>
      </c>
      <c r="C9" s="552" t="s">
        <v>2695</v>
      </c>
      <c r="D9" s="420" t="s">
        <v>2695</v>
      </c>
      <c r="E9" s="553" t="s">
        <v>344</v>
      </c>
      <c r="F9" s="554" t="s">
        <v>429</v>
      </c>
      <c r="G9" s="539" t="s">
        <v>2724</v>
      </c>
      <c r="H9" s="554" t="s">
        <v>430</v>
      </c>
      <c r="I9" s="554" t="s">
        <v>431</v>
      </c>
      <c r="J9" s="554" t="s">
        <v>432</v>
      </c>
      <c r="K9" s="298" t="s">
        <v>433</v>
      </c>
      <c r="L9" s="555" t="s">
        <v>434</v>
      </c>
      <c r="M9" s="555" t="s">
        <v>444</v>
      </c>
      <c r="N9" s="57" t="s">
        <v>2712</v>
      </c>
    </row>
    <row r="10" spans="1:29" ht="40.5" customHeight="1">
      <c r="B10" s="203" t="s">
        <v>2668</v>
      </c>
      <c r="C10" s="144" t="s">
        <v>2699</v>
      </c>
      <c r="D10" s="549" t="s">
        <v>2699</v>
      </c>
      <c r="E10" s="172" t="s">
        <v>344</v>
      </c>
      <c r="F10" s="166" t="s">
        <v>429</v>
      </c>
      <c r="G10" s="158" t="s">
        <v>2725</v>
      </c>
      <c r="H10" s="166" t="s">
        <v>430</v>
      </c>
      <c r="I10" s="166" t="s">
        <v>431</v>
      </c>
      <c r="J10" s="166" t="s">
        <v>432</v>
      </c>
      <c r="K10" s="414" t="s">
        <v>433</v>
      </c>
      <c r="L10" s="241" t="s">
        <v>434</v>
      </c>
      <c r="M10" s="241" t="s">
        <v>435</v>
      </c>
      <c r="N10" s="57" t="s">
        <v>2712</v>
      </c>
    </row>
    <row r="11" spans="1:29" ht="48.75" customHeight="1">
      <c r="B11" s="198" t="s">
        <v>2668</v>
      </c>
      <c r="C11" s="423" t="s">
        <v>2726</v>
      </c>
      <c r="D11" s="144" t="s">
        <v>2726</v>
      </c>
      <c r="E11" s="197" t="s">
        <v>1116</v>
      </c>
      <c r="F11" s="424" t="s">
        <v>429</v>
      </c>
      <c r="G11" s="425" t="s">
        <v>2727</v>
      </c>
      <c r="H11" s="415" t="s">
        <v>430</v>
      </c>
      <c r="I11" s="166" t="s">
        <v>431</v>
      </c>
      <c r="J11" s="166" t="s">
        <v>432</v>
      </c>
      <c r="K11" s="414" t="s">
        <v>433</v>
      </c>
      <c r="L11" s="241" t="s">
        <v>434</v>
      </c>
      <c r="M11" s="241" t="s">
        <v>1107</v>
      </c>
      <c r="N11" s="57" t="s">
        <v>2712</v>
      </c>
    </row>
    <row r="12" spans="1:29" s="160" customFormat="1" ht="102" customHeight="1">
      <c r="B12" s="262" t="s">
        <v>2668</v>
      </c>
      <c r="C12" s="262" t="s">
        <v>2728</v>
      </c>
      <c r="D12" s="262" t="s">
        <v>2728</v>
      </c>
      <c r="E12" s="556" t="s">
        <v>293</v>
      </c>
      <c r="F12" s="557" t="s">
        <v>2369</v>
      </c>
      <c r="G12" s="558" t="s">
        <v>2729</v>
      </c>
      <c r="H12" s="559" t="s">
        <v>430</v>
      </c>
      <c r="I12" s="557" t="s">
        <v>431</v>
      </c>
      <c r="J12" s="557" t="s">
        <v>432</v>
      </c>
      <c r="K12" s="560" t="s">
        <v>433</v>
      </c>
      <c r="L12" s="561" t="s">
        <v>434</v>
      </c>
      <c r="M12" s="560" t="s">
        <v>435</v>
      </c>
      <c r="N12" s="262" t="s">
        <v>2730</v>
      </c>
    </row>
    <row r="13" spans="1:29" ht="15.75" customHeight="1">
      <c r="B13" s="203" t="s">
        <v>2668</v>
      </c>
      <c r="C13" s="58" t="s">
        <v>2731</v>
      </c>
      <c r="D13" s="58" t="s">
        <v>2731</v>
      </c>
      <c r="E13" s="58" t="s">
        <v>1116</v>
      </c>
      <c r="F13" s="166" t="s">
        <v>429</v>
      </c>
      <c r="G13" s="58" t="s">
        <v>2732</v>
      </c>
      <c r="H13" s="415" t="s">
        <v>430</v>
      </c>
      <c r="I13" s="166" t="s">
        <v>431</v>
      </c>
      <c r="J13" s="166" t="s">
        <v>432</v>
      </c>
      <c r="K13" s="51" t="s">
        <v>433</v>
      </c>
      <c r="L13" s="279" t="s">
        <v>434</v>
      </c>
      <c r="M13" s="153" t="s">
        <v>1107</v>
      </c>
      <c r="N13" s="57" t="s">
        <v>2712</v>
      </c>
    </row>
    <row r="14" spans="1:29" ht="48" customHeight="1">
      <c r="B14" s="198" t="s">
        <v>2668</v>
      </c>
      <c r="C14" s="144" t="s">
        <v>2707</v>
      </c>
      <c r="D14" s="144" t="s">
        <v>2707</v>
      </c>
      <c r="E14" s="115" t="s">
        <v>293</v>
      </c>
      <c r="F14" s="415" t="s">
        <v>429</v>
      </c>
      <c r="G14" s="144" t="s">
        <v>2733</v>
      </c>
      <c r="H14" s="415" t="s">
        <v>430</v>
      </c>
      <c r="I14" s="415" t="s">
        <v>431</v>
      </c>
      <c r="J14" s="415" t="s">
        <v>432</v>
      </c>
      <c r="K14" s="414" t="s">
        <v>433</v>
      </c>
      <c r="L14" s="417" t="s">
        <v>434</v>
      </c>
      <c r="M14" s="178" t="s">
        <v>1454</v>
      </c>
      <c r="N14" s="57" t="s">
        <v>2712</v>
      </c>
    </row>
    <row r="15" spans="1:29" ht="52.5" customHeight="1">
      <c r="B15" s="203" t="s">
        <v>2668</v>
      </c>
      <c r="C15" s="76" t="s">
        <v>2709</v>
      </c>
      <c r="D15" s="120" t="s">
        <v>2709</v>
      </c>
      <c r="E15" s="58" t="s">
        <v>293</v>
      </c>
      <c r="F15" s="166" t="s">
        <v>429</v>
      </c>
      <c r="G15" s="76" t="s">
        <v>2734</v>
      </c>
      <c r="H15" s="166" t="s">
        <v>430</v>
      </c>
      <c r="I15" s="166" t="s">
        <v>431</v>
      </c>
      <c r="J15" s="166" t="s">
        <v>432</v>
      </c>
      <c r="K15" s="51" t="s">
        <v>433</v>
      </c>
      <c r="L15" s="237" t="s">
        <v>434</v>
      </c>
      <c r="M15" s="568" t="s">
        <v>444</v>
      </c>
      <c r="N15" s="57" t="s">
        <v>2712</v>
      </c>
    </row>
    <row r="16" spans="1:29" ht="15.75" customHeight="1">
      <c r="B16" s="566"/>
      <c r="C16" s="566"/>
      <c r="D16" s="428"/>
      <c r="E16" s="566"/>
      <c r="F16" s="566"/>
      <c r="G16" s="566"/>
      <c r="H16" s="566"/>
      <c r="I16" s="567"/>
      <c r="J16" s="566"/>
      <c r="K16" s="428"/>
      <c r="L16" s="566"/>
      <c r="M16" s="405"/>
      <c r="N16" s="405"/>
    </row>
    <row r="17" spans="2:14" ht="15.75" customHeight="1">
      <c r="B17" s="566"/>
      <c r="C17" s="428"/>
      <c r="D17" s="566"/>
      <c r="E17" s="566"/>
      <c r="F17" s="566"/>
      <c r="G17" s="566"/>
      <c r="H17" s="566"/>
      <c r="I17" s="566"/>
      <c r="J17" s="566"/>
      <c r="K17" s="566"/>
      <c r="L17" s="566"/>
      <c r="M17" s="566"/>
      <c r="N17" s="566"/>
    </row>
    <row r="18" spans="2:14" ht="15.75" customHeight="1">
      <c r="G18" s="563"/>
    </row>
    <row r="19" spans="2:14" ht="15.75" customHeight="1"/>
    <row r="20" spans="2:14" ht="15.75" customHeight="1"/>
    <row r="21" spans="2:14" ht="15.75" customHeight="1"/>
    <row r="22" spans="2:14" ht="15.75" customHeight="1"/>
    <row r="23" spans="2:14" ht="15.75" customHeight="1"/>
    <row r="24" spans="2:14" ht="15.75" customHeight="1"/>
    <row r="25" spans="2:14" ht="15.75" customHeight="1"/>
    <row r="26" spans="2:14" ht="15.75" customHeight="1"/>
    <row r="27" spans="2:14" ht="15.75" customHeight="1"/>
    <row r="28" spans="2:14" ht="15.75" customHeight="1"/>
    <row r="29" spans="2:14" ht="15.75" customHeight="1"/>
    <row r="30" spans="2:14" ht="15.75" customHeight="1"/>
    <row r="31" spans="2:14" ht="15.75" customHeight="1"/>
    <row r="32" spans="2: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N2" xr:uid="{3A2BB050-11AC-4ED7-A296-96B42C7FCFBA}"/>
  <dataValidations count="6">
    <dataValidation type="list" allowBlank="1" showErrorMessage="1" sqref="K2:K15" xr:uid="{9DAD982A-DEE6-49A4-9A48-95BD725CFFCB}">
      <formula1>"Open,Inprogress,Closed"</formula1>
    </dataValidation>
    <dataValidation type="list" allowBlank="1" showErrorMessage="1" sqref="I2:I16" xr:uid="{ABF4990C-64DA-4D2C-A092-7F5858C3FF64}">
      <formula1>"Manual, Automation"</formula1>
    </dataValidation>
    <dataValidation type="list" allowBlank="1" showErrorMessage="1" sqref="F2:F15" xr:uid="{7098C1CF-19D0-421C-AAFB-3DF38B7FBF8E}">
      <formula1>"Bounceback/Sub-Defect,Defect,None"</formula1>
    </dataValidation>
    <dataValidation type="list" allowBlank="1" showErrorMessage="1" sqref="H2:H15" xr:uid="{51E37E6F-AD93-4DD0-A130-9445967771CD}">
      <formula1>"Minor,Significant,Major"</formula1>
    </dataValidation>
    <dataValidation type="list" allowBlank="1" showErrorMessage="1" sqref="J2:J15" xr:uid="{F004D75E-0771-44E7-A80E-AE12A0F1B3FA}">
      <formula1>"Internal,External"</formula1>
    </dataValidation>
    <dataValidation type="list" allowBlank="1" showInputMessage="1" showErrorMessage="1" sqref="M1:M1048576" xr:uid="{FC023DDC-4D02-4D8E-A378-CA0CC44B4D26}">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2DF650A-8E20-47EA-9356-A67410487463}">
          <x14:formula1>
            <xm:f>Details!$A$2:$A$10</xm:f>
          </x14:formula1>
          <xm:sqref>L2:L15</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9BDDF-C78D-4EFB-BBF6-A40517410503}">
  <dimension ref="A1:AD22"/>
  <sheetViews>
    <sheetView workbookViewId="0">
      <pane ySplit="1" topLeftCell="A2" activePane="bottomLeft" state="frozen"/>
      <selection pane="bottomLeft" activeCell="E10" sqref="E10"/>
    </sheetView>
  </sheetViews>
  <sheetFormatPr defaultColWidth="9.140625" defaultRowHeight="12.75"/>
  <cols>
    <col min="1" max="1" width="9.140625" style="91"/>
    <col min="2" max="2" width="12.140625" style="47" customWidth="1"/>
    <col min="3" max="3" width="10.28515625" style="91" customWidth="1"/>
    <col min="4" max="4" width="9.140625" style="91" bestFit="1" customWidth="1"/>
    <col min="5" max="5" width="21.42578125" style="91" customWidth="1"/>
    <col min="6" max="6" width="8.85546875" style="91" bestFit="1" customWidth="1"/>
    <col min="7" max="7" width="11" style="91" bestFit="1" customWidth="1"/>
    <col min="8" max="8" width="51" style="47" customWidth="1"/>
    <col min="9" max="9" width="24.140625" style="91" customWidth="1"/>
    <col min="10" max="11" width="9.140625" style="243" bestFit="1" customWidth="1"/>
    <col min="12" max="12" width="9.140625" style="243" customWidth="1"/>
    <col min="13" max="16" width="9.140625" style="91" bestFit="1" customWidth="1"/>
    <col min="17" max="17" width="15.5703125" style="91" customWidth="1"/>
    <col min="18" max="18" width="42" style="47" customWidth="1"/>
    <col min="19" max="20" width="10.140625" style="47" bestFit="1" customWidth="1"/>
    <col min="21" max="21" width="9.140625" style="47" bestFit="1" customWidth="1"/>
    <col min="22" max="22" width="17" style="47" customWidth="1"/>
    <col min="23" max="26" width="9.140625" style="47" bestFit="1" customWidth="1"/>
    <col min="27" max="27" width="27.7109375" style="47" customWidth="1"/>
    <col min="28" max="28" width="42.28515625" style="47" bestFit="1" customWidth="1"/>
    <col min="29" max="29" width="23.85546875" style="47" customWidth="1"/>
    <col min="30" max="30" width="9.140625" style="47" bestFit="1" customWidth="1"/>
    <col min="31" max="16384" width="9.140625" style="47"/>
  </cols>
  <sheetData>
    <row r="1" spans="1:30" s="302" customFormat="1" ht="63" customHeight="1">
      <c r="A1" s="234" t="s">
        <v>218</v>
      </c>
      <c r="B1" s="164" t="s">
        <v>254</v>
      </c>
      <c r="C1" s="164" t="s">
        <v>2</v>
      </c>
      <c r="D1" s="433" t="s">
        <v>3</v>
      </c>
      <c r="E1" s="164" t="s">
        <v>255</v>
      </c>
      <c r="F1" s="164" t="s">
        <v>221</v>
      </c>
      <c r="G1" s="164" t="s">
        <v>256</v>
      </c>
      <c r="H1" s="525" t="s">
        <v>257</v>
      </c>
      <c r="I1" s="164" t="s">
        <v>227</v>
      </c>
      <c r="J1" s="164" t="s">
        <v>258</v>
      </c>
      <c r="K1" s="164" t="s">
        <v>259</v>
      </c>
      <c r="L1" s="164" t="s">
        <v>260</v>
      </c>
      <c r="M1" s="191" t="s">
        <v>263</v>
      </c>
      <c r="N1" s="234" t="s">
        <v>264</v>
      </c>
      <c r="O1" s="234" t="s">
        <v>265</v>
      </c>
      <c r="P1" s="234" t="s">
        <v>266</v>
      </c>
      <c r="Q1" s="234" t="s">
        <v>267</v>
      </c>
      <c r="R1" s="340" t="s">
        <v>268</v>
      </c>
      <c r="S1" s="340" t="s">
        <v>269</v>
      </c>
      <c r="T1" s="340" t="s">
        <v>270</v>
      </c>
      <c r="U1" s="340" t="s">
        <v>271</v>
      </c>
      <c r="V1" s="340" t="s">
        <v>272</v>
      </c>
      <c r="W1" s="340" t="s">
        <v>273</v>
      </c>
      <c r="X1" s="340" t="s">
        <v>274</v>
      </c>
      <c r="Y1" s="340" t="s">
        <v>275</v>
      </c>
      <c r="Z1" s="340" t="s">
        <v>276</v>
      </c>
      <c r="AA1" s="340" t="s">
        <v>277</v>
      </c>
      <c r="AB1" s="341" t="s">
        <v>229</v>
      </c>
    </row>
    <row r="2" spans="1:30" s="302" customFormat="1" ht="24">
      <c r="A2" s="183">
        <v>1</v>
      </c>
      <c r="B2" s="344" t="s">
        <v>5</v>
      </c>
      <c r="C2" s="518">
        <f ca="1">Dashboard!$F$1</f>
        <v>46157</v>
      </c>
      <c r="D2" s="530">
        <f ca="1">Dashboard!$H$1</f>
        <v>46170</v>
      </c>
      <c r="E2" s="347" t="s">
        <v>88</v>
      </c>
      <c r="F2" s="153" t="s">
        <v>344</v>
      </c>
      <c r="G2" s="183">
        <v>44583</v>
      </c>
      <c r="H2" s="203" t="s">
        <v>2735</v>
      </c>
      <c r="I2" s="493" t="s">
        <v>379</v>
      </c>
      <c r="J2" s="429">
        <v>3</v>
      </c>
      <c r="K2" s="429">
        <v>4</v>
      </c>
      <c r="L2" s="429">
        <v>17</v>
      </c>
      <c r="M2" s="534" t="s">
        <v>284</v>
      </c>
      <c r="N2" s="429" t="s">
        <v>284</v>
      </c>
      <c r="O2" s="429" t="s">
        <v>284</v>
      </c>
      <c r="P2" s="429" t="s">
        <v>284</v>
      </c>
      <c r="Q2" s="429" t="s">
        <v>284</v>
      </c>
      <c r="R2" s="495" t="s">
        <v>2736</v>
      </c>
      <c r="S2" s="294">
        <v>45712</v>
      </c>
      <c r="T2" s="294">
        <v>45712</v>
      </c>
      <c r="U2" s="431" t="s">
        <v>293</v>
      </c>
      <c r="V2" s="431" t="s">
        <v>284</v>
      </c>
      <c r="W2" s="431" t="s">
        <v>284</v>
      </c>
      <c r="X2" s="431" t="s">
        <v>284</v>
      </c>
      <c r="Y2" s="431" t="s">
        <v>284</v>
      </c>
      <c r="Z2" s="431" t="s">
        <v>284</v>
      </c>
      <c r="AA2" s="346" t="s">
        <v>284</v>
      </c>
      <c r="AB2" s="431" t="s">
        <v>2737</v>
      </c>
    </row>
    <row r="3" spans="1:30" s="302" customFormat="1" ht="24">
      <c r="A3" s="343">
        <v>2</v>
      </c>
      <c r="B3" s="430" t="s">
        <v>5</v>
      </c>
      <c r="C3" s="518">
        <f ca="1">Dashboard!$F$1</f>
        <v>46157</v>
      </c>
      <c r="D3" s="530">
        <f ca="1">Dashboard!$H$1</f>
        <v>46170</v>
      </c>
      <c r="E3" s="347" t="s">
        <v>88</v>
      </c>
      <c r="F3" s="255" t="s">
        <v>344</v>
      </c>
      <c r="G3" s="256">
        <v>24707</v>
      </c>
      <c r="H3" s="342" t="s">
        <v>2738</v>
      </c>
      <c r="I3" s="493" t="s">
        <v>313</v>
      </c>
      <c r="J3" s="343">
        <v>1</v>
      </c>
      <c r="K3" s="343">
        <v>1</v>
      </c>
      <c r="L3" s="343">
        <v>6</v>
      </c>
      <c r="M3" s="535"/>
      <c r="N3" s="343"/>
      <c r="O3" s="343"/>
      <c r="P3" s="343"/>
      <c r="Q3" s="343"/>
      <c r="R3" s="496"/>
      <c r="S3" s="289"/>
      <c r="T3" s="289"/>
      <c r="U3" s="342"/>
      <c r="V3" s="342"/>
      <c r="W3" s="343"/>
      <c r="X3" s="343"/>
      <c r="Y3" s="343"/>
      <c r="Z3" s="343"/>
      <c r="AA3" s="343"/>
      <c r="AB3" s="497" t="s">
        <v>2739</v>
      </c>
    </row>
    <row r="4" spans="1:30" s="325" customFormat="1">
      <c r="A4" s="345">
        <v>3</v>
      </c>
      <c r="B4" s="344" t="s">
        <v>5</v>
      </c>
      <c r="C4" s="518">
        <f ca="1">Dashboard!$F$1</f>
        <v>46157</v>
      </c>
      <c r="D4" s="530">
        <f ca="1">Dashboard!$H$1</f>
        <v>46170</v>
      </c>
      <c r="E4" s="347" t="s">
        <v>88</v>
      </c>
      <c r="F4" s="345" t="s">
        <v>407</v>
      </c>
      <c r="G4" s="153">
        <v>47075</v>
      </c>
      <c r="H4" s="344" t="s">
        <v>2740</v>
      </c>
      <c r="I4" s="493" t="s">
        <v>379</v>
      </c>
      <c r="J4" s="345">
        <v>2</v>
      </c>
      <c r="K4" s="345">
        <v>2</v>
      </c>
      <c r="L4" s="345">
        <v>8</v>
      </c>
      <c r="M4" s="536" t="s">
        <v>284</v>
      </c>
      <c r="N4" s="429" t="s">
        <v>284</v>
      </c>
      <c r="O4" s="429" t="s">
        <v>284</v>
      </c>
      <c r="P4" s="429" t="s">
        <v>284</v>
      </c>
      <c r="Q4" s="520" t="s">
        <v>284</v>
      </c>
      <c r="R4" s="431" t="s">
        <v>284</v>
      </c>
      <c r="S4" s="431" t="s">
        <v>284</v>
      </c>
      <c r="T4" s="431" t="s">
        <v>284</v>
      </c>
      <c r="U4" s="431" t="s">
        <v>284</v>
      </c>
      <c r="V4" s="346" t="s">
        <v>284</v>
      </c>
      <c r="W4" s="431" t="s">
        <v>284</v>
      </c>
      <c r="X4" s="431" t="s">
        <v>284</v>
      </c>
      <c r="Y4" s="431" t="s">
        <v>284</v>
      </c>
      <c r="Z4" s="203" t="s">
        <v>284</v>
      </c>
      <c r="AA4" s="346" t="s">
        <v>284</v>
      </c>
      <c r="AB4" s="431"/>
    </row>
    <row r="5" spans="1:30" s="302" customFormat="1" ht="24">
      <c r="A5" s="343">
        <v>4</v>
      </c>
      <c r="B5" s="430" t="s">
        <v>5</v>
      </c>
      <c r="C5" s="483">
        <f ca="1">Dashboard!$F$1</f>
        <v>46157</v>
      </c>
      <c r="D5" s="531">
        <f ca="1">Dashboard!$H$1</f>
        <v>46170</v>
      </c>
      <c r="E5" s="347" t="s">
        <v>88</v>
      </c>
      <c r="F5" s="255" t="s">
        <v>2675</v>
      </c>
      <c r="G5" s="256">
        <v>24660</v>
      </c>
      <c r="H5" s="342" t="s">
        <v>2741</v>
      </c>
      <c r="I5" s="493" t="s">
        <v>313</v>
      </c>
      <c r="J5" s="343">
        <v>1</v>
      </c>
      <c r="K5" s="343">
        <v>1</v>
      </c>
      <c r="L5" s="343">
        <v>4</v>
      </c>
      <c r="M5" s="535" t="s">
        <v>284</v>
      </c>
      <c r="N5" s="343" t="s">
        <v>284</v>
      </c>
      <c r="O5" s="343" t="s">
        <v>284</v>
      </c>
      <c r="P5" s="343" t="s">
        <v>284</v>
      </c>
      <c r="Q5" s="343" t="s">
        <v>284</v>
      </c>
      <c r="R5" s="496" t="s">
        <v>2742</v>
      </c>
      <c r="S5" s="289">
        <v>45709</v>
      </c>
      <c r="T5" s="289">
        <v>45709</v>
      </c>
      <c r="U5" s="343" t="s">
        <v>293</v>
      </c>
      <c r="V5" s="342" t="s">
        <v>284</v>
      </c>
      <c r="W5" s="342" t="s">
        <v>284</v>
      </c>
      <c r="X5" s="342" t="s">
        <v>284</v>
      </c>
      <c r="Y5" s="342" t="s">
        <v>284</v>
      </c>
      <c r="Z5" s="342" t="s">
        <v>284</v>
      </c>
      <c r="AA5" s="342" t="s">
        <v>284</v>
      </c>
      <c r="AB5" s="481"/>
      <c r="AC5" s="364"/>
      <c r="AD5" s="364"/>
    </row>
    <row r="6" spans="1:30" s="302" customFormat="1" ht="24">
      <c r="A6" s="429">
        <v>5</v>
      </c>
      <c r="B6" s="344" t="s">
        <v>5</v>
      </c>
      <c r="C6" s="518">
        <f ca="1">Dashboard!$F$1</f>
        <v>46157</v>
      </c>
      <c r="D6" s="530">
        <f ca="1">Dashboard!$H$1</f>
        <v>46170</v>
      </c>
      <c r="E6" s="347" t="s">
        <v>88</v>
      </c>
      <c r="F6" s="153" t="s">
        <v>407</v>
      </c>
      <c r="G6" s="429">
        <v>47155</v>
      </c>
      <c r="H6" s="431" t="s">
        <v>2743</v>
      </c>
      <c r="I6" s="493" t="s">
        <v>379</v>
      </c>
      <c r="J6" s="429">
        <v>3</v>
      </c>
      <c r="K6" s="429">
        <v>3</v>
      </c>
      <c r="L6" s="183">
        <v>14</v>
      </c>
      <c r="M6" s="534" t="s">
        <v>284</v>
      </c>
      <c r="N6" s="429" t="s">
        <v>284</v>
      </c>
      <c r="O6" s="429" t="s">
        <v>284</v>
      </c>
      <c r="P6" s="429" t="s">
        <v>284</v>
      </c>
      <c r="Q6" s="520" t="s">
        <v>284</v>
      </c>
      <c r="R6" s="500" t="s">
        <v>2744</v>
      </c>
      <c r="S6" s="294">
        <v>45709</v>
      </c>
      <c r="T6" s="203"/>
      <c r="U6" s="203" t="s">
        <v>2579</v>
      </c>
      <c r="V6" s="346" t="s">
        <v>284</v>
      </c>
      <c r="W6" s="431" t="s">
        <v>284</v>
      </c>
      <c r="X6" s="431" t="s">
        <v>284</v>
      </c>
      <c r="Y6" s="431" t="s">
        <v>284</v>
      </c>
      <c r="Z6" s="431" t="s">
        <v>284</v>
      </c>
      <c r="AA6" s="346" t="s">
        <v>284</v>
      </c>
      <c r="AB6" s="203"/>
    </row>
    <row r="7" spans="1:30" s="302" customFormat="1">
      <c r="A7" s="343">
        <v>6</v>
      </c>
      <c r="B7" s="430" t="s">
        <v>5</v>
      </c>
      <c r="C7" s="483">
        <f ca="1">Dashboard!$F$1</f>
        <v>46157</v>
      </c>
      <c r="D7" s="531">
        <f ca="1">Dashboard!$H$1</f>
        <v>46170</v>
      </c>
      <c r="E7" s="347" t="s">
        <v>88</v>
      </c>
      <c r="F7" s="256" t="s">
        <v>407</v>
      </c>
      <c r="G7" s="343">
        <v>47316</v>
      </c>
      <c r="H7" s="342" t="s">
        <v>2745</v>
      </c>
      <c r="I7" s="493" t="s">
        <v>379</v>
      </c>
      <c r="J7" s="343">
        <v>5</v>
      </c>
      <c r="K7" s="343">
        <v>5</v>
      </c>
      <c r="L7" s="343">
        <v>19</v>
      </c>
      <c r="M7" s="535" t="s">
        <v>284</v>
      </c>
      <c r="N7" s="343" t="s">
        <v>284</v>
      </c>
      <c r="O7" s="343" t="s">
        <v>284</v>
      </c>
      <c r="P7" s="343" t="s">
        <v>284</v>
      </c>
      <c r="Q7" s="343" t="s">
        <v>284</v>
      </c>
      <c r="R7" s="342" t="s">
        <v>284</v>
      </c>
      <c r="S7" s="342" t="s">
        <v>284</v>
      </c>
      <c r="T7" s="342" t="s">
        <v>284</v>
      </c>
      <c r="U7" s="342" t="s">
        <v>284</v>
      </c>
      <c r="V7" s="342" t="s">
        <v>284</v>
      </c>
      <c r="W7" s="342" t="s">
        <v>284</v>
      </c>
      <c r="X7" s="342" t="s">
        <v>284</v>
      </c>
      <c r="Y7" s="342" t="s">
        <v>284</v>
      </c>
      <c r="Z7" s="342" t="s">
        <v>284</v>
      </c>
      <c r="AA7" s="342" t="s">
        <v>284</v>
      </c>
      <c r="AB7" s="342"/>
    </row>
    <row r="8" spans="1:30" s="302" customFormat="1">
      <c r="A8" s="429">
        <v>7</v>
      </c>
      <c r="B8" s="344" t="s">
        <v>5</v>
      </c>
      <c r="C8" s="518">
        <v>45709</v>
      </c>
      <c r="D8" s="530">
        <v>45722</v>
      </c>
      <c r="E8" s="347" t="s">
        <v>88</v>
      </c>
      <c r="F8" s="345" t="s">
        <v>407</v>
      </c>
      <c r="G8" s="153">
        <v>47321</v>
      </c>
      <c r="H8" s="431" t="s">
        <v>2746</v>
      </c>
      <c r="I8" s="493" t="s">
        <v>379</v>
      </c>
      <c r="J8" s="429">
        <v>3</v>
      </c>
      <c r="K8" s="429">
        <v>3</v>
      </c>
      <c r="L8" s="429">
        <v>5</v>
      </c>
      <c r="M8" s="534" t="s">
        <v>284</v>
      </c>
      <c r="N8" s="429" t="s">
        <v>284</v>
      </c>
      <c r="O8" s="429" t="s">
        <v>284</v>
      </c>
      <c r="P8" s="429" t="s">
        <v>284</v>
      </c>
      <c r="Q8" s="429" t="s">
        <v>284</v>
      </c>
      <c r="R8" s="431" t="s">
        <v>284</v>
      </c>
      <c r="S8" s="431" t="s">
        <v>284</v>
      </c>
      <c r="T8" s="431" t="s">
        <v>284</v>
      </c>
      <c r="U8" s="431" t="s">
        <v>284</v>
      </c>
      <c r="V8" s="431" t="s">
        <v>284</v>
      </c>
      <c r="W8" s="431" t="s">
        <v>284</v>
      </c>
      <c r="X8" s="431" t="s">
        <v>284</v>
      </c>
      <c r="Y8" s="431" t="s">
        <v>284</v>
      </c>
      <c r="Z8" s="431" t="s">
        <v>284</v>
      </c>
      <c r="AA8" s="431" t="s">
        <v>284</v>
      </c>
      <c r="AB8" s="431"/>
      <c r="AC8" s="47"/>
      <c r="AD8" s="47"/>
    </row>
    <row r="9" spans="1:30" s="302" customFormat="1" ht="24">
      <c r="A9" s="343">
        <v>8</v>
      </c>
      <c r="B9" s="430" t="s">
        <v>5</v>
      </c>
      <c r="C9" s="483">
        <f ca="1">Dashboard!$F$1</f>
        <v>46157</v>
      </c>
      <c r="D9" s="531">
        <f ca="1">Dashboard!$H$1</f>
        <v>46170</v>
      </c>
      <c r="E9" s="347" t="s">
        <v>88</v>
      </c>
      <c r="F9" s="343" t="s">
        <v>2675</v>
      </c>
      <c r="G9" s="256">
        <v>24638</v>
      </c>
      <c r="H9" s="342" t="s">
        <v>2747</v>
      </c>
      <c r="I9" s="493" t="s">
        <v>313</v>
      </c>
      <c r="J9" s="343">
        <v>3</v>
      </c>
      <c r="K9" s="343">
        <v>2.5</v>
      </c>
      <c r="L9" s="343">
        <v>14</v>
      </c>
      <c r="M9" s="535" t="s">
        <v>284</v>
      </c>
      <c r="N9" s="343" t="s">
        <v>284</v>
      </c>
      <c r="O9" s="343" t="s">
        <v>284</v>
      </c>
      <c r="P9" s="343" t="s">
        <v>284</v>
      </c>
      <c r="Q9" s="343" t="s">
        <v>284</v>
      </c>
      <c r="R9" s="496" t="s">
        <v>2748</v>
      </c>
      <c r="S9" s="289">
        <v>45715</v>
      </c>
      <c r="T9" s="289">
        <v>45715</v>
      </c>
      <c r="U9" s="343" t="s">
        <v>293</v>
      </c>
      <c r="V9" s="342" t="s">
        <v>284</v>
      </c>
      <c r="W9" s="342" t="s">
        <v>284</v>
      </c>
      <c r="X9" s="342" t="s">
        <v>284</v>
      </c>
      <c r="Y9" s="342" t="s">
        <v>284</v>
      </c>
      <c r="Z9" s="342" t="s">
        <v>284</v>
      </c>
      <c r="AA9" s="342" t="s">
        <v>284</v>
      </c>
      <c r="AB9" s="343"/>
    </row>
    <row r="10" spans="1:30" ht="29.25" customHeight="1">
      <c r="A10" s="429">
        <v>7</v>
      </c>
      <c r="B10" s="344" t="s">
        <v>5</v>
      </c>
      <c r="C10" s="518">
        <v>45709</v>
      </c>
      <c r="D10" s="530">
        <v>45722</v>
      </c>
      <c r="E10" s="429" t="s">
        <v>2749</v>
      </c>
      <c r="F10" s="153" t="s">
        <v>344</v>
      </c>
      <c r="G10" s="429">
        <v>47306</v>
      </c>
      <c r="H10" s="431" t="s">
        <v>2750</v>
      </c>
      <c r="I10" s="493" t="s">
        <v>379</v>
      </c>
      <c r="J10" s="429">
        <v>1</v>
      </c>
      <c r="K10" s="429">
        <v>1</v>
      </c>
      <c r="L10" s="429">
        <v>2</v>
      </c>
      <c r="M10" s="534" t="s">
        <v>284</v>
      </c>
      <c r="N10" s="429" t="s">
        <v>284</v>
      </c>
      <c r="O10" s="429" t="s">
        <v>284</v>
      </c>
      <c r="P10" s="183" t="s">
        <v>284</v>
      </c>
      <c r="Q10" s="183" t="s">
        <v>284</v>
      </c>
      <c r="R10" s="500" t="s">
        <v>2751</v>
      </c>
      <c r="S10" s="501">
        <v>45713</v>
      </c>
      <c r="T10" s="501"/>
      <c r="U10" s="203" t="s">
        <v>293</v>
      </c>
      <c r="V10" s="203" t="s">
        <v>284</v>
      </c>
      <c r="W10" s="203" t="s">
        <v>284</v>
      </c>
      <c r="X10" s="203" t="s">
        <v>284</v>
      </c>
      <c r="Y10" s="203" t="s">
        <v>284</v>
      </c>
      <c r="Z10" s="203" t="s">
        <v>284</v>
      </c>
      <c r="AA10" s="431" t="s">
        <v>284</v>
      </c>
      <c r="AB10" s="431"/>
    </row>
    <row r="11" spans="1:30" ht="24.75" customHeight="1">
      <c r="A11" s="343">
        <v>8</v>
      </c>
      <c r="B11" s="430" t="s">
        <v>5</v>
      </c>
      <c r="C11" s="483">
        <f ca="1">Dashboard!$F$1</f>
        <v>46157</v>
      </c>
      <c r="D11" s="531">
        <f ca="1">Dashboard!$H$1</f>
        <v>46170</v>
      </c>
      <c r="E11" s="343" t="s">
        <v>2749</v>
      </c>
      <c r="F11" s="343" t="s">
        <v>293</v>
      </c>
      <c r="G11" s="256">
        <v>24721</v>
      </c>
      <c r="H11" s="271" t="s">
        <v>2752</v>
      </c>
      <c r="I11" s="493" t="s">
        <v>313</v>
      </c>
      <c r="J11" s="343">
        <v>1</v>
      </c>
      <c r="K11" s="343">
        <v>1</v>
      </c>
      <c r="L11" s="343">
        <v>7</v>
      </c>
      <c r="M11" s="534" t="s">
        <v>284</v>
      </c>
      <c r="N11" s="429" t="s">
        <v>284</v>
      </c>
      <c r="O11" s="429" t="s">
        <v>284</v>
      </c>
      <c r="P11" s="183" t="s">
        <v>284</v>
      </c>
      <c r="Q11" s="183" t="s">
        <v>284</v>
      </c>
      <c r="R11" s="496" t="s">
        <v>2753</v>
      </c>
      <c r="S11" s="289">
        <v>45713</v>
      </c>
      <c r="T11" s="289"/>
      <c r="U11" s="203" t="s">
        <v>2579</v>
      </c>
      <c r="V11" s="203" t="s">
        <v>284</v>
      </c>
      <c r="W11" s="203" t="s">
        <v>284</v>
      </c>
      <c r="X11" s="203" t="s">
        <v>284</v>
      </c>
      <c r="Y11" s="203" t="s">
        <v>284</v>
      </c>
      <c r="Z11" s="203" t="s">
        <v>284</v>
      </c>
      <c r="AA11" s="431" t="s">
        <v>284</v>
      </c>
      <c r="AB11" s="343"/>
    </row>
    <row r="12" spans="1:30" ht="32.25" customHeight="1">
      <c r="A12" s="343">
        <v>10</v>
      </c>
      <c r="B12" s="430" t="s">
        <v>5</v>
      </c>
      <c r="C12" s="483">
        <f ca="1">Dashboard!$F$1</f>
        <v>46157</v>
      </c>
      <c r="D12" s="531">
        <f ca="1">Dashboard!$H$1</f>
        <v>46170</v>
      </c>
      <c r="E12" s="343" t="s">
        <v>2749</v>
      </c>
      <c r="F12" s="343" t="s">
        <v>344</v>
      </c>
      <c r="G12" s="256">
        <v>24750</v>
      </c>
      <c r="H12" s="272" t="s">
        <v>2754</v>
      </c>
      <c r="I12" s="493" t="s">
        <v>313</v>
      </c>
      <c r="J12" s="343">
        <v>1</v>
      </c>
      <c r="K12" s="343">
        <v>1</v>
      </c>
      <c r="L12" s="343">
        <v>4</v>
      </c>
      <c r="M12" s="535"/>
      <c r="N12" s="343"/>
      <c r="O12" s="343"/>
      <c r="P12" s="343"/>
      <c r="Q12" s="343"/>
      <c r="R12" s="484" t="s">
        <v>2755</v>
      </c>
      <c r="S12" s="502">
        <v>45714</v>
      </c>
      <c r="T12" s="502">
        <v>45714</v>
      </c>
      <c r="U12" s="343" t="s">
        <v>293</v>
      </c>
      <c r="V12" s="343" t="s">
        <v>284</v>
      </c>
      <c r="W12" s="343" t="s">
        <v>284</v>
      </c>
      <c r="X12" s="343" t="s">
        <v>284</v>
      </c>
      <c r="Y12" s="343" t="s">
        <v>284</v>
      </c>
      <c r="Z12" s="343" t="s">
        <v>284</v>
      </c>
      <c r="AA12" s="343" t="s">
        <v>284</v>
      </c>
      <c r="AB12" s="343"/>
    </row>
    <row r="13" spans="1:30" ht="24">
      <c r="A13" s="494">
        <v>11</v>
      </c>
      <c r="B13" s="498" t="s">
        <v>5</v>
      </c>
      <c r="C13" s="519">
        <v>45709</v>
      </c>
      <c r="D13" s="532">
        <v>45722</v>
      </c>
      <c r="E13" s="429" t="s">
        <v>2749</v>
      </c>
      <c r="F13" s="153" t="s">
        <v>344</v>
      </c>
      <c r="G13" s="429">
        <v>24755</v>
      </c>
      <c r="H13" s="442" t="s">
        <v>2756</v>
      </c>
      <c r="I13" s="493" t="s">
        <v>313</v>
      </c>
      <c r="J13" s="429">
        <v>1</v>
      </c>
      <c r="K13" s="429">
        <v>1</v>
      </c>
      <c r="L13" s="429">
        <v>7</v>
      </c>
      <c r="M13" s="537" t="s">
        <v>284</v>
      </c>
      <c r="N13" s="494" t="s">
        <v>284</v>
      </c>
      <c r="O13" s="494" t="s">
        <v>284</v>
      </c>
      <c r="P13" s="245" t="s">
        <v>284</v>
      </c>
      <c r="Q13" s="245" t="s">
        <v>284</v>
      </c>
      <c r="R13" s="504" t="s">
        <v>2757</v>
      </c>
      <c r="S13" s="505">
        <v>45715</v>
      </c>
      <c r="T13" s="505">
        <v>45715</v>
      </c>
      <c r="U13" s="198" t="s">
        <v>293</v>
      </c>
      <c r="V13" s="198" t="s">
        <v>284</v>
      </c>
      <c r="W13" s="198" t="s">
        <v>284</v>
      </c>
      <c r="X13" s="198" t="s">
        <v>284</v>
      </c>
      <c r="Y13" s="198" t="s">
        <v>284</v>
      </c>
      <c r="Z13" s="198" t="s">
        <v>284</v>
      </c>
      <c r="AA13" s="503" t="s">
        <v>284</v>
      </c>
      <c r="AB13" s="503"/>
    </row>
    <row r="14" spans="1:30" ht="24">
      <c r="A14" s="489">
        <v>12</v>
      </c>
      <c r="B14" s="499" t="s">
        <v>5</v>
      </c>
      <c r="C14" s="488">
        <v>45709</v>
      </c>
      <c r="D14" s="533">
        <v>45722</v>
      </c>
      <c r="E14" s="343" t="s">
        <v>2749</v>
      </c>
      <c r="F14" s="256" t="s">
        <v>2675</v>
      </c>
      <c r="G14" s="343">
        <v>24754</v>
      </c>
      <c r="H14" s="526" t="s">
        <v>2758</v>
      </c>
      <c r="I14" s="493" t="s">
        <v>313</v>
      </c>
      <c r="J14" s="343">
        <v>1</v>
      </c>
      <c r="K14" s="343">
        <v>1</v>
      </c>
      <c r="L14" s="343">
        <v>7</v>
      </c>
      <c r="M14" s="538" t="s">
        <v>284</v>
      </c>
      <c r="N14" s="489" t="s">
        <v>284</v>
      </c>
      <c r="O14" s="489" t="s">
        <v>284</v>
      </c>
      <c r="P14" s="489" t="s">
        <v>284</v>
      </c>
      <c r="Q14" s="489" t="s">
        <v>284</v>
      </c>
      <c r="R14" s="506" t="s">
        <v>2759</v>
      </c>
      <c r="S14" s="477">
        <v>45715</v>
      </c>
      <c r="T14" s="477">
        <v>45715</v>
      </c>
      <c r="U14" s="486" t="s">
        <v>293</v>
      </c>
      <c r="V14" s="486" t="s">
        <v>284</v>
      </c>
      <c r="W14" s="486" t="s">
        <v>284</v>
      </c>
      <c r="X14" s="486" t="s">
        <v>284</v>
      </c>
      <c r="Y14" s="486" t="s">
        <v>284</v>
      </c>
      <c r="Z14" s="486" t="s">
        <v>284</v>
      </c>
      <c r="AA14" s="486" t="s">
        <v>284</v>
      </c>
      <c r="AB14" s="486"/>
    </row>
    <row r="15" spans="1:30" ht="24">
      <c r="A15" s="429">
        <v>13</v>
      </c>
      <c r="B15" s="344" t="s">
        <v>5</v>
      </c>
      <c r="C15" s="518">
        <v>45709</v>
      </c>
      <c r="D15" s="530">
        <v>45722</v>
      </c>
      <c r="E15" s="429" t="s">
        <v>2749</v>
      </c>
      <c r="F15" s="153" t="s">
        <v>293</v>
      </c>
      <c r="G15" s="521">
        <v>24761</v>
      </c>
      <c r="H15" s="442" t="s">
        <v>2760</v>
      </c>
      <c r="I15" s="493" t="s">
        <v>313</v>
      </c>
      <c r="J15" s="183">
        <v>1</v>
      </c>
      <c r="K15" s="183">
        <v>1</v>
      </c>
      <c r="L15" s="183">
        <v>4</v>
      </c>
      <c r="M15" s="534" t="s">
        <v>284</v>
      </c>
      <c r="N15" s="429" t="s">
        <v>284</v>
      </c>
      <c r="O15" s="429" t="s">
        <v>284</v>
      </c>
      <c r="P15" s="183" t="s">
        <v>284</v>
      </c>
      <c r="Q15" s="183" t="s">
        <v>284</v>
      </c>
      <c r="R15" s="500" t="s">
        <v>2757</v>
      </c>
      <c r="S15" s="501">
        <v>45715</v>
      </c>
      <c r="T15" s="501">
        <v>45715</v>
      </c>
      <c r="U15" s="203" t="s">
        <v>293</v>
      </c>
      <c r="V15" s="203" t="s">
        <v>284</v>
      </c>
      <c r="W15" s="203" t="s">
        <v>284</v>
      </c>
      <c r="X15" s="203" t="s">
        <v>284</v>
      </c>
      <c r="Y15" s="203" t="s">
        <v>284</v>
      </c>
      <c r="Z15" s="203" t="s">
        <v>284</v>
      </c>
      <c r="AA15" s="431" t="s">
        <v>284</v>
      </c>
      <c r="AB15" s="57"/>
    </row>
    <row r="16" spans="1:30" ht="24">
      <c r="A16" s="489">
        <v>13</v>
      </c>
      <c r="B16" s="499" t="s">
        <v>5</v>
      </c>
      <c r="C16" s="488">
        <v>45709</v>
      </c>
      <c r="D16" s="533">
        <v>45722</v>
      </c>
      <c r="E16" s="343" t="s">
        <v>2749</v>
      </c>
      <c r="F16" s="256" t="s">
        <v>2675</v>
      </c>
      <c r="G16" s="343">
        <v>24774</v>
      </c>
      <c r="H16" s="272" t="s">
        <v>2761</v>
      </c>
      <c r="I16" s="493" t="s">
        <v>313</v>
      </c>
      <c r="J16" s="343">
        <v>2</v>
      </c>
      <c r="K16" s="343">
        <v>2</v>
      </c>
      <c r="L16" s="343">
        <v>13</v>
      </c>
      <c r="M16" s="538" t="s">
        <v>284</v>
      </c>
      <c r="N16" s="489" t="s">
        <v>284</v>
      </c>
      <c r="O16" s="489" t="s">
        <v>284</v>
      </c>
      <c r="P16" s="489" t="s">
        <v>284</v>
      </c>
      <c r="Q16" s="489" t="s">
        <v>284</v>
      </c>
      <c r="R16" s="507" t="s">
        <v>2762</v>
      </c>
      <c r="S16" s="508">
        <v>45720</v>
      </c>
      <c r="T16" s="508">
        <v>45720</v>
      </c>
      <c r="U16" s="490" t="s">
        <v>293</v>
      </c>
      <c r="V16" s="486" t="s">
        <v>284</v>
      </c>
      <c r="W16" s="486" t="s">
        <v>284</v>
      </c>
      <c r="X16" s="486" t="s">
        <v>284</v>
      </c>
      <c r="Y16" s="486" t="s">
        <v>284</v>
      </c>
      <c r="Z16" s="486" t="s">
        <v>284</v>
      </c>
      <c r="AA16" s="486" t="s">
        <v>284</v>
      </c>
      <c r="AB16" s="490"/>
    </row>
    <row r="17" spans="1:29" ht="24">
      <c r="A17" s="494">
        <v>14</v>
      </c>
      <c r="B17" s="498" t="s">
        <v>5</v>
      </c>
      <c r="C17" s="519">
        <v>45709</v>
      </c>
      <c r="D17" s="532">
        <v>45722</v>
      </c>
      <c r="E17" s="429" t="s">
        <v>2749</v>
      </c>
      <c r="F17" s="181" t="s">
        <v>2675</v>
      </c>
      <c r="G17" s="527">
        <v>24770</v>
      </c>
      <c r="H17" s="253" t="s">
        <v>2763</v>
      </c>
      <c r="I17" s="493" t="s">
        <v>313</v>
      </c>
      <c r="J17" s="429">
        <v>2</v>
      </c>
      <c r="K17" s="429">
        <v>1</v>
      </c>
      <c r="L17" s="429">
        <v>7</v>
      </c>
      <c r="M17" s="537" t="s">
        <v>284</v>
      </c>
      <c r="N17" s="494" t="s">
        <v>284</v>
      </c>
      <c r="O17" s="494" t="s">
        <v>284</v>
      </c>
      <c r="P17" s="494" t="s">
        <v>284</v>
      </c>
      <c r="Q17" s="494" t="s">
        <v>284</v>
      </c>
      <c r="R17" s="509" t="s">
        <v>2764</v>
      </c>
      <c r="S17" s="510">
        <v>45716</v>
      </c>
      <c r="T17" s="510">
        <v>45716</v>
      </c>
      <c r="U17" s="252" t="s">
        <v>293</v>
      </c>
      <c r="V17" s="503" t="s">
        <v>284</v>
      </c>
      <c r="W17" s="503" t="s">
        <v>284</v>
      </c>
      <c r="X17" s="503" t="s">
        <v>284</v>
      </c>
      <c r="Y17" s="503" t="s">
        <v>284</v>
      </c>
      <c r="Z17" s="503" t="s">
        <v>284</v>
      </c>
      <c r="AA17" s="503" t="s">
        <v>284</v>
      </c>
      <c r="AB17" s="252"/>
    </row>
    <row r="18" spans="1:29" ht="24">
      <c r="A18" s="245">
        <v>15</v>
      </c>
      <c r="B18" s="498" t="s">
        <v>5</v>
      </c>
      <c r="C18" s="519">
        <v>45709</v>
      </c>
      <c r="D18" s="532">
        <v>45722</v>
      </c>
      <c r="E18" s="183" t="s">
        <v>2749</v>
      </c>
      <c r="F18" s="183" t="s">
        <v>344</v>
      </c>
      <c r="G18" s="183">
        <v>24791</v>
      </c>
      <c r="H18" s="57" t="s">
        <v>2765</v>
      </c>
      <c r="I18" s="493" t="s">
        <v>313</v>
      </c>
      <c r="J18" s="429">
        <v>1</v>
      </c>
      <c r="K18" s="429">
        <v>1</v>
      </c>
      <c r="L18" s="429">
        <v>4</v>
      </c>
      <c r="M18" s="537" t="s">
        <v>284</v>
      </c>
      <c r="N18" s="494" t="s">
        <v>284</v>
      </c>
      <c r="O18" s="494" t="s">
        <v>284</v>
      </c>
      <c r="P18" s="494" t="s">
        <v>284</v>
      </c>
      <c r="Q18" s="494" t="s">
        <v>284</v>
      </c>
      <c r="R18" s="509" t="s">
        <v>2766</v>
      </c>
      <c r="S18" s="510">
        <v>45721</v>
      </c>
      <c r="T18" s="510">
        <v>45721</v>
      </c>
      <c r="U18" s="252" t="s">
        <v>293</v>
      </c>
      <c r="V18" s="503" t="s">
        <v>2767</v>
      </c>
      <c r="W18" s="503" t="s">
        <v>284</v>
      </c>
      <c r="X18" s="503" t="s">
        <v>284</v>
      </c>
      <c r="Y18" s="503" t="s">
        <v>284</v>
      </c>
      <c r="Z18" s="503" t="s">
        <v>284</v>
      </c>
      <c r="AA18" s="503" t="s">
        <v>284</v>
      </c>
      <c r="AB18" s="252"/>
    </row>
    <row r="19" spans="1:29" s="306" customFormat="1">
      <c r="A19" s="489">
        <v>16</v>
      </c>
      <c r="B19" s="487" t="s">
        <v>5</v>
      </c>
      <c r="C19" s="488">
        <v>45709</v>
      </c>
      <c r="D19" s="533">
        <v>45722</v>
      </c>
      <c r="E19" s="343" t="s">
        <v>2749</v>
      </c>
      <c r="F19" s="343" t="s">
        <v>2675</v>
      </c>
      <c r="G19" s="343">
        <v>24797</v>
      </c>
      <c r="H19" s="342" t="s">
        <v>2669</v>
      </c>
      <c r="I19" s="255" t="s">
        <v>283</v>
      </c>
      <c r="J19" s="343">
        <v>0.5</v>
      </c>
      <c r="K19" s="343">
        <v>1</v>
      </c>
      <c r="L19" s="343">
        <v>7</v>
      </c>
      <c r="M19" s="535" t="s">
        <v>284</v>
      </c>
      <c r="N19" s="343" t="s">
        <v>284</v>
      </c>
      <c r="O19" s="343" t="s">
        <v>284</v>
      </c>
      <c r="P19" s="343" t="s">
        <v>284</v>
      </c>
      <c r="Q19" s="343" t="s">
        <v>284</v>
      </c>
      <c r="R19" s="484"/>
      <c r="S19" s="511">
        <v>45721</v>
      </c>
      <c r="T19" s="511">
        <v>45721</v>
      </c>
      <c r="U19" s="272" t="s">
        <v>293</v>
      </c>
      <c r="V19" s="342" t="s">
        <v>2767</v>
      </c>
      <c r="W19" s="342" t="s">
        <v>284</v>
      </c>
      <c r="X19" s="342" t="s">
        <v>284</v>
      </c>
      <c r="Y19" s="342" t="s">
        <v>284</v>
      </c>
      <c r="Z19" s="342" t="s">
        <v>284</v>
      </c>
      <c r="AA19" s="342" t="s">
        <v>284</v>
      </c>
      <c r="AB19" s="272"/>
      <c r="AC19" s="482"/>
    </row>
    <row r="20" spans="1:29" ht="24">
      <c r="A20" s="183">
        <v>17</v>
      </c>
      <c r="B20" s="344" t="s">
        <v>5</v>
      </c>
      <c r="C20" s="518">
        <v>45709</v>
      </c>
      <c r="D20" s="530">
        <v>45722</v>
      </c>
      <c r="E20" s="183" t="s">
        <v>2749</v>
      </c>
      <c r="F20" s="183" t="s">
        <v>344</v>
      </c>
      <c r="G20" s="183">
        <v>24797</v>
      </c>
      <c r="H20" s="57" t="s">
        <v>2768</v>
      </c>
      <c r="I20" s="345" t="s">
        <v>321</v>
      </c>
      <c r="J20" s="429">
        <v>2</v>
      </c>
      <c r="K20" s="429">
        <v>1</v>
      </c>
      <c r="L20" s="429">
        <v>4</v>
      </c>
      <c r="M20" s="537" t="s">
        <v>284</v>
      </c>
      <c r="N20" s="494" t="s">
        <v>284</v>
      </c>
      <c r="O20" s="494" t="s">
        <v>284</v>
      </c>
      <c r="P20" s="494" t="s">
        <v>284</v>
      </c>
      <c r="Q20" s="494" t="s">
        <v>284</v>
      </c>
      <c r="R20" s="509"/>
      <c r="S20" s="510">
        <v>45722</v>
      </c>
      <c r="T20" s="510">
        <v>45722</v>
      </c>
      <c r="U20" s="252" t="s">
        <v>293</v>
      </c>
      <c r="V20" s="503" t="s">
        <v>2767</v>
      </c>
      <c r="W20" s="503" t="s">
        <v>284</v>
      </c>
      <c r="X20" s="503" t="s">
        <v>284</v>
      </c>
      <c r="Y20" s="503" t="s">
        <v>284</v>
      </c>
      <c r="Z20" s="503" t="s">
        <v>284</v>
      </c>
      <c r="AA20" s="503" t="s">
        <v>284</v>
      </c>
      <c r="AB20" s="272"/>
    </row>
    <row r="21" spans="1:29" ht="24">
      <c r="A21" s="513">
        <v>18</v>
      </c>
      <c r="B21" s="430" t="s">
        <v>5</v>
      </c>
      <c r="C21" s="483">
        <f ca="1">Dashboard!$F$1</f>
        <v>46157</v>
      </c>
      <c r="D21" s="531">
        <f ca="1">Dashboard!$H$1</f>
        <v>46170</v>
      </c>
      <c r="E21" s="343" t="s">
        <v>2749</v>
      </c>
      <c r="F21" s="343" t="s">
        <v>293</v>
      </c>
      <c r="G21" s="528">
        <v>24780</v>
      </c>
      <c r="H21" s="342" t="s">
        <v>2769</v>
      </c>
      <c r="I21" s="493" t="s">
        <v>313</v>
      </c>
      <c r="J21" s="343">
        <v>1</v>
      </c>
      <c r="K21" s="343">
        <v>1</v>
      </c>
      <c r="L21" s="343">
        <v>4</v>
      </c>
      <c r="M21" s="538" t="s">
        <v>284</v>
      </c>
      <c r="N21" s="489" t="s">
        <v>284</v>
      </c>
      <c r="O21" s="489" t="s">
        <v>284</v>
      </c>
      <c r="P21" s="489" t="s">
        <v>284</v>
      </c>
      <c r="Q21" s="489" t="s">
        <v>284</v>
      </c>
      <c r="R21" s="484" t="s">
        <v>2770</v>
      </c>
      <c r="S21" s="508">
        <v>45719</v>
      </c>
      <c r="T21" s="508">
        <v>45719</v>
      </c>
      <c r="U21" s="203" t="s">
        <v>2579</v>
      </c>
      <c r="V21" s="486" t="s">
        <v>284</v>
      </c>
      <c r="W21" s="486" t="s">
        <v>284</v>
      </c>
      <c r="X21" s="486" t="s">
        <v>284</v>
      </c>
      <c r="Y21" s="486" t="s">
        <v>284</v>
      </c>
      <c r="Z21" s="486" t="s">
        <v>284</v>
      </c>
      <c r="AA21" s="486" t="s">
        <v>284</v>
      </c>
      <c r="AB21" s="269"/>
    </row>
    <row r="22" spans="1:29" ht="24">
      <c r="A22" s="429">
        <v>19</v>
      </c>
      <c r="B22" s="344" t="s">
        <v>5</v>
      </c>
      <c r="C22" s="518">
        <v>45709</v>
      </c>
      <c r="D22" s="530">
        <v>45722</v>
      </c>
      <c r="E22" s="429" t="s">
        <v>2749</v>
      </c>
      <c r="F22" s="153" t="s">
        <v>293</v>
      </c>
      <c r="G22" s="529">
        <v>24787</v>
      </c>
      <c r="H22" s="57" t="s">
        <v>2771</v>
      </c>
      <c r="I22" s="493" t="s">
        <v>313</v>
      </c>
      <c r="J22" s="429">
        <v>1</v>
      </c>
      <c r="K22" s="429">
        <v>1</v>
      </c>
      <c r="L22" s="429">
        <v>4</v>
      </c>
      <c r="M22" s="537" t="s">
        <v>284</v>
      </c>
      <c r="N22" s="494" t="s">
        <v>284</v>
      </c>
      <c r="O22" s="494" t="s">
        <v>284</v>
      </c>
      <c r="P22" s="494" t="s">
        <v>284</v>
      </c>
      <c r="Q22" s="494" t="s">
        <v>284</v>
      </c>
      <c r="R22" s="512" t="s">
        <v>2772</v>
      </c>
      <c r="S22" s="510">
        <v>45720</v>
      </c>
      <c r="T22" s="510">
        <v>45720</v>
      </c>
      <c r="U22" s="203" t="s">
        <v>2579</v>
      </c>
      <c r="V22" s="503" t="s">
        <v>284</v>
      </c>
      <c r="W22" s="503" t="s">
        <v>284</v>
      </c>
      <c r="X22" s="503" t="s">
        <v>284</v>
      </c>
      <c r="Y22" s="503" t="s">
        <v>284</v>
      </c>
      <c r="Z22" s="503" t="s">
        <v>284</v>
      </c>
      <c r="AA22" s="503" t="s">
        <v>284</v>
      </c>
      <c r="AB22" s="269"/>
    </row>
  </sheetData>
  <hyperlinks>
    <hyperlink ref="R5" r:id="rId1" xr:uid="{10141D4E-307D-467D-BA6E-686E7B19CF6B}"/>
    <hyperlink ref="R6" r:id="rId2" xr:uid="{7B72CBBC-7D09-492B-BF91-FD7466444FF8}"/>
    <hyperlink ref="R2" r:id="rId3" xr:uid="{07F821E9-66EC-4446-934F-3E18D0D5DDC3}"/>
    <hyperlink ref="R10" r:id="rId4" xr:uid="{2873788E-68D8-4894-82DF-230AA6DB9589}"/>
    <hyperlink ref="R11" r:id="rId5" xr:uid="{089D8D60-AF06-4E25-97ED-EE0E745BE46A}"/>
    <hyperlink ref="R14" r:id="rId6" xr:uid="{CD2C7273-EBB0-4124-AD78-626294121EDF}"/>
    <hyperlink ref="R9" r:id="rId7" xr:uid="{1552AFCD-8424-4DA8-9355-F96802BE6066}"/>
    <hyperlink ref="R13" r:id="rId8" xr:uid="{E9466F89-EEA2-48AC-85E3-D2607F827DBF}"/>
    <hyperlink ref="R12" r:id="rId9" xr:uid="{23181458-32AD-4A91-A0A0-7D14D8841049}"/>
    <hyperlink ref="R15" r:id="rId10" xr:uid="{643E4CB2-3F76-49FB-B015-44CD550EBE05}"/>
    <hyperlink ref="R16" r:id="rId11" xr:uid="{175C5C4B-C3AE-4E5A-A99F-CDF164C650E8}"/>
    <hyperlink ref="R17" r:id="rId12" xr:uid="{7AE14D07-9E19-49E3-A995-599989CD8468}"/>
    <hyperlink ref="R18" r:id="rId13" xr:uid="{B361E4A7-01F7-4582-B030-55DEC08719FA}"/>
    <hyperlink ref="R21" r:id="rId14" xr:uid="{D3EBFE62-6177-47DB-849A-02E230FF1AE5}"/>
    <hyperlink ref="R22" r:id="rId15" xr:uid="{24C42807-A4A9-4F55-A129-61EF59E826D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DDD9281-9645-4D28-8ECD-342033333377}">
          <x14:formula1>
            <xm:f>Settings!$C$3:$C$20</xm:f>
          </x14:formula1>
          <xm:sqref>I2:I22</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FD1E-32F6-4F80-812F-01FB24D1BCCD}">
  <sheetPr>
    <outlinePr summaryBelow="0" summaryRight="0"/>
  </sheetPr>
  <dimension ref="A1:AC998"/>
  <sheetViews>
    <sheetView topLeftCell="G4" workbookViewId="0">
      <selection activeCell="D4" sqref="D4"/>
    </sheetView>
  </sheetViews>
  <sheetFormatPr defaultColWidth="12.5703125" defaultRowHeight="15" customHeight="1"/>
  <cols>
    <col min="1" max="1" width="12.5703125" hidden="1" customWidth="1"/>
    <col min="2" max="2" width="8.5703125" customWidth="1"/>
    <col min="3" max="3" width="36.85546875" customWidth="1"/>
    <col min="4" max="4" width="28.28515625" customWidth="1"/>
    <col min="5" max="5" width="13.5703125" style="93" customWidth="1"/>
    <col min="6" max="6" width="16.42578125" style="93" customWidth="1"/>
    <col min="7" max="7" width="43.5703125" customWidth="1"/>
    <col min="8" max="9" width="18.7109375" customWidth="1"/>
    <col min="10" max="10" width="9.140625" bestFit="1" customWidth="1"/>
    <col min="11" max="11" width="14.42578125" customWidth="1"/>
    <col min="12" max="13" width="18" customWidth="1"/>
    <col min="14" max="14" width="26.42578125" customWidth="1"/>
  </cols>
  <sheetData>
    <row r="1" spans="1:29" ht="25.5" customHeight="1">
      <c r="A1" s="359" t="s">
        <v>218</v>
      </c>
      <c r="B1" s="1" t="s">
        <v>11</v>
      </c>
      <c r="C1" s="360" t="s">
        <v>219</v>
      </c>
      <c r="D1" s="360" t="s">
        <v>220</v>
      </c>
      <c r="E1" s="1" t="s">
        <v>221</v>
      </c>
      <c r="F1" s="1" t="s">
        <v>222</v>
      </c>
      <c r="G1" s="360" t="s">
        <v>223</v>
      </c>
      <c r="H1" s="1" t="s">
        <v>224</v>
      </c>
      <c r="I1" s="1" t="s">
        <v>225</v>
      </c>
      <c r="J1" s="1" t="s">
        <v>226</v>
      </c>
      <c r="K1" s="1" t="s">
        <v>227</v>
      </c>
      <c r="L1" s="361" t="s">
        <v>228</v>
      </c>
      <c r="M1" s="361" t="s">
        <v>426</v>
      </c>
      <c r="N1" s="8" t="s">
        <v>229</v>
      </c>
      <c r="O1" s="36"/>
      <c r="P1" s="36"/>
      <c r="Q1" s="36"/>
      <c r="R1" s="36"/>
      <c r="S1" s="36"/>
      <c r="T1" s="36"/>
      <c r="U1" s="36"/>
      <c r="V1" s="36"/>
      <c r="W1" s="36"/>
      <c r="X1" s="36"/>
      <c r="Y1" s="36"/>
      <c r="Z1" s="36"/>
      <c r="AA1" s="36"/>
      <c r="AB1" s="36"/>
      <c r="AC1" s="36"/>
    </row>
    <row r="2" spans="1:29" s="102" customFormat="1" ht="60.75" customHeight="1">
      <c r="B2" s="418">
        <v>1</v>
      </c>
      <c r="C2" s="198" t="s">
        <v>2773</v>
      </c>
      <c r="D2" s="480" t="s">
        <v>2773</v>
      </c>
      <c r="E2" s="153" t="s">
        <v>293</v>
      </c>
      <c r="F2" s="443" t="s">
        <v>429</v>
      </c>
      <c r="G2" s="203" t="s">
        <v>2774</v>
      </c>
      <c r="H2" s="166" t="s">
        <v>2189</v>
      </c>
      <c r="I2" s="166" t="s">
        <v>431</v>
      </c>
      <c r="J2" s="166" t="s">
        <v>432</v>
      </c>
      <c r="K2" s="514" t="s">
        <v>433</v>
      </c>
      <c r="L2" s="279" t="s">
        <v>434</v>
      </c>
      <c r="M2" s="279" t="s">
        <v>1454</v>
      </c>
      <c r="N2" s="57" t="s">
        <v>2390</v>
      </c>
    </row>
    <row r="3" spans="1:29" s="102" customFormat="1" ht="48" customHeight="1">
      <c r="B3" s="346">
        <v>2</v>
      </c>
      <c r="C3" s="320" t="s">
        <v>2775</v>
      </c>
      <c r="D3" s="76" t="s">
        <v>2775</v>
      </c>
      <c r="E3" s="93" t="s">
        <v>2675</v>
      </c>
      <c r="F3" s="443" t="s">
        <v>429</v>
      </c>
      <c r="G3" s="269" t="s">
        <v>2776</v>
      </c>
      <c r="H3" s="166" t="s">
        <v>2189</v>
      </c>
      <c r="I3" s="166" t="s">
        <v>431</v>
      </c>
      <c r="J3" s="166" t="s">
        <v>432</v>
      </c>
      <c r="K3" s="514" t="s">
        <v>433</v>
      </c>
      <c r="L3" s="279" t="s">
        <v>434</v>
      </c>
      <c r="M3" s="279" t="s">
        <v>444</v>
      </c>
      <c r="N3" s="57" t="s">
        <v>2390</v>
      </c>
    </row>
    <row r="4" spans="1:29" s="47" customFormat="1" ht="75.75" customHeight="1">
      <c r="B4" s="478">
        <v>3</v>
      </c>
      <c r="C4" s="479" t="s">
        <v>2777</v>
      </c>
      <c r="D4" s="479" t="s">
        <v>2777</v>
      </c>
      <c r="E4" s="153" t="s">
        <v>293</v>
      </c>
      <c r="F4" s="515" t="s">
        <v>429</v>
      </c>
      <c r="G4" s="416" t="s">
        <v>2778</v>
      </c>
      <c r="H4" s="166" t="s">
        <v>2189</v>
      </c>
      <c r="I4" s="166" t="s">
        <v>431</v>
      </c>
      <c r="J4" s="166" t="s">
        <v>432</v>
      </c>
      <c r="K4" s="514" t="s">
        <v>433</v>
      </c>
      <c r="L4" s="417" t="s">
        <v>434</v>
      </c>
      <c r="M4" s="417" t="s">
        <v>444</v>
      </c>
      <c r="N4" s="57" t="s">
        <v>2390</v>
      </c>
    </row>
    <row r="5" spans="1:29" s="102" customFormat="1" ht="73.5" customHeight="1">
      <c r="B5" s="418">
        <v>4</v>
      </c>
      <c r="C5" s="203" t="s">
        <v>2779</v>
      </c>
      <c r="D5" s="203" t="s">
        <v>2779</v>
      </c>
      <c r="E5" s="13" t="s">
        <v>1116</v>
      </c>
      <c r="F5" s="443" t="s">
        <v>429</v>
      </c>
      <c r="G5" s="203" t="s">
        <v>2780</v>
      </c>
      <c r="H5" s="166" t="s">
        <v>2189</v>
      </c>
      <c r="I5" s="166" t="s">
        <v>431</v>
      </c>
      <c r="J5" s="166" t="s">
        <v>432</v>
      </c>
      <c r="K5" s="514" t="s">
        <v>433</v>
      </c>
      <c r="L5" s="279" t="s">
        <v>434</v>
      </c>
      <c r="M5" s="417" t="s">
        <v>1107</v>
      </c>
      <c r="N5" s="57" t="s">
        <v>2390</v>
      </c>
    </row>
    <row r="6" spans="1:29" s="47" customFormat="1" ht="46.5">
      <c r="B6" s="418">
        <v>5</v>
      </c>
      <c r="C6" s="207" t="s">
        <v>2781</v>
      </c>
      <c r="D6" s="198" t="s">
        <v>2781</v>
      </c>
      <c r="E6" s="153" t="s">
        <v>293</v>
      </c>
      <c r="F6" s="515" t="s">
        <v>429</v>
      </c>
      <c r="G6" s="416" t="s">
        <v>2782</v>
      </c>
      <c r="H6" s="166" t="s">
        <v>2189</v>
      </c>
      <c r="I6" s="166" t="s">
        <v>431</v>
      </c>
      <c r="J6" s="166" t="s">
        <v>432</v>
      </c>
      <c r="K6" s="514" t="s">
        <v>433</v>
      </c>
      <c r="L6" s="417" t="s">
        <v>434</v>
      </c>
      <c r="M6" s="417" t="s">
        <v>435</v>
      </c>
      <c r="N6" s="57" t="s">
        <v>2390</v>
      </c>
    </row>
    <row r="7" spans="1:29" s="47" customFormat="1" ht="12.75">
      <c r="B7" s="418"/>
      <c r="C7" s="207"/>
      <c r="D7" s="198"/>
      <c r="E7" s="516"/>
      <c r="F7" s="515"/>
      <c r="G7" s="416"/>
      <c r="H7" s="414"/>
      <c r="I7" s="414"/>
      <c r="J7" s="414"/>
      <c r="K7" s="414"/>
      <c r="L7" s="417"/>
      <c r="M7" s="417"/>
      <c r="N7" s="144"/>
    </row>
    <row r="8" spans="1:29" s="47" customFormat="1" ht="12.75">
      <c r="B8" s="418"/>
      <c r="C8" s="207"/>
      <c r="D8" s="198"/>
      <c r="E8" s="516"/>
      <c r="F8" s="515"/>
      <c r="G8" s="416"/>
      <c r="H8" s="414"/>
      <c r="I8" s="414"/>
      <c r="J8" s="414"/>
      <c r="K8" s="414"/>
      <c r="L8" s="417"/>
      <c r="M8" s="417"/>
      <c r="N8" s="144"/>
    </row>
    <row r="9" spans="1:29" s="47" customFormat="1" ht="68.25" customHeight="1">
      <c r="B9" s="418"/>
      <c r="C9" s="419"/>
      <c r="D9" s="420"/>
      <c r="E9" s="246"/>
      <c r="F9" s="515"/>
      <c r="G9" s="416"/>
      <c r="H9" s="414"/>
      <c r="I9" s="414"/>
      <c r="J9" s="414"/>
      <c r="K9" s="414"/>
      <c r="L9" s="417"/>
      <c r="M9" s="417"/>
      <c r="N9" s="144"/>
    </row>
    <row r="10" spans="1:29" ht="40.5" customHeight="1">
      <c r="B10" s="346"/>
      <c r="C10" s="144"/>
      <c r="D10" s="159"/>
      <c r="E10" s="140"/>
      <c r="F10" s="515"/>
      <c r="G10" s="421"/>
      <c r="H10" s="414"/>
      <c r="I10" s="414"/>
      <c r="J10" s="414"/>
      <c r="K10" s="414"/>
      <c r="L10" s="241"/>
      <c r="M10" s="241"/>
      <c r="N10" s="144"/>
    </row>
    <row r="11" spans="1:29" ht="48.75" customHeight="1">
      <c r="B11" s="346"/>
      <c r="C11" s="423"/>
      <c r="D11" s="115"/>
      <c r="E11" s="241"/>
      <c r="F11" s="517"/>
      <c r="G11" s="425"/>
      <c r="H11" s="414"/>
      <c r="I11" s="426"/>
      <c r="J11" s="414"/>
      <c r="K11" s="427"/>
      <c r="L11" s="241"/>
      <c r="M11" s="241"/>
      <c r="N11" s="144"/>
    </row>
    <row r="12" spans="1:29" ht="54" customHeight="1">
      <c r="B12" s="346"/>
      <c r="C12" s="76"/>
      <c r="D12" s="58"/>
      <c r="E12" s="137"/>
      <c r="F12" s="443"/>
      <c r="G12" s="422"/>
      <c r="H12" s="51"/>
      <c r="I12" s="51"/>
      <c r="J12" s="51"/>
      <c r="K12" s="51"/>
      <c r="L12" s="237"/>
      <c r="M12" s="241"/>
      <c r="N12" s="144"/>
    </row>
    <row r="13" spans="1:29" ht="15.75" customHeight="1">
      <c r="F13" s="91"/>
      <c r="I13" s="372"/>
    </row>
    <row r="14" spans="1:29" ht="15.75" customHeight="1"/>
    <row r="15" spans="1:29" ht="15.75" customHeight="1"/>
    <row r="16" spans="1:29" ht="15.75" customHeight="1">
      <c r="K16" s="47"/>
    </row>
    <row r="17" spans="15:15" ht="15.75" customHeight="1"/>
    <row r="18" spans="15:15" ht="15.75" customHeight="1"/>
    <row r="19" spans="15:15" ht="15.75" customHeight="1"/>
    <row r="20" spans="15:15" ht="15.75" customHeight="1">
      <c r="O20" s="47"/>
    </row>
    <row r="21" spans="15:15" ht="15.75" customHeight="1"/>
    <row r="22" spans="15:15" ht="15.75" customHeight="1"/>
    <row r="23" spans="15:15" ht="15.75" customHeight="1"/>
    <row r="24" spans="15:15" ht="15.75" customHeight="1"/>
    <row r="25" spans="15:15" ht="15.75" customHeight="1"/>
    <row r="26" spans="15:15" ht="15.75" customHeight="1"/>
    <row r="27" spans="15:15" ht="15.75" customHeight="1"/>
    <row r="28" spans="15:15" ht="15.75" customHeight="1"/>
    <row r="29" spans="15:15" ht="15.75" customHeight="1"/>
    <row r="30" spans="15:15" ht="15.75" customHeight="1"/>
    <row r="31" spans="15:15" ht="15.75" customHeight="1"/>
    <row r="32" spans="15: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N2" xr:uid="{3A2BB050-11AC-4ED7-A296-96B42C7FCFBA}"/>
  <dataValidations count="6">
    <dataValidation type="list" allowBlank="1" showErrorMessage="1" sqref="J2:J12" xr:uid="{8B5EFDB6-3F10-4BB6-B11F-B8EB0A0897FF}">
      <formula1>"Internal,External"</formula1>
    </dataValidation>
    <dataValidation type="list" allowBlank="1" showErrorMessage="1" sqref="H2:H12" xr:uid="{F580E3BB-15C1-4266-8543-1771D94D4DC7}">
      <formula1>"Minor,Significant,Major"</formula1>
    </dataValidation>
    <dataValidation type="list" allowBlank="1" showErrorMessage="1" sqref="F2:F12" xr:uid="{1E03EFD1-B25C-479B-8429-7745DE586E78}">
      <formula1>"Bounceback/Sub-Defect,Defect,None"</formula1>
    </dataValidation>
    <dataValidation type="list" allowBlank="1" showErrorMessage="1" sqref="I2:I12" xr:uid="{41E19FD1-4A30-48DC-B37F-46EE54B47D42}">
      <formula1>"Manual, Automation"</formula1>
    </dataValidation>
    <dataValidation type="list" allowBlank="1" showErrorMessage="1" sqref="K2:K12" xr:uid="{FC9547E7-A64D-45B3-8472-84A996C0DB59}">
      <formula1>"Open,Inprogress,Closed"</formula1>
    </dataValidation>
    <dataValidation type="list" allowBlank="1" showInputMessage="1" showErrorMessage="1" sqref="M1:M1048576" xr:uid="{5AFD376F-D0DE-407E-B1AE-41A896620E02}">
      <formula1>"Client QA, Relevantz QA, Relevantz Dev, Client Dev, Others"</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22710C7-5C6A-4D55-8314-853BD15352E9}">
          <x14:formula1>
            <xm:f>Details!$A$2:$A$10</xm:f>
          </x14:formula1>
          <xm:sqref>L2:L12</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0489F-DD27-4640-A63F-E9C93EC6317B}">
  <dimension ref="A1:AD18"/>
  <sheetViews>
    <sheetView workbookViewId="0">
      <pane xSplit="8" topLeftCell="I1" activePane="topRight" state="frozen"/>
      <selection pane="topRight" activeCell="G2" sqref="G2"/>
    </sheetView>
  </sheetViews>
  <sheetFormatPr defaultColWidth="9.140625" defaultRowHeight="12.75"/>
  <cols>
    <col min="1" max="1" width="9.140625" style="47"/>
    <col min="2" max="2" width="12.140625" style="47" customWidth="1"/>
    <col min="3" max="3" width="10.28515625" style="47" customWidth="1"/>
    <col min="4" max="4" width="9.140625" style="47" bestFit="1" customWidth="1"/>
    <col min="5" max="5" width="21.42578125" style="91" customWidth="1"/>
    <col min="6" max="6" width="16.140625" style="91" customWidth="1"/>
    <col min="7" max="7" width="11" style="91" bestFit="1" customWidth="1"/>
    <col min="8" max="8" width="51" style="47" customWidth="1"/>
    <col min="9" max="9" width="21.28515625" style="91" customWidth="1"/>
    <col min="10" max="11" width="9.140625" style="91" bestFit="1" customWidth="1"/>
    <col min="12" max="12" width="9.140625" style="91" customWidth="1"/>
    <col min="13" max="16" width="9.140625" style="47" bestFit="1" customWidth="1"/>
    <col min="17" max="17" width="27.85546875" style="47" customWidth="1"/>
    <col min="18" max="18" width="37.140625" style="47" customWidth="1"/>
    <col min="19" max="20" width="10.140625" style="47" bestFit="1" customWidth="1"/>
    <col min="21" max="21" width="9.140625" style="47" bestFit="1" customWidth="1"/>
    <col min="22" max="22" width="17" style="47" customWidth="1"/>
    <col min="23" max="26" width="9.140625" style="47" bestFit="1" customWidth="1"/>
    <col min="27" max="27" width="27.7109375" style="47" customWidth="1"/>
    <col min="28" max="28" width="79.42578125" style="47" customWidth="1"/>
    <col min="29" max="29" width="23.85546875" style="47" customWidth="1"/>
    <col min="30" max="30" width="9.140625" style="47" bestFit="1" customWidth="1"/>
    <col min="31" max="16384" width="9.140625" style="47"/>
  </cols>
  <sheetData>
    <row r="1" spans="1:30" s="302" customFormat="1" ht="63" customHeight="1">
      <c r="A1" s="444" t="s">
        <v>218</v>
      </c>
      <c r="B1" s="445" t="s">
        <v>254</v>
      </c>
      <c r="C1" s="445" t="s">
        <v>2</v>
      </c>
      <c r="D1" s="445" t="s">
        <v>3</v>
      </c>
      <c r="E1" s="446" t="s">
        <v>255</v>
      </c>
      <c r="F1" s="234" t="s">
        <v>221</v>
      </c>
      <c r="G1" s="234" t="s">
        <v>256</v>
      </c>
      <c r="H1" s="234" t="s">
        <v>257</v>
      </c>
      <c r="I1" s="234" t="s">
        <v>227</v>
      </c>
      <c r="J1" s="234" t="s">
        <v>2783</v>
      </c>
      <c r="K1" s="234" t="s">
        <v>2784</v>
      </c>
      <c r="L1" s="234" t="s">
        <v>260</v>
      </c>
      <c r="M1" s="444" t="s">
        <v>263</v>
      </c>
      <c r="N1" s="444" t="s">
        <v>264</v>
      </c>
      <c r="O1" s="444" t="s">
        <v>265</v>
      </c>
      <c r="P1" s="444" t="s">
        <v>266</v>
      </c>
      <c r="Q1" s="444" t="s">
        <v>267</v>
      </c>
      <c r="R1" s="444" t="s">
        <v>268</v>
      </c>
      <c r="S1" s="444" t="s">
        <v>269</v>
      </c>
      <c r="T1" s="444" t="s">
        <v>270</v>
      </c>
      <c r="U1" s="444" t="s">
        <v>271</v>
      </c>
      <c r="V1" s="444" t="s">
        <v>272</v>
      </c>
      <c r="W1" s="444" t="s">
        <v>273</v>
      </c>
      <c r="X1" s="444" t="s">
        <v>274</v>
      </c>
      <c r="Y1" s="444" t="s">
        <v>275</v>
      </c>
      <c r="Z1" s="444" t="s">
        <v>276</v>
      </c>
      <c r="AA1" s="444" t="s">
        <v>277</v>
      </c>
      <c r="AB1" s="447" t="s">
        <v>229</v>
      </c>
      <c r="AC1" s="465"/>
    </row>
    <row r="2" spans="1:30" s="302" customFormat="1">
      <c r="A2" s="268">
        <v>1</v>
      </c>
      <c r="B2" s="385" t="s">
        <v>5</v>
      </c>
      <c r="C2" s="394">
        <v>45695</v>
      </c>
      <c r="D2" s="394">
        <v>45708</v>
      </c>
      <c r="E2" s="470" t="s">
        <v>2785</v>
      </c>
      <c r="F2" s="153" t="s">
        <v>344</v>
      </c>
      <c r="G2" s="153">
        <v>44583</v>
      </c>
      <c r="H2" s="281" t="s">
        <v>2735</v>
      </c>
      <c r="I2" s="469" t="s">
        <v>363</v>
      </c>
      <c r="J2" s="181">
        <v>5</v>
      </c>
      <c r="K2" s="181">
        <v>18</v>
      </c>
      <c r="L2" s="181">
        <v>18</v>
      </c>
      <c r="M2" s="181" t="s">
        <v>284</v>
      </c>
      <c r="N2" s="387" t="s">
        <v>284</v>
      </c>
      <c r="O2" s="387" t="s">
        <v>284</v>
      </c>
      <c r="P2" s="387" t="s">
        <v>284</v>
      </c>
      <c r="Q2" s="387" t="s">
        <v>284</v>
      </c>
      <c r="R2" s="448" t="s">
        <v>2786</v>
      </c>
      <c r="S2" s="383">
        <v>45702</v>
      </c>
      <c r="T2" s="383">
        <v>45702</v>
      </c>
      <c r="U2" s="268" t="s">
        <v>293</v>
      </c>
      <c r="V2" s="384" t="s">
        <v>2787</v>
      </c>
      <c r="W2" s="384" t="s">
        <v>284</v>
      </c>
      <c r="X2" s="384" t="s">
        <v>284</v>
      </c>
      <c r="Y2" s="384" t="s">
        <v>284</v>
      </c>
      <c r="Z2" s="384" t="s">
        <v>284</v>
      </c>
      <c r="AA2" s="384" t="s">
        <v>284</v>
      </c>
      <c r="AB2" s="395" t="s">
        <v>2788</v>
      </c>
      <c r="AC2" s="465"/>
    </row>
    <row r="3" spans="1:30" s="302" customFormat="1" ht="30.75" customHeight="1">
      <c r="A3" s="379">
        <v>2</v>
      </c>
      <c r="B3" s="449" t="s">
        <v>5</v>
      </c>
      <c r="C3" s="450">
        <v>45695</v>
      </c>
      <c r="D3" s="450">
        <v>45708</v>
      </c>
      <c r="E3" s="470" t="s">
        <v>2785</v>
      </c>
      <c r="F3" s="471" t="s">
        <v>2592</v>
      </c>
      <c r="G3" s="256">
        <v>46407</v>
      </c>
      <c r="H3" s="451" t="s">
        <v>2789</v>
      </c>
      <c r="I3" s="376" t="s">
        <v>379</v>
      </c>
      <c r="J3" s="256">
        <v>3</v>
      </c>
      <c r="K3" s="256">
        <v>6</v>
      </c>
      <c r="L3" s="256">
        <v>29</v>
      </c>
      <c r="M3" s="256" t="s">
        <v>284</v>
      </c>
      <c r="N3" s="256" t="s">
        <v>284</v>
      </c>
      <c r="O3" s="256" t="s">
        <v>284</v>
      </c>
      <c r="P3" s="256" t="s">
        <v>284</v>
      </c>
      <c r="Q3" s="256" t="s">
        <v>284</v>
      </c>
      <c r="R3" s="382" t="s">
        <v>2790</v>
      </c>
      <c r="S3" s="383">
        <v>45700</v>
      </c>
      <c r="T3" s="383">
        <v>45700</v>
      </c>
      <c r="U3" s="379" t="s">
        <v>2579</v>
      </c>
      <c r="V3" s="379"/>
      <c r="W3" s="256" t="s">
        <v>284</v>
      </c>
      <c r="X3" s="256" t="s">
        <v>284</v>
      </c>
      <c r="Y3" s="256" t="s">
        <v>284</v>
      </c>
      <c r="Z3" s="256" t="s">
        <v>284</v>
      </c>
      <c r="AA3" s="256" t="s">
        <v>284</v>
      </c>
      <c r="AB3" s="379" t="s">
        <v>2791</v>
      </c>
      <c r="AC3" s="465"/>
    </row>
    <row r="4" spans="1:30" s="325" customFormat="1">
      <c r="A4" s="385">
        <v>3</v>
      </c>
      <c r="B4" s="385" t="s">
        <v>5</v>
      </c>
      <c r="C4" s="394">
        <v>45695</v>
      </c>
      <c r="D4" s="394">
        <v>45708</v>
      </c>
      <c r="E4" s="381" t="s">
        <v>2785</v>
      </c>
      <c r="F4" s="472" t="s">
        <v>2792</v>
      </c>
      <c r="G4" s="212">
        <v>44575</v>
      </c>
      <c r="H4" s="385" t="s">
        <v>2793</v>
      </c>
      <c r="I4" s="376" t="s">
        <v>379</v>
      </c>
      <c r="J4" s="386">
        <v>2</v>
      </c>
      <c r="K4" s="386">
        <v>1</v>
      </c>
      <c r="L4" s="386">
        <v>6</v>
      </c>
      <c r="M4" s="387" t="s">
        <v>284</v>
      </c>
      <c r="N4" s="387" t="s">
        <v>284</v>
      </c>
      <c r="O4" s="387" t="s">
        <v>284</v>
      </c>
      <c r="P4" s="268" t="s">
        <v>284</v>
      </c>
      <c r="Q4" s="268" t="s">
        <v>284</v>
      </c>
      <c r="R4" s="377" t="s">
        <v>2794</v>
      </c>
      <c r="S4" s="452">
        <v>45695</v>
      </c>
      <c r="T4" s="452">
        <v>45695</v>
      </c>
      <c r="U4" s="268" t="s">
        <v>293</v>
      </c>
      <c r="V4" s="268" t="s">
        <v>2795</v>
      </c>
      <c r="W4" s="268" t="s">
        <v>284</v>
      </c>
      <c r="X4" s="268" t="s">
        <v>284</v>
      </c>
      <c r="Y4" s="268" t="s">
        <v>284</v>
      </c>
      <c r="Z4" s="268" t="s">
        <v>284</v>
      </c>
      <c r="AA4" s="268" t="s">
        <v>284</v>
      </c>
      <c r="AB4" s="385" t="s">
        <v>284</v>
      </c>
      <c r="AC4" s="466"/>
    </row>
    <row r="5" spans="1:30" s="302" customFormat="1">
      <c r="A5" s="379">
        <v>4</v>
      </c>
      <c r="B5" s="449" t="s">
        <v>5</v>
      </c>
      <c r="C5" s="450">
        <v>45695</v>
      </c>
      <c r="D5" s="450">
        <v>45708</v>
      </c>
      <c r="E5" s="470" t="s">
        <v>2785</v>
      </c>
      <c r="F5" s="256" t="s">
        <v>2792</v>
      </c>
      <c r="G5" s="256">
        <v>45093</v>
      </c>
      <c r="H5" s="451" t="s">
        <v>2796</v>
      </c>
      <c r="I5" s="376" t="s">
        <v>379</v>
      </c>
      <c r="J5" s="256">
        <v>8</v>
      </c>
      <c r="K5" s="256">
        <v>7</v>
      </c>
      <c r="L5" s="256">
        <v>39</v>
      </c>
      <c r="M5" s="379" t="s">
        <v>284</v>
      </c>
      <c r="N5" s="256" t="s">
        <v>284</v>
      </c>
      <c r="O5" s="256" t="s">
        <v>284</v>
      </c>
      <c r="P5" s="256" t="s">
        <v>284</v>
      </c>
      <c r="Q5" s="256" t="s">
        <v>284</v>
      </c>
      <c r="R5" s="382" t="s">
        <v>2797</v>
      </c>
      <c r="S5" s="383">
        <v>45702</v>
      </c>
      <c r="T5" s="383">
        <v>45702</v>
      </c>
      <c r="U5" s="379" t="s">
        <v>293</v>
      </c>
      <c r="V5" s="379" t="s">
        <v>284</v>
      </c>
      <c r="W5" s="256" t="s">
        <v>284</v>
      </c>
      <c r="X5" s="256" t="s">
        <v>284</v>
      </c>
      <c r="Y5" s="256" t="s">
        <v>284</v>
      </c>
      <c r="Z5" s="256" t="s">
        <v>284</v>
      </c>
      <c r="AA5" s="379" t="s">
        <v>284</v>
      </c>
      <c r="AB5" s="256" t="s">
        <v>2798</v>
      </c>
      <c r="AC5" s="465"/>
    </row>
    <row r="6" spans="1:30" s="302" customFormat="1">
      <c r="A6" s="387">
        <v>5</v>
      </c>
      <c r="B6" s="385" t="s">
        <v>5</v>
      </c>
      <c r="C6" s="394">
        <v>45695</v>
      </c>
      <c r="D6" s="394">
        <v>45708</v>
      </c>
      <c r="E6" s="470" t="s">
        <v>2785</v>
      </c>
      <c r="F6" s="181" t="s">
        <v>293</v>
      </c>
      <c r="G6" s="181">
        <v>46331</v>
      </c>
      <c r="H6" s="404" t="s">
        <v>2799</v>
      </c>
      <c r="I6" s="376" t="s">
        <v>379</v>
      </c>
      <c r="J6" s="181">
        <v>3</v>
      </c>
      <c r="K6" s="181">
        <v>3</v>
      </c>
      <c r="L6" s="181">
        <v>17</v>
      </c>
      <c r="M6" s="181" t="s">
        <v>284</v>
      </c>
      <c r="N6" s="181" t="s">
        <v>284</v>
      </c>
      <c r="O6" s="181" t="s">
        <v>284</v>
      </c>
      <c r="P6" s="181" t="s">
        <v>284</v>
      </c>
      <c r="Q6" s="181" t="s">
        <v>284</v>
      </c>
      <c r="R6" s="453" t="s">
        <v>2800</v>
      </c>
      <c r="S6" s="378">
        <v>45701</v>
      </c>
      <c r="T6" s="378"/>
      <c r="U6" s="181"/>
      <c r="V6" s="387"/>
      <c r="W6" s="181" t="s">
        <v>284</v>
      </c>
      <c r="X6" s="181" t="s">
        <v>284</v>
      </c>
      <c r="Y6" s="181" t="s">
        <v>284</v>
      </c>
      <c r="Z6" s="181" t="s">
        <v>284</v>
      </c>
      <c r="AA6" s="181" t="s">
        <v>284</v>
      </c>
      <c r="AB6" s="181"/>
      <c r="AC6" s="467"/>
      <c r="AD6" s="364"/>
    </row>
    <row r="7" spans="1:30" s="302" customFormat="1">
      <c r="A7" s="449">
        <v>6</v>
      </c>
      <c r="B7" s="449" t="s">
        <v>5</v>
      </c>
      <c r="C7" s="450">
        <v>45695</v>
      </c>
      <c r="D7" s="450">
        <v>45708</v>
      </c>
      <c r="E7" s="256" t="s">
        <v>2801</v>
      </c>
      <c r="F7" s="256" t="s">
        <v>407</v>
      </c>
      <c r="G7" s="256">
        <v>47177</v>
      </c>
      <c r="H7" s="451" t="s">
        <v>2802</v>
      </c>
      <c r="I7" s="376" t="s">
        <v>379</v>
      </c>
      <c r="J7" s="256">
        <v>3</v>
      </c>
      <c r="K7" s="256">
        <v>5</v>
      </c>
      <c r="L7" s="256">
        <v>5.2</v>
      </c>
      <c r="M7" s="379"/>
      <c r="N7" s="379"/>
      <c r="O7" s="379"/>
      <c r="P7" s="379"/>
      <c r="Q7" s="379"/>
      <c r="R7" s="379"/>
      <c r="S7" s="379"/>
      <c r="T7" s="379"/>
      <c r="U7" s="379"/>
      <c r="V7" s="379"/>
      <c r="W7" s="379"/>
      <c r="X7" s="379"/>
      <c r="Y7" s="379"/>
      <c r="Z7" s="379"/>
      <c r="AA7" s="379"/>
      <c r="AB7" s="379"/>
      <c r="AC7" s="465"/>
    </row>
    <row r="8" spans="1:30" s="302" customFormat="1">
      <c r="A8" s="387">
        <v>7</v>
      </c>
      <c r="B8" s="385" t="s">
        <v>5</v>
      </c>
      <c r="C8" s="394">
        <v>45695</v>
      </c>
      <c r="D8" s="394">
        <v>45708</v>
      </c>
      <c r="E8" s="181" t="s">
        <v>2801</v>
      </c>
      <c r="F8" s="153" t="s">
        <v>407</v>
      </c>
      <c r="G8" s="181">
        <v>47155</v>
      </c>
      <c r="H8" s="387" t="s">
        <v>2743</v>
      </c>
      <c r="I8" s="469" t="s">
        <v>363</v>
      </c>
      <c r="J8" s="181">
        <v>2</v>
      </c>
      <c r="K8" s="181">
        <v>2</v>
      </c>
      <c r="L8" s="181">
        <v>13</v>
      </c>
      <c r="M8" s="387"/>
      <c r="N8" s="387"/>
      <c r="O8" s="387"/>
      <c r="P8" s="268"/>
      <c r="Q8" s="268"/>
      <c r="R8" s="268"/>
      <c r="S8" s="268"/>
      <c r="T8" s="268"/>
      <c r="U8" s="268"/>
      <c r="V8" s="268"/>
      <c r="W8" s="268"/>
      <c r="X8" s="268"/>
      <c r="Y8" s="268"/>
      <c r="Z8" s="268"/>
      <c r="AA8" s="387"/>
      <c r="AB8" s="387" t="s">
        <v>2803</v>
      </c>
      <c r="AC8" s="465"/>
    </row>
    <row r="9" spans="1:30" s="302" customFormat="1" ht="27" customHeight="1">
      <c r="A9" s="379">
        <v>8</v>
      </c>
      <c r="B9" s="449" t="s">
        <v>5</v>
      </c>
      <c r="C9" s="450">
        <v>45695</v>
      </c>
      <c r="D9" s="450">
        <v>45708</v>
      </c>
      <c r="E9" s="473" t="s">
        <v>2801</v>
      </c>
      <c r="F9" s="256" t="s">
        <v>344</v>
      </c>
      <c r="G9" s="256">
        <v>24694</v>
      </c>
      <c r="H9" s="451" t="s">
        <v>2804</v>
      </c>
      <c r="I9" s="376" t="s">
        <v>379</v>
      </c>
      <c r="J9" s="256">
        <v>1</v>
      </c>
      <c r="K9" s="256">
        <v>4</v>
      </c>
      <c r="L9" s="256">
        <v>4</v>
      </c>
      <c r="M9" s="256" t="s">
        <v>284</v>
      </c>
      <c r="N9" s="256" t="s">
        <v>284</v>
      </c>
      <c r="O9" s="256" t="s">
        <v>284</v>
      </c>
      <c r="P9" s="256" t="s">
        <v>284</v>
      </c>
      <c r="Q9" s="256" t="s">
        <v>284</v>
      </c>
      <c r="R9" s="382" t="s">
        <v>2805</v>
      </c>
      <c r="S9" s="383">
        <v>45705</v>
      </c>
      <c r="T9" s="383">
        <v>45705</v>
      </c>
      <c r="U9" s="256" t="s">
        <v>2806</v>
      </c>
      <c r="V9" s="379" t="s">
        <v>284</v>
      </c>
      <c r="W9" s="256" t="s">
        <v>284</v>
      </c>
      <c r="X9" s="256" t="s">
        <v>284</v>
      </c>
      <c r="Y9" s="256" t="s">
        <v>284</v>
      </c>
      <c r="Z9" s="256" t="s">
        <v>284</v>
      </c>
      <c r="AA9" s="256" t="s">
        <v>284</v>
      </c>
      <c r="AB9" s="256"/>
      <c r="AC9" s="465"/>
    </row>
    <row r="10" spans="1:30">
      <c r="A10" s="387">
        <v>9</v>
      </c>
      <c r="B10" s="385" t="s">
        <v>5</v>
      </c>
      <c r="C10" s="394">
        <v>45695</v>
      </c>
      <c r="D10" s="394">
        <v>45708</v>
      </c>
      <c r="E10" s="181" t="s">
        <v>2801</v>
      </c>
      <c r="F10" s="153" t="s">
        <v>344</v>
      </c>
      <c r="G10" s="181">
        <v>24661</v>
      </c>
      <c r="H10" s="387" t="s">
        <v>2807</v>
      </c>
      <c r="I10" s="376" t="s">
        <v>313</v>
      </c>
      <c r="J10" s="181">
        <v>1</v>
      </c>
      <c r="K10" s="181">
        <v>4</v>
      </c>
      <c r="L10" s="181">
        <v>4</v>
      </c>
      <c r="M10" s="387" t="s">
        <v>284</v>
      </c>
      <c r="N10" s="387" t="s">
        <v>284</v>
      </c>
      <c r="O10" s="387" t="s">
        <v>284</v>
      </c>
      <c r="P10" s="268" t="s">
        <v>284</v>
      </c>
      <c r="Q10" s="268" t="s">
        <v>284</v>
      </c>
      <c r="R10" s="377" t="s">
        <v>2808</v>
      </c>
      <c r="S10" s="452">
        <v>45706</v>
      </c>
      <c r="T10" s="452">
        <v>45706</v>
      </c>
      <c r="U10" s="268" t="s">
        <v>2806</v>
      </c>
      <c r="V10" s="268" t="s">
        <v>284</v>
      </c>
      <c r="W10" s="268" t="s">
        <v>284</v>
      </c>
      <c r="X10" s="268" t="s">
        <v>284</v>
      </c>
      <c r="Y10" s="268" t="s">
        <v>284</v>
      </c>
      <c r="Z10" s="268" t="s">
        <v>284</v>
      </c>
      <c r="AA10" s="387" t="s">
        <v>284</v>
      </c>
      <c r="AB10" s="387" t="s">
        <v>2809</v>
      </c>
      <c r="AC10" s="269"/>
    </row>
    <row r="11" spans="1:30" ht="24.75" customHeight="1">
      <c r="A11" s="379">
        <v>10</v>
      </c>
      <c r="B11" s="449" t="s">
        <v>5</v>
      </c>
      <c r="C11" s="450">
        <v>45695</v>
      </c>
      <c r="D11" s="450">
        <v>45708</v>
      </c>
      <c r="E11" s="473" t="s">
        <v>2801</v>
      </c>
      <c r="F11" s="256" t="s">
        <v>344</v>
      </c>
      <c r="G11" s="256">
        <v>24706</v>
      </c>
      <c r="H11" s="451" t="s">
        <v>2810</v>
      </c>
      <c r="I11" s="469" t="s">
        <v>574</v>
      </c>
      <c r="J11" s="256">
        <v>2</v>
      </c>
      <c r="K11" s="256"/>
      <c r="L11" s="256">
        <v>5</v>
      </c>
      <c r="M11" s="256"/>
      <c r="N11" s="256"/>
      <c r="O11" s="256"/>
      <c r="P11" s="256"/>
      <c r="Q11" s="256"/>
      <c r="R11" s="382"/>
      <c r="S11" s="383"/>
      <c r="T11" s="383"/>
      <c r="U11" s="256"/>
      <c r="V11" s="379"/>
      <c r="W11" s="256"/>
      <c r="X11" s="256"/>
      <c r="Y11" s="256"/>
      <c r="Z11" s="256"/>
      <c r="AA11" s="256"/>
      <c r="AB11" s="256"/>
      <c r="AC11" s="269"/>
    </row>
    <row r="12" spans="1:30">
      <c r="A12" s="387">
        <v>11</v>
      </c>
      <c r="B12" s="385" t="s">
        <v>5</v>
      </c>
      <c r="C12" s="394">
        <v>45695</v>
      </c>
      <c r="D12" s="394">
        <v>45708</v>
      </c>
      <c r="E12" s="181" t="s">
        <v>2801</v>
      </c>
      <c r="F12" s="153" t="s">
        <v>344</v>
      </c>
      <c r="G12" s="181">
        <v>24707</v>
      </c>
      <c r="H12" s="387" t="s">
        <v>2738</v>
      </c>
      <c r="I12" s="469" t="s">
        <v>574</v>
      </c>
      <c r="J12" s="181">
        <v>2</v>
      </c>
      <c r="K12" s="181">
        <v>4</v>
      </c>
      <c r="L12" s="181">
        <v>5</v>
      </c>
      <c r="M12" s="387"/>
      <c r="N12" s="387"/>
      <c r="O12" s="387"/>
      <c r="P12" s="268"/>
      <c r="Q12" s="268"/>
      <c r="R12" s="268"/>
      <c r="S12" s="268"/>
      <c r="T12" s="268"/>
      <c r="U12" s="268"/>
      <c r="V12" s="268"/>
      <c r="W12" s="268"/>
      <c r="X12" s="268"/>
      <c r="Y12" s="268"/>
      <c r="Z12" s="268"/>
      <c r="AA12" s="387"/>
      <c r="AB12" s="387"/>
      <c r="AC12" s="269"/>
    </row>
    <row r="13" spans="1:30" ht="32.25" customHeight="1">
      <c r="A13" s="379">
        <v>12</v>
      </c>
      <c r="B13" s="449" t="s">
        <v>5</v>
      </c>
      <c r="C13" s="450">
        <v>45695</v>
      </c>
      <c r="D13" s="450">
        <v>45708</v>
      </c>
      <c r="E13" s="473" t="s">
        <v>2801</v>
      </c>
      <c r="F13" s="256" t="s">
        <v>407</v>
      </c>
      <c r="G13" s="256">
        <v>46596</v>
      </c>
      <c r="H13" s="454" t="s">
        <v>2811</v>
      </c>
      <c r="I13" s="376" t="s">
        <v>313</v>
      </c>
      <c r="J13" s="256">
        <v>2</v>
      </c>
      <c r="K13" s="256">
        <v>2</v>
      </c>
      <c r="L13" s="256">
        <v>4</v>
      </c>
      <c r="M13" s="256" t="s">
        <v>284</v>
      </c>
      <c r="N13" s="256" t="s">
        <v>284</v>
      </c>
      <c r="O13" s="256" t="s">
        <v>284</v>
      </c>
      <c r="P13" s="256" t="s">
        <v>284</v>
      </c>
      <c r="Q13" s="256" t="s">
        <v>284</v>
      </c>
      <c r="R13" s="256" t="s">
        <v>284</v>
      </c>
      <c r="S13" s="256" t="s">
        <v>284</v>
      </c>
      <c r="T13" s="256" t="s">
        <v>284</v>
      </c>
      <c r="U13" s="256" t="s">
        <v>284</v>
      </c>
      <c r="V13" s="256" t="s">
        <v>284</v>
      </c>
      <c r="W13" s="256" t="s">
        <v>284</v>
      </c>
      <c r="X13" s="256" t="s">
        <v>284</v>
      </c>
      <c r="Y13" s="256" t="s">
        <v>284</v>
      </c>
      <c r="Z13" s="256" t="s">
        <v>284</v>
      </c>
      <c r="AA13" s="256" t="s">
        <v>284</v>
      </c>
      <c r="AB13" s="256"/>
      <c r="AC13" s="269"/>
    </row>
    <row r="14" spans="1:30" s="428" customFormat="1">
      <c r="A14" s="387">
        <v>13</v>
      </c>
      <c r="B14" s="375" t="s">
        <v>5</v>
      </c>
      <c r="C14" s="455">
        <v>45695</v>
      </c>
      <c r="D14" s="455">
        <v>45708</v>
      </c>
      <c r="E14" s="474" t="s">
        <v>2801</v>
      </c>
      <c r="F14" s="474" t="s">
        <v>2792</v>
      </c>
      <c r="G14" s="475">
        <v>24705</v>
      </c>
      <c r="H14" s="406" t="s">
        <v>2812</v>
      </c>
      <c r="I14" s="393" t="s">
        <v>313</v>
      </c>
      <c r="J14" s="403">
        <v>1</v>
      </c>
      <c r="K14" s="403">
        <v>1</v>
      </c>
      <c r="L14" s="403">
        <v>3</v>
      </c>
      <c r="M14" s="406" t="s">
        <v>284</v>
      </c>
      <c r="N14" s="406" t="s">
        <v>284</v>
      </c>
      <c r="O14" s="406" t="s">
        <v>284</v>
      </c>
      <c r="P14" s="457" t="s">
        <v>284</v>
      </c>
      <c r="Q14" s="457" t="s">
        <v>284</v>
      </c>
      <c r="R14" s="458" t="s">
        <v>2813</v>
      </c>
      <c r="S14" s="459">
        <v>45707</v>
      </c>
      <c r="T14" s="459">
        <v>45707</v>
      </c>
      <c r="U14" s="456" t="s">
        <v>293</v>
      </c>
      <c r="V14" s="457" t="s">
        <v>284</v>
      </c>
      <c r="W14" s="457" t="s">
        <v>284</v>
      </c>
      <c r="X14" s="457" t="s">
        <v>284</v>
      </c>
      <c r="Y14" s="457" t="s">
        <v>284</v>
      </c>
      <c r="Z14" s="457" t="s">
        <v>284</v>
      </c>
      <c r="AA14" s="406" t="s">
        <v>284</v>
      </c>
      <c r="AB14" s="406"/>
      <c r="AC14" s="468"/>
    </row>
    <row r="15" spans="1:30">
      <c r="A15" s="379">
        <v>14</v>
      </c>
      <c r="B15" s="449" t="s">
        <v>5</v>
      </c>
      <c r="C15" s="450">
        <v>45695</v>
      </c>
      <c r="D15" s="450">
        <v>45708</v>
      </c>
      <c r="E15" s="256" t="s">
        <v>2801</v>
      </c>
      <c r="F15" s="256" t="s">
        <v>2792</v>
      </c>
      <c r="G15" s="256">
        <v>24640</v>
      </c>
      <c r="H15" s="379" t="s">
        <v>2814</v>
      </c>
      <c r="I15" s="376" t="s">
        <v>313</v>
      </c>
      <c r="J15" s="256">
        <v>0.5</v>
      </c>
      <c r="K15" s="256">
        <v>1</v>
      </c>
      <c r="L15" s="256">
        <v>6</v>
      </c>
      <c r="M15" s="256" t="s">
        <v>284</v>
      </c>
      <c r="N15" s="256" t="s">
        <v>284</v>
      </c>
      <c r="O15" s="256" t="s">
        <v>284</v>
      </c>
      <c r="P15" s="256" t="s">
        <v>284</v>
      </c>
      <c r="Q15" s="256" t="s">
        <v>284</v>
      </c>
      <c r="R15" s="460" t="s">
        <v>2815</v>
      </c>
      <c r="S15" s="461">
        <v>45706</v>
      </c>
      <c r="T15" s="461">
        <v>45706</v>
      </c>
      <c r="U15" s="271" t="s">
        <v>293</v>
      </c>
      <c r="V15" s="462" t="s">
        <v>284</v>
      </c>
      <c r="W15" s="462" t="s">
        <v>284</v>
      </c>
      <c r="X15" s="462" t="s">
        <v>284</v>
      </c>
      <c r="Y15" s="462" t="s">
        <v>284</v>
      </c>
      <c r="Z15" s="462" t="s">
        <v>284</v>
      </c>
      <c r="AA15" s="462"/>
      <c r="AB15" s="271" t="s">
        <v>2809</v>
      </c>
      <c r="AC15" s="269"/>
    </row>
    <row r="16" spans="1:30">
      <c r="A16" s="387">
        <v>15</v>
      </c>
      <c r="B16" s="385" t="s">
        <v>5</v>
      </c>
      <c r="C16" s="394">
        <v>45695</v>
      </c>
      <c r="D16" s="394">
        <v>45708</v>
      </c>
      <c r="E16" s="181" t="s">
        <v>2801</v>
      </c>
      <c r="F16" s="181" t="s">
        <v>2792</v>
      </c>
      <c r="G16" s="153">
        <v>24709</v>
      </c>
      <c r="H16" s="463" t="s">
        <v>2816</v>
      </c>
      <c r="I16" s="393" t="s">
        <v>313</v>
      </c>
      <c r="J16" s="153">
        <v>0.5</v>
      </c>
      <c r="K16" s="153">
        <v>0.5</v>
      </c>
      <c r="L16" s="153">
        <v>3</v>
      </c>
      <c r="M16" s="406" t="s">
        <v>284</v>
      </c>
      <c r="N16" s="406" t="s">
        <v>284</v>
      </c>
      <c r="O16" s="406" t="s">
        <v>284</v>
      </c>
      <c r="P16" s="457" t="s">
        <v>284</v>
      </c>
      <c r="Q16" s="457" t="s">
        <v>284</v>
      </c>
      <c r="R16" s="223" t="s">
        <v>2817</v>
      </c>
      <c r="S16" s="232">
        <v>45707</v>
      </c>
      <c r="T16" s="232">
        <v>45707</v>
      </c>
      <c r="U16" s="456" t="s">
        <v>293</v>
      </c>
      <c r="V16" s="457" t="s">
        <v>284</v>
      </c>
      <c r="W16" s="457" t="s">
        <v>284</v>
      </c>
      <c r="X16" s="457" t="s">
        <v>284</v>
      </c>
      <c r="Y16" s="457" t="s">
        <v>284</v>
      </c>
      <c r="Z16" s="457" t="s">
        <v>284</v>
      </c>
      <c r="AA16" s="406" t="s">
        <v>284</v>
      </c>
      <c r="AB16" s="351" t="s">
        <v>2809</v>
      </c>
      <c r="AC16" s="269"/>
    </row>
    <row r="17" spans="1:29">
      <c r="A17" s="379">
        <v>16</v>
      </c>
      <c r="B17" s="449" t="s">
        <v>5</v>
      </c>
      <c r="C17" s="450">
        <v>45695</v>
      </c>
      <c r="D17" s="450">
        <v>45708</v>
      </c>
      <c r="E17" s="256" t="s">
        <v>2801</v>
      </c>
      <c r="F17" s="256" t="s">
        <v>2675</v>
      </c>
      <c r="G17" s="256">
        <v>24654</v>
      </c>
      <c r="H17" s="464" t="s">
        <v>2818</v>
      </c>
      <c r="I17" s="376" t="s">
        <v>313</v>
      </c>
      <c r="J17" s="256">
        <v>0.5</v>
      </c>
      <c r="K17" s="256">
        <v>0.5</v>
      </c>
      <c r="L17" s="256">
        <v>3</v>
      </c>
      <c r="M17" s="256" t="s">
        <v>284</v>
      </c>
      <c r="N17" s="256" t="s">
        <v>284</v>
      </c>
      <c r="O17" s="256" t="s">
        <v>284</v>
      </c>
      <c r="P17" s="256" t="s">
        <v>284</v>
      </c>
      <c r="Q17" s="256" t="s">
        <v>284</v>
      </c>
      <c r="R17" s="460" t="s">
        <v>2819</v>
      </c>
      <c r="S17" s="461">
        <v>45708</v>
      </c>
      <c r="T17" s="461">
        <v>45708</v>
      </c>
      <c r="U17" s="271" t="s">
        <v>293</v>
      </c>
      <c r="V17" s="462" t="s">
        <v>284</v>
      </c>
      <c r="W17" s="462" t="s">
        <v>284</v>
      </c>
      <c r="X17" s="462" t="s">
        <v>284</v>
      </c>
      <c r="Y17" s="462" t="s">
        <v>284</v>
      </c>
      <c r="Z17" s="462" t="s">
        <v>284</v>
      </c>
      <c r="AA17" s="462" t="s">
        <v>284</v>
      </c>
      <c r="AB17" s="271" t="s">
        <v>2809</v>
      </c>
      <c r="AC17" s="269"/>
    </row>
    <row r="18" spans="1:29">
      <c r="H18" s="207"/>
    </row>
  </sheetData>
  <hyperlinks>
    <hyperlink ref="R4" r:id="rId1" xr:uid="{813B2D5A-CA20-40E5-BF8D-30B1534FFDD1}"/>
    <hyperlink ref="R6" r:id="rId2" xr:uid="{BAD2B146-797A-4DBE-8F8B-403D8709CC97}"/>
    <hyperlink ref="R3" r:id="rId3" xr:uid="{BBC64382-7FBC-4E10-9E6D-FD7C97C196D3}"/>
    <hyperlink ref="R5" r:id="rId4" xr:uid="{6D12FEFD-D8E7-4E7F-8C42-A3F61CC446E8}"/>
    <hyperlink ref="R2" r:id="rId5" xr:uid="{28CAEDF7-3BDA-4536-A95E-5154AA85E5E9}"/>
    <hyperlink ref="R9" r:id="rId6" xr:uid="{69F170D9-1FE5-4299-BE12-5CC62CD870E3}"/>
    <hyperlink ref="R10" r:id="rId7" xr:uid="{4291197B-60E4-462B-822D-FC7A80B798EA}"/>
    <hyperlink ref="R14" r:id="rId8" xr:uid="{7A56BC07-9F47-46F2-8304-C64167BA9DB8}"/>
    <hyperlink ref="R15" r:id="rId9" xr:uid="{AC5C8F74-5971-4485-9E0C-750D17BF5D97}"/>
    <hyperlink ref="R16" r:id="rId10" xr:uid="{9DAD6ABE-7FCE-49C4-BD86-E20D7F6A4133}"/>
    <hyperlink ref="R17" r:id="rId11" xr:uid="{36549C0A-0334-4D63-B3BE-39A1CC024CD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57EF437-F176-4B72-BF52-A153DB46B412}">
          <x14:formula1>
            <xm:f>Settings!$C$3:$C$20</xm:f>
          </x14:formula1>
          <xm:sqref>I2:I17</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4F125-0ACE-48FB-9C43-5D6C14B4692B}">
  <sheetPr>
    <outlinePr summaryBelow="0" summaryRight="0"/>
  </sheetPr>
  <dimension ref="A1:AB998"/>
  <sheetViews>
    <sheetView topLeftCell="B1" workbookViewId="0">
      <selection activeCell="G6" sqref="G6"/>
    </sheetView>
  </sheetViews>
  <sheetFormatPr defaultColWidth="12.5703125" defaultRowHeight="15" customHeight="1"/>
  <cols>
    <col min="1" max="1" width="12.5703125" hidden="1" customWidth="1"/>
    <col min="2" max="2" width="22.7109375" customWidth="1"/>
    <col min="3" max="3" width="36.85546875" customWidth="1"/>
    <col min="4" max="4" width="28.28515625" customWidth="1"/>
    <col min="5" max="5" width="19.140625" customWidth="1"/>
    <col min="6" max="6" width="20.85546875" bestFit="1" customWidth="1"/>
    <col min="7" max="7" width="43.5703125" customWidth="1"/>
    <col min="8" max="9" width="18.7109375" customWidth="1"/>
    <col min="10" max="10" width="9.140625" bestFit="1" customWidth="1"/>
    <col min="11" max="11" width="19" customWidth="1"/>
    <col min="12" max="12" width="18" customWidth="1"/>
    <col min="13" max="13" width="37.7109375" customWidth="1"/>
  </cols>
  <sheetData>
    <row r="1" spans="1:28" ht="25.5" customHeight="1">
      <c r="A1" s="433" t="s">
        <v>218</v>
      </c>
      <c r="B1" s="164" t="s">
        <v>11</v>
      </c>
      <c r="C1" s="96" t="s">
        <v>219</v>
      </c>
      <c r="D1" s="96" t="s">
        <v>220</v>
      </c>
      <c r="E1" s="164" t="s">
        <v>221</v>
      </c>
      <c r="F1" s="96" t="s">
        <v>222</v>
      </c>
      <c r="G1" s="96" t="s">
        <v>223</v>
      </c>
      <c r="H1" s="164" t="s">
        <v>224</v>
      </c>
      <c r="I1" s="164" t="s">
        <v>225</v>
      </c>
      <c r="J1" s="164" t="s">
        <v>226</v>
      </c>
      <c r="K1" s="164" t="s">
        <v>227</v>
      </c>
      <c r="L1" s="434" t="s">
        <v>228</v>
      </c>
      <c r="M1" s="270" t="s">
        <v>229</v>
      </c>
      <c r="N1" s="36"/>
      <c r="O1" s="36"/>
      <c r="P1" s="36"/>
      <c r="Q1" s="36"/>
      <c r="R1" s="36"/>
      <c r="S1" s="36"/>
      <c r="T1" s="36"/>
      <c r="U1" s="36"/>
      <c r="V1" s="36"/>
      <c r="W1" s="36"/>
      <c r="X1" s="36"/>
      <c r="Y1" s="36"/>
      <c r="Z1" s="36"/>
      <c r="AA1" s="36"/>
      <c r="AB1" s="36"/>
    </row>
    <row r="2" spans="1:28" s="102" customFormat="1" ht="137.25" customHeight="1">
      <c r="B2" s="346" t="s">
        <v>2785</v>
      </c>
      <c r="C2" s="203" t="s">
        <v>2820</v>
      </c>
      <c r="D2" s="373" t="s">
        <v>2820</v>
      </c>
      <c r="E2" s="172" t="s">
        <v>293</v>
      </c>
      <c r="F2" s="166" t="s">
        <v>2369</v>
      </c>
      <c r="G2" s="203" t="s">
        <v>2821</v>
      </c>
      <c r="H2" s="166" t="s">
        <v>2189</v>
      </c>
      <c r="I2" s="166" t="s">
        <v>431</v>
      </c>
      <c r="J2" s="166" t="s">
        <v>432</v>
      </c>
      <c r="K2" s="443" t="s">
        <v>313</v>
      </c>
      <c r="L2" s="279" t="s">
        <v>2822</v>
      </c>
      <c r="M2" s="253" t="s">
        <v>2823</v>
      </c>
    </row>
    <row r="3" spans="1:28" s="102" customFormat="1" ht="115.5">
      <c r="B3" s="346" t="s">
        <v>2785</v>
      </c>
      <c r="C3" s="203" t="s">
        <v>2824</v>
      </c>
      <c r="D3" s="203" t="s">
        <v>2824</v>
      </c>
      <c r="E3" s="276" t="s">
        <v>2675</v>
      </c>
      <c r="F3" s="166" t="s">
        <v>2369</v>
      </c>
      <c r="G3" s="203" t="s">
        <v>2825</v>
      </c>
      <c r="H3" s="166" t="s">
        <v>2189</v>
      </c>
      <c r="I3" s="166" t="s">
        <v>431</v>
      </c>
      <c r="J3" s="166" t="s">
        <v>432</v>
      </c>
      <c r="K3" s="443" t="s">
        <v>313</v>
      </c>
      <c r="L3" s="279" t="s">
        <v>434</v>
      </c>
      <c r="M3" s="253" t="s">
        <v>2826</v>
      </c>
    </row>
    <row r="4" spans="1:28" s="47" customFormat="1" ht="75.75" customHeight="1">
      <c r="A4" s="269"/>
      <c r="B4" s="346" t="s">
        <v>2785</v>
      </c>
      <c r="C4" s="198" t="s">
        <v>2827</v>
      </c>
      <c r="D4" s="198" t="s">
        <v>2827</v>
      </c>
      <c r="E4" s="435" t="s">
        <v>2675</v>
      </c>
      <c r="F4" s="415" t="s">
        <v>2369</v>
      </c>
      <c r="G4" s="198" t="s">
        <v>2828</v>
      </c>
      <c r="H4" s="435" t="s">
        <v>2189</v>
      </c>
      <c r="I4" s="435" t="s">
        <v>431</v>
      </c>
      <c r="J4" s="435" t="s">
        <v>432</v>
      </c>
      <c r="K4" s="443" t="s">
        <v>313</v>
      </c>
      <c r="L4" s="417" t="s">
        <v>2822</v>
      </c>
      <c r="M4" s="252" t="s">
        <v>2829</v>
      </c>
    </row>
    <row r="5" spans="1:28" s="102" customFormat="1" ht="24">
      <c r="B5" s="418" t="s">
        <v>2801</v>
      </c>
      <c r="C5" s="203" t="s">
        <v>2830</v>
      </c>
      <c r="D5" s="203" t="s">
        <v>2831</v>
      </c>
      <c r="E5" s="276" t="s">
        <v>2675</v>
      </c>
      <c r="F5" s="166" t="s">
        <v>429</v>
      </c>
      <c r="G5" s="203" t="s">
        <v>2832</v>
      </c>
      <c r="H5" s="166" t="s">
        <v>2189</v>
      </c>
      <c r="I5" s="166" t="s">
        <v>431</v>
      </c>
      <c r="J5" s="166" t="s">
        <v>432</v>
      </c>
      <c r="K5" s="443" t="s">
        <v>313</v>
      </c>
      <c r="L5" s="279" t="s">
        <v>2822</v>
      </c>
      <c r="M5" s="253" t="s">
        <v>2833</v>
      </c>
    </row>
    <row r="6" spans="1:28" s="47" customFormat="1" ht="35.25">
      <c r="A6" s="269"/>
      <c r="B6" s="418" t="s">
        <v>2801</v>
      </c>
      <c r="C6" s="207" t="s">
        <v>2834</v>
      </c>
      <c r="D6" s="198" t="s">
        <v>2835</v>
      </c>
      <c r="E6" s="436" t="s">
        <v>2675</v>
      </c>
      <c r="F6" s="415" t="s">
        <v>429</v>
      </c>
      <c r="G6" s="198" t="s">
        <v>2836</v>
      </c>
      <c r="H6" s="435" t="s">
        <v>2189</v>
      </c>
      <c r="I6" s="435" t="s">
        <v>431</v>
      </c>
      <c r="J6" s="435" t="s">
        <v>432</v>
      </c>
      <c r="K6" s="443" t="s">
        <v>313</v>
      </c>
      <c r="L6" s="417" t="s">
        <v>2822</v>
      </c>
      <c r="M6" s="253" t="s">
        <v>2833</v>
      </c>
    </row>
    <row r="7" spans="1:28" s="47" customFormat="1" ht="24">
      <c r="A7" s="269"/>
      <c r="B7" s="418" t="s">
        <v>2801</v>
      </c>
      <c r="C7" s="207" t="s">
        <v>2837</v>
      </c>
      <c r="D7" s="198" t="s">
        <v>2835</v>
      </c>
      <c r="E7" s="436" t="s">
        <v>2675</v>
      </c>
      <c r="F7" s="415" t="s">
        <v>429</v>
      </c>
      <c r="G7" s="198" t="s">
        <v>2838</v>
      </c>
      <c r="H7" s="435" t="s">
        <v>2189</v>
      </c>
      <c r="I7" s="435" t="s">
        <v>431</v>
      </c>
      <c r="J7" s="435" t="s">
        <v>432</v>
      </c>
      <c r="K7" s="443" t="s">
        <v>313</v>
      </c>
      <c r="L7" s="417" t="s">
        <v>2822</v>
      </c>
      <c r="M7" s="253" t="s">
        <v>2833</v>
      </c>
    </row>
    <row r="8" spans="1:28" s="47" customFormat="1" ht="24">
      <c r="A8" s="269"/>
      <c r="B8" s="418" t="s">
        <v>2801</v>
      </c>
      <c r="C8" s="207" t="s">
        <v>2839</v>
      </c>
      <c r="D8" s="198" t="s">
        <v>2835</v>
      </c>
      <c r="E8" s="436" t="s">
        <v>2675</v>
      </c>
      <c r="F8" s="415" t="s">
        <v>429</v>
      </c>
      <c r="G8" s="198" t="s">
        <v>2840</v>
      </c>
      <c r="H8" s="435" t="s">
        <v>2189</v>
      </c>
      <c r="I8" s="435" t="s">
        <v>431</v>
      </c>
      <c r="J8" s="435" t="s">
        <v>432</v>
      </c>
      <c r="K8" s="443" t="s">
        <v>313</v>
      </c>
      <c r="L8" s="417" t="s">
        <v>2822</v>
      </c>
      <c r="M8" s="253" t="s">
        <v>2833</v>
      </c>
    </row>
    <row r="9" spans="1:28" s="47" customFormat="1" ht="68.25" customHeight="1">
      <c r="A9" s="269"/>
      <c r="B9" s="418" t="s">
        <v>2801</v>
      </c>
      <c r="C9" s="437" t="s">
        <v>2841</v>
      </c>
      <c r="D9" s="438" t="s">
        <v>2841</v>
      </c>
      <c r="E9" s="201" t="s">
        <v>407</v>
      </c>
      <c r="F9" s="415" t="s">
        <v>429</v>
      </c>
      <c r="G9" s="198" t="s">
        <v>2842</v>
      </c>
      <c r="H9" s="435" t="s">
        <v>2189</v>
      </c>
      <c r="I9" s="435" t="s">
        <v>431</v>
      </c>
      <c r="J9" s="435" t="s">
        <v>432</v>
      </c>
      <c r="K9" s="443" t="s">
        <v>313</v>
      </c>
      <c r="L9" s="417" t="s">
        <v>2822</v>
      </c>
      <c r="M9" s="253" t="s">
        <v>2833</v>
      </c>
    </row>
    <row r="10" spans="1:28" ht="40.5" customHeight="1">
      <c r="A10" s="102"/>
      <c r="B10" s="346" t="s">
        <v>2801</v>
      </c>
      <c r="C10" s="202" t="s">
        <v>2843</v>
      </c>
      <c r="D10" s="439" t="s">
        <v>2835</v>
      </c>
      <c r="E10" s="174" t="s">
        <v>293</v>
      </c>
      <c r="F10" s="415" t="s">
        <v>429</v>
      </c>
      <c r="G10" s="440" t="s">
        <v>2844</v>
      </c>
      <c r="H10" s="435" t="s">
        <v>2189</v>
      </c>
      <c r="I10" s="435" t="s">
        <v>431</v>
      </c>
      <c r="J10" s="435" t="s">
        <v>442</v>
      </c>
      <c r="K10" s="443" t="s">
        <v>313</v>
      </c>
      <c r="L10" s="241" t="s">
        <v>2822</v>
      </c>
      <c r="M10" s="253" t="s">
        <v>2833</v>
      </c>
    </row>
    <row r="11" spans="1:28" ht="48.75" customHeight="1">
      <c r="A11" s="102"/>
      <c r="B11" s="346" t="s">
        <v>2801</v>
      </c>
      <c r="C11" s="438" t="s">
        <v>2804</v>
      </c>
      <c r="D11" s="174" t="s">
        <v>2845</v>
      </c>
      <c r="E11" s="197" t="s">
        <v>407</v>
      </c>
      <c r="F11" s="424" t="s">
        <v>429</v>
      </c>
      <c r="G11" s="206" t="s">
        <v>2846</v>
      </c>
      <c r="H11" s="435" t="s">
        <v>2189</v>
      </c>
      <c r="I11" s="441" t="s">
        <v>431</v>
      </c>
      <c r="J11" s="435" t="s">
        <v>442</v>
      </c>
      <c r="K11" s="443" t="s">
        <v>313</v>
      </c>
      <c r="L11" s="241" t="s">
        <v>2822</v>
      </c>
      <c r="M11" s="253" t="s">
        <v>2833</v>
      </c>
    </row>
    <row r="12" spans="1:28" ht="54" customHeight="1">
      <c r="A12" s="102"/>
      <c r="B12" s="346" t="s">
        <v>2801</v>
      </c>
      <c r="C12" s="57" t="s">
        <v>2847</v>
      </c>
      <c r="D12" s="172" t="s">
        <v>2835</v>
      </c>
      <c r="E12" s="172" t="s">
        <v>293</v>
      </c>
      <c r="F12" s="166" t="s">
        <v>429</v>
      </c>
      <c r="G12" s="442" t="s">
        <v>2848</v>
      </c>
      <c r="H12" s="276" t="s">
        <v>2189</v>
      </c>
      <c r="I12" s="276" t="s">
        <v>431</v>
      </c>
      <c r="J12" s="276" t="s">
        <v>442</v>
      </c>
      <c r="K12" s="443" t="s">
        <v>574</v>
      </c>
      <c r="L12" s="237" t="s">
        <v>2822</v>
      </c>
      <c r="M12" s="253" t="s">
        <v>2833</v>
      </c>
    </row>
    <row r="13" spans="1:28" ht="15.75" customHeight="1">
      <c r="F13" s="47"/>
      <c r="I13" s="372"/>
    </row>
    <row r="14" spans="1:28" ht="15.75" customHeight="1"/>
    <row r="15" spans="1:28" ht="15.75" customHeight="1"/>
    <row r="16" spans="1:28" ht="15.75" customHeight="1">
      <c r="K16" s="47"/>
    </row>
    <row r="17" spans="14:14" ht="15.75" customHeight="1"/>
    <row r="18" spans="14:14" ht="15.75" customHeight="1"/>
    <row r="19" spans="14:14" ht="15.75" customHeight="1"/>
    <row r="20" spans="14:14" ht="15.75" customHeight="1">
      <c r="N20" s="47"/>
    </row>
    <row r="21" spans="14:14" ht="15.75" customHeight="1"/>
    <row r="22" spans="14:14" ht="15.75" customHeight="1"/>
    <row r="23" spans="14:14" ht="15.75" customHeight="1"/>
    <row r="24" spans="14:14" ht="15.75" customHeight="1"/>
    <row r="25" spans="14:14" ht="15.75" customHeight="1"/>
    <row r="26" spans="14:14" ht="15.75" customHeight="1"/>
    <row r="27" spans="14:14" ht="15.75" customHeight="1"/>
    <row r="28" spans="14:14" ht="15.75" customHeight="1"/>
    <row r="29" spans="14:14" ht="15.75" customHeight="1"/>
    <row r="30" spans="14:14" ht="15.75" customHeight="1"/>
    <row r="31" spans="14:14" ht="15.75" customHeight="1"/>
    <row r="32" spans="14: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M2" xr:uid="{3A2BB050-11AC-4ED7-A296-96B42C7FCFBA}"/>
  <dataValidations count="4">
    <dataValidation type="list" allowBlank="1" showErrorMessage="1" sqref="I2:I12" xr:uid="{72E84346-F703-462B-BE80-6D4975ACA916}">
      <formula1>"Manual, Automation"</formula1>
    </dataValidation>
    <dataValidation type="list" allowBlank="1" showErrorMessage="1" sqref="F2:F12" xr:uid="{E881D2A7-3875-4E19-A0A8-E4096BC77D0F}">
      <formula1>"Bounceback/Sub-Defect,Defect,None"</formula1>
    </dataValidation>
    <dataValidation type="list" allowBlank="1" showErrorMessage="1" sqref="H2:H12" xr:uid="{9D7B0672-CAA4-4332-B60A-6FEC363F8B4D}">
      <formula1>"Minor,Significant,Major"</formula1>
    </dataValidation>
    <dataValidation type="list" allowBlank="1" showErrorMessage="1" sqref="J2:J12" xr:uid="{0B1EF064-3593-4571-BF53-02B88DB16BE5}">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DEDC37AB-C687-4623-AB53-EF35062BC52F}">
          <x14:formula1>
            <xm:f>Details!$A$2:$A$10</xm:f>
          </x14:formula1>
          <xm:sqref>L2:L12</xm:sqref>
        </x14:dataValidation>
        <x14:dataValidation type="list" allowBlank="1" showErrorMessage="1" xr:uid="{4AAB8232-5601-419E-8539-A1D0D8103251}">
          <x14:formula1>
            <xm:f>Settings!$C$3:$C$20</xm:f>
          </x14:formula1>
          <xm:sqref>K2:K12</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E9339-9D34-48E3-8B47-DECF0F2DD939}">
  <dimension ref="A1:AB15"/>
  <sheetViews>
    <sheetView workbookViewId="0">
      <pane xSplit="8" topLeftCell="N1" activePane="topRight" state="frozen"/>
      <selection pane="topRight" activeCell="N1" sqref="N1"/>
    </sheetView>
  </sheetViews>
  <sheetFormatPr defaultColWidth="9.140625" defaultRowHeight="12.75"/>
  <cols>
    <col min="1" max="1" width="9.140625" style="47"/>
    <col min="2" max="2" width="12.140625" style="47" customWidth="1"/>
    <col min="3" max="3" width="10.28515625" style="47" customWidth="1"/>
    <col min="4" max="4" width="9.140625" style="47" bestFit="1" customWidth="1"/>
    <col min="5" max="5" width="21.42578125" style="47" customWidth="1"/>
    <col min="6" max="6" width="11.28515625" style="47" customWidth="1"/>
    <col min="7" max="7" width="11" style="91" bestFit="1" customWidth="1"/>
    <col min="8" max="8" width="51" style="47" customWidth="1"/>
    <col min="9" max="9" width="21.28515625" style="91" customWidth="1"/>
    <col min="10" max="11" width="9.140625" style="91" bestFit="1" customWidth="1"/>
    <col min="12" max="12" width="9.140625" style="47" customWidth="1"/>
    <col min="13" max="16" width="9.140625" style="47" bestFit="1" customWidth="1"/>
    <col min="17" max="17" width="27.85546875" style="47" customWidth="1"/>
    <col min="18" max="18" width="37.140625" style="47" customWidth="1"/>
    <col min="19" max="20" width="10.140625" style="47" bestFit="1" customWidth="1"/>
    <col min="21" max="21" width="9.140625" style="47" bestFit="1" customWidth="1"/>
    <col min="22" max="22" width="41" style="47" customWidth="1"/>
    <col min="23" max="27" width="9.140625" style="47" bestFit="1" customWidth="1"/>
    <col min="28" max="28" width="42.28515625" style="47" bestFit="1" customWidth="1"/>
    <col min="29" max="31" width="23.85546875" style="47" customWidth="1"/>
    <col min="32" max="32" width="9.140625" style="47" bestFit="1" customWidth="1"/>
    <col min="33" max="16384" width="9.140625" style="47"/>
  </cols>
  <sheetData>
    <row r="1" spans="1:28" s="302" customFormat="1" ht="63" customHeight="1">
      <c r="A1" s="340" t="s">
        <v>218</v>
      </c>
      <c r="B1" s="164" t="s">
        <v>254</v>
      </c>
      <c r="C1" s="164" t="s">
        <v>2</v>
      </c>
      <c r="D1" s="164" t="s">
        <v>3</v>
      </c>
      <c r="E1" s="234" t="s">
        <v>255</v>
      </c>
      <c r="F1" s="340" t="s">
        <v>221</v>
      </c>
      <c r="G1" s="234" t="s">
        <v>256</v>
      </c>
      <c r="H1" s="234" t="s">
        <v>257</v>
      </c>
      <c r="I1" s="234" t="s">
        <v>227</v>
      </c>
      <c r="J1" s="234" t="s">
        <v>2783</v>
      </c>
      <c r="K1" s="234" t="s">
        <v>2784</v>
      </c>
      <c r="L1" s="234" t="s">
        <v>260</v>
      </c>
      <c r="M1" s="340" t="s">
        <v>263</v>
      </c>
      <c r="N1" s="340" t="s">
        <v>264</v>
      </c>
      <c r="O1" s="340" t="s">
        <v>265</v>
      </c>
      <c r="P1" s="340" t="s">
        <v>266</v>
      </c>
      <c r="Q1" s="340" t="s">
        <v>267</v>
      </c>
      <c r="R1" s="340" t="s">
        <v>268</v>
      </c>
      <c r="S1" s="340" t="s">
        <v>269</v>
      </c>
      <c r="T1" s="340" t="s">
        <v>270</v>
      </c>
      <c r="U1" s="340" t="s">
        <v>271</v>
      </c>
      <c r="V1" s="340" t="s">
        <v>272</v>
      </c>
      <c r="W1" s="340" t="s">
        <v>273</v>
      </c>
      <c r="X1" s="340" t="s">
        <v>274</v>
      </c>
      <c r="Y1" s="340" t="s">
        <v>275</v>
      </c>
      <c r="Z1" s="340" t="s">
        <v>276</v>
      </c>
      <c r="AA1" s="340" t="s">
        <v>277</v>
      </c>
      <c r="AB1" s="341" t="s">
        <v>229</v>
      </c>
    </row>
    <row r="2" spans="1:28" s="302" customFormat="1">
      <c r="A2" s="387">
        <v>1</v>
      </c>
      <c r="B2" s="385" t="s">
        <v>5</v>
      </c>
      <c r="C2" s="394">
        <v>45681</v>
      </c>
      <c r="D2" s="394">
        <v>45694</v>
      </c>
      <c r="E2" s="374" t="s">
        <v>82</v>
      </c>
      <c r="F2" s="375" t="s">
        <v>344</v>
      </c>
      <c r="G2" s="403">
        <v>44571</v>
      </c>
      <c r="H2" s="404" t="s">
        <v>2849</v>
      </c>
      <c r="I2" s="376" t="s">
        <v>379</v>
      </c>
      <c r="J2" s="153">
        <v>2</v>
      </c>
      <c r="K2" s="153">
        <v>2</v>
      </c>
      <c r="L2" s="153">
        <v>13</v>
      </c>
      <c r="M2" s="268" t="s">
        <v>284</v>
      </c>
      <c r="N2" s="268" t="s">
        <v>284</v>
      </c>
      <c r="O2" s="268" t="s">
        <v>284</v>
      </c>
      <c r="P2" s="268" t="s">
        <v>284</v>
      </c>
      <c r="Q2" s="268" t="s">
        <v>284</v>
      </c>
      <c r="R2" s="377" t="s">
        <v>2850</v>
      </c>
      <c r="S2" s="378">
        <v>45685</v>
      </c>
      <c r="T2" s="378">
        <v>45685</v>
      </c>
      <c r="U2" s="268" t="s">
        <v>284</v>
      </c>
      <c r="V2" s="268" t="s">
        <v>284</v>
      </c>
      <c r="W2" s="268" t="s">
        <v>284</v>
      </c>
      <c r="X2" s="268" t="s">
        <v>284</v>
      </c>
      <c r="Y2" s="268" t="s">
        <v>284</v>
      </c>
      <c r="Z2" s="268" t="s">
        <v>284</v>
      </c>
      <c r="AA2" s="268" t="s">
        <v>284</v>
      </c>
      <c r="AB2" s="268" t="s">
        <v>2851</v>
      </c>
    </row>
    <row r="3" spans="1:28" s="302" customFormat="1" ht="58.5">
      <c r="A3" s="387">
        <v>2</v>
      </c>
      <c r="B3" s="385" t="str">
        <f>Dashboard!$J$1</f>
        <v>MSB Mobile</v>
      </c>
      <c r="C3" s="394">
        <f ca="1">Dashboard!$F$1</f>
        <v>46157</v>
      </c>
      <c r="D3" s="394">
        <f ca="1">Dashboard!$H$1</f>
        <v>46170</v>
      </c>
      <c r="E3" s="374" t="s">
        <v>82</v>
      </c>
      <c r="F3" s="387" t="s">
        <v>293</v>
      </c>
      <c r="G3" s="181">
        <v>46406</v>
      </c>
      <c r="H3" s="404" t="s">
        <v>2852</v>
      </c>
      <c r="I3" s="380" t="s">
        <v>379</v>
      </c>
      <c r="J3" s="256">
        <v>3</v>
      </c>
      <c r="K3" s="256">
        <v>3</v>
      </c>
      <c r="L3" s="381">
        <v>39</v>
      </c>
      <c r="M3" s="379" t="s">
        <v>284</v>
      </c>
      <c r="N3" s="379" t="s">
        <v>284</v>
      </c>
      <c r="O3" s="379" t="s">
        <v>284</v>
      </c>
      <c r="P3" s="379" t="s">
        <v>284</v>
      </c>
      <c r="Q3" s="379" t="s">
        <v>284</v>
      </c>
      <c r="R3" s="382" t="s">
        <v>2853</v>
      </c>
      <c r="S3" s="383">
        <v>45688</v>
      </c>
      <c r="T3" s="383">
        <v>45691</v>
      </c>
      <c r="U3" s="379" t="s">
        <v>2579</v>
      </c>
      <c r="V3" s="342" t="s">
        <v>2854</v>
      </c>
      <c r="W3" s="379" t="s">
        <v>284</v>
      </c>
      <c r="X3" s="379" t="s">
        <v>284</v>
      </c>
      <c r="Y3" s="379" t="s">
        <v>284</v>
      </c>
      <c r="Z3" s="379" t="s">
        <v>284</v>
      </c>
      <c r="AA3" s="379" t="s">
        <v>284</v>
      </c>
      <c r="AB3" s="384" t="s">
        <v>2855</v>
      </c>
    </row>
    <row r="4" spans="1:28" s="325" customFormat="1">
      <c r="A4" s="385">
        <v>3</v>
      </c>
      <c r="B4" s="385" t="s">
        <v>5</v>
      </c>
      <c r="C4" s="394">
        <v>45681</v>
      </c>
      <c r="D4" s="394">
        <v>45694</v>
      </c>
      <c r="E4" s="374" t="s">
        <v>82</v>
      </c>
      <c r="F4" s="375" t="s">
        <v>407</v>
      </c>
      <c r="G4" s="405">
        <v>46879</v>
      </c>
      <c r="H4" s="385" t="s">
        <v>2856</v>
      </c>
      <c r="I4" s="376" t="s">
        <v>379</v>
      </c>
      <c r="J4" s="386">
        <v>1</v>
      </c>
      <c r="K4" s="386">
        <v>1</v>
      </c>
      <c r="L4" s="386">
        <v>3.5</v>
      </c>
      <c r="M4" s="387" t="s">
        <v>284</v>
      </c>
      <c r="N4" s="387" t="s">
        <v>284</v>
      </c>
      <c r="O4" s="387" t="s">
        <v>284</v>
      </c>
      <c r="P4" s="387" t="s">
        <v>284</v>
      </c>
      <c r="Q4" s="387" t="s">
        <v>284</v>
      </c>
      <c r="R4" s="387" t="s">
        <v>284</v>
      </c>
      <c r="S4" s="387" t="s">
        <v>284</v>
      </c>
      <c r="T4" s="387" t="s">
        <v>284</v>
      </c>
      <c r="U4" s="387" t="s">
        <v>284</v>
      </c>
      <c r="V4" s="387" t="s">
        <v>284</v>
      </c>
      <c r="W4" s="387" t="s">
        <v>284</v>
      </c>
      <c r="X4" s="387" t="s">
        <v>284</v>
      </c>
      <c r="Y4" s="387" t="s">
        <v>284</v>
      </c>
      <c r="Z4" s="387" t="s">
        <v>284</v>
      </c>
      <c r="AA4" s="387" t="s">
        <v>284</v>
      </c>
      <c r="AB4" s="385"/>
    </row>
    <row r="5" spans="1:28" s="302" customFormat="1">
      <c r="A5" s="387">
        <v>4</v>
      </c>
      <c r="B5" s="385" t="str">
        <f>Dashboard!$J$1</f>
        <v>MSB Mobile</v>
      </c>
      <c r="C5" s="394">
        <v>45681</v>
      </c>
      <c r="D5" s="394">
        <v>45694</v>
      </c>
      <c r="E5" s="374" t="s">
        <v>82</v>
      </c>
      <c r="F5" s="387" t="s">
        <v>407</v>
      </c>
      <c r="G5" s="181">
        <v>44555</v>
      </c>
      <c r="H5" s="404" t="s">
        <v>2857</v>
      </c>
      <c r="I5" s="376" t="s">
        <v>379</v>
      </c>
      <c r="J5" s="256">
        <v>2</v>
      </c>
      <c r="K5" s="256">
        <v>2</v>
      </c>
      <c r="L5" s="256">
        <v>4.5</v>
      </c>
      <c r="M5" s="379" t="s">
        <v>284</v>
      </c>
      <c r="N5" s="379" t="s">
        <v>284</v>
      </c>
      <c r="O5" s="379" t="s">
        <v>284</v>
      </c>
      <c r="P5" s="379" t="s">
        <v>284</v>
      </c>
      <c r="Q5" s="379" t="s">
        <v>284</v>
      </c>
      <c r="R5" s="379" t="s">
        <v>284</v>
      </c>
      <c r="S5" s="379" t="s">
        <v>284</v>
      </c>
      <c r="T5" s="379" t="s">
        <v>284</v>
      </c>
      <c r="U5" s="379" t="s">
        <v>284</v>
      </c>
      <c r="V5" s="379" t="s">
        <v>284</v>
      </c>
      <c r="W5" s="379" t="s">
        <v>284</v>
      </c>
      <c r="X5" s="379" t="s">
        <v>284</v>
      </c>
      <c r="Y5" s="379" t="s">
        <v>284</v>
      </c>
      <c r="Z5" s="379" t="s">
        <v>284</v>
      </c>
      <c r="AA5" s="379" t="s">
        <v>284</v>
      </c>
      <c r="AB5" s="379"/>
    </row>
    <row r="6" spans="1:28" s="302" customFormat="1">
      <c r="A6" s="387">
        <v>5</v>
      </c>
      <c r="B6" s="385" t="s">
        <v>5</v>
      </c>
      <c r="C6" s="394">
        <v>45681</v>
      </c>
      <c r="D6" s="394">
        <v>45694</v>
      </c>
      <c r="E6" s="374" t="s">
        <v>82</v>
      </c>
      <c r="F6" s="375" t="s">
        <v>407</v>
      </c>
      <c r="G6" s="388">
        <v>44556</v>
      </c>
      <c r="H6" s="389" t="s">
        <v>2858</v>
      </c>
      <c r="I6" s="376" t="s">
        <v>379</v>
      </c>
      <c r="J6" s="388">
        <v>2</v>
      </c>
      <c r="K6" s="388">
        <v>2</v>
      </c>
      <c r="L6" s="388">
        <v>4.5</v>
      </c>
      <c r="M6" s="387" t="s">
        <v>284</v>
      </c>
      <c r="N6" s="387" t="s">
        <v>284</v>
      </c>
      <c r="O6" s="387" t="s">
        <v>284</v>
      </c>
      <c r="P6" s="387" t="s">
        <v>284</v>
      </c>
      <c r="Q6" s="387" t="s">
        <v>284</v>
      </c>
      <c r="R6" s="387" t="s">
        <v>284</v>
      </c>
      <c r="S6" s="387" t="s">
        <v>284</v>
      </c>
      <c r="T6" s="387" t="s">
        <v>284</v>
      </c>
      <c r="U6" s="387" t="s">
        <v>284</v>
      </c>
      <c r="V6" s="387" t="s">
        <v>284</v>
      </c>
      <c r="W6" s="387" t="s">
        <v>284</v>
      </c>
      <c r="X6" s="387" t="s">
        <v>284</v>
      </c>
      <c r="Y6" s="387" t="s">
        <v>284</v>
      </c>
      <c r="Z6" s="387" t="s">
        <v>284</v>
      </c>
      <c r="AA6" s="387" t="s">
        <v>284</v>
      </c>
      <c r="AB6" s="389"/>
    </row>
    <row r="7" spans="1:28" s="302" customFormat="1">
      <c r="A7" s="385">
        <v>6</v>
      </c>
      <c r="B7" s="375" t="str">
        <f>Dashboard!$J$1</f>
        <v>MSB Mobile</v>
      </c>
      <c r="C7" s="394">
        <v>45681</v>
      </c>
      <c r="D7" s="394">
        <v>45694</v>
      </c>
      <c r="E7" s="390" t="s">
        <v>82</v>
      </c>
      <c r="F7" s="406" t="s">
        <v>407</v>
      </c>
      <c r="G7" s="400">
        <v>44567</v>
      </c>
      <c r="H7" s="407" t="s">
        <v>2859</v>
      </c>
      <c r="I7" s="393" t="s">
        <v>379</v>
      </c>
      <c r="J7" s="391">
        <v>2</v>
      </c>
      <c r="K7" s="391">
        <v>2</v>
      </c>
      <c r="L7" s="391">
        <v>6.5</v>
      </c>
      <c r="M7" s="379" t="s">
        <v>284</v>
      </c>
      <c r="N7" s="379" t="s">
        <v>284</v>
      </c>
      <c r="O7" s="379" t="s">
        <v>284</v>
      </c>
      <c r="P7" s="379" t="s">
        <v>284</v>
      </c>
      <c r="Q7" s="379" t="s">
        <v>284</v>
      </c>
      <c r="R7" s="379" t="s">
        <v>284</v>
      </c>
      <c r="S7" s="379" t="s">
        <v>284</v>
      </c>
      <c r="T7" s="379" t="s">
        <v>284</v>
      </c>
      <c r="U7" s="379" t="s">
        <v>284</v>
      </c>
      <c r="V7" s="379" t="s">
        <v>284</v>
      </c>
      <c r="W7" s="379" t="s">
        <v>284</v>
      </c>
      <c r="X7" s="379" t="s">
        <v>284</v>
      </c>
      <c r="Y7" s="379" t="s">
        <v>284</v>
      </c>
      <c r="Z7" s="379" t="s">
        <v>284</v>
      </c>
      <c r="AA7" s="379" t="s">
        <v>284</v>
      </c>
      <c r="AB7" s="392"/>
    </row>
    <row r="8" spans="1:28" s="302" customFormat="1">
      <c r="A8" s="387">
        <v>7</v>
      </c>
      <c r="B8" s="385" t="str">
        <f>Dashboard!$J$1</f>
        <v>MSB Mobile</v>
      </c>
      <c r="C8" s="394">
        <f ca="1">Dashboard!$F$1</f>
        <v>46157</v>
      </c>
      <c r="D8" s="394">
        <f ca="1">Dashboard!$H$1</f>
        <v>46170</v>
      </c>
      <c r="E8" s="395" t="s">
        <v>2860</v>
      </c>
      <c r="F8" s="351" t="s">
        <v>2675</v>
      </c>
      <c r="G8" s="181">
        <v>44575</v>
      </c>
      <c r="H8" s="404" t="s">
        <v>2793</v>
      </c>
      <c r="I8" s="412" t="s">
        <v>363</v>
      </c>
      <c r="J8" s="153">
        <v>2</v>
      </c>
      <c r="K8" s="153">
        <v>2</v>
      </c>
      <c r="L8" s="153"/>
      <c r="M8" s="387" t="s">
        <v>284</v>
      </c>
      <c r="N8" s="387" t="s">
        <v>284</v>
      </c>
      <c r="O8" s="387" t="s">
        <v>284</v>
      </c>
      <c r="P8" s="268" t="s">
        <v>344</v>
      </c>
      <c r="Q8" s="268" t="s">
        <v>2861</v>
      </c>
      <c r="R8" s="377" t="s">
        <v>2862</v>
      </c>
      <c r="S8" s="378">
        <v>45681</v>
      </c>
      <c r="T8" s="268" t="s">
        <v>284</v>
      </c>
      <c r="U8" s="268" t="s">
        <v>284</v>
      </c>
      <c r="V8" s="268" t="s">
        <v>284</v>
      </c>
      <c r="W8" s="268" t="s">
        <v>284</v>
      </c>
      <c r="X8" s="268" t="s">
        <v>284</v>
      </c>
      <c r="Y8" s="268" t="s">
        <v>284</v>
      </c>
      <c r="Z8" s="268" t="s">
        <v>284</v>
      </c>
      <c r="AA8" s="268" t="s">
        <v>284</v>
      </c>
      <c r="AB8" s="268" t="s">
        <v>2863</v>
      </c>
    </row>
    <row r="9" spans="1:28" s="364" customFormat="1" ht="58.5">
      <c r="A9" s="387">
        <v>8</v>
      </c>
      <c r="B9" s="385" t="s">
        <v>5</v>
      </c>
      <c r="C9" s="394">
        <v>45681</v>
      </c>
      <c r="D9" s="394">
        <v>45694</v>
      </c>
      <c r="E9" s="395" t="s">
        <v>2860</v>
      </c>
      <c r="F9" s="387" t="s">
        <v>2675</v>
      </c>
      <c r="G9" s="181">
        <v>46346</v>
      </c>
      <c r="H9" s="387" t="s">
        <v>2864</v>
      </c>
      <c r="I9" s="376" t="s">
        <v>379</v>
      </c>
      <c r="J9" s="256">
        <v>5</v>
      </c>
      <c r="K9" s="256">
        <v>5</v>
      </c>
      <c r="L9" s="381">
        <v>32</v>
      </c>
      <c r="M9" s="379" t="s">
        <v>284</v>
      </c>
      <c r="N9" s="379" t="s">
        <v>284</v>
      </c>
      <c r="O9" s="379" t="s">
        <v>284</v>
      </c>
      <c r="P9" s="379" t="s">
        <v>293</v>
      </c>
      <c r="Q9" s="379" t="s">
        <v>2865</v>
      </c>
      <c r="R9" s="382" t="s">
        <v>2866</v>
      </c>
      <c r="S9" s="383">
        <v>45688</v>
      </c>
      <c r="T9" s="383">
        <v>45692</v>
      </c>
      <c r="U9" s="256" t="s">
        <v>702</v>
      </c>
      <c r="V9" s="342" t="s">
        <v>2867</v>
      </c>
      <c r="W9" s="379" t="s">
        <v>284</v>
      </c>
      <c r="X9" s="379" t="s">
        <v>284</v>
      </c>
      <c r="Y9" s="379"/>
      <c r="Z9" s="379"/>
      <c r="AA9" s="379"/>
      <c r="AB9" s="256" t="s">
        <v>2868</v>
      </c>
    </row>
    <row r="10" spans="1:28" s="302" customFormat="1" ht="17.25" customHeight="1">
      <c r="A10" s="385">
        <v>9</v>
      </c>
      <c r="B10" s="385" t="str">
        <f>Dashboard!$J$1</f>
        <v>MSB Mobile</v>
      </c>
      <c r="C10" s="394">
        <f ca="1">Dashboard!$F$1</f>
        <v>46157</v>
      </c>
      <c r="D10" s="394">
        <f ca="1">Dashboard!$H$1</f>
        <v>46170</v>
      </c>
      <c r="E10" s="395" t="s">
        <v>2860</v>
      </c>
      <c r="F10" s="351" t="s">
        <v>2675</v>
      </c>
      <c r="G10" s="181">
        <v>44575</v>
      </c>
      <c r="H10" s="404" t="s">
        <v>2796</v>
      </c>
      <c r="I10" s="412" t="s">
        <v>363</v>
      </c>
      <c r="J10" s="388">
        <v>8</v>
      </c>
      <c r="K10" s="388">
        <v>3</v>
      </c>
      <c r="L10" s="388"/>
      <c r="M10" s="389" t="s">
        <v>284</v>
      </c>
      <c r="N10" s="389" t="s">
        <v>284</v>
      </c>
      <c r="O10" s="389" t="s">
        <v>284</v>
      </c>
      <c r="P10" s="389" t="s">
        <v>284</v>
      </c>
      <c r="Q10" s="389" t="s">
        <v>284</v>
      </c>
      <c r="R10" s="396" t="s">
        <v>284</v>
      </c>
      <c r="S10" s="378" t="s">
        <v>284</v>
      </c>
      <c r="T10" s="378" t="s">
        <v>284</v>
      </c>
      <c r="U10" s="389" t="s">
        <v>284</v>
      </c>
      <c r="V10" s="389" t="s">
        <v>284</v>
      </c>
      <c r="W10" s="389" t="s">
        <v>284</v>
      </c>
      <c r="X10" s="389" t="s">
        <v>284</v>
      </c>
      <c r="Y10" s="389" t="s">
        <v>284</v>
      </c>
      <c r="Z10" s="389" t="s">
        <v>284</v>
      </c>
      <c r="AA10" s="389" t="s">
        <v>284</v>
      </c>
      <c r="AB10" s="389" t="s">
        <v>284</v>
      </c>
    </row>
    <row r="11" spans="1:28">
      <c r="A11" s="387">
        <v>10</v>
      </c>
      <c r="B11" s="385" t="s">
        <v>5</v>
      </c>
      <c r="C11" s="394">
        <f ca="1">Dashboard!$F$1</f>
        <v>46157</v>
      </c>
      <c r="D11" s="394">
        <f ca="1">Dashboard!$H$1</f>
        <v>46170</v>
      </c>
      <c r="E11" s="395" t="s">
        <v>2860</v>
      </c>
      <c r="F11" s="351" t="s">
        <v>344</v>
      </c>
      <c r="G11" s="181">
        <v>44583</v>
      </c>
      <c r="H11" s="404" t="s">
        <v>2735</v>
      </c>
      <c r="I11" s="412" t="s">
        <v>363</v>
      </c>
      <c r="J11" s="388">
        <v>5</v>
      </c>
      <c r="K11" s="388">
        <v>5</v>
      </c>
      <c r="L11" s="388">
        <v>22</v>
      </c>
      <c r="M11" s="389" t="s">
        <v>284</v>
      </c>
      <c r="N11" s="389" t="s">
        <v>284</v>
      </c>
      <c r="O11" s="389" t="s">
        <v>284</v>
      </c>
      <c r="P11" s="389"/>
      <c r="Q11" s="389"/>
      <c r="R11" s="396"/>
      <c r="S11" s="378"/>
      <c r="T11" s="378"/>
      <c r="U11" s="389"/>
      <c r="V11" s="389"/>
      <c r="W11" s="389"/>
      <c r="X11" s="389"/>
      <c r="Y11" s="389"/>
      <c r="Z11" s="389"/>
      <c r="AA11" s="397"/>
      <c r="AB11" s="58" t="s">
        <v>2869</v>
      </c>
    </row>
    <row r="12" spans="1:28">
      <c r="A12" s="387">
        <v>11</v>
      </c>
      <c r="B12" s="385" t="str">
        <f>Dashboard!$J$1</f>
        <v>MSB Mobile</v>
      </c>
      <c r="C12" s="394">
        <f ca="1">Dashboard!$F$1</f>
        <v>46157</v>
      </c>
      <c r="D12" s="394">
        <f ca="1">Dashboard!$H$1</f>
        <v>46170</v>
      </c>
      <c r="E12" s="395" t="s">
        <v>2860</v>
      </c>
      <c r="F12" s="387" t="s">
        <v>293</v>
      </c>
      <c r="G12" s="181">
        <v>45879</v>
      </c>
      <c r="H12" s="404" t="s">
        <v>2870</v>
      </c>
      <c r="I12" s="376" t="s">
        <v>379</v>
      </c>
      <c r="J12" s="256">
        <v>3</v>
      </c>
      <c r="K12" s="256">
        <v>3</v>
      </c>
      <c r="L12" s="256">
        <v>10</v>
      </c>
      <c r="M12" s="379" t="s">
        <v>284</v>
      </c>
      <c r="N12" s="379" t="s">
        <v>284</v>
      </c>
      <c r="O12" s="379" t="s">
        <v>284</v>
      </c>
      <c r="P12" s="379" t="s">
        <v>284</v>
      </c>
      <c r="Q12" s="379" t="s">
        <v>284</v>
      </c>
      <c r="R12" s="382" t="s">
        <v>2853</v>
      </c>
      <c r="S12" s="383">
        <v>45693</v>
      </c>
      <c r="T12" s="383">
        <v>45694</v>
      </c>
      <c r="U12" s="379" t="s">
        <v>2579</v>
      </c>
      <c r="V12" s="379" t="s">
        <v>284</v>
      </c>
      <c r="W12" s="379" t="s">
        <v>284</v>
      </c>
      <c r="X12" s="379" t="s">
        <v>284</v>
      </c>
      <c r="Y12" s="379" t="s">
        <v>284</v>
      </c>
      <c r="Z12" s="379" t="s">
        <v>284</v>
      </c>
      <c r="AA12" s="379" t="s">
        <v>284</v>
      </c>
      <c r="AB12" s="398" t="s">
        <v>2871</v>
      </c>
    </row>
    <row r="13" spans="1:28">
      <c r="A13" s="375">
        <v>12</v>
      </c>
      <c r="B13" s="375" t="s">
        <v>5</v>
      </c>
      <c r="C13" s="394">
        <v>45681</v>
      </c>
      <c r="D13" s="394">
        <v>45694</v>
      </c>
      <c r="E13" s="399" t="s">
        <v>2860</v>
      </c>
      <c r="F13" s="375" t="s">
        <v>407</v>
      </c>
      <c r="G13" s="403">
        <v>46407</v>
      </c>
      <c r="H13" s="408" t="s">
        <v>2789</v>
      </c>
      <c r="I13" s="413" t="s">
        <v>342</v>
      </c>
      <c r="J13" s="400">
        <v>3</v>
      </c>
      <c r="K13" s="400">
        <v>1</v>
      </c>
      <c r="L13" s="400"/>
      <c r="M13" s="387" t="s">
        <v>284</v>
      </c>
      <c r="N13" s="387" t="s">
        <v>284</v>
      </c>
      <c r="O13" s="387" t="s">
        <v>284</v>
      </c>
      <c r="P13" s="387" t="s">
        <v>284</v>
      </c>
      <c r="Q13" s="387" t="s">
        <v>284</v>
      </c>
      <c r="R13" s="387" t="s">
        <v>284</v>
      </c>
      <c r="S13" s="387" t="s">
        <v>284</v>
      </c>
      <c r="T13" s="387" t="s">
        <v>284</v>
      </c>
      <c r="U13" s="387" t="s">
        <v>284</v>
      </c>
      <c r="V13" s="387" t="s">
        <v>284</v>
      </c>
      <c r="W13" s="387" t="s">
        <v>284</v>
      </c>
      <c r="X13" s="387" t="s">
        <v>284</v>
      </c>
      <c r="Y13" s="387" t="s">
        <v>284</v>
      </c>
      <c r="Z13" s="387" t="s">
        <v>284</v>
      </c>
      <c r="AA13" s="387" t="s">
        <v>284</v>
      </c>
      <c r="AB13" s="115" t="s">
        <v>2872</v>
      </c>
    </row>
    <row r="14" spans="1:28">
      <c r="A14" s="409">
        <v>13</v>
      </c>
      <c r="B14" s="385" t="str">
        <f>Dashboard!$J$1</f>
        <v>MSB Mobile</v>
      </c>
      <c r="C14" s="394">
        <v>45681</v>
      </c>
      <c r="D14" s="394">
        <v>45694</v>
      </c>
      <c r="E14" s="395" t="s">
        <v>2860</v>
      </c>
      <c r="F14" s="387" t="s">
        <v>407</v>
      </c>
      <c r="G14" s="410">
        <v>46596</v>
      </c>
      <c r="H14" s="411" t="s">
        <v>2811</v>
      </c>
      <c r="I14" s="256" t="s">
        <v>289</v>
      </c>
      <c r="J14" s="401">
        <v>2</v>
      </c>
      <c r="K14" s="401">
        <v>0.75</v>
      </c>
      <c r="L14" s="256"/>
      <c r="M14" s="379" t="s">
        <v>284</v>
      </c>
      <c r="N14" s="379" t="s">
        <v>284</v>
      </c>
      <c r="O14" s="379" t="s">
        <v>284</v>
      </c>
      <c r="P14" s="379" t="s">
        <v>284</v>
      </c>
      <c r="Q14" s="379" t="s">
        <v>284</v>
      </c>
      <c r="R14" s="379" t="s">
        <v>284</v>
      </c>
      <c r="S14" s="379" t="s">
        <v>284</v>
      </c>
      <c r="T14" s="379" t="s">
        <v>284</v>
      </c>
      <c r="U14" s="379" t="s">
        <v>284</v>
      </c>
      <c r="V14" s="379" t="s">
        <v>284</v>
      </c>
      <c r="W14" s="402"/>
      <c r="X14" s="402"/>
      <c r="Y14" s="402"/>
      <c r="Z14" s="402"/>
      <c r="AA14" s="402"/>
      <c r="AB14" s="402"/>
    </row>
    <row r="15" spans="1:28">
      <c r="A15" s="76"/>
      <c r="B15" s="76"/>
      <c r="C15" s="76"/>
      <c r="D15" s="76"/>
      <c r="E15" s="76"/>
      <c r="F15" s="76"/>
      <c r="G15" s="310"/>
      <c r="H15" s="76"/>
      <c r="I15" s="310"/>
      <c r="J15" s="310"/>
      <c r="K15" s="310"/>
      <c r="L15" s="76"/>
      <c r="M15" s="76"/>
      <c r="N15" s="76"/>
      <c r="O15" s="76"/>
      <c r="P15" s="76"/>
      <c r="Q15" s="76"/>
      <c r="R15" s="76"/>
      <c r="S15" s="76"/>
      <c r="T15" s="76"/>
      <c r="U15" s="76"/>
      <c r="V15" s="76"/>
      <c r="W15" s="76"/>
      <c r="X15" s="76"/>
      <c r="Y15" s="76"/>
      <c r="Z15" s="76"/>
      <c r="AA15" s="76"/>
      <c r="AB15" s="76"/>
    </row>
  </sheetData>
  <hyperlinks>
    <hyperlink ref="R8" r:id="rId1" xr:uid="{A207E008-99D4-4BBE-A14C-8FF25BCAB323}"/>
    <hyperlink ref="R2" r:id="rId2" xr:uid="{28EFA655-A3E4-471B-8953-7FAE7B0CE6E4}"/>
    <hyperlink ref="R9" r:id="rId3" xr:uid="{76AE798A-1EB1-486F-8A26-A6A788A826F9}"/>
    <hyperlink ref="R3" r:id="rId4" xr:uid="{55B7A3C1-7851-457C-9C34-8FEF2D95EB0D}"/>
    <hyperlink ref="R12" r:id="rId5" xr:uid="{8F30F847-17BA-4707-87B3-CB6E766BBE9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265D8A68-2523-46E2-A2DC-03C079375361}">
          <x14:formula1>
            <xm:f>Settings!$C$3:$C$20</xm:f>
          </x14:formula1>
          <xm:sqref>I2:I14</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7FAC-D766-45A4-A092-5DC792EF14A5}">
  <dimension ref="A1:AA8"/>
  <sheetViews>
    <sheetView topLeftCell="C1" workbookViewId="0">
      <selection activeCell="I10" sqref="I10"/>
    </sheetView>
  </sheetViews>
  <sheetFormatPr defaultColWidth="9.140625" defaultRowHeight="12.75"/>
  <cols>
    <col min="1" max="1" width="9.140625" style="356"/>
    <col min="2" max="2" width="25.85546875" style="356" customWidth="1"/>
    <col min="3" max="3" width="41.85546875" style="356" customWidth="1"/>
    <col min="4" max="4" width="11.140625" style="356" customWidth="1"/>
    <col min="5" max="5" width="14.42578125" style="356" customWidth="1"/>
    <col min="6" max="6" width="36.5703125" style="356" customWidth="1"/>
    <col min="7" max="7" width="10" style="356" customWidth="1"/>
    <col min="8" max="8" width="9.140625" style="356"/>
    <col min="9" max="9" width="12.42578125" style="356" customWidth="1"/>
    <col min="10" max="10" width="12.85546875" style="356" customWidth="1"/>
    <col min="11" max="11" width="25.140625" style="356" customWidth="1"/>
    <col min="12" max="12" width="23" style="356" customWidth="1"/>
    <col min="13" max="16384" width="9.140625" style="356"/>
  </cols>
  <sheetData>
    <row r="1" spans="1:27" ht="24">
      <c r="A1" s="367" t="s">
        <v>218</v>
      </c>
      <c r="B1" s="354" t="s">
        <v>11</v>
      </c>
      <c r="C1" s="354" t="s">
        <v>219</v>
      </c>
      <c r="D1" s="354" t="s">
        <v>221</v>
      </c>
      <c r="E1" s="354" t="s">
        <v>222</v>
      </c>
      <c r="F1" s="354" t="s">
        <v>223</v>
      </c>
      <c r="G1" s="354" t="s">
        <v>224</v>
      </c>
      <c r="H1" s="354" t="s">
        <v>226</v>
      </c>
      <c r="I1" s="354" t="s">
        <v>227</v>
      </c>
      <c r="J1" s="355" t="s">
        <v>228</v>
      </c>
      <c r="K1" s="355" t="s">
        <v>2873</v>
      </c>
      <c r="L1" s="368" t="s">
        <v>229</v>
      </c>
      <c r="M1" s="52"/>
      <c r="N1" s="52"/>
      <c r="O1" s="52"/>
      <c r="P1" s="52"/>
      <c r="Q1" s="52"/>
      <c r="R1" s="52"/>
      <c r="S1" s="52"/>
      <c r="T1" s="52"/>
      <c r="U1" s="52"/>
      <c r="V1" s="52"/>
      <c r="W1" s="52"/>
      <c r="X1" s="52"/>
      <c r="Y1" s="52"/>
      <c r="Z1" s="52"/>
      <c r="AA1" s="52"/>
    </row>
    <row r="2" spans="1:27" ht="35.25">
      <c r="A2" s="358">
        <v>1</v>
      </c>
      <c r="B2" s="358" t="s">
        <v>2874</v>
      </c>
      <c r="C2" s="366" t="s">
        <v>2875</v>
      </c>
      <c r="D2" s="358" t="s">
        <v>1116</v>
      </c>
      <c r="E2" s="237" t="s">
        <v>2876</v>
      </c>
      <c r="F2" s="366" t="s">
        <v>2877</v>
      </c>
      <c r="G2" s="237" t="s">
        <v>2189</v>
      </c>
      <c r="H2" s="237" t="s">
        <v>432</v>
      </c>
      <c r="I2" s="237" t="s">
        <v>433</v>
      </c>
      <c r="J2" s="279" t="s">
        <v>434</v>
      </c>
      <c r="K2" s="366" t="s">
        <v>2878</v>
      </c>
      <c r="L2" s="358"/>
    </row>
    <row r="3" spans="1:27" ht="107.25" customHeight="1">
      <c r="A3" s="358">
        <v>2</v>
      </c>
      <c r="B3" s="358" t="s">
        <v>2874</v>
      </c>
      <c r="C3" s="366" t="s">
        <v>2879</v>
      </c>
      <c r="D3" s="358" t="s">
        <v>1116</v>
      </c>
      <c r="E3" s="237" t="s">
        <v>2876</v>
      </c>
      <c r="F3" s="366" t="s">
        <v>2880</v>
      </c>
      <c r="G3" s="237" t="s">
        <v>2189</v>
      </c>
      <c r="H3" s="237" t="s">
        <v>432</v>
      </c>
      <c r="I3" s="237" t="s">
        <v>433</v>
      </c>
      <c r="J3" s="279" t="s">
        <v>434</v>
      </c>
      <c r="K3" s="369" t="s">
        <v>2881</v>
      </c>
      <c r="L3" s="358"/>
    </row>
    <row r="4" spans="1:27" ht="151.5" customHeight="1">
      <c r="A4" s="358">
        <v>3</v>
      </c>
      <c r="B4" s="358" t="s">
        <v>2874</v>
      </c>
      <c r="C4" s="366" t="s">
        <v>2849</v>
      </c>
      <c r="D4" s="358" t="s">
        <v>344</v>
      </c>
      <c r="E4" s="237" t="s">
        <v>2876</v>
      </c>
      <c r="F4" s="366" t="s">
        <v>2882</v>
      </c>
      <c r="G4" s="237" t="s">
        <v>2189</v>
      </c>
      <c r="H4" s="237" t="s">
        <v>432</v>
      </c>
      <c r="I4" s="237" t="s">
        <v>433</v>
      </c>
      <c r="J4" s="370" t="s">
        <v>434</v>
      </c>
      <c r="K4" s="369" t="s">
        <v>2883</v>
      </c>
      <c r="L4" s="358"/>
    </row>
    <row r="5" spans="1:27" ht="126.75" customHeight="1">
      <c r="A5" s="358">
        <v>4</v>
      </c>
      <c r="B5" s="358" t="s">
        <v>2874</v>
      </c>
      <c r="C5" s="358" t="s">
        <v>2884</v>
      </c>
      <c r="D5" s="358" t="s">
        <v>2675</v>
      </c>
      <c r="E5" s="237" t="s">
        <v>2876</v>
      </c>
      <c r="F5" s="366" t="s">
        <v>2885</v>
      </c>
      <c r="G5" s="237" t="s">
        <v>2189</v>
      </c>
      <c r="H5" s="237" t="s">
        <v>442</v>
      </c>
      <c r="I5" s="237" t="s">
        <v>443</v>
      </c>
      <c r="J5" s="370" t="s">
        <v>2822</v>
      </c>
      <c r="K5" s="369" t="s">
        <v>2886</v>
      </c>
      <c r="L5" s="358"/>
    </row>
    <row r="6" spans="1:27" ht="35.25">
      <c r="A6" s="358">
        <v>5</v>
      </c>
      <c r="B6" s="366" t="s">
        <v>2887</v>
      </c>
      <c r="C6" s="358" t="s">
        <v>2888</v>
      </c>
      <c r="D6" s="358" t="s">
        <v>1116</v>
      </c>
      <c r="E6" s="237" t="s">
        <v>2876</v>
      </c>
      <c r="F6" s="366" t="s">
        <v>2889</v>
      </c>
      <c r="G6" s="237" t="s">
        <v>2189</v>
      </c>
      <c r="H6" s="237" t="s">
        <v>442</v>
      </c>
      <c r="I6" s="237" t="s">
        <v>443</v>
      </c>
      <c r="J6" s="370" t="s">
        <v>434</v>
      </c>
      <c r="K6" s="366" t="s">
        <v>2890</v>
      </c>
      <c r="L6" s="358"/>
    </row>
    <row r="7" spans="1:27">
      <c r="A7" s="357"/>
      <c r="B7" s="357"/>
      <c r="C7" s="357"/>
      <c r="D7" s="357"/>
      <c r="E7" s="357"/>
      <c r="F7" s="357"/>
      <c r="G7" s="357"/>
      <c r="H7" s="357"/>
      <c r="I7" s="357"/>
      <c r="J7" s="357"/>
      <c r="K7" s="357"/>
      <c r="L7" s="357"/>
    </row>
    <row r="8" spans="1:27">
      <c r="A8" s="357"/>
      <c r="B8" s="357"/>
      <c r="C8" s="357"/>
      <c r="D8" s="357"/>
      <c r="E8" s="357"/>
      <c r="F8" s="357"/>
      <c r="G8" s="357"/>
      <c r="H8" s="357"/>
      <c r="I8" s="357"/>
      <c r="J8" s="357"/>
      <c r="K8" s="357"/>
      <c r="L8" s="357"/>
    </row>
  </sheetData>
  <dataValidations count="4">
    <dataValidation type="list" allowBlank="1" showErrorMessage="1" sqref="E2:E6" xr:uid="{BECD4EC8-E582-433C-BFDF-349FC4D2DD1F}">
      <formula1>"Bounceback,Defect,None"</formula1>
    </dataValidation>
    <dataValidation type="list" allowBlank="1" showErrorMessage="1" sqref="I2:I6" xr:uid="{C891EAC0-E92E-40C1-A4A3-FD4FB987B1D9}">
      <formula1>"Open,Inprogress,Closed"</formula1>
    </dataValidation>
    <dataValidation type="list" allowBlank="1" showErrorMessage="1" sqref="H2:H6" xr:uid="{E972552A-CA70-4DED-9744-62750201927B}">
      <formula1>"Internal,External"</formula1>
    </dataValidation>
    <dataValidation type="list" allowBlank="1" showErrorMessage="1" sqref="G2:G6" xr:uid="{6F989684-AE22-43A3-94CB-0231FCA259DB}">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24115595-1474-4B5D-B099-B6959E56F574}">
          <x14:formula1>
            <xm:f>Details!$A$2:$A$10</xm:f>
          </x14:formula1>
          <xm:sqref>J2:J6</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4768F-6C92-4F9B-929A-D2FAEC6E9D23}">
  <dimension ref="A1:AB9"/>
  <sheetViews>
    <sheetView workbookViewId="0">
      <pane xSplit="8" topLeftCell="J1" activePane="topRight" state="frozen"/>
      <selection pane="topRight" activeCell="H2" sqref="H2"/>
    </sheetView>
  </sheetViews>
  <sheetFormatPr defaultColWidth="9.140625" defaultRowHeight="12.75"/>
  <cols>
    <col min="1" max="1" width="9.140625" style="47"/>
    <col min="2" max="2" width="12.140625" style="47" customWidth="1"/>
    <col min="3" max="3" width="10.28515625" style="47" customWidth="1"/>
    <col min="4" max="4" width="9.140625" style="47" bestFit="1" customWidth="1"/>
    <col min="5" max="5" width="21.42578125" style="47" customWidth="1"/>
    <col min="6" max="6" width="8.85546875" style="47" bestFit="1" customWidth="1"/>
    <col min="7" max="7" width="11" style="47" bestFit="1" customWidth="1"/>
    <col min="8" max="8" width="51" style="47" customWidth="1"/>
    <col min="9" max="9" width="21.28515625" style="91" customWidth="1"/>
    <col min="10" max="10" width="9.140625" style="91" bestFit="1" customWidth="1"/>
    <col min="11" max="11" width="9.140625" style="47" bestFit="1" customWidth="1"/>
    <col min="12" max="12" width="9.140625" style="47" customWidth="1"/>
    <col min="13" max="16" width="9.140625" style="47" bestFit="1" customWidth="1"/>
    <col min="17" max="17" width="27.85546875" style="47" customWidth="1"/>
    <col min="18" max="18" width="37.140625" style="47" customWidth="1"/>
    <col min="19" max="20" width="10.140625" style="47" bestFit="1" customWidth="1"/>
    <col min="21" max="21" width="9.140625" style="47" bestFit="1" customWidth="1"/>
    <col min="22" max="22" width="17" style="47" customWidth="1"/>
    <col min="23" max="26" width="9.140625" style="47" bestFit="1" customWidth="1"/>
    <col min="27" max="27" width="27.7109375" style="47" customWidth="1"/>
    <col min="28" max="28" width="42.28515625" style="47" bestFit="1" customWidth="1"/>
    <col min="29" max="31" width="23.85546875" style="47" customWidth="1"/>
    <col min="32" max="32" width="9.140625" style="47" bestFit="1" customWidth="1"/>
    <col min="33" max="16384" width="9.140625" style="47"/>
  </cols>
  <sheetData>
    <row r="1" spans="1:28" s="302" customFormat="1" ht="63" customHeight="1">
      <c r="A1" s="266" t="s">
        <v>218</v>
      </c>
      <c r="B1" s="164" t="s">
        <v>254</v>
      </c>
      <c r="C1" s="164" t="s">
        <v>2</v>
      </c>
      <c r="D1" s="164" t="s">
        <v>3</v>
      </c>
      <c r="E1" s="266" t="s">
        <v>255</v>
      </c>
      <c r="F1" s="266" t="s">
        <v>221</v>
      </c>
      <c r="G1" s="266" t="s">
        <v>256</v>
      </c>
      <c r="H1" s="266" t="s">
        <v>257</v>
      </c>
      <c r="I1" s="263" t="s">
        <v>227</v>
      </c>
      <c r="J1" s="263" t="s">
        <v>2783</v>
      </c>
      <c r="K1" s="266" t="s">
        <v>2784</v>
      </c>
      <c r="L1" s="266"/>
      <c r="M1" s="266" t="s">
        <v>263</v>
      </c>
      <c r="N1" s="266" t="s">
        <v>264</v>
      </c>
      <c r="O1" s="266" t="s">
        <v>265</v>
      </c>
      <c r="P1" s="266" t="s">
        <v>266</v>
      </c>
      <c r="Q1" s="266" t="s">
        <v>267</v>
      </c>
      <c r="R1" s="266" t="s">
        <v>268</v>
      </c>
      <c r="S1" s="266" t="s">
        <v>269</v>
      </c>
      <c r="T1" s="266" t="s">
        <v>270</v>
      </c>
      <c r="U1" s="266" t="s">
        <v>271</v>
      </c>
      <c r="V1" s="266" t="s">
        <v>272</v>
      </c>
      <c r="W1" s="266" t="s">
        <v>273</v>
      </c>
      <c r="X1" s="266" t="s">
        <v>274</v>
      </c>
      <c r="Y1" s="266" t="s">
        <v>275</v>
      </c>
      <c r="Z1" s="266" t="s">
        <v>276</v>
      </c>
      <c r="AA1" s="266" t="s">
        <v>277</v>
      </c>
      <c r="AB1" s="267" t="s">
        <v>229</v>
      </c>
    </row>
    <row r="2" spans="1:28" s="302" customFormat="1" ht="18" customHeight="1">
      <c r="A2" s="262">
        <v>1</v>
      </c>
      <c r="B2" s="72" t="str">
        <f>Dashboard!$J$1</f>
        <v>MSB Mobile</v>
      </c>
      <c r="C2" s="333">
        <f ca="1">Dashboard!$F$1</f>
        <v>46157</v>
      </c>
      <c r="D2" s="333">
        <f ca="1">Dashboard!$H$1</f>
        <v>46170</v>
      </c>
      <c r="E2" s="348" t="s">
        <v>79</v>
      </c>
      <c r="F2" s="334" t="s">
        <v>407</v>
      </c>
      <c r="G2" s="336">
        <v>46877</v>
      </c>
      <c r="H2" s="327" t="s">
        <v>2891</v>
      </c>
      <c r="I2" s="314" t="s">
        <v>379</v>
      </c>
      <c r="J2" s="184">
        <v>5</v>
      </c>
      <c r="K2" s="184">
        <v>5</v>
      </c>
      <c r="L2" s="184"/>
      <c r="M2" s="262" t="s">
        <v>284</v>
      </c>
      <c r="N2" s="262" t="s">
        <v>284</v>
      </c>
      <c r="O2" s="262" t="s">
        <v>284</v>
      </c>
      <c r="P2" s="262" t="s">
        <v>284</v>
      </c>
      <c r="Q2" s="262" t="s">
        <v>284</v>
      </c>
      <c r="R2" s="262" t="s">
        <v>284</v>
      </c>
      <c r="S2" s="262" t="s">
        <v>284</v>
      </c>
      <c r="T2" s="262" t="s">
        <v>284</v>
      </c>
      <c r="U2" s="262" t="s">
        <v>284</v>
      </c>
      <c r="V2" s="262" t="s">
        <v>284</v>
      </c>
      <c r="W2" s="262" t="s">
        <v>284</v>
      </c>
      <c r="X2" s="262" t="s">
        <v>284</v>
      </c>
      <c r="Y2" s="262" t="s">
        <v>284</v>
      </c>
      <c r="Z2" s="262" t="s">
        <v>284</v>
      </c>
      <c r="AA2" s="262" t="s">
        <v>284</v>
      </c>
      <c r="AB2" s="262"/>
    </row>
    <row r="3" spans="1:28" s="302" customFormat="1" ht="30.75" customHeight="1">
      <c r="A3" s="286">
        <v>2</v>
      </c>
      <c r="B3" s="265" t="str">
        <f>Dashboard!$J$1</f>
        <v>MSB Mobile</v>
      </c>
      <c r="C3" s="290">
        <f ca="1">Dashboard!$F$1</f>
        <v>46157</v>
      </c>
      <c r="D3" s="290">
        <f ca="1">Dashboard!$H$1</f>
        <v>46170</v>
      </c>
      <c r="E3" s="348" t="s">
        <v>79</v>
      </c>
      <c r="F3" s="335" t="s">
        <v>407</v>
      </c>
      <c r="G3" s="326">
        <v>46880</v>
      </c>
      <c r="H3" s="321" t="s">
        <v>2892</v>
      </c>
      <c r="I3" s="314" t="s">
        <v>379</v>
      </c>
      <c r="J3" s="304">
        <v>5</v>
      </c>
      <c r="K3" s="304">
        <v>5</v>
      </c>
      <c r="L3" s="304"/>
      <c r="M3" s="286" t="s">
        <v>284</v>
      </c>
      <c r="N3" s="286" t="s">
        <v>284</v>
      </c>
      <c r="O3" s="286" t="s">
        <v>284</v>
      </c>
      <c r="P3" s="286" t="s">
        <v>284</v>
      </c>
      <c r="Q3" s="286" t="s">
        <v>284</v>
      </c>
      <c r="R3" s="286" t="s">
        <v>284</v>
      </c>
      <c r="S3" s="286" t="s">
        <v>284</v>
      </c>
      <c r="T3" s="286" t="s">
        <v>284</v>
      </c>
      <c r="U3" s="286" t="s">
        <v>284</v>
      </c>
      <c r="V3" s="286" t="s">
        <v>284</v>
      </c>
      <c r="W3" s="286" t="s">
        <v>284</v>
      </c>
      <c r="X3" s="286" t="s">
        <v>284</v>
      </c>
      <c r="Y3" s="286" t="s">
        <v>284</v>
      </c>
      <c r="Z3" s="286" t="s">
        <v>284</v>
      </c>
      <c r="AA3" s="286" t="s">
        <v>284</v>
      </c>
      <c r="AB3" s="286"/>
    </row>
    <row r="4" spans="1:28" s="325" customFormat="1">
      <c r="A4" s="287">
        <v>3</v>
      </c>
      <c r="B4" s="287" t="str">
        <f>Dashboard!$J$1</f>
        <v>MSB Mobile</v>
      </c>
      <c r="C4" s="291">
        <f ca="1">Dashboard!$F$1</f>
        <v>46157</v>
      </c>
      <c r="D4" s="291">
        <f ca="1">Dashboard!$H$1</f>
        <v>46170</v>
      </c>
      <c r="E4" s="349" t="s">
        <v>79</v>
      </c>
      <c r="F4" s="328" t="s">
        <v>293</v>
      </c>
      <c r="G4">
        <v>46768</v>
      </c>
      <c r="H4" s="287" t="s">
        <v>2893</v>
      </c>
      <c r="I4" s="314" t="s">
        <v>379</v>
      </c>
      <c r="J4" s="324">
        <v>2</v>
      </c>
      <c r="K4" s="324">
        <v>2</v>
      </c>
      <c r="L4" s="324"/>
      <c r="M4" s="292" t="s">
        <v>284</v>
      </c>
      <c r="N4" s="292" t="s">
        <v>284</v>
      </c>
      <c r="O4" s="292" t="s">
        <v>284</v>
      </c>
      <c r="P4" s="262" t="s">
        <v>284</v>
      </c>
      <c r="Q4" s="262" t="s">
        <v>284</v>
      </c>
      <c r="R4" s="262" t="s">
        <v>284</v>
      </c>
      <c r="S4" s="262" t="s">
        <v>284</v>
      </c>
      <c r="T4" s="262" t="s">
        <v>284</v>
      </c>
      <c r="U4" s="262" t="s">
        <v>284</v>
      </c>
      <c r="V4" s="262" t="s">
        <v>284</v>
      </c>
      <c r="W4" s="262" t="s">
        <v>284</v>
      </c>
      <c r="X4" s="262" t="s">
        <v>284</v>
      </c>
      <c r="Y4" s="262" t="s">
        <v>284</v>
      </c>
      <c r="Z4" s="262" t="s">
        <v>284</v>
      </c>
      <c r="AA4" s="262" t="s">
        <v>284</v>
      </c>
      <c r="AB4" s="287"/>
    </row>
    <row r="5" spans="1:28" s="302" customFormat="1">
      <c r="A5" s="286">
        <v>4</v>
      </c>
      <c r="B5" s="265" t="str">
        <f>Dashboard!$J$1</f>
        <v>MSB Mobile</v>
      </c>
      <c r="C5" s="290">
        <f ca="1">Dashboard!$F$1</f>
        <v>46157</v>
      </c>
      <c r="D5" s="290">
        <f ca="1">Dashboard!$H$1</f>
        <v>46170</v>
      </c>
      <c r="E5" s="322" t="s">
        <v>2894</v>
      </c>
      <c r="F5" s="286" t="s">
        <v>293</v>
      </c>
      <c r="G5" s="326">
        <v>46406</v>
      </c>
      <c r="H5" s="321" t="s">
        <v>2852</v>
      </c>
      <c r="I5" s="324" t="s">
        <v>363</v>
      </c>
      <c r="J5" s="304">
        <v>5</v>
      </c>
      <c r="K5" s="304">
        <v>4.5</v>
      </c>
      <c r="L5" s="304"/>
      <c r="M5" s="286" t="s">
        <v>284</v>
      </c>
      <c r="N5" s="286" t="s">
        <v>284</v>
      </c>
      <c r="O5" s="286" t="s">
        <v>284</v>
      </c>
      <c r="P5" s="286" t="s">
        <v>284</v>
      </c>
      <c r="Q5" s="286" t="s">
        <v>284</v>
      </c>
      <c r="R5" s="286" t="s">
        <v>284</v>
      </c>
      <c r="S5" s="286" t="s">
        <v>284</v>
      </c>
      <c r="T5" s="286" t="s">
        <v>284</v>
      </c>
      <c r="U5" s="286" t="s">
        <v>284</v>
      </c>
      <c r="V5" s="286" t="s">
        <v>284</v>
      </c>
      <c r="W5" s="286" t="s">
        <v>284</v>
      </c>
      <c r="X5" s="286" t="s">
        <v>284</v>
      </c>
      <c r="Y5" s="286" t="s">
        <v>284</v>
      </c>
      <c r="Z5" s="286" t="s">
        <v>284</v>
      </c>
      <c r="AA5" s="286" t="s">
        <v>284</v>
      </c>
      <c r="AB5" s="347" t="s">
        <v>2895</v>
      </c>
    </row>
    <row r="6" spans="1:28" s="302" customFormat="1" ht="58.5">
      <c r="A6" s="287">
        <v>5</v>
      </c>
      <c r="B6" s="287" t="str">
        <f>Dashboard!$J$1</f>
        <v>MSB Mobile</v>
      </c>
      <c r="C6" s="291">
        <f ca="1">Dashboard!$F$1</f>
        <v>46157</v>
      </c>
      <c r="D6" s="291">
        <f ca="1">Dashboard!$H$1</f>
        <v>46170</v>
      </c>
      <c r="E6" s="323" t="s">
        <v>2896</v>
      </c>
      <c r="F6" s="58" t="s">
        <v>2675</v>
      </c>
      <c r="G6" s="329">
        <v>44575</v>
      </c>
      <c r="H6" s="327" t="s">
        <v>2793</v>
      </c>
      <c r="I6" s="324" t="s">
        <v>363</v>
      </c>
      <c r="J6" s="184">
        <v>3</v>
      </c>
      <c r="K6" s="184"/>
      <c r="L6" s="184"/>
      <c r="M6" s="292" t="s">
        <v>284</v>
      </c>
      <c r="N6" s="292" t="s">
        <v>284</v>
      </c>
      <c r="O6" s="292" t="s">
        <v>284</v>
      </c>
      <c r="P6" s="262" t="s">
        <v>284</v>
      </c>
      <c r="Q6" s="262" t="s">
        <v>284</v>
      </c>
      <c r="R6" s="262" t="s">
        <v>284</v>
      </c>
      <c r="S6" s="262" t="s">
        <v>284</v>
      </c>
      <c r="T6" s="262" t="s">
        <v>284</v>
      </c>
      <c r="U6" s="262" t="s">
        <v>284</v>
      </c>
      <c r="V6" s="262" t="s">
        <v>284</v>
      </c>
      <c r="W6" s="262" t="s">
        <v>284</v>
      </c>
      <c r="X6" s="262" t="s">
        <v>284</v>
      </c>
      <c r="Y6" s="262" t="s">
        <v>284</v>
      </c>
      <c r="Z6" s="262" t="s">
        <v>284</v>
      </c>
      <c r="AA6" s="262" t="s">
        <v>2897</v>
      </c>
      <c r="AB6" s="262" t="s">
        <v>2898</v>
      </c>
    </row>
    <row r="7" spans="1:28" s="332" customFormat="1" ht="35.25">
      <c r="A7" s="286">
        <v>6</v>
      </c>
      <c r="B7" s="265" t="str">
        <f>Dashboard!$J$1</f>
        <v>MSB Mobile</v>
      </c>
      <c r="C7" s="290">
        <f ca="1">Dashboard!$F$1</f>
        <v>46157</v>
      </c>
      <c r="D7" s="290">
        <f ca="1">Dashboard!$H$1</f>
        <v>46170</v>
      </c>
      <c r="E7" s="322" t="s">
        <v>2896</v>
      </c>
      <c r="F7" s="286" t="s">
        <v>344</v>
      </c>
      <c r="G7" s="330">
        <v>46893</v>
      </c>
      <c r="H7" s="286" t="s">
        <v>2899</v>
      </c>
      <c r="I7" s="324" t="s">
        <v>529</v>
      </c>
      <c r="J7" s="304">
        <v>3</v>
      </c>
      <c r="K7" s="304"/>
      <c r="L7" s="304"/>
      <c r="M7" s="286" t="s">
        <v>284</v>
      </c>
      <c r="N7" s="286" t="s">
        <v>284</v>
      </c>
      <c r="O7" s="286" t="s">
        <v>284</v>
      </c>
      <c r="P7" s="286" t="s">
        <v>284</v>
      </c>
      <c r="Q7" s="286" t="s">
        <v>284</v>
      </c>
      <c r="R7" s="288" t="s">
        <v>2900</v>
      </c>
      <c r="S7" s="289">
        <v>45680</v>
      </c>
      <c r="T7" s="289">
        <v>45680</v>
      </c>
      <c r="U7" s="331" t="s">
        <v>284</v>
      </c>
      <c r="V7" s="286" t="s">
        <v>284</v>
      </c>
      <c r="W7" s="286" t="s">
        <v>284</v>
      </c>
      <c r="X7" s="286" t="s">
        <v>284</v>
      </c>
      <c r="Y7" s="286" t="s">
        <v>284</v>
      </c>
      <c r="Z7" s="286" t="s">
        <v>284</v>
      </c>
      <c r="AA7" s="286" t="s">
        <v>284</v>
      </c>
      <c r="AB7" s="347" t="s">
        <v>2901</v>
      </c>
    </row>
    <row r="8" spans="1:28" s="302" customFormat="1">
      <c r="A8" s="292">
        <v>7</v>
      </c>
      <c r="B8" s="287" t="str">
        <f>Dashboard!$J$1</f>
        <v>MSB Mobile</v>
      </c>
      <c r="C8" s="291">
        <f ca="1">Dashboard!$F$1</f>
        <v>46157</v>
      </c>
      <c r="D8" s="291">
        <f ca="1">Dashboard!$H$1</f>
        <v>46170</v>
      </c>
      <c r="E8" s="323" t="s">
        <v>2896</v>
      </c>
      <c r="F8" s="287" t="s">
        <v>407</v>
      </c>
      <c r="G8" s="292">
        <v>44570</v>
      </c>
      <c r="H8" s="292" t="s">
        <v>2902</v>
      </c>
      <c r="I8" s="314" t="s">
        <v>379</v>
      </c>
      <c r="J8" s="305">
        <v>1</v>
      </c>
      <c r="K8" s="305">
        <v>1</v>
      </c>
      <c r="L8" s="305"/>
      <c r="M8" s="292" t="s">
        <v>284</v>
      </c>
      <c r="N8" s="292" t="s">
        <v>284</v>
      </c>
      <c r="O8" s="292" t="s">
        <v>284</v>
      </c>
      <c r="P8" s="262" t="s">
        <v>284</v>
      </c>
      <c r="Q8" s="262" t="s">
        <v>284</v>
      </c>
      <c r="R8" s="262" t="s">
        <v>284</v>
      </c>
      <c r="S8" s="262" t="s">
        <v>284</v>
      </c>
      <c r="T8" s="262" t="s">
        <v>284</v>
      </c>
      <c r="U8" s="262" t="s">
        <v>284</v>
      </c>
      <c r="V8" s="262" t="s">
        <v>284</v>
      </c>
      <c r="W8" s="262" t="s">
        <v>284</v>
      </c>
      <c r="X8" s="262" t="s">
        <v>284</v>
      </c>
      <c r="Y8" s="262" t="s">
        <v>284</v>
      </c>
      <c r="Z8" s="262" t="s">
        <v>284</v>
      </c>
      <c r="AA8" s="292" t="s">
        <v>284</v>
      </c>
      <c r="AB8" s="292"/>
    </row>
    <row r="9" spans="1:28" s="302" customFormat="1" ht="17.25" customHeight="1">
      <c r="A9" s="286"/>
      <c r="B9" s="265"/>
      <c r="C9" s="290"/>
      <c r="D9" s="290"/>
      <c r="E9" s="286"/>
      <c r="F9" s="286"/>
      <c r="G9" s="286"/>
      <c r="H9" s="286"/>
      <c r="I9" s="264"/>
      <c r="J9" s="304"/>
      <c r="K9" s="304"/>
      <c r="L9" s="304"/>
      <c r="M9" s="286"/>
      <c r="N9" s="286"/>
      <c r="O9" s="286"/>
      <c r="P9" s="286"/>
      <c r="Q9" s="286"/>
      <c r="R9" s="288"/>
      <c r="S9" s="289"/>
      <c r="T9" s="289"/>
      <c r="U9" s="286"/>
      <c r="V9" s="286"/>
      <c r="W9" s="286"/>
      <c r="X9" s="286"/>
      <c r="Y9" s="286"/>
      <c r="Z9" s="286"/>
      <c r="AA9" s="286"/>
      <c r="AB9" s="286"/>
    </row>
  </sheetData>
  <dataValidations count="1">
    <dataValidation type="list" allowBlank="1" showErrorMessage="1" sqref="I9" xr:uid="{9040DEC0-231D-46B2-9734-246890ADBC1F}">
      <formula1>"Open,Inprogress,Closed"</formula1>
    </dataValidation>
  </dataValidations>
  <hyperlinks>
    <hyperlink ref="R7" r:id="rId1" xr:uid="{CDFAE3F2-D721-487B-B5B4-5E073D570AD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496B941-AC15-4E49-8736-0A203F04D5C4}">
          <x14:formula1>
            <xm:f>Settings!$C$3:$C$20</xm:f>
          </x14:formula1>
          <xm:sqref>I2:I8</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E22D-FB2B-4690-84AF-F5724984E8C9}">
  <dimension ref="A1:AA6"/>
  <sheetViews>
    <sheetView workbookViewId="0">
      <selection activeCell="E2" sqref="E2:K6"/>
    </sheetView>
  </sheetViews>
  <sheetFormatPr defaultRowHeight="12.75"/>
  <cols>
    <col min="2" max="2" width="14" customWidth="1"/>
    <col min="3" max="3" width="65.42578125" customWidth="1"/>
    <col min="4" max="4" width="16.140625" style="102" customWidth="1"/>
    <col min="5" max="5" width="12" style="339" customWidth="1"/>
    <col min="6" max="6" width="36.7109375" customWidth="1"/>
    <col min="7" max="7" width="10" customWidth="1"/>
    <col min="9" max="9" width="11" customWidth="1"/>
    <col min="10" max="10" width="21.7109375" customWidth="1"/>
    <col min="11" max="11" width="25.42578125" customWidth="1"/>
    <col min="12" max="12" width="22" customWidth="1"/>
  </cols>
  <sheetData>
    <row r="1" spans="1:27" ht="14.25">
      <c r="A1" s="147" t="s">
        <v>218</v>
      </c>
      <c r="B1" s="122" t="s">
        <v>11</v>
      </c>
      <c r="C1" s="122" t="s">
        <v>219</v>
      </c>
      <c r="D1" s="191" t="s">
        <v>221</v>
      </c>
      <c r="E1" s="337" t="s">
        <v>222</v>
      </c>
      <c r="F1" s="54" t="s">
        <v>223</v>
      </c>
      <c r="G1" s="122" t="s">
        <v>224</v>
      </c>
      <c r="H1" s="122" t="s">
        <v>226</v>
      </c>
      <c r="I1" s="122" t="s">
        <v>227</v>
      </c>
      <c r="J1" s="213" t="s">
        <v>228</v>
      </c>
      <c r="K1" s="235" t="s">
        <v>2873</v>
      </c>
      <c r="L1" s="214" t="s">
        <v>229</v>
      </c>
      <c r="M1" s="52"/>
      <c r="N1" s="52"/>
      <c r="O1" s="52"/>
      <c r="P1" s="52"/>
      <c r="Q1" s="52"/>
      <c r="R1" s="52"/>
      <c r="S1" s="52"/>
      <c r="T1" s="52"/>
      <c r="U1" s="52"/>
      <c r="V1" s="52"/>
      <c r="W1" s="52"/>
      <c r="X1" s="52"/>
      <c r="Y1" s="52"/>
      <c r="Z1" s="52"/>
      <c r="AA1" s="52"/>
    </row>
    <row r="2" spans="1:27" ht="24">
      <c r="A2" s="237">
        <v>1</v>
      </c>
      <c r="B2" s="152" t="s">
        <v>79</v>
      </c>
      <c r="C2" s="203" t="s">
        <v>2903</v>
      </c>
      <c r="D2" s="181" t="s">
        <v>2904</v>
      </c>
      <c r="E2" s="338" t="s">
        <v>429</v>
      </c>
      <c r="F2" s="203" t="s">
        <v>2905</v>
      </c>
      <c r="G2" s="237" t="s">
        <v>2189</v>
      </c>
      <c r="H2" s="237" t="s">
        <v>432</v>
      </c>
      <c r="I2" s="237" t="s">
        <v>433</v>
      </c>
      <c r="J2" s="319" t="s">
        <v>2906</v>
      </c>
      <c r="K2" s="76" t="s">
        <v>2907</v>
      </c>
      <c r="L2" s="285"/>
      <c r="M2" s="254"/>
      <c r="N2" s="254"/>
      <c r="O2" s="254"/>
      <c r="P2" s="254"/>
      <c r="Q2" s="254"/>
      <c r="R2" s="254"/>
      <c r="S2" s="254"/>
      <c r="T2" s="254"/>
      <c r="U2" s="254"/>
      <c r="V2" s="254"/>
      <c r="W2" s="254"/>
      <c r="X2" s="254"/>
      <c r="Y2" s="254"/>
      <c r="Z2" s="254"/>
      <c r="AA2" s="254"/>
    </row>
    <row r="3" spans="1:27" ht="35.25">
      <c r="A3" s="153">
        <v>2</v>
      </c>
      <c r="B3" s="152" t="s">
        <v>79</v>
      </c>
      <c r="C3" s="76" t="s">
        <v>2908</v>
      </c>
      <c r="D3" s="181" t="s">
        <v>2904</v>
      </c>
      <c r="E3" s="338" t="s">
        <v>429</v>
      </c>
      <c r="F3" s="203" t="s">
        <v>2905</v>
      </c>
      <c r="G3" s="237" t="s">
        <v>430</v>
      </c>
      <c r="H3" s="237" t="s">
        <v>432</v>
      </c>
      <c r="I3" s="237" t="s">
        <v>2118</v>
      </c>
      <c r="J3" s="352" t="s">
        <v>2906</v>
      </c>
      <c r="K3" s="353" t="s">
        <v>2909</v>
      </c>
      <c r="L3" s="58"/>
    </row>
    <row r="4" spans="1:27" ht="35.25">
      <c r="A4" s="153">
        <v>3</v>
      </c>
      <c r="B4" s="152" t="s">
        <v>79</v>
      </c>
      <c r="C4" s="76" t="s">
        <v>2910</v>
      </c>
      <c r="D4" s="181" t="s">
        <v>2904</v>
      </c>
      <c r="E4" s="338" t="s">
        <v>429</v>
      </c>
      <c r="F4" s="203" t="s">
        <v>2905</v>
      </c>
      <c r="G4" s="237" t="s">
        <v>430</v>
      </c>
      <c r="H4" s="237" t="s">
        <v>432</v>
      </c>
      <c r="I4" s="237" t="s">
        <v>2118</v>
      </c>
      <c r="J4" s="352" t="s">
        <v>2906</v>
      </c>
      <c r="K4" s="353" t="s">
        <v>2909</v>
      </c>
      <c r="L4" s="58"/>
    </row>
    <row r="5" spans="1:27" ht="35.25">
      <c r="A5" s="153">
        <v>4</v>
      </c>
      <c r="B5" s="152" t="s">
        <v>79</v>
      </c>
      <c r="C5" s="262" t="s">
        <v>2911</v>
      </c>
      <c r="D5" s="351" t="s">
        <v>2904</v>
      </c>
      <c r="E5" s="338" t="s">
        <v>429</v>
      </c>
      <c r="F5" s="203" t="s">
        <v>2905</v>
      </c>
      <c r="G5" s="237" t="s">
        <v>430</v>
      </c>
      <c r="H5" s="237" t="s">
        <v>432</v>
      </c>
      <c r="I5" s="237" t="s">
        <v>2118</v>
      </c>
      <c r="J5" s="352" t="s">
        <v>2822</v>
      </c>
      <c r="K5" s="353" t="s">
        <v>2912</v>
      </c>
      <c r="L5" s="58"/>
    </row>
    <row r="6" spans="1:27" s="47" customFormat="1" ht="46.5">
      <c r="A6" s="183">
        <v>5</v>
      </c>
      <c r="B6" s="183" t="s">
        <v>2896</v>
      </c>
      <c r="C6" s="350" t="s">
        <v>2913</v>
      </c>
      <c r="D6" s="183" t="s">
        <v>344</v>
      </c>
      <c r="E6" s="338" t="s">
        <v>2876</v>
      </c>
      <c r="F6" s="76" t="s">
        <v>2914</v>
      </c>
      <c r="G6" s="237" t="s">
        <v>430</v>
      </c>
      <c r="H6" s="237" t="s">
        <v>432</v>
      </c>
      <c r="I6" s="237" t="s">
        <v>2118</v>
      </c>
      <c r="J6" s="352" t="s">
        <v>434</v>
      </c>
      <c r="K6" s="353"/>
      <c r="L6" s="76"/>
    </row>
  </sheetData>
  <dataValidations count="4">
    <dataValidation type="list" allowBlank="1" showErrorMessage="1" sqref="G2:G6" xr:uid="{6155BA80-ECBA-4A3D-BD2B-49CDE6EB1F8A}">
      <formula1>"Minor,Significant,Major"</formula1>
    </dataValidation>
    <dataValidation type="list" allowBlank="1" showErrorMessage="1" sqref="H2:H6" xr:uid="{180A0AA3-9CC5-48FB-8EA3-E4D1263B5D16}">
      <formula1>"Internal,External"</formula1>
    </dataValidation>
    <dataValidation type="list" allowBlank="1" showErrorMessage="1" sqref="I2:I6" xr:uid="{DD561306-6556-42D6-9C43-EDDBBC1A2A0F}">
      <formula1>"Open,Inprogress,Closed"</formula1>
    </dataValidation>
    <dataValidation type="list" allowBlank="1" showErrorMessage="1" sqref="E2:E6" xr:uid="{FEC65C69-F509-43E1-9253-3609847304F2}">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68CC054-8F9A-4BF0-93F7-FD6D1DB5C69F}">
          <x14:formula1>
            <xm:f>Details!$A$2:$A$10</xm:f>
          </x14:formula1>
          <xm:sqref>J2:J6</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079C-A01F-46D9-907F-E2DE126D457A}">
  <dimension ref="A1:AB10"/>
  <sheetViews>
    <sheetView workbookViewId="0">
      <pane xSplit="8" topLeftCell="L1" activePane="topRight" state="frozen"/>
      <selection pane="topRight" activeCell="L1" sqref="L1"/>
    </sheetView>
  </sheetViews>
  <sheetFormatPr defaultColWidth="9.140625" defaultRowHeight="12.75"/>
  <cols>
    <col min="1" max="1" width="9.140625" style="47"/>
    <col min="2" max="2" width="12.140625" style="47" customWidth="1"/>
    <col min="3" max="3" width="10.28515625" style="47" customWidth="1"/>
    <col min="4" max="4" width="9.140625" style="47"/>
    <col min="5" max="5" width="14.42578125" style="47" customWidth="1"/>
    <col min="6" max="6" width="9.140625" style="47" bestFit="1" customWidth="1"/>
    <col min="7" max="7" width="11" style="47" bestFit="1" customWidth="1"/>
    <col min="8" max="8" width="59.140625" style="47" customWidth="1"/>
    <col min="9" max="9" width="10.7109375" style="91" customWidth="1"/>
    <col min="10" max="10" width="9.140625" style="91"/>
    <col min="11" max="16" width="9.140625" style="47"/>
    <col min="17" max="17" width="27.85546875" style="47" customWidth="1"/>
    <col min="18" max="18" width="37.140625" style="47" customWidth="1"/>
    <col min="19" max="20" width="10.140625" style="47" bestFit="1" customWidth="1"/>
    <col min="21" max="21" width="9.140625" style="47"/>
    <col min="22" max="22" width="17" style="47" customWidth="1"/>
    <col min="23" max="27" width="9.140625" style="47"/>
    <col min="28" max="28" width="42.28515625" style="47" bestFit="1" customWidth="1"/>
    <col min="29" max="31" width="23.85546875" style="47" customWidth="1"/>
    <col min="32" max="16384" width="9.140625" style="47"/>
  </cols>
  <sheetData>
    <row r="1" spans="1:28" s="302" customFormat="1" ht="49.5">
      <c r="A1" s="266" t="s">
        <v>218</v>
      </c>
      <c r="B1" s="164" t="s">
        <v>254</v>
      </c>
      <c r="C1" s="164" t="s">
        <v>2</v>
      </c>
      <c r="D1" s="164" t="s">
        <v>3</v>
      </c>
      <c r="E1" s="266" t="s">
        <v>255</v>
      </c>
      <c r="F1" s="266" t="s">
        <v>221</v>
      </c>
      <c r="G1" s="266" t="s">
        <v>256</v>
      </c>
      <c r="H1" s="266" t="s">
        <v>257</v>
      </c>
      <c r="I1" s="263" t="s">
        <v>227</v>
      </c>
      <c r="J1" s="263" t="s">
        <v>2783</v>
      </c>
      <c r="K1" s="266" t="s">
        <v>2784</v>
      </c>
      <c r="L1" s="266"/>
      <c r="M1" s="266" t="s">
        <v>263</v>
      </c>
      <c r="N1" s="266" t="s">
        <v>264</v>
      </c>
      <c r="O1" s="266" t="s">
        <v>265</v>
      </c>
      <c r="P1" s="266" t="s">
        <v>266</v>
      </c>
      <c r="Q1" s="266" t="s">
        <v>267</v>
      </c>
      <c r="R1" s="266" t="s">
        <v>268</v>
      </c>
      <c r="S1" s="266" t="s">
        <v>269</v>
      </c>
      <c r="T1" s="266" t="s">
        <v>270</v>
      </c>
      <c r="U1" s="266" t="s">
        <v>271</v>
      </c>
      <c r="V1" s="266" t="s">
        <v>272</v>
      </c>
      <c r="W1" s="266" t="s">
        <v>273</v>
      </c>
      <c r="X1" s="266" t="s">
        <v>274</v>
      </c>
      <c r="Y1" s="266" t="s">
        <v>275</v>
      </c>
      <c r="Z1" s="266" t="s">
        <v>276</v>
      </c>
      <c r="AA1" s="266" t="s">
        <v>277</v>
      </c>
      <c r="AB1" s="267" t="s">
        <v>229</v>
      </c>
    </row>
    <row r="2" spans="1:28" s="302" customFormat="1">
      <c r="A2" s="265">
        <v>1</v>
      </c>
      <c r="B2" s="265" t="str">
        <f>Dashboard!$J$1</f>
        <v>MSB Mobile</v>
      </c>
      <c r="C2" s="290">
        <f ca="1">Dashboard!$F$1</f>
        <v>46157</v>
      </c>
      <c r="D2" s="290">
        <f ca="1">Dashboard!$H$1</f>
        <v>46170</v>
      </c>
      <c r="E2" s="311" t="s">
        <v>76</v>
      </c>
      <c r="F2" s="265" t="s">
        <v>407</v>
      </c>
      <c r="G2" s="303">
        <v>44559</v>
      </c>
      <c r="H2" s="265" t="s">
        <v>2915</v>
      </c>
      <c r="I2" s="314" t="s">
        <v>433</v>
      </c>
      <c r="J2" s="264">
        <v>2</v>
      </c>
      <c r="K2" s="264">
        <v>2</v>
      </c>
      <c r="L2" s="264"/>
      <c r="M2" s="286" t="s">
        <v>284</v>
      </c>
      <c r="N2" s="286" t="s">
        <v>284</v>
      </c>
      <c r="O2" s="286" t="s">
        <v>284</v>
      </c>
      <c r="P2" s="286" t="s">
        <v>284</v>
      </c>
      <c r="Q2" s="286" t="s">
        <v>284</v>
      </c>
      <c r="R2" s="286" t="s">
        <v>284</v>
      </c>
      <c r="S2" s="286" t="s">
        <v>284</v>
      </c>
      <c r="T2" s="286" t="s">
        <v>284</v>
      </c>
      <c r="U2" s="286" t="s">
        <v>284</v>
      </c>
      <c r="V2" s="286" t="s">
        <v>284</v>
      </c>
      <c r="W2" s="286" t="s">
        <v>284</v>
      </c>
      <c r="X2" s="286" t="s">
        <v>284</v>
      </c>
      <c r="Y2" s="286" t="s">
        <v>284</v>
      </c>
      <c r="Z2" s="286" t="s">
        <v>284</v>
      </c>
      <c r="AA2" s="286" t="s">
        <v>284</v>
      </c>
      <c r="AB2" s="265" t="s">
        <v>776</v>
      </c>
    </row>
    <row r="3" spans="1:28" s="302" customFormat="1" ht="58.5">
      <c r="A3" s="286">
        <v>2</v>
      </c>
      <c r="B3" s="265" t="str">
        <f>Dashboard!$J$1</f>
        <v>MSB Mobile</v>
      </c>
      <c r="C3" s="290">
        <f ca="1">Dashboard!$F$1</f>
        <v>46157</v>
      </c>
      <c r="D3" s="290">
        <f ca="1">Dashboard!$H$1</f>
        <v>46170</v>
      </c>
      <c r="E3" s="311" t="s">
        <v>76</v>
      </c>
      <c r="F3" s="286" t="s">
        <v>344</v>
      </c>
      <c r="G3" s="286">
        <v>44581</v>
      </c>
      <c r="H3" s="286" t="s">
        <v>2916</v>
      </c>
      <c r="I3" s="314" t="s">
        <v>433</v>
      </c>
      <c r="J3" s="304">
        <v>3</v>
      </c>
      <c r="K3" s="304">
        <v>3</v>
      </c>
      <c r="L3" s="304"/>
      <c r="M3" s="286" t="s">
        <v>284</v>
      </c>
      <c r="N3" s="286" t="s">
        <v>284</v>
      </c>
      <c r="O3" s="286" t="s">
        <v>284</v>
      </c>
      <c r="P3" s="286" t="s">
        <v>293</v>
      </c>
      <c r="Q3" s="286" t="s">
        <v>284</v>
      </c>
      <c r="R3" s="288" t="s">
        <v>2917</v>
      </c>
      <c r="S3" s="289">
        <v>45665</v>
      </c>
      <c r="T3" s="289">
        <v>45665</v>
      </c>
      <c r="U3" s="286" t="s">
        <v>702</v>
      </c>
      <c r="V3" s="286" t="s">
        <v>2918</v>
      </c>
      <c r="W3" s="286" t="s">
        <v>284</v>
      </c>
      <c r="X3" s="286" t="s">
        <v>284</v>
      </c>
      <c r="Y3" s="286" t="s">
        <v>284</v>
      </c>
      <c r="Z3" s="286" t="s">
        <v>284</v>
      </c>
      <c r="AA3" s="286" t="s">
        <v>284</v>
      </c>
      <c r="AB3" s="286"/>
    </row>
    <row r="4" spans="1:28" s="302" customFormat="1">
      <c r="A4" s="287">
        <v>3</v>
      </c>
      <c r="B4" s="287" t="str">
        <f>Dashboard!$J$1</f>
        <v>MSB Mobile</v>
      </c>
      <c r="C4" s="291">
        <f ca="1">Dashboard!$F$1</f>
        <v>46157</v>
      </c>
      <c r="D4" s="291">
        <f ca="1">Dashboard!$H$1</f>
        <v>46170</v>
      </c>
      <c r="E4" s="312" t="s">
        <v>76</v>
      </c>
      <c r="F4" s="262" t="s">
        <v>2675</v>
      </c>
      <c r="G4" s="262">
        <v>46294</v>
      </c>
      <c r="H4" s="262" t="s">
        <v>2919</v>
      </c>
      <c r="I4" s="314" t="s">
        <v>433</v>
      </c>
      <c r="J4" s="184">
        <v>2</v>
      </c>
      <c r="K4" s="184">
        <v>2</v>
      </c>
      <c r="L4" s="184"/>
      <c r="M4" s="292" t="s">
        <v>1644</v>
      </c>
      <c r="N4" s="292" t="s">
        <v>284</v>
      </c>
      <c r="O4" s="292" t="s">
        <v>284</v>
      </c>
      <c r="P4" s="262" t="s">
        <v>284</v>
      </c>
      <c r="Q4" s="262" t="s">
        <v>284</v>
      </c>
      <c r="R4" s="262" t="s">
        <v>284</v>
      </c>
      <c r="S4" s="262" t="s">
        <v>284</v>
      </c>
      <c r="T4" s="262" t="s">
        <v>284</v>
      </c>
      <c r="U4" s="262" t="s">
        <v>284</v>
      </c>
      <c r="V4" s="262" t="s">
        <v>284</v>
      </c>
      <c r="W4" s="262" t="s">
        <v>284</v>
      </c>
      <c r="X4" s="262" t="s">
        <v>284</v>
      </c>
      <c r="Y4" s="262" t="s">
        <v>284</v>
      </c>
      <c r="Z4" s="262" t="s">
        <v>284</v>
      </c>
      <c r="AA4" s="262" t="s">
        <v>284</v>
      </c>
      <c r="AB4" s="262"/>
    </row>
    <row r="5" spans="1:28" s="302" customFormat="1" ht="24">
      <c r="A5" s="286">
        <v>4</v>
      </c>
      <c r="B5" s="265" t="str">
        <f>Dashboard!$J$1</f>
        <v>MSB Mobile</v>
      </c>
      <c r="C5" s="290">
        <f ca="1">Dashboard!$F$1</f>
        <v>46157</v>
      </c>
      <c r="D5" s="290">
        <f ca="1">Dashboard!$H$1</f>
        <v>46170</v>
      </c>
      <c r="E5" s="312" t="s">
        <v>76</v>
      </c>
      <c r="F5" s="265" t="s">
        <v>2675</v>
      </c>
      <c r="G5" s="286">
        <v>44563</v>
      </c>
      <c r="H5" s="286" t="s">
        <v>2920</v>
      </c>
      <c r="I5" s="314" t="s">
        <v>433</v>
      </c>
      <c r="J5" s="304">
        <v>2</v>
      </c>
      <c r="K5" s="304">
        <v>2</v>
      </c>
      <c r="L5" s="304"/>
      <c r="M5" s="286" t="s">
        <v>1644</v>
      </c>
      <c r="N5" s="286" t="s">
        <v>284</v>
      </c>
      <c r="O5" s="286" t="s">
        <v>284</v>
      </c>
      <c r="P5" s="286" t="s">
        <v>284</v>
      </c>
      <c r="Q5" s="286" t="s">
        <v>284</v>
      </c>
      <c r="R5" s="288" t="s">
        <v>2921</v>
      </c>
      <c r="S5" s="289">
        <v>45649</v>
      </c>
      <c r="T5" s="289">
        <v>45649</v>
      </c>
      <c r="U5" s="286" t="s">
        <v>293</v>
      </c>
      <c r="V5" s="286" t="s">
        <v>284</v>
      </c>
      <c r="W5" s="286" t="s">
        <v>284</v>
      </c>
      <c r="X5" s="286" t="s">
        <v>284</v>
      </c>
      <c r="Y5" s="286" t="s">
        <v>284</v>
      </c>
      <c r="Z5" s="286" t="s">
        <v>284</v>
      </c>
      <c r="AA5" s="286" t="s">
        <v>284</v>
      </c>
      <c r="AB5" s="286"/>
    </row>
    <row r="6" spans="1:28" s="91" customFormat="1" ht="35.25">
      <c r="A6" s="292">
        <f>A5+1</f>
        <v>5</v>
      </c>
      <c r="B6" s="287" t="str">
        <f>Dashboard!$J$1</f>
        <v>MSB Mobile</v>
      </c>
      <c r="C6" s="291">
        <f ca="1">Dashboard!$F$1</f>
        <v>46157</v>
      </c>
      <c r="D6" s="291">
        <f ca="1">Dashboard!$H$1</f>
        <v>46170</v>
      </c>
      <c r="E6" s="312" t="s">
        <v>76</v>
      </c>
      <c r="F6" s="292" t="s">
        <v>293</v>
      </c>
      <c r="G6" s="292">
        <v>46774</v>
      </c>
      <c r="H6" s="292" t="s">
        <v>2922</v>
      </c>
      <c r="I6" s="315" t="s">
        <v>433</v>
      </c>
      <c r="J6" s="305">
        <v>1</v>
      </c>
      <c r="K6" s="306">
        <v>1</v>
      </c>
      <c r="L6" s="306"/>
      <c r="M6" s="292" t="s">
        <v>1644</v>
      </c>
      <c r="N6" s="292" t="s">
        <v>284</v>
      </c>
      <c r="O6" s="292" t="s">
        <v>284</v>
      </c>
      <c r="P6" s="292" t="s">
        <v>2579</v>
      </c>
      <c r="Q6" s="292" t="s">
        <v>284</v>
      </c>
      <c r="R6" s="293" t="s">
        <v>2923</v>
      </c>
      <c r="S6" s="294">
        <v>45643</v>
      </c>
      <c r="T6" s="294">
        <v>45643</v>
      </c>
      <c r="U6" s="306" t="s">
        <v>702</v>
      </c>
      <c r="V6" s="292" t="s">
        <v>284</v>
      </c>
      <c r="W6" s="292" t="s">
        <v>284</v>
      </c>
      <c r="X6" s="292" t="s">
        <v>284</v>
      </c>
      <c r="Y6" s="292" t="s">
        <v>284</v>
      </c>
      <c r="Z6" s="292" t="s">
        <v>284</v>
      </c>
      <c r="AA6" s="292" t="s">
        <v>284</v>
      </c>
      <c r="AB6" s="306"/>
    </row>
    <row r="7" spans="1:28" s="302" customFormat="1" ht="24">
      <c r="A7" s="292">
        <f>A6+1</f>
        <v>6</v>
      </c>
      <c r="B7" s="287" t="str">
        <f>Dashboard!$J$1</f>
        <v>MSB Mobile</v>
      </c>
      <c r="C7" s="291">
        <f ca="1">Dashboard!$F$1</f>
        <v>46157</v>
      </c>
      <c r="D7" s="291">
        <f ca="1">Dashboard!$H$1</f>
        <v>46170</v>
      </c>
      <c r="E7" s="292" t="s">
        <v>2924</v>
      </c>
      <c r="F7" s="287" t="s">
        <v>2675</v>
      </c>
      <c r="G7" s="292">
        <v>44560</v>
      </c>
      <c r="H7" s="292" t="s">
        <v>2925</v>
      </c>
      <c r="I7" s="314" t="s">
        <v>433</v>
      </c>
      <c r="J7" s="305">
        <v>5</v>
      </c>
      <c r="K7" s="305">
        <v>6</v>
      </c>
      <c r="L7" s="305"/>
      <c r="M7" s="292" t="s">
        <v>1644</v>
      </c>
      <c r="N7" s="292" t="s">
        <v>284</v>
      </c>
      <c r="O7" s="292" t="s">
        <v>284</v>
      </c>
      <c r="P7" s="292" t="s">
        <v>293</v>
      </c>
      <c r="Q7" s="292" t="s">
        <v>2926</v>
      </c>
      <c r="R7" s="293" t="s">
        <v>2927</v>
      </c>
      <c r="S7" s="294">
        <v>45663</v>
      </c>
      <c r="T7" s="294">
        <v>45663</v>
      </c>
      <c r="U7" s="292" t="s">
        <v>702</v>
      </c>
      <c r="V7" s="292" t="s">
        <v>284</v>
      </c>
      <c r="W7" s="292" t="s">
        <v>284</v>
      </c>
      <c r="X7" s="292" t="s">
        <v>284</v>
      </c>
      <c r="Y7" s="292" t="s">
        <v>284</v>
      </c>
      <c r="Z7" s="292" t="s">
        <v>284</v>
      </c>
      <c r="AA7" s="292" t="s">
        <v>284</v>
      </c>
      <c r="AB7" s="292"/>
    </row>
    <row r="8" spans="1:28" s="302" customFormat="1" ht="84.75" customHeight="1">
      <c r="A8" s="292">
        <f>A7+1</f>
        <v>7</v>
      </c>
      <c r="B8" s="265" t="str">
        <f>Dashboard!$J$1</f>
        <v>MSB Mobile</v>
      </c>
      <c r="C8" s="290">
        <f ca="1">Dashboard!$F$1</f>
        <v>46157</v>
      </c>
      <c r="D8" s="290">
        <f ca="1">Dashboard!$H$1</f>
        <v>46170</v>
      </c>
      <c r="E8" s="286" t="s">
        <v>2924</v>
      </c>
      <c r="F8" s="286" t="s">
        <v>344</v>
      </c>
      <c r="G8" s="286">
        <v>44571</v>
      </c>
      <c r="H8" s="286" t="s">
        <v>2928</v>
      </c>
      <c r="I8" s="264" t="s">
        <v>443</v>
      </c>
      <c r="J8" s="304">
        <v>5</v>
      </c>
      <c r="K8" s="304">
        <v>5</v>
      </c>
      <c r="L8" s="304"/>
      <c r="M8" s="286" t="s">
        <v>284</v>
      </c>
      <c r="N8" s="286" t="s">
        <v>284</v>
      </c>
      <c r="O8" s="286" t="s">
        <v>284</v>
      </c>
      <c r="P8" s="286" t="s">
        <v>293</v>
      </c>
      <c r="Q8" s="286"/>
      <c r="R8" s="288" t="s">
        <v>2929</v>
      </c>
      <c r="S8" s="289">
        <v>45666</v>
      </c>
      <c r="T8" s="289">
        <v>45666</v>
      </c>
      <c r="U8" s="286" t="s">
        <v>702</v>
      </c>
      <c r="V8" s="286" t="s">
        <v>2930</v>
      </c>
      <c r="W8" s="286"/>
      <c r="X8" s="286"/>
      <c r="Y8" s="286"/>
      <c r="Z8" s="286"/>
      <c r="AA8" s="286"/>
      <c r="AB8" s="286" t="s">
        <v>2931</v>
      </c>
    </row>
    <row r="9" spans="1:28" ht="26.25" customHeight="1">
      <c r="A9" s="292">
        <f>A8+1</f>
        <v>8</v>
      </c>
      <c r="B9" s="295" t="str">
        <f>Dashboard!$J$1</f>
        <v>MSB Mobile</v>
      </c>
      <c r="C9" s="317">
        <f ca="1">Dashboard!$F$1</f>
        <v>46157</v>
      </c>
      <c r="D9" s="317">
        <f ca="1">Dashboard!$H$1</f>
        <v>46170</v>
      </c>
      <c r="E9" s="313" t="s">
        <v>2924</v>
      </c>
      <c r="F9" s="295" t="s">
        <v>293</v>
      </c>
      <c r="G9" s="295">
        <v>44570</v>
      </c>
      <c r="H9" s="295" t="s">
        <v>2902</v>
      </c>
      <c r="I9" s="316" t="s">
        <v>443</v>
      </c>
      <c r="J9" s="307">
        <v>3</v>
      </c>
      <c r="K9" s="307">
        <v>3</v>
      </c>
      <c r="L9" s="307"/>
      <c r="M9" s="286" t="s">
        <v>1644</v>
      </c>
      <c r="N9" s="286" t="s">
        <v>284</v>
      </c>
      <c r="O9" s="286" t="s">
        <v>284</v>
      </c>
      <c r="P9" s="286" t="s">
        <v>284</v>
      </c>
      <c r="Q9" s="308" t="s">
        <v>284</v>
      </c>
      <c r="R9" s="301" t="s">
        <v>2932</v>
      </c>
      <c r="S9" s="289">
        <v>45663</v>
      </c>
      <c r="T9" s="289">
        <v>45663</v>
      </c>
      <c r="U9" s="296" t="s">
        <v>702</v>
      </c>
      <c r="V9" s="296" t="s">
        <v>2933</v>
      </c>
      <c r="W9" s="296" t="s">
        <v>284</v>
      </c>
      <c r="X9" s="296" t="s">
        <v>284</v>
      </c>
      <c r="Y9" s="296" t="s">
        <v>284</v>
      </c>
      <c r="Z9" s="296" t="s">
        <v>284</v>
      </c>
      <c r="AA9" s="296" t="s">
        <v>284</v>
      </c>
      <c r="AB9" s="296"/>
    </row>
    <row r="10" spans="1:28" ht="24">
      <c r="A10" s="292">
        <f>A9+1</f>
        <v>9</v>
      </c>
      <c r="B10" s="262" t="str">
        <f>Dashboard!$J$1</f>
        <v>MSB Mobile</v>
      </c>
      <c r="C10" s="291">
        <f ca="1">Dashboard!$F$1</f>
        <v>46157</v>
      </c>
      <c r="D10" s="291">
        <f ca="1">Dashboard!$H$1</f>
        <v>46170</v>
      </c>
      <c r="E10" s="76" t="s">
        <v>2924</v>
      </c>
      <c r="F10" s="76" t="s">
        <v>2675</v>
      </c>
      <c r="G10" s="309">
        <v>44575</v>
      </c>
      <c r="H10" s="76" t="s">
        <v>2793</v>
      </c>
      <c r="I10" s="310" t="s">
        <v>443</v>
      </c>
      <c r="J10" s="310">
        <v>5</v>
      </c>
      <c r="K10" s="310">
        <v>3</v>
      </c>
      <c r="L10" s="310"/>
      <c r="M10" s="76" t="s">
        <v>284</v>
      </c>
      <c r="N10" s="76" t="s">
        <v>284</v>
      </c>
      <c r="O10" s="76" t="s">
        <v>284</v>
      </c>
      <c r="P10" s="76" t="s">
        <v>284</v>
      </c>
      <c r="Q10" s="76" t="s">
        <v>284</v>
      </c>
      <c r="R10" s="76" t="s">
        <v>284</v>
      </c>
      <c r="S10" s="76" t="s">
        <v>284</v>
      </c>
      <c r="T10" s="76" t="s">
        <v>284</v>
      </c>
      <c r="U10" s="76" t="s">
        <v>284</v>
      </c>
      <c r="V10" s="76" t="s">
        <v>284</v>
      </c>
      <c r="W10" s="76" t="s">
        <v>284</v>
      </c>
      <c r="X10" s="76" t="s">
        <v>284</v>
      </c>
      <c r="Y10" s="76" t="s">
        <v>284</v>
      </c>
      <c r="Z10" s="76" t="s">
        <v>284</v>
      </c>
      <c r="AA10" s="76" t="s">
        <v>284</v>
      </c>
      <c r="AB10" s="76"/>
    </row>
  </sheetData>
  <dataValidations count="1">
    <dataValidation type="list" allowBlank="1" showErrorMessage="1" sqref="I2:I9" xr:uid="{B48DB3EE-5747-4B26-B53D-459CC4483A65}">
      <formula1>"Open,Inprogress,Closed"</formula1>
    </dataValidation>
  </dataValidations>
  <hyperlinks>
    <hyperlink ref="R5" r:id="rId1" xr:uid="{8E93E7EE-4F9B-45BF-9C97-6C7498770752}"/>
    <hyperlink ref="R7" r:id="rId2" xr:uid="{55B1AD9B-F481-4A03-B8FD-F7094526D874}"/>
    <hyperlink ref="R9" r:id="rId3" xr:uid="{4C23D75E-61BE-495B-B3EA-FE30CAE26669}"/>
    <hyperlink ref="R6" r:id="rId4" xr:uid="{0BEBB690-37D1-411D-A103-0C81321379D0}"/>
    <hyperlink ref="R3" r:id="rId5" xr:uid="{A40A48BF-E679-4B3F-8C32-B9115EF79E20}"/>
    <hyperlink ref="R8" r:id="rId6" xr:uid="{5E786A2B-284C-4309-A5FF-2D902CC6D7E2}"/>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9659A-03D4-44E5-82A6-A60E8FC2E15B}">
  <dimension ref="A1:AA5"/>
  <sheetViews>
    <sheetView topLeftCell="B3" workbookViewId="0">
      <selection activeCell="J5" sqref="J5"/>
    </sheetView>
  </sheetViews>
  <sheetFormatPr defaultRowHeight="12.75"/>
  <cols>
    <col min="2" max="2" width="18.140625" customWidth="1"/>
    <col min="3" max="3" width="20" customWidth="1"/>
    <col min="4" max="4" width="20.85546875" customWidth="1"/>
    <col min="5" max="5" width="17.85546875" customWidth="1"/>
    <col min="6" max="6" width="57.7109375" customWidth="1"/>
    <col min="9" max="9" width="12" customWidth="1"/>
    <col min="10" max="10" width="23.140625" customWidth="1"/>
    <col min="11" max="11" width="23.42578125" customWidth="1"/>
    <col min="12" max="12" width="23.28515625" customWidth="1"/>
  </cols>
  <sheetData>
    <row r="1" spans="1:27" ht="14.25">
      <c r="A1" s="147" t="s">
        <v>218</v>
      </c>
      <c r="B1" s="122" t="s">
        <v>11</v>
      </c>
      <c r="C1" s="122" t="s">
        <v>219</v>
      </c>
      <c r="D1" s="122" t="s">
        <v>221</v>
      </c>
      <c r="E1" s="54" t="s">
        <v>222</v>
      </c>
      <c r="F1" s="54" t="s">
        <v>223</v>
      </c>
      <c r="G1" s="122" t="s">
        <v>224</v>
      </c>
      <c r="H1" s="122" t="s">
        <v>226</v>
      </c>
      <c r="I1" s="122" t="s">
        <v>227</v>
      </c>
      <c r="J1" s="213" t="s">
        <v>228</v>
      </c>
      <c r="K1" s="235" t="s">
        <v>2873</v>
      </c>
      <c r="L1" s="214" t="s">
        <v>229</v>
      </c>
      <c r="M1" s="52"/>
      <c r="N1" s="52"/>
      <c r="O1" s="52"/>
      <c r="P1" s="52"/>
      <c r="Q1" s="52"/>
      <c r="R1" s="52"/>
      <c r="S1" s="52"/>
      <c r="T1" s="52"/>
      <c r="U1" s="52"/>
      <c r="V1" s="52"/>
      <c r="W1" s="52"/>
      <c r="X1" s="52"/>
      <c r="Y1" s="52"/>
      <c r="Z1" s="52"/>
      <c r="AA1" s="52"/>
    </row>
    <row r="2" spans="1:27" s="254" customFormat="1" ht="68.25" customHeight="1">
      <c r="A2" s="237">
        <v>1</v>
      </c>
      <c r="B2" s="152" t="s">
        <v>76</v>
      </c>
      <c r="C2" s="198" t="s">
        <v>2934</v>
      </c>
      <c r="D2" s="178" t="s">
        <v>293</v>
      </c>
      <c r="E2" s="237" t="s">
        <v>2876</v>
      </c>
      <c r="F2" s="198" t="s">
        <v>2935</v>
      </c>
      <c r="G2" s="237" t="s">
        <v>430</v>
      </c>
      <c r="H2" s="237" t="s">
        <v>432</v>
      </c>
      <c r="I2" s="237" t="s">
        <v>433</v>
      </c>
      <c r="J2" s="285" t="s">
        <v>2822</v>
      </c>
      <c r="K2" s="47" t="s">
        <v>2936</v>
      </c>
      <c r="L2" s="285" t="s">
        <v>2937</v>
      </c>
    </row>
    <row r="3" spans="1:27" s="254" customFormat="1" ht="88.5" customHeight="1">
      <c r="A3" s="241">
        <v>2</v>
      </c>
      <c r="B3" s="299" t="s">
        <v>76</v>
      </c>
      <c r="C3" s="198" t="s">
        <v>2938</v>
      </c>
      <c r="D3" s="178" t="s">
        <v>344</v>
      </c>
      <c r="E3" s="300" t="s">
        <v>2876</v>
      </c>
      <c r="F3" s="198" t="s">
        <v>2939</v>
      </c>
      <c r="G3" s="246" t="s">
        <v>430</v>
      </c>
      <c r="H3" s="241" t="s">
        <v>432</v>
      </c>
      <c r="I3" s="241" t="s">
        <v>433</v>
      </c>
      <c r="J3" s="318" t="s">
        <v>434</v>
      </c>
      <c r="K3" s="76" t="s">
        <v>2936</v>
      </c>
      <c r="L3" s="285" t="s">
        <v>2937</v>
      </c>
    </row>
    <row r="4" spans="1:27" ht="46.5">
      <c r="A4" s="153">
        <v>3</v>
      </c>
      <c r="B4" s="152" t="s">
        <v>2924</v>
      </c>
      <c r="C4" s="203" t="s">
        <v>2940</v>
      </c>
      <c r="D4" s="153" t="s">
        <v>293</v>
      </c>
      <c r="E4" s="237" t="s">
        <v>2876</v>
      </c>
      <c r="F4" s="203" t="s">
        <v>2941</v>
      </c>
      <c r="G4" s="237" t="s">
        <v>430</v>
      </c>
      <c r="H4" s="237" t="s">
        <v>432</v>
      </c>
      <c r="I4" s="279" t="s">
        <v>433</v>
      </c>
      <c r="J4" s="318" t="s">
        <v>434</v>
      </c>
      <c r="K4" s="58" t="s">
        <v>2942</v>
      </c>
      <c r="L4" s="298" t="s">
        <v>2937</v>
      </c>
    </row>
    <row r="5" spans="1:27" ht="66" customHeight="1">
      <c r="A5" s="153">
        <v>4</v>
      </c>
      <c r="B5" s="152" t="s">
        <v>2924</v>
      </c>
      <c r="C5" s="203" t="s">
        <v>2943</v>
      </c>
      <c r="D5" s="153" t="s">
        <v>2675</v>
      </c>
      <c r="E5" s="237" t="s">
        <v>2876</v>
      </c>
      <c r="F5" s="203" t="s">
        <v>2944</v>
      </c>
      <c r="G5" s="237" t="s">
        <v>430</v>
      </c>
      <c r="H5" s="237" t="s">
        <v>432</v>
      </c>
      <c r="I5" s="279" t="s">
        <v>433</v>
      </c>
      <c r="J5" s="319" t="s">
        <v>2822</v>
      </c>
      <c r="K5" s="320" t="s">
        <v>2936</v>
      </c>
      <c r="L5" s="309" t="s">
        <v>2945</v>
      </c>
    </row>
  </sheetData>
  <dataValidations count="4">
    <dataValidation type="list" allowBlank="1" showErrorMessage="1" sqref="E2:E5" xr:uid="{6A327235-6C64-45EC-A835-D1F4D1AB9A10}">
      <formula1>"Bounceback,Defect,None"</formula1>
    </dataValidation>
    <dataValidation type="list" allowBlank="1" showErrorMessage="1" sqref="I2:I5" xr:uid="{B3CF4ECC-BF9A-4970-9B54-69C5ADB130B9}">
      <formula1>"Open,Inprogress,Closed"</formula1>
    </dataValidation>
    <dataValidation type="list" allowBlank="1" showErrorMessage="1" sqref="H2:H5" xr:uid="{FDA5835D-6452-4901-A2CB-9A597BD00171}">
      <formula1>"Internal,External"</formula1>
    </dataValidation>
    <dataValidation type="list" allowBlank="1" showErrorMessage="1" sqref="G2:G5" xr:uid="{AC05842E-E5FD-4E8C-906E-A7797723CA59}">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FD77084-87B5-4C04-BED4-47BAA94CF686}">
          <x14:formula1>
            <xm:f>Details!$A$2:$A$10</xm:f>
          </x14:formula1>
          <xm:sqref>J2:J5</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5585-ABC5-4EEC-8A73-ED3007F82A3A}">
  <dimension ref="A1:X10"/>
  <sheetViews>
    <sheetView workbookViewId="0">
      <pane xSplit="6" topLeftCell="H1" activePane="topRight" state="frozen"/>
      <selection pane="topRight" activeCell="H8" sqref="H8"/>
    </sheetView>
  </sheetViews>
  <sheetFormatPr defaultColWidth="9.140625" defaultRowHeight="12.75"/>
  <cols>
    <col min="1" max="1" width="9.140625" style="58"/>
    <col min="2" max="2" width="21.7109375" style="58" customWidth="1"/>
    <col min="3" max="3" width="10.28515625" style="137" customWidth="1"/>
    <col min="4" max="4" width="16.28515625" style="153" customWidth="1"/>
    <col min="5" max="5" width="51.42578125" style="58" customWidth="1"/>
    <col min="6" max="6" width="12.5703125" style="58" customWidth="1"/>
    <col min="7" max="7" width="16.140625" style="153" customWidth="1"/>
    <col min="8" max="8" width="9.140625" style="153"/>
    <col min="9" max="10" width="9.140625" style="58"/>
    <col min="11" max="11" width="22.5703125" style="58" customWidth="1"/>
    <col min="12" max="23" width="9.140625" style="58"/>
    <col min="24" max="24" width="96.7109375" style="58" customWidth="1"/>
    <col min="25" max="16384" width="9.140625" style="58"/>
  </cols>
  <sheetData>
    <row r="1" spans="1:24" ht="49.5">
      <c r="A1" s="164" t="s">
        <v>218</v>
      </c>
      <c r="B1" s="164" t="s">
        <v>255</v>
      </c>
      <c r="C1" s="164" t="s">
        <v>221</v>
      </c>
      <c r="D1" s="164" t="s">
        <v>256</v>
      </c>
      <c r="E1" s="164" t="s">
        <v>257</v>
      </c>
      <c r="F1" s="164" t="s">
        <v>227</v>
      </c>
      <c r="G1" s="164" t="s">
        <v>2783</v>
      </c>
      <c r="H1" s="164" t="s">
        <v>2784</v>
      </c>
      <c r="I1" s="164" t="s">
        <v>263</v>
      </c>
      <c r="J1" s="164" t="s">
        <v>264</v>
      </c>
      <c r="K1" s="164" t="s">
        <v>265</v>
      </c>
      <c r="L1" s="164" t="s">
        <v>266</v>
      </c>
      <c r="M1" s="164" t="s">
        <v>267</v>
      </c>
      <c r="N1" s="96" t="s">
        <v>268</v>
      </c>
      <c r="O1" s="164" t="s">
        <v>269</v>
      </c>
      <c r="P1" s="164" t="s">
        <v>270</v>
      </c>
      <c r="Q1" s="164" t="s">
        <v>271</v>
      </c>
      <c r="R1" s="164" t="s">
        <v>272</v>
      </c>
      <c r="S1" s="164" t="s">
        <v>273</v>
      </c>
      <c r="T1" s="164" t="s">
        <v>274</v>
      </c>
      <c r="U1" s="164" t="s">
        <v>275</v>
      </c>
      <c r="V1" s="164" t="s">
        <v>276</v>
      </c>
      <c r="W1" s="164" t="s">
        <v>277</v>
      </c>
      <c r="X1" s="270" t="s">
        <v>229</v>
      </c>
    </row>
    <row r="2" spans="1:24" ht="24">
      <c r="A2" s="257">
        <v>1</v>
      </c>
      <c r="B2" s="220" t="s">
        <v>72</v>
      </c>
      <c r="C2" s="255" t="s">
        <v>407</v>
      </c>
      <c r="D2" s="260" t="s">
        <v>2946</v>
      </c>
      <c r="E2" s="257" t="s">
        <v>2892</v>
      </c>
      <c r="F2" s="273" t="s">
        <v>433</v>
      </c>
      <c r="G2" s="255">
        <v>8</v>
      </c>
      <c r="H2" s="255">
        <v>8.3000000000000007</v>
      </c>
      <c r="I2" s="271" t="s">
        <v>284</v>
      </c>
      <c r="J2" s="271" t="s">
        <v>284</v>
      </c>
      <c r="K2" s="271" t="s">
        <v>284</v>
      </c>
      <c r="L2" s="271" t="s">
        <v>284</v>
      </c>
      <c r="M2" s="271" t="s">
        <v>284</v>
      </c>
      <c r="N2" s="271" t="s">
        <v>284</v>
      </c>
      <c r="O2" s="271" t="s">
        <v>284</v>
      </c>
      <c r="P2" s="271" t="s">
        <v>284</v>
      </c>
      <c r="Q2" s="271" t="s">
        <v>284</v>
      </c>
      <c r="R2" s="271" t="s">
        <v>284</v>
      </c>
      <c r="S2" s="271" t="s">
        <v>284</v>
      </c>
      <c r="T2" s="271" t="s">
        <v>284</v>
      </c>
      <c r="U2" s="271" t="s">
        <v>284</v>
      </c>
      <c r="V2" s="271" t="s">
        <v>284</v>
      </c>
      <c r="W2" s="271" t="s">
        <v>284</v>
      </c>
      <c r="X2" s="257"/>
    </row>
    <row r="3" spans="1:24" ht="46.5">
      <c r="A3" s="172">
        <v>2</v>
      </c>
      <c r="B3" s="275" t="s">
        <v>76</v>
      </c>
      <c r="C3" s="153" t="s">
        <v>344</v>
      </c>
      <c r="D3" s="153">
        <v>44581</v>
      </c>
      <c r="E3" s="172" t="s">
        <v>2916</v>
      </c>
      <c r="F3" s="172" t="s">
        <v>443</v>
      </c>
      <c r="G3" s="153">
        <v>3</v>
      </c>
      <c r="I3" s="172" t="s">
        <v>284</v>
      </c>
      <c r="J3" s="172" t="s">
        <v>284</v>
      </c>
      <c r="K3" s="172" t="s">
        <v>284</v>
      </c>
      <c r="L3" s="172" t="s">
        <v>284</v>
      </c>
      <c r="M3" s="172" t="s">
        <v>284</v>
      </c>
      <c r="N3" s="172" t="s">
        <v>284</v>
      </c>
      <c r="O3" s="172" t="s">
        <v>284</v>
      </c>
      <c r="P3" s="172" t="s">
        <v>284</v>
      </c>
      <c r="Q3" s="172" t="s">
        <v>284</v>
      </c>
      <c r="R3" s="172" t="s">
        <v>284</v>
      </c>
      <c r="S3" s="172" t="s">
        <v>284</v>
      </c>
      <c r="T3" s="172" t="s">
        <v>284</v>
      </c>
      <c r="U3" s="172" t="s">
        <v>284</v>
      </c>
      <c r="V3" s="172" t="s">
        <v>284</v>
      </c>
      <c r="W3" s="172" t="s">
        <v>284</v>
      </c>
      <c r="X3" s="203" t="s">
        <v>2947</v>
      </c>
    </row>
    <row r="4" spans="1:24" ht="35.25">
      <c r="A4" s="172">
        <v>3</v>
      </c>
      <c r="B4" s="50" t="s">
        <v>2948</v>
      </c>
      <c r="C4" s="153" t="s">
        <v>2675</v>
      </c>
      <c r="D4" s="153">
        <v>46294</v>
      </c>
      <c r="E4" s="57" t="s">
        <v>2949</v>
      </c>
      <c r="F4" s="172" t="s">
        <v>443</v>
      </c>
      <c r="G4" s="153">
        <v>1</v>
      </c>
      <c r="I4" s="172" t="s">
        <v>284</v>
      </c>
      <c r="J4" s="172" t="s">
        <v>284</v>
      </c>
      <c r="K4" s="172" t="s">
        <v>284</v>
      </c>
      <c r="L4" s="172" t="s">
        <v>284</v>
      </c>
      <c r="M4" s="172" t="s">
        <v>284</v>
      </c>
      <c r="N4" s="172" t="s">
        <v>284</v>
      </c>
      <c r="O4" s="172" t="s">
        <v>284</v>
      </c>
      <c r="P4" s="172" t="s">
        <v>284</v>
      </c>
      <c r="Q4" s="172" t="s">
        <v>284</v>
      </c>
      <c r="R4" s="172" t="s">
        <v>284</v>
      </c>
      <c r="S4" s="172" t="s">
        <v>284</v>
      </c>
      <c r="T4" s="172" t="s">
        <v>284</v>
      </c>
      <c r="U4" s="172" t="s">
        <v>284</v>
      </c>
      <c r="V4" s="172" t="s">
        <v>284</v>
      </c>
      <c r="W4" s="172" t="s">
        <v>284</v>
      </c>
      <c r="X4" s="57" t="s">
        <v>2950</v>
      </c>
    </row>
    <row r="5" spans="1:24" ht="58.5">
      <c r="A5" s="257">
        <v>4</v>
      </c>
      <c r="B5" s="257" t="s">
        <v>2948</v>
      </c>
      <c r="C5" s="258" t="s">
        <v>344</v>
      </c>
      <c r="D5" s="258">
        <v>44571</v>
      </c>
      <c r="E5" s="257" t="s">
        <v>2849</v>
      </c>
      <c r="F5" s="257" t="s">
        <v>443</v>
      </c>
      <c r="G5" s="258">
        <v>3</v>
      </c>
      <c r="H5" s="258"/>
      <c r="I5" s="259" t="s">
        <v>284</v>
      </c>
      <c r="J5" s="259" t="s">
        <v>284</v>
      </c>
      <c r="K5" s="259" t="s">
        <v>284</v>
      </c>
      <c r="L5" s="259" t="s">
        <v>284</v>
      </c>
      <c r="M5" s="259" t="s">
        <v>284</v>
      </c>
      <c r="N5" s="259" t="s">
        <v>284</v>
      </c>
      <c r="O5" s="259" t="s">
        <v>284</v>
      </c>
      <c r="P5" s="259" t="s">
        <v>284</v>
      </c>
      <c r="Q5" s="259" t="s">
        <v>284</v>
      </c>
      <c r="R5" s="259" t="s">
        <v>284</v>
      </c>
      <c r="S5" s="259" t="s">
        <v>284</v>
      </c>
      <c r="T5" s="259" t="s">
        <v>284</v>
      </c>
      <c r="U5" s="259" t="s">
        <v>284</v>
      </c>
      <c r="V5" s="259" t="s">
        <v>284</v>
      </c>
      <c r="W5" s="259" t="s">
        <v>284</v>
      </c>
      <c r="X5" s="257" t="s">
        <v>2951</v>
      </c>
    </row>
    <row r="6" spans="1:24">
      <c r="A6" s="172">
        <v>5</v>
      </c>
      <c r="B6" s="50" t="s">
        <v>2948</v>
      </c>
      <c r="C6" s="153" t="s">
        <v>2675</v>
      </c>
      <c r="D6" s="153">
        <v>44560</v>
      </c>
      <c r="E6" s="57" t="s">
        <v>2952</v>
      </c>
      <c r="F6" s="172" t="s">
        <v>443</v>
      </c>
      <c r="G6" s="153">
        <v>8</v>
      </c>
      <c r="I6" s="172" t="s">
        <v>284</v>
      </c>
      <c r="J6" s="172" t="s">
        <v>284</v>
      </c>
      <c r="K6" s="172" t="s">
        <v>284</v>
      </c>
      <c r="L6" s="172" t="s">
        <v>284</v>
      </c>
      <c r="M6" s="172" t="s">
        <v>284</v>
      </c>
      <c r="N6" s="172" t="s">
        <v>284</v>
      </c>
      <c r="O6" s="172" t="s">
        <v>284</v>
      </c>
      <c r="P6" s="172" t="s">
        <v>284</v>
      </c>
      <c r="Q6" s="172" t="s">
        <v>284</v>
      </c>
      <c r="R6" s="172" t="s">
        <v>284</v>
      </c>
      <c r="S6" s="172" t="s">
        <v>284</v>
      </c>
      <c r="T6" s="172" t="s">
        <v>284</v>
      </c>
      <c r="U6" s="172" t="s">
        <v>284</v>
      </c>
      <c r="V6" s="172" t="s">
        <v>284</v>
      </c>
      <c r="W6" s="172" t="s">
        <v>284</v>
      </c>
      <c r="X6" s="172"/>
    </row>
    <row r="7" spans="1:24">
      <c r="A7" s="271">
        <v>6</v>
      </c>
      <c r="B7" s="257" t="s">
        <v>2948</v>
      </c>
      <c r="C7" s="255" t="s">
        <v>407</v>
      </c>
      <c r="D7" s="256">
        <v>44564</v>
      </c>
      <c r="E7" s="271" t="s">
        <v>2953</v>
      </c>
      <c r="F7" s="273" t="s">
        <v>433</v>
      </c>
      <c r="G7" s="256">
        <v>1</v>
      </c>
      <c r="H7" s="256">
        <v>1</v>
      </c>
      <c r="I7" s="271" t="s">
        <v>284</v>
      </c>
      <c r="J7" s="271" t="s">
        <v>284</v>
      </c>
      <c r="K7" s="271" t="s">
        <v>284</v>
      </c>
      <c r="L7" s="271" t="s">
        <v>284</v>
      </c>
      <c r="M7" s="271" t="s">
        <v>284</v>
      </c>
      <c r="N7" s="271" t="s">
        <v>284</v>
      </c>
      <c r="O7" s="271" t="s">
        <v>284</v>
      </c>
      <c r="P7" s="271" t="s">
        <v>284</v>
      </c>
      <c r="Q7" s="271" t="s">
        <v>284</v>
      </c>
      <c r="R7" s="271" t="s">
        <v>284</v>
      </c>
      <c r="S7" s="271" t="s">
        <v>284</v>
      </c>
      <c r="T7" s="271" t="s">
        <v>284</v>
      </c>
      <c r="U7" s="271" t="s">
        <v>284</v>
      </c>
      <c r="V7" s="271" t="s">
        <v>284</v>
      </c>
      <c r="W7" s="271" t="s">
        <v>284</v>
      </c>
      <c r="X7" s="272" t="s">
        <v>2954</v>
      </c>
    </row>
    <row r="8" spans="1:24">
      <c r="A8" s="172">
        <v>7</v>
      </c>
      <c r="B8" s="50" t="s">
        <v>2948</v>
      </c>
      <c r="C8" s="153" t="s">
        <v>293</v>
      </c>
      <c r="D8" s="153">
        <v>46562</v>
      </c>
      <c r="E8" s="57" t="s">
        <v>2955</v>
      </c>
      <c r="F8" s="274" t="s">
        <v>433</v>
      </c>
      <c r="G8" s="153">
        <v>2</v>
      </c>
      <c r="H8" s="153">
        <v>2</v>
      </c>
      <c r="I8" s="172"/>
      <c r="J8" s="172"/>
      <c r="K8" s="172"/>
      <c r="L8" s="172"/>
      <c r="M8" s="172"/>
      <c r="N8" s="172"/>
      <c r="O8" s="172"/>
      <c r="P8" s="172"/>
      <c r="Q8" s="172"/>
      <c r="R8" s="172"/>
      <c r="S8" s="172"/>
      <c r="T8" s="172"/>
      <c r="U8" s="172"/>
      <c r="V8" s="172"/>
      <c r="W8" s="172"/>
      <c r="X8" s="172"/>
    </row>
    <row r="9" spans="1:24">
      <c r="A9" s="271">
        <v>8</v>
      </c>
      <c r="B9" s="257" t="s">
        <v>2948</v>
      </c>
      <c r="C9" s="255" t="s">
        <v>407</v>
      </c>
      <c r="D9" s="261">
        <v>44559</v>
      </c>
      <c r="E9" s="271" t="s">
        <v>2956</v>
      </c>
      <c r="F9" s="257" t="s">
        <v>443</v>
      </c>
      <c r="G9" s="256">
        <v>2</v>
      </c>
      <c r="H9" s="256"/>
      <c r="I9" s="271" t="s">
        <v>284</v>
      </c>
      <c r="J9" s="271" t="s">
        <v>284</v>
      </c>
      <c r="K9" s="271" t="s">
        <v>2798</v>
      </c>
      <c r="L9" s="271" t="s">
        <v>284</v>
      </c>
      <c r="M9" s="271" t="s">
        <v>284</v>
      </c>
      <c r="N9" s="271" t="s">
        <v>284</v>
      </c>
      <c r="O9" s="271" t="s">
        <v>284</v>
      </c>
      <c r="P9" s="271" t="s">
        <v>284</v>
      </c>
      <c r="Q9" s="271" t="s">
        <v>284</v>
      </c>
      <c r="R9" s="271" t="s">
        <v>284</v>
      </c>
      <c r="S9" s="271" t="s">
        <v>284</v>
      </c>
      <c r="T9" s="271" t="s">
        <v>284</v>
      </c>
      <c r="U9" s="271" t="s">
        <v>284</v>
      </c>
      <c r="V9" s="271" t="s">
        <v>284</v>
      </c>
      <c r="W9" s="271" t="s">
        <v>284</v>
      </c>
      <c r="X9" s="272" t="s">
        <v>2957</v>
      </c>
    </row>
    <row r="10" spans="1:24">
      <c r="C10" s="58"/>
      <c r="D10" s="58"/>
      <c r="G10" s="58"/>
      <c r="H10" s="58"/>
    </row>
  </sheetData>
  <dataValidations count="1">
    <dataValidation type="list" allowBlank="1" showErrorMessage="1" sqref="F9 F5 F7 F2:F3" xr:uid="{9AE8D610-A564-4768-B2CF-88AC72DB44F8}">
      <formula1>"Open,Inprogress,Closed"</formula1>
    </dataValidation>
  </dataValidation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AF12-4CCB-4C4D-8742-D707F3456BF0}">
  <dimension ref="A1:AA8"/>
  <sheetViews>
    <sheetView workbookViewId="0">
      <selection activeCell="B2" sqref="B2"/>
    </sheetView>
  </sheetViews>
  <sheetFormatPr defaultColWidth="9.140625" defaultRowHeight="12.75"/>
  <cols>
    <col min="1" max="1" width="9.140625" style="212"/>
    <col min="2" max="2" width="17" style="102" customWidth="1"/>
    <col min="3" max="3" width="28.28515625" style="102" customWidth="1"/>
    <col min="4" max="4" width="9.140625" style="102"/>
    <col min="5" max="5" width="13.28515625" style="102" customWidth="1"/>
    <col min="6" max="6" width="95.85546875" style="102" customWidth="1"/>
    <col min="7" max="7" width="13.5703125" style="212" customWidth="1"/>
    <col min="8" max="8" width="10.28515625" style="102" customWidth="1"/>
    <col min="9" max="9" width="19.42578125" style="102" customWidth="1"/>
    <col min="10" max="10" width="23.140625" style="102" customWidth="1"/>
    <col min="11" max="11" width="55.140625" style="269" customWidth="1"/>
    <col min="12" max="12" width="17.5703125" style="102" customWidth="1"/>
    <col min="13" max="16384" width="9.140625" style="102"/>
  </cols>
  <sheetData>
    <row r="1" spans="1:27" ht="14.25">
      <c r="A1" s="234" t="s">
        <v>218</v>
      </c>
      <c r="B1" s="191" t="s">
        <v>11</v>
      </c>
      <c r="C1" s="191" t="s">
        <v>219</v>
      </c>
      <c r="D1" s="191" t="s">
        <v>221</v>
      </c>
      <c r="E1" s="192" t="s">
        <v>222</v>
      </c>
      <c r="F1" s="192" t="s">
        <v>223</v>
      </c>
      <c r="G1" s="191" t="s">
        <v>224</v>
      </c>
      <c r="H1" s="191" t="s">
        <v>226</v>
      </c>
      <c r="I1" s="191" t="s">
        <v>227</v>
      </c>
      <c r="J1" s="235" t="s">
        <v>228</v>
      </c>
      <c r="K1" s="235" t="s">
        <v>2873</v>
      </c>
      <c r="L1" s="236" t="s">
        <v>229</v>
      </c>
      <c r="M1" s="277"/>
      <c r="N1" s="277"/>
      <c r="O1" s="277"/>
      <c r="P1" s="277"/>
      <c r="Q1" s="277"/>
      <c r="R1" s="277"/>
      <c r="S1" s="277"/>
      <c r="T1" s="277"/>
      <c r="U1" s="277"/>
      <c r="V1" s="277"/>
      <c r="W1" s="277"/>
      <c r="X1" s="277"/>
      <c r="Y1" s="277"/>
      <c r="Z1" s="277"/>
      <c r="AA1" s="277"/>
    </row>
    <row r="2" spans="1:27" ht="24">
      <c r="A2" s="237">
        <v>1</v>
      </c>
      <c r="B2" s="50" t="s">
        <v>2948</v>
      </c>
      <c r="C2" s="57" t="s">
        <v>2958</v>
      </c>
      <c r="D2" s="172" t="s">
        <v>2675</v>
      </c>
      <c r="E2" s="276" t="s">
        <v>2876</v>
      </c>
      <c r="F2" s="183" t="s">
        <v>2959</v>
      </c>
      <c r="G2" s="237" t="s">
        <v>2189</v>
      </c>
      <c r="H2" s="237" t="s">
        <v>432</v>
      </c>
      <c r="I2" s="237" t="s">
        <v>2118</v>
      </c>
      <c r="J2" s="279" t="s">
        <v>2906</v>
      </c>
      <c r="K2" s="57" t="s">
        <v>2960</v>
      </c>
      <c r="L2" s="280"/>
    </row>
    <row r="3" spans="1:27" s="278" customFormat="1" ht="77.25" customHeight="1">
      <c r="A3" s="153">
        <v>2</v>
      </c>
      <c r="B3" s="119" t="s">
        <v>2948</v>
      </c>
      <c r="C3" s="203" t="s">
        <v>2934</v>
      </c>
      <c r="D3" s="268" t="s">
        <v>293</v>
      </c>
      <c r="E3" s="276" t="s">
        <v>2876</v>
      </c>
      <c r="F3" s="203" t="s">
        <v>2961</v>
      </c>
      <c r="G3" s="237" t="s">
        <v>2189</v>
      </c>
      <c r="H3" s="237" t="s">
        <v>432</v>
      </c>
      <c r="I3" s="237" t="s">
        <v>2118</v>
      </c>
      <c r="J3" s="279" t="s">
        <v>2906</v>
      </c>
      <c r="K3" s="57" t="s">
        <v>2962</v>
      </c>
      <c r="L3" s="281"/>
    </row>
    <row r="4" spans="1:27" ht="24">
      <c r="A4" s="153">
        <v>3</v>
      </c>
      <c r="B4" s="119" t="s">
        <v>2948</v>
      </c>
      <c r="C4" s="57" t="s">
        <v>2963</v>
      </c>
      <c r="D4" s="172" t="s">
        <v>2675</v>
      </c>
      <c r="E4" s="276" t="s">
        <v>2876</v>
      </c>
      <c r="F4" s="57" t="s">
        <v>2964</v>
      </c>
      <c r="G4" s="237" t="s">
        <v>2189</v>
      </c>
      <c r="H4" s="237" t="s">
        <v>432</v>
      </c>
      <c r="I4" s="237" t="s">
        <v>2118</v>
      </c>
      <c r="J4" s="279" t="s">
        <v>2906</v>
      </c>
      <c r="K4" s="57" t="s">
        <v>2965</v>
      </c>
      <c r="L4" s="222"/>
    </row>
    <row r="5" spans="1:27">
      <c r="A5" s="153"/>
      <c r="B5" s="172"/>
      <c r="C5" s="172"/>
      <c r="D5" s="172"/>
      <c r="E5" s="172"/>
      <c r="F5" s="172"/>
      <c r="G5" s="153"/>
      <c r="H5" s="153"/>
      <c r="I5" s="172"/>
      <c r="J5" s="226"/>
      <c r="K5" s="57"/>
      <c r="L5" s="222"/>
    </row>
    <row r="6" spans="1:27">
      <c r="A6" s="153"/>
      <c r="B6" s="172"/>
      <c r="C6" s="172"/>
      <c r="D6" s="172"/>
      <c r="E6" s="172"/>
      <c r="F6" s="172"/>
      <c r="G6" s="153"/>
      <c r="H6" s="172"/>
      <c r="I6" s="172"/>
      <c r="J6" s="226"/>
      <c r="K6" s="57"/>
      <c r="L6" s="222"/>
    </row>
    <row r="7" spans="1:27">
      <c r="A7" s="153"/>
      <c r="B7" s="172"/>
      <c r="C7" s="172"/>
      <c r="D7" s="172"/>
      <c r="E7" s="172"/>
      <c r="F7" s="172"/>
      <c r="G7" s="153"/>
      <c r="H7" s="172"/>
      <c r="I7" s="172"/>
      <c r="J7" s="226"/>
      <c r="K7" s="57"/>
      <c r="L7" s="222"/>
    </row>
    <row r="8" spans="1:27">
      <c r="A8" s="153"/>
      <c r="B8" s="172"/>
      <c r="C8" s="172"/>
      <c r="D8" s="172"/>
      <c r="E8" s="172"/>
      <c r="F8" s="172"/>
      <c r="G8" s="153"/>
      <c r="H8" s="172"/>
      <c r="I8" s="172"/>
      <c r="J8" s="226"/>
      <c r="K8" s="57"/>
      <c r="L8" s="222"/>
    </row>
  </sheetData>
  <dataValidations count="4">
    <dataValidation type="list" allowBlank="1" showErrorMessage="1" sqref="G2:G4" xr:uid="{0AB25838-0912-4A52-BDDD-FB5D4C39FE9A}">
      <formula1>"Minor,Significant,Major"</formula1>
    </dataValidation>
    <dataValidation type="list" allowBlank="1" showErrorMessage="1" sqref="H2:H4" xr:uid="{CB0CDE38-53D9-430A-A11E-63B4A5F0314A}">
      <formula1>"Internal,External"</formula1>
    </dataValidation>
    <dataValidation type="list" allowBlank="1" showErrorMessage="1" sqref="I2:I4" xr:uid="{A9D318BE-C839-4518-8DE4-500044EA157F}">
      <formula1>"Open,Inprogress,Closed"</formula1>
    </dataValidation>
    <dataValidation type="list" allowBlank="1" showErrorMessage="1" sqref="E2:E4" xr:uid="{9EBEDE97-2666-4CCF-8A5F-FC01E9B619C4}">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1165479-773F-494D-9731-C0972F606E88}">
          <x14:formula1>
            <xm:f>Details!$A$2:$A$10</xm:f>
          </x14:formula1>
          <xm:sqref>J2:J4</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4A7C-BDE0-4D66-A11D-BC69E2DDA4D5}">
  <dimension ref="A1:X13"/>
  <sheetViews>
    <sheetView workbookViewId="0">
      <pane xSplit="6" topLeftCell="G1" activePane="topRight" state="frozen"/>
      <selection pane="topRight" activeCell="T9" sqref="T9"/>
    </sheetView>
  </sheetViews>
  <sheetFormatPr defaultRowHeight="12.75"/>
  <cols>
    <col min="1" max="1" width="7" bestFit="1" customWidth="1"/>
    <col min="2" max="2" width="20.42578125" bestFit="1" customWidth="1"/>
    <col min="3" max="4" width="11.42578125" bestFit="1" customWidth="1"/>
    <col min="5" max="5" width="55" customWidth="1"/>
    <col min="6" max="6" width="9.85546875" bestFit="1" customWidth="1"/>
    <col min="7" max="8" width="11.42578125" style="93" bestFit="1" customWidth="1"/>
    <col min="9" max="13" width="11.42578125" bestFit="1" customWidth="1"/>
    <col min="14" max="14" width="82" customWidth="1"/>
    <col min="15" max="15" width="10.7109375" customWidth="1"/>
    <col min="16" max="16" width="13.28515625" customWidth="1"/>
    <col min="17" max="17" width="11.42578125" bestFit="1" customWidth="1"/>
    <col min="18" max="18" width="40.7109375" customWidth="1"/>
    <col min="19" max="19" width="11.42578125" bestFit="1" customWidth="1"/>
    <col min="20" max="20" width="9.85546875" customWidth="1"/>
    <col min="21" max="21" width="24.140625" customWidth="1"/>
    <col min="22" max="23" width="11.42578125" bestFit="1" customWidth="1"/>
    <col min="24" max="24" width="33.42578125" customWidth="1"/>
  </cols>
  <sheetData>
    <row r="1" spans="1:24" ht="49.5">
      <c r="A1" s="215" t="s">
        <v>218</v>
      </c>
      <c r="B1" s="216" t="s">
        <v>255</v>
      </c>
      <c r="C1" s="216" t="s">
        <v>221</v>
      </c>
      <c r="D1" s="216" t="s">
        <v>256</v>
      </c>
      <c r="E1" s="216" t="s">
        <v>257</v>
      </c>
      <c r="F1" s="216" t="s">
        <v>227</v>
      </c>
      <c r="G1" s="216" t="s">
        <v>2783</v>
      </c>
      <c r="H1" s="216" t="s">
        <v>2784</v>
      </c>
      <c r="I1" s="216" t="s">
        <v>263</v>
      </c>
      <c r="J1" s="216" t="s">
        <v>264</v>
      </c>
      <c r="K1" s="216" t="s">
        <v>265</v>
      </c>
      <c r="L1" s="216" t="s">
        <v>266</v>
      </c>
      <c r="M1" s="216" t="s">
        <v>267</v>
      </c>
      <c r="N1" s="217" t="s">
        <v>268</v>
      </c>
      <c r="O1" s="216" t="s">
        <v>269</v>
      </c>
      <c r="P1" s="216" t="s">
        <v>270</v>
      </c>
      <c r="Q1" s="216" t="s">
        <v>271</v>
      </c>
      <c r="R1" s="216" t="s">
        <v>272</v>
      </c>
      <c r="S1" s="216" t="s">
        <v>273</v>
      </c>
      <c r="T1" s="216" t="s">
        <v>274</v>
      </c>
      <c r="U1" s="216" t="s">
        <v>275</v>
      </c>
      <c r="V1" s="216" t="s">
        <v>276</v>
      </c>
      <c r="W1" s="216" t="s">
        <v>277</v>
      </c>
      <c r="X1" s="218" t="s">
        <v>229</v>
      </c>
    </row>
    <row r="2" spans="1:24" ht="24">
      <c r="A2" s="219">
        <v>1</v>
      </c>
      <c r="B2" s="220" t="s">
        <v>68</v>
      </c>
      <c r="C2" s="152" t="s">
        <v>407</v>
      </c>
      <c r="D2" s="221">
        <v>46484</v>
      </c>
      <c r="E2" s="50" t="s">
        <v>2966</v>
      </c>
      <c r="F2" s="50" t="s">
        <v>443</v>
      </c>
      <c r="G2" s="152">
        <v>13</v>
      </c>
      <c r="H2" s="152">
        <v>5</v>
      </c>
      <c r="I2" s="57" t="s">
        <v>284</v>
      </c>
      <c r="J2" s="57" t="s">
        <v>284</v>
      </c>
      <c r="K2" s="57"/>
      <c r="L2" s="57" t="s">
        <v>284</v>
      </c>
      <c r="M2" s="57" t="s">
        <v>284</v>
      </c>
      <c r="N2" s="57"/>
      <c r="O2" s="57" t="s">
        <v>284</v>
      </c>
      <c r="P2" s="57" t="s">
        <v>284</v>
      </c>
      <c r="Q2" s="57" t="s">
        <v>284</v>
      </c>
      <c r="R2" s="57" t="s">
        <v>284</v>
      </c>
      <c r="S2" s="57" t="s">
        <v>284</v>
      </c>
      <c r="T2" s="57" t="s">
        <v>284</v>
      </c>
      <c r="U2" s="57" t="s">
        <v>284</v>
      </c>
      <c r="V2" s="57" t="s">
        <v>284</v>
      </c>
      <c r="W2" s="57" t="s">
        <v>284</v>
      </c>
      <c r="X2" s="57" t="s">
        <v>2967</v>
      </c>
    </row>
    <row r="3" spans="1:24" ht="24">
      <c r="A3" s="222">
        <v>2</v>
      </c>
      <c r="B3" s="220" t="s">
        <v>68</v>
      </c>
      <c r="C3" s="153" t="s">
        <v>293</v>
      </c>
      <c r="D3" s="153">
        <v>44564</v>
      </c>
      <c r="E3" s="172" t="s">
        <v>2968</v>
      </c>
      <c r="F3" s="50" t="s">
        <v>443</v>
      </c>
      <c r="G3" s="153">
        <v>1</v>
      </c>
      <c r="H3" s="153"/>
      <c r="I3" s="172" t="s">
        <v>1644</v>
      </c>
      <c r="J3" s="172"/>
      <c r="K3" s="172"/>
      <c r="L3" s="172"/>
      <c r="M3" s="172"/>
      <c r="N3" s="223" t="s">
        <v>2969</v>
      </c>
      <c r="O3" s="172"/>
      <c r="P3" s="172"/>
      <c r="Q3" s="172"/>
      <c r="R3" s="172"/>
      <c r="S3" s="172"/>
      <c r="T3" s="172"/>
      <c r="U3" s="172"/>
      <c r="V3" s="172"/>
      <c r="W3" s="172"/>
      <c r="X3" s="204" t="s">
        <v>2970</v>
      </c>
    </row>
    <row r="4" spans="1:24" ht="24">
      <c r="A4" s="222">
        <v>3</v>
      </c>
      <c r="B4" s="220" t="s">
        <v>68</v>
      </c>
      <c r="C4" s="153" t="s">
        <v>2675</v>
      </c>
      <c r="D4" s="153">
        <v>46230</v>
      </c>
      <c r="E4" s="57" t="s">
        <v>2971</v>
      </c>
      <c r="F4" s="224" t="s">
        <v>433</v>
      </c>
      <c r="G4" s="153">
        <v>3</v>
      </c>
      <c r="H4" s="153">
        <v>3</v>
      </c>
      <c r="I4" s="172" t="s">
        <v>1644</v>
      </c>
      <c r="J4" s="172" t="s">
        <v>284</v>
      </c>
      <c r="K4" s="172" t="s">
        <v>284</v>
      </c>
      <c r="L4" s="172" t="s">
        <v>344</v>
      </c>
      <c r="M4" s="172" t="s">
        <v>284</v>
      </c>
      <c r="N4" s="223" t="s">
        <v>2972</v>
      </c>
      <c r="O4" s="225">
        <v>45611</v>
      </c>
      <c r="P4" s="225">
        <v>45611</v>
      </c>
      <c r="Q4" s="172" t="s">
        <v>293</v>
      </c>
      <c r="R4" s="172" t="s">
        <v>284</v>
      </c>
      <c r="S4" s="172" t="s">
        <v>702</v>
      </c>
      <c r="T4" s="172" t="s">
        <v>284</v>
      </c>
      <c r="U4" s="172" t="s">
        <v>284</v>
      </c>
      <c r="V4" s="172" t="s">
        <v>284</v>
      </c>
      <c r="W4" s="172" t="s">
        <v>284</v>
      </c>
      <c r="X4" s="226"/>
    </row>
    <row r="5" spans="1:24">
      <c r="A5" s="219">
        <v>4</v>
      </c>
      <c r="B5" s="227" t="s">
        <v>68</v>
      </c>
      <c r="C5" s="178" t="s">
        <v>2675</v>
      </c>
      <c r="D5" s="174">
        <v>46531</v>
      </c>
      <c r="E5" s="174" t="s">
        <v>2973</v>
      </c>
      <c r="F5" s="228" t="s">
        <v>433</v>
      </c>
      <c r="G5" s="183">
        <v>1</v>
      </c>
      <c r="H5" s="229">
        <v>1</v>
      </c>
      <c r="I5" s="57" t="s">
        <v>1644</v>
      </c>
      <c r="J5" s="57" t="s">
        <v>284</v>
      </c>
      <c r="K5" s="57" t="s">
        <v>284</v>
      </c>
      <c r="L5" s="172" t="s">
        <v>344</v>
      </c>
      <c r="M5" s="57" t="s">
        <v>284</v>
      </c>
      <c r="N5" s="223" t="s">
        <v>2972</v>
      </c>
      <c r="O5" s="225">
        <v>45611</v>
      </c>
      <c r="P5" s="225">
        <v>45611</v>
      </c>
      <c r="Q5" s="172" t="s">
        <v>293</v>
      </c>
      <c r="R5" s="172" t="s">
        <v>284</v>
      </c>
      <c r="S5" s="172" t="s">
        <v>702</v>
      </c>
      <c r="T5" s="172" t="s">
        <v>284</v>
      </c>
      <c r="U5" s="172" t="s">
        <v>284</v>
      </c>
      <c r="V5" s="172" t="s">
        <v>284</v>
      </c>
      <c r="W5" s="172" t="s">
        <v>284</v>
      </c>
      <c r="X5" s="230"/>
    </row>
    <row r="6" spans="1:24" ht="24">
      <c r="A6" s="222">
        <v>5</v>
      </c>
      <c r="B6" s="50" t="s">
        <v>2974</v>
      </c>
      <c r="C6" s="183" t="s">
        <v>344</v>
      </c>
      <c r="D6" s="183">
        <v>44581</v>
      </c>
      <c r="E6" s="57" t="s">
        <v>2916</v>
      </c>
      <c r="F6" s="50" t="s">
        <v>443</v>
      </c>
      <c r="G6" s="183">
        <v>8</v>
      </c>
      <c r="H6" s="183"/>
      <c r="I6" s="57" t="s">
        <v>284</v>
      </c>
      <c r="J6" s="57" t="s">
        <v>284</v>
      </c>
      <c r="K6" s="57" t="s">
        <v>284</v>
      </c>
      <c r="L6" s="57" t="s">
        <v>284</v>
      </c>
      <c r="M6" s="57" t="s">
        <v>284</v>
      </c>
      <c r="N6" s="98"/>
      <c r="O6" s="231"/>
      <c r="P6" s="225"/>
      <c r="Q6" s="57"/>
      <c r="R6" s="57" t="s">
        <v>284</v>
      </c>
      <c r="S6" s="57" t="s">
        <v>284</v>
      </c>
      <c r="T6" s="57" t="s">
        <v>284</v>
      </c>
      <c r="U6" s="57" t="s">
        <v>284</v>
      </c>
      <c r="V6" s="57" t="s">
        <v>284</v>
      </c>
      <c r="W6" s="57" t="s">
        <v>284</v>
      </c>
      <c r="X6" s="204" t="s">
        <v>2970</v>
      </c>
    </row>
    <row r="7" spans="1:24" ht="24">
      <c r="A7" s="222">
        <v>6</v>
      </c>
      <c r="B7" s="50" t="s">
        <v>2974</v>
      </c>
      <c r="C7" s="153" t="s">
        <v>293</v>
      </c>
      <c r="D7" s="183">
        <v>44563</v>
      </c>
      <c r="E7" s="57" t="s">
        <v>2975</v>
      </c>
      <c r="F7" s="50" t="s">
        <v>443</v>
      </c>
      <c r="G7" s="153">
        <v>2</v>
      </c>
      <c r="H7" s="153"/>
      <c r="I7" s="172" t="s">
        <v>1644</v>
      </c>
      <c r="J7" s="172" t="s">
        <v>284</v>
      </c>
      <c r="K7" s="172" t="s">
        <v>284</v>
      </c>
      <c r="L7" s="57" t="s">
        <v>284</v>
      </c>
      <c r="M7" s="57" t="s">
        <v>284</v>
      </c>
      <c r="N7" s="223" t="s">
        <v>2969</v>
      </c>
      <c r="O7" s="232">
        <v>45616</v>
      </c>
      <c r="P7" s="172"/>
      <c r="Q7" s="172" t="s">
        <v>2579</v>
      </c>
      <c r="R7" s="57" t="s">
        <v>284</v>
      </c>
      <c r="S7" s="57" t="s">
        <v>284</v>
      </c>
      <c r="T7" s="57" t="s">
        <v>284</v>
      </c>
      <c r="U7" s="57" t="s">
        <v>284</v>
      </c>
      <c r="V7" s="57" t="s">
        <v>284</v>
      </c>
      <c r="W7" s="57" t="s">
        <v>284</v>
      </c>
      <c r="X7" s="204" t="s">
        <v>2970</v>
      </c>
    </row>
    <row r="8" spans="1:24" ht="35.25">
      <c r="A8" s="219">
        <v>7</v>
      </c>
      <c r="B8" s="50" t="s">
        <v>2974</v>
      </c>
      <c r="C8" s="153" t="s">
        <v>344</v>
      </c>
      <c r="D8" s="153">
        <v>44571</v>
      </c>
      <c r="E8" s="57" t="s">
        <v>2849</v>
      </c>
      <c r="F8" s="50" t="s">
        <v>443</v>
      </c>
      <c r="G8" s="153">
        <v>3</v>
      </c>
      <c r="H8" s="153"/>
      <c r="I8" s="172"/>
      <c r="J8" s="172"/>
      <c r="K8" s="172"/>
      <c r="L8" s="172"/>
      <c r="M8" s="172"/>
      <c r="N8" s="172"/>
      <c r="O8" s="172"/>
      <c r="P8" s="172"/>
      <c r="Q8" s="172"/>
      <c r="R8" s="172"/>
      <c r="S8" s="172"/>
      <c r="T8" s="172"/>
      <c r="U8" s="172"/>
      <c r="V8" s="172"/>
      <c r="W8" s="172"/>
      <c r="X8" s="204" t="s">
        <v>2976</v>
      </c>
    </row>
    <row r="9" spans="1:24" ht="24">
      <c r="A9" s="222">
        <v>8</v>
      </c>
      <c r="B9" s="50" t="s">
        <v>2974</v>
      </c>
      <c r="C9" s="153" t="s">
        <v>2675</v>
      </c>
      <c r="D9" s="233">
        <v>46294</v>
      </c>
      <c r="E9" s="172" t="s">
        <v>2919</v>
      </c>
      <c r="F9" s="50" t="s">
        <v>443</v>
      </c>
      <c r="G9" s="153">
        <v>5</v>
      </c>
      <c r="H9" s="153"/>
      <c r="I9" s="57" t="s">
        <v>1644</v>
      </c>
      <c r="J9" s="57" t="s">
        <v>284</v>
      </c>
      <c r="K9" s="57" t="s">
        <v>284</v>
      </c>
      <c r="L9" s="172" t="s">
        <v>344</v>
      </c>
      <c r="M9" s="57" t="s">
        <v>284</v>
      </c>
      <c r="N9" s="223" t="s">
        <v>2977</v>
      </c>
      <c r="O9" s="225">
        <v>45623</v>
      </c>
      <c r="P9" s="225">
        <v>45624</v>
      </c>
      <c r="Q9" s="172" t="s">
        <v>702</v>
      </c>
      <c r="R9" s="57" t="s">
        <v>2978</v>
      </c>
      <c r="S9" s="233" t="s">
        <v>294</v>
      </c>
      <c r="T9" s="225">
        <v>45624</v>
      </c>
      <c r="U9" s="57" t="s">
        <v>2979</v>
      </c>
      <c r="V9" s="172" t="s">
        <v>284</v>
      </c>
      <c r="W9" s="172" t="s">
        <v>284</v>
      </c>
      <c r="X9" s="204" t="s">
        <v>2980</v>
      </c>
    </row>
    <row r="10" spans="1:24" ht="24">
      <c r="A10" s="222">
        <v>9</v>
      </c>
      <c r="B10" s="50" t="s">
        <v>2974</v>
      </c>
      <c r="C10" s="178" t="s">
        <v>2675</v>
      </c>
      <c r="D10" s="174">
        <v>44559</v>
      </c>
      <c r="E10" s="57" t="s">
        <v>2915</v>
      </c>
      <c r="F10" s="50" t="s">
        <v>443</v>
      </c>
      <c r="G10" s="183">
        <v>5</v>
      </c>
      <c r="H10" s="229"/>
      <c r="I10" s="172" t="s">
        <v>1644</v>
      </c>
      <c r="J10" s="172" t="s">
        <v>284</v>
      </c>
      <c r="K10" s="172" t="s">
        <v>284</v>
      </c>
      <c r="L10" s="172" t="s">
        <v>344</v>
      </c>
      <c r="M10" s="172" t="s">
        <v>284</v>
      </c>
      <c r="N10" s="223" t="s">
        <v>2977</v>
      </c>
      <c r="O10" s="225">
        <v>45628</v>
      </c>
      <c r="P10" s="172"/>
      <c r="Q10" s="172" t="s">
        <v>293</v>
      </c>
      <c r="R10" s="172" t="s">
        <v>2981</v>
      </c>
      <c r="S10" s="172" t="s">
        <v>284</v>
      </c>
      <c r="T10" s="172" t="s">
        <v>284</v>
      </c>
      <c r="U10" s="172" t="s">
        <v>284</v>
      </c>
      <c r="V10" s="172" t="s">
        <v>284</v>
      </c>
      <c r="W10" s="172" t="s">
        <v>284</v>
      </c>
      <c r="X10" s="204" t="s">
        <v>2970</v>
      </c>
    </row>
    <row r="11" spans="1:24">
      <c r="A11" s="219">
        <v>10</v>
      </c>
      <c r="B11" s="50" t="s">
        <v>2974</v>
      </c>
      <c r="C11" s="178" t="s">
        <v>2675</v>
      </c>
      <c r="D11" s="174">
        <v>44560</v>
      </c>
      <c r="E11" s="202" t="s">
        <v>2925</v>
      </c>
      <c r="F11" s="156" t="s">
        <v>443</v>
      </c>
      <c r="G11" s="178">
        <v>5</v>
      </c>
      <c r="H11" s="178"/>
      <c r="I11" s="174"/>
      <c r="J11" s="174"/>
      <c r="K11" s="174"/>
      <c r="L11" s="174"/>
      <c r="M11" s="174"/>
      <c r="N11" s="174"/>
      <c r="O11" s="174"/>
      <c r="P11" s="174"/>
      <c r="Q11" s="174"/>
      <c r="R11" s="174"/>
      <c r="S11" s="174"/>
      <c r="T11" s="174"/>
      <c r="U11" s="174"/>
      <c r="V11" s="174"/>
      <c r="W11" s="174"/>
      <c r="X11" s="230"/>
    </row>
    <row r="12" spans="1:24">
      <c r="A12" s="58"/>
      <c r="B12" s="58"/>
      <c r="C12" s="58"/>
      <c r="D12" s="58"/>
      <c r="E12" s="58"/>
      <c r="F12" s="4"/>
      <c r="G12" s="137"/>
      <c r="H12" s="137"/>
      <c r="I12" s="58"/>
      <c r="J12" s="58"/>
      <c r="K12" s="58"/>
      <c r="L12" s="58"/>
      <c r="M12" s="58"/>
      <c r="N12" s="58"/>
      <c r="O12" s="58"/>
      <c r="P12" s="58"/>
      <c r="Q12" s="58"/>
      <c r="R12" s="58"/>
      <c r="S12" s="58"/>
      <c r="T12" s="58"/>
      <c r="U12" s="58"/>
      <c r="V12" s="58"/>
      <c r="W12" s="58"/>
      <c r="X12" s="58"/>
    </row>
    <row r="13" spans="1:24">
      <c r="A13" s="58"/>
      <c r="B13" s="58"/>
      <c r="C13" s="58"/>
      <c r="D13" s="58"/>
      <c r="E13" s="58"/>
      <c r="F13" s="4"/>
      <c r="G13" s="137"/>
      <c r="H13" s="137"/>
      <c r="I13" s="58"/>
      <c r="J13" s="58"/>
      <c r="K13" s="58"/>
      <c r="L13" s="58"/>
      <c r="M13" s="58"/>
      <c r="N13" s="58"/>
      <c r="O13" s="58"/>
      <c r="P13" s="58"/>
      <c r="Q13" s="58"/>
      <c r="R13" s="58"/>
      <c r="S13" s="58"/>
      <c r="T13" s="58"/>
      <c r="U13" s="58"/>
      <c r="V13" s="58"/>
      <c r="W13" s="58"/>
      <c r="X13" s="58"/>
    </row>
  </sheetData>
  <dataValidations count="1">
    <dataValidation type="list" allowBlank="1" showErrorMessage="1" sqref="F2:F13" xr:uid="{9928524D-0DB2-4DA4-974F-13B15D47791D}">
      <formula1>"Open,Inprogress,Closed"</formula1>
    </dataValidation>
  </dataValidations>
  <hyperlinks>
    <hyperlink ref="N4" r:id="rId1" xr:uid="{F4617077-1521-45E5-A046-42F0E4C1F53A}"/>
    <hyperlink ref="N5" r:id="rId2" xr:uid="{20FF783B-2DD5-4622-B4E1-B90AB80EEBF8}"/>
    <hyperlink ref="N7" r:id="rId3" xr:uid="{0317DB57-16B3-4F7A-8166-B2412D7B1C4D}"/>
    <hyperlink ref="N3" r:id="rId4" xr:uid="{BA50A4EA-1EBA-44FF-A4E4-BC4C94594003}"/>
    <hyperlink ref="N9" r:id="rId5" xr:uid="{92E4FE5D-46AC-446E-A122-1FE1E950ADB6}"/>
    <hyperlink ref="N10" r:id="rId6" xr:uid="{C1B2A680-F894-4B4C-A226-EE1D25622CB5}"/>
  </hyperlinks>
  <pageMargins left="0.7" right="0.7" top="0.75" bottom="0.75" header="0.3" footer="0.3"/>
  <tableParts count="1">
    <tablePart r:id="rId7"/>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891D9-9D2B-4FCA-ACB0-E0436D312E03}">
  <dimension ref="A1:Z5"/>
  <sheetViews>
    <sheetView workbookViewId="0">
      <selection activeCell="K5" sqref="K5"/>
    </sheetView>
  </sheetViews>
  <sheetFormatPr defaultRowHeight="12.75"/>
  <cols>
    <col min="3" max="3" width="73.85546875" customWidth="1"/>
    <col min="4" max="4" width="9.140625" bestFit="1" customWidth="1"/>
    <col min="5" max="5" width="12.7109375" customWidth="1"/>
    <col min="6" max="6" width="47.85546875" customWidth="1"/>
    <col min="7" max="7" width="10.140625" customWidth="1"/>
    <col min="8" max="8" width="10" customWidth="1"/>
    <col min="9" max="9" width="13.7109375" customWidth="1"/>
    <col min="10" max="10" width="14.5703125" customWidth="1"/>
    <col min="11" max="11" width="58.42578125" bestFit="1" customWidth="1"/>
  </cols>
  <sheetData>
    <row r="1" spans="1:26" ht="25.5">
      <c r="A1" s="234" t="s">
        <v>218</v>
      </c>
      <c r="B1" s="191" t="s">
        <v>11</v>
      </c>
      <c r="C1" s="191" t="s">
        <v>219</v>
      </c>
      <c r="D1" s="191" t="s">
        <v>221</v>
      </c>
      <c r="E1" s="191" t="s">
        <v>222</v>
      </c>
      <c r="F1" s="191" t="s">
        <v>223</v>
      </c>
      <c r="G1" s="191" t="s">
        <v>224</v>
      </c>
      <c r="H1" s="191" t="s">
        <v>226</v>
      </c>
      <c r="I1" s="191" t="s">
        <v>227</v>
      </c>
      <c r="J1" s="235" t="s">
        <v>228</v>
      </c>
      <c r="K1" s="236" t="s">
        <v>229</v>
      </c>
      <c r="L1" s="52"/>
      <c r="M1" s="52"/>
      <c r="N1" s="52"/>
      <c r="O1" s="52"/>
      <c r="P1" s="52"/>
      <c r="Q1" s="52"/>
      <c r="R1" s="52"/>
      <c r="S1" s="52"/>
      <c r="T1" s="52"/>
      <c r="U1" s="52"/>
      <c r="V1" s="52"/>
      <c r="W1" s="52"/>
      <c r="X1" s="52"/>
      <c r="Y1" s="52"/>
      <c r="Z1" s="52"/>
    </row>
    <row r="2" spans="1:26" ht="24">
      <c r="A2" s="237">
        <v>1</v>
      </c>
      <c r="B2" s="152" t="s">
        <v>68</v>
      </c>
      <c r="C2" s="183" t="s">
        <v>2982</v>
      </c>
      <c r="D2" s="153" t="s">
        <v>293</v>
      </c>
      <c r="E2" s="238" t="s">
        <v>2983</v>
      </c>
      <c r="F2" s="239" t="s">
        <v>2984</v>
      </c>
      <c r="G2" s="240" t="s">
        <v>1949</v>
      </c>
      <c r="H2" s="237" t="s">
        <v>442</v>
      </c>
      <c r="I2" s="237" t="s">
        <v>433</v>
      </c>
      <c r="J2" s="237" t="s">
        <v>2985</v>
      </c>
      <c r="K2" s="237"/>
    </row>
    <row r="3" spans="1:26" ht="35.25">
      <c r="A3" s="241">
        <v>2</v>
      </c>
      <c r="B3" s="242" t="s">
        <v>68</v>
      </c>
      <c r="C3" s="243" t="s">
        <v>2986</v>
      </c>
      <c r="D3" s="178" t="s">
        <v>293</v>
      </c>
      <c r="E3" s="178" t="s">
        <v>2983</v>
      </c>
      <c r="F3" s="244" t="s">
        <v>2987</v>
      </c>
      <c r="G3" s="241" t="s">
        <v>1949</v>
      </c>
      <c r="H3" s="241" t="s">
        <v>442</v>
      </c>
      <c r="I3" s="241" t="s">
        <v>433</v>
      </c>
      <c r="J3" s="237" t="s">
        <v>434</v>
      </c>
      <c r="K3" s="178"/>
    </row>
    <row r="4" spans="1:26" ht="86.25" customHeight="1">
      <c r="A4" s="178">
        <v>3</v>
      </c>
      <c r="B4" s="242" t="s">
        <v>68</v>
      </c>
      <c r="C4" s="245" t="s">
        <v>2988</v>
      </c>
      <c r="D4" s="178" t="s">
        <v>293</v>
      </c>
      <c r="E4" s="246" t="s">
        <v>2876</v>
      </c>
      <c r="F4" s="247" t="s">
        <v>2989</v>
      </c>
      <c r="G4" s="237" t="s">
        <v>2189</v>
      </c>
      <c r="H4" s="237" t="s">
        <v>442</v>
      </c>
      <c r="I4" s="237" t="s">
        <v>443</v>
      </c>
      <c r="J4" s="237" t="s">
        <v>434</v>
      </c>
      <c r="K4" s="178" t="s">
        <v>2990</v>
      </c>
    </row>
    <row r="5" spans="1:26" ht="54.75" customHeight="1">
      <c r="A5" s="153">
        <v>4</v>
      </c>
      <c r="B5" s="152" t="s">
        <v>68</v>
      </c>
      <c r="C5" s="183" t="s">
        <v>2991</v>
      </c>
      <c r="D5" s="153" t="s">
        <v>407</v>
      </c>
      <c r="E5" s="153" t="s">
        <v>2983</v>
      </c>
      <c r="F5" s="183" t="s">
        <v>2992</v>
      </c>
      <c r="G5" s="248" t="s">
        <v>2189</v>
      </c>
      <c r="H5" s="248" t="s">
        <v>442</v>
      </c>
      <c r="I5" s="248" t="s">
        <v>2118</v>
      </c>
      <c r="J5" s="153"/>
      <c r="K5" s="153"/>
    </row>
  </sheetData>
  <dataValidations count="4">
    <dataValidation type="list" allowBlank="1" showErrorMessage="1" sqref="I2:I5" xr:uid="{DCDCC407-89E7-40BF-8740-1F7F6F4F20FF}">
      <formula1>"Open,Inprogress,Closed"</formula1>
    </dataValidation>
    <dataValidation type="list" allowBlank="1" showErrorMessage="1" sqref="H2:H5" xr:uid="{4AF1F8F4-F612-4ED4-A5DA-9BAC694DF46C}">
      <formula1>"Internal,External"</formula1>
    </dataValidation>
    <dataValidation type="list" allowBlank="1" showErrorMessage="1" sqref="G2:G5" xr:uid="{C9132C2C-84B9-4691-934E-62875F8D2F36}">
      <formula1>"Minor,Significant,Major"</formula1>
    </dataValidation>
    <dataValidation type="list" allowBlank="1" showErrorMessage="1" sqref="E4" xr:uid="{8F18473B-5E28-471D-8BD0-C0A24A6C4020}">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F760F3C-FAE2-407F-B9DB-3D1DD1B8E723}">
          <x14:formula1>
            <xm:f>Details!$A$2:$A$10</xm:f>
          </x14:formula1>
          <xm:sqref>J2:J4</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BA749-C746-44D2-BF4C-17D80C5AC696}">
  <dimension ref="A1:X12"/>
  <sheetViews>
    <sheetView workbookViewId="0">
      <pane xSplit="6" topLeftCell="W1" activePane="topRight" state="frozen"/>
      <selection pane="topRight" activeCell="X8" sqref="X8"/>
    </sheetView>
  </sheetViews>
  <sheetFormatPr defaultColWidth="9.140625" defaultRowHeight="12.75"/>
  <cols>
    <col min="1" max="1" width="4.7109375" style="47" bestFit="1" customWidth="1"/>
    <col min="2" max="2" width="20.42578125" style="47" bestFit="1" customWidth="1"/>
    <col min="3" max="3" width="9.140625" style="47" bestFit="1" customWidth="1"/>
    <col min="4" max="4" width="12.140625" style="47" customWidth="1"/>
    <col min="5" max="5" width="49.140625" style="47" customWidth="1"/>
    <col min="6" max="6" width="13.28515625" style="47" customWidth="1"/>
    <col min="7" max="7" width="9.140625" style="189"/>
    <col min="8" max="8" width="9.140625" style="47"/>
    <col min="9" max="9" width="10.140625" style="47" bestFit="1" customWidth="1"/>
    <col min="10" max="12" width="9.140625" style="47"/>
    <col min="13" max="13" width="29.5703125" style="47" bestFit="1" customWidth="1"/>
    <col min="14" max="14" width="60.7109375" style="47" customWidth="1"/>
    <col min="15" max="16" width="10.42578125" style="47" bestFit="1" customWidth="1"/>
    <col min="17" max="19" width="9.140625" style="47"/>
    <col min="20" max="20" width="13" style="47" customWidth="1"/>
    <col min="21" max="22" width="9.140625" style="47"/>
    <col min="23" max="23" width="14.140625" style="47" customWidth="1"/>
    <col min="24" max="24" width="67.85546875" style="47" customWidth="1"/>
    <col min="25" max="16384" width="9.140625" style="47"/>
  </cols>
  <sheetData>
    <row r="1" spans="1:24" ht="49.5">
      <c r="A1" s="1" t="s">
        <v>218</v>
      </c>
      <c r="B1" s="1" t="s">
        <v>255</v>
      </c>
      <c r="C1" s="1" t="s">
        <v>221</v>
      </c>
      <c r="D1" s="1" t="s">
        <v>256</v>
      </c>
      <c r="E1" s="1" t="s">
        <v>257</v>
      </c>
      <c r="F1" s="1" t="s">
        <v>227</v>
      </c>
      <c r="G1" s="163" t="s">
        <v>2783</v>
      </c>
      <c r="H1" s="1" t="s">
        <v>2784</v>
      </c>
      <c r="I1" s="1" t="s">
        <v>263</v>
      </c>
      <c r="J1" s="1" t="s">
        <v>264</v>
      </c>
      <c r="K1" s="1" t="s">
        <v>265</v>
      </c>
      <c r="L1" s="1" t="s">
        <v>266</v>
      </c>
      <c r="M1" s="1" t="s">
        <v>267</v>
      </c>
      <c r="N1" s="96" t="s">
        <v>268</v>
      </c>
      <c r="O1" s="1" t="s">
        <v>269</v>
      </c>
      <c r="P1" s="1" t="s">
        <v>270</v>
      </c>
      <c r="Q1" s="1" t="s">
        <v>271</v>
      </c>
      <c r="R1" s="1" t="s">
        <v>272</v>
      </c>
      <c r="S1" s="1" t="s">
        <v>273</v>
      </c>
      <c r="T1" s="1" t="s">
        <v>274</v>
      </c>
      <c r="U1" s="1" t="s">
        <v>272</v>
      </c>
      <c r="V1" s="1" t="s">
        <v>276</v>
      </c>
      <c r="W1" s="1" t="s">
        <v>277</v>
      </c>
      <c r="X1" s="8" t="s">
        <v>229</v>
      </c>
    </row>
    <row r="2" spans="1:24">
      <c r="A2" s="76">
        <v>1</v>
      </c>
      <c r="B2" s="70" t="s">
        <v>65</v>
      </c>
      <c r="C2" s="152" t="s">
        <v>407</v>
      </c>
      <c r="D2" s="155">
        <v>44572</v>
      </c>
      <c r="E2" s="4" t="s">
        <v>2993</v>
      </c>
      <c r="F2" s="182" t="s">
        <v>433</v>
      </c>
      <c r="G2" s="154">
        <v>1</v>
      </c>
      <c r="H2" s="4">
        <v>1</v>
      </c>
      <c r="I2" s="76" t="s">
        <v>284</v>
      </c>
      <c r="J2" s="76" t="s">
        <v>284</v>
      </c>
      <c r="K2" s="76" t="s">
        <v>284</v>
      </c>
      <c r="L2" s="76" t="s">
        <v>284</v>
      </c>
      <c r="M2" s="76" t="s">
        <v>284</v>
      </c>
      <c r="N2" s="76" t="s">
        <v>284</v>
      </c>
      <c r="O2" s="76" t="s">
        <v>284</v>
      </c>
      <c r="P2" s="76" t="s">
        <v>284</v>
      </c>
      <c r="Q2" s="76" t="s">
        <v>284</v>
      </c>
      <c r="R2" s="76" t="s">
        <v>284</v>
      </c>
      <c r="S2" s="76" t="s">
        <v>284</v>
      </c>
      <c r="T2" s="76" t="s">
        <v>284</v>
      </c>
      <c r="U2" s="76" t="s">
        <v>284</v>
      </c>
      <c r="V2" s="76" t="s">
        <v>284</v>
      </c>
      <c r="W2" s="76" t="s">
        <v>284</v>
      </c>
      <c r="X2" s="4"/>
    </row>
    <row r="3" spans="1:24" ht="24">
      <c r="A3" s="76">
        <v>2</v>
      </c>
      <c r="B3" s="70" t="s">
        <v>65</v>
      </c>
      <c r="C3" s="183" t="s">
        <v>344</v>
      </c>
      <c r="D3" s="184">
        <v>44580</v>
      </c>
      <c r="E3" s="76" t="s">
        <v>2994</v>
      </c>
      <c r="F3" s="182" t="s">
        <v>433</v>
      </c>
      <c r="G3" s="185">
        <v>5</v>
      </c>
      <c r="H3" s="76">
        <v>5</v>
      </c>
      <c r="I3" s="76" t="s">
        <v>284</v>
      </c>
      <c r="J3" s="76" t="s">
        <v>284</v>
      </c>
      <c r="K3" s="76" t="s">
        <v>284</v>
      </c>
      <c r="L3" s="76" t="s">
        <v>284</v>
      </c>
      <c r="M3" s="76" t="s">
        <v>284</v>
      </c>
      <c r="N3" s="74" t="s">
        <v>2995</v>
      </c>
      <c r="O3" s="186">
        <v>45604</v>
      </c>
      <c r="P3" s="186">
        <v>45604</v>
      </c>
      <c r="Q3" s="76" t="s">
        <v>284</v>
      </c>
      <c r="R3" s="76" t="s">
        <v>284</v>
      </c>
      <c r="S3" s="76" t="s">
        <v>284</v>
      </c>
      <c r="T3" s="76" t="s">
        <v>284</v>
      </c>
      <c r="U3" s="76" t="s">
        <v>284</v>
      </c>
      <c r="V3" s="76" t="s">
        <v>284</v>
      </c>
      <c r="W3" s="76" t="s">
        <v>284</v>
      </c>
      <c r="X3" s="76"/>
    </row>
    <row r="4" spans="1:24" ht="24">
      <c r="A4" s="76">
        <v>3</v>
      </c>
      <c r="B4" s="70" t="s">
        <v>65</v>
      </c>
      <c r="C4" s="183" t="s">
        <v>2675</v>
      </c>
      <c r="D4" s="187">
        <v>46202</v>
      </c>
      <c r="E4" s="76" t="s">
        <v>2996</v>
      </c>
      <c r="F4" s="182" t="s">
        <v>433</v>
      </c>
      <c r="G4" s="185">
        <v>0.5</v>
      </c>
      <c r="H4" s="76">
        <v>0.5</v>
      </c>
      <c r="I4" s="76" t="s">
        <v>1644</v>
      </c>
      <c r="J4" s="76" t="s">
        <v>284</v>
      </c>
      <c r="K4" s="76" t="s">
        <v>284</v>
      </c>
      <c r="L4" s="76" t="s">
        <v>284</v>
      </c>
      <c r="M4" s="76" t="s">
        <v>284</v>
      </c>
      <c r="N4" s="74" t="s">
        <v>2997</v>
      </c>
      <c r="O4" s="186">
        <v>45600</v>
      </c>
      <c r="P4" s="186">
        <v>45600</v>
      </c>
      <c r="Q4" s="76" t="s">
        <v>293</v>
      </c>
      <c r="R4" s="76" t="s">
        <v>284</v>
      </c>
      <c r="S4" s="76" t="s">
        <v>284</v>
      </c>
      <c r="T4" s="76" t="s">
        <v>284</v>
      </c>
      <c r="U4" s="76" t="s">
        <v>284</v>
      </c>
      <c r="V4" s="76" t="s">
        <v>284</v>
      </c>
      <c r="W4" s="76" t="s">
        <v>284</v>
      </c>
      <c r="X4" s="76" t="s">
        <v>2998</v>
      </c>
    </row>
    <row r="5" spans="1:24" ht="138.75">
      <c r="A5" s="76">
        <v>4</v>
      </c>
      <c r="B5" s="70" t="s">
        <v>65</v>
      </c>
      <c r="C5" s="183" t="s">
        <v>2675</v>
      </c>
      <c r="D5" s="184">
        <v>46435</v>
      </c>
      <c r="E5" s="76" t="s">
        <v>2999</v>
      </c>
      <c r="F5" s="4" t="s">
        <v>443</v>
      </c>
      <c r="G5" s="185">
        <v>3</v>
      </c>
      <c r="H5" s="76">
        <v>3</v>
      </c>
      <c r="I5" s="76" t="s">
        <v>1644</v>
      </c>
      <c r="J5" s="76" t="s">
        <v>284</v>
      </c>
      <c r="K5" s="76" t="s">
        <v>284</v>
      </c>
      <c r="L5" s="76" t="s">
        <v>284</v>
      </c>
      <c r="M5" s="76" t="s">
        <v>284</v>
      </c>
      <c r="N5" s="74" t="s">
        <v>3000</v>
      </c>
      <c r="O5" s="186">
        <v>45604</v>
      </c>
      <c r="P5" s="186">
        <v>45604</v>
      </c>
      <c r="Q5" s="76" t="s">
        <v>293</v>
      </c>
      <c r="R5" s="76" t="s">
        <v>284</v>
      </c>
      <c r="S5" s="76" t="s">
        <v>284</v>
      </c>
      <c r="T5" s="76" t="s">
        <v>284</v>
      </c>
      <c r="U5" s="76" t="s">
        <v>284</v>
      </c>
      <c r="V5" s="76" t="s">
        <v>284</v>
      </c>
      <c r="W5" s="76" t="s">
        <v>284</v>
      </c>
      <c r="X5" s="76" t="s">
        <v>3001</v>
      </c>
    </row>
    <row r="6" spans="1:24" ht="33" customHeight="1">
      <c r="A6" s="76">
        <v>5</v>
      </c>
      <c r="B6" s="4" t="s">
        <v>3002</v>
      </c>
      <c r="C6" s="183" t="s">
        <v>344</v>
      </c>
      <c r="D6" s="184">
        <v>44581</v>
      </c>
      <c r="E6" s="76" t="s">
        <v>2916</v>
      </c>
      <c r="F6" s="4" t="s">
        <v>443</v>
      </c>
      <c r="G6" s="185">
        <v>8</v>
      </c>
      <c r="H6" s="76">
        <v>8</v>
      </c>
      <c r="I6" s="76" t="s">
        <v>284</v>
      </c>
      <c r="J6" s="76" t="s">
        <v>284</v>
      </c>
      <c r="K6" s="76" t="s">
        <v>284</v>
      </c>
      <c r="L6" s="76" t="s">
        <v>284</v>
      </c>
      <c r="M6" s="76" t="s">
        <v>284</v>
      </c>
      <c r="N6" s="74"/>
      <c r="O6" s="186"/>
      <c r="P6" s="186"/>
      <c r="Q6" s="76"/>
      <c r="R6" s="76" t="s">
        <v>284</v>
      </c>
      <c r="S6" s="76" t="s">
        <v>284</v>
      </c>
      <c r="T6" s="76" t="s">
        <v>284</v>
      </c>
      <c r="U6" s="76" t="s">
        <v>284</v>
      </c>
      <c r="V6" s="76" t="s">
        <v>284</v>
      </c>
      <c r="W6" s="76" t="s">
        <v>284</v>
      </c>
      <c r="X6" s="76" t="s">
        <v>3003</v>
      </c>
    </row>
    <row r="7" spans="1:24" ht="138.75">
      <c r="A7" s="76">
        <v>6</v>
      </c>
      <c r="B7" s="70" t="s">
        <v>65</v>
      </c>
      <c r="C7" s="183" t="s">
        <v>2675</v>
      </c>
      <c r="D7" s="120">
        <v>46230</v>
      </c>
      <c r="E7" s="76" t="s">
        <v>2971</v>
      </c>
      <c r="F7" s="76" t="s">
        <v>443</v>
      </c>
      <c r="G7" s="185">
        <v>5</v>
      </c>
      <c r="H7" s="76">
        <v>5</v>
      </c>
      <c r="I7" s="76" t="s">
        <v>1644</v>
      </c>
      <c r="J7" s="76" t="s">
        <v>284</v>
      </c>
      <c r="K7" s="76" t="s">
        <v>284</v>
      </c>
      <c r="L7" s="76" t="s">
        <v>284</v>
      </c>
      <c r="M7" s="76" t="s">
        <v>284</v>
      </c>
      <c r="N7" s="74" t="s">
        <v>3004</v>
      </c>
      <c r="O7" s="186">
        <v>45609</v>
      </c>
      <c r="P7" s="186">
        <v>45609</v>
      </c>
      <c r="Q7" s="76" t="s">
        <v>293</v>
      </c>
      <c r="R7" s="76" t="s">
        <v>284</v>
      </c>
      <c r="S7" s="76" t="s">
        <v>284</v>
      </c>
      <c r="T7" s="76" t="s">
        <v>284</v>
      </c>
      <c r="U7" s="76" t="s">
        <v>284</v>
      </c>
      <c r="V7" s="76" t="s">
        <v>284</v>
      </c>
      <c r="W7" s="76" t="s">
        <v>284</v>
      </c>
      <c r="X7" s="76" t="s">
        <v>3005</v>
      </c>
    </row>
    <row r="8" spans="1:24" ht="24">
      <c r="A8" s="76">
        <v>7</v>
      </c>
      <c r="B8" s="211" t="s">
        <v>65</v>
      </c>
      <c r="C8" s="183" t="s">
        <v>293</v>
      </c>
      <c r="D8" s="76">
        <v>44564</v>
      </c>
      <c r="E8" s="76" t="s">
        <v>2968</v>
      </c>
      <c r="F8" s="76" t="s">
        <v>443</v>
      </c>
      <c r="G8" s="76">
        <v>5</v>
      </c>
      <c r="H8" s="188"/>
      <c r="I8" s="76"/>
      <c r="J8" s="76"/>
      <c r="K8" s="76"/>
      <c r="L8" s="76"/>
      <c r="M8" s="76"/>
      <c r="N8" s="74" t="s">
        <v>3006</v>
      </c>
      <c r="O8" s="186">
        <v>45609</v>
      </c>
      <c r="P8" s="186">
        <v>45609</v>
      </c>
      <c r="Q8" s="76" t="s">
        <v>2579</v>
      </c>
      <c r="R8" s="76" t="s">
        <v>284</v>
      </c>
      <c r="S8" s="76" t="s">
        <v>284</v>
      </c>
      <c r="T8" s="186">
        <v>45609</v>
      </c>
      <c r="U8" s="76" t="s">
        <v>284</v>
      </c>
      <c r="V8" s="76" t="s">
        <v>284</v>
      </c>
      <c r="W8" s="76" t="s">
        <v>284</v>
      </c>
      <c r="X8" s="76" t="s">
        <v>3007</v>
      </c>
    </row>
    <row r="9" spans="1:24">
      <c r="N9" s="76"/>
      <c r="O9" s="76"/>
      <c r="P9" s="76"/>
      <c r="Q9" s="76"/>
      <c r="R9" s="76"/>
      <c r="S9" s="76"/>
      <c r="T9" s="76"/>
      <c r="U9" s="76"/>
      <c r="V9" s="76"/>
      <c r="W9" s="76"/>
      <c r="X9" s="76"/>
    </row>
    <row r="10" spans="1:24" ht="24">
      <c r="A10" s="76">
        <v>9</v>
      </c>
      <c r="B10" s="76" t="s">
        <v>3008</v>
      </c>
      <c r="C10" s="76" t="s">
        <v>2675</v>
      </c>
      <c r="D10" s="76">
        <v>46294</v>
      </c>
      <c r="E10" s="76" t="s">
        <v>2919</v>
      </c>
      <c r="F10" s="76" t="s">
        <v>443</v>
      </c>
      <c r="G10" s="76">
        <v>5</v>
      </c>
      <c r="H10" s="76">
        <v>1</v>
      </c>
      <c r="I10" s="76" t="s">
        <v>3009</v>
      </c>
      <c r="J10" s="76" t="s">
        <v>284</v>
      </c>
      <c r="K10" s="76" t="s">
        <v>284</v>
      </c>
      <c r="L10" s="76" t="s">
        <v>284</v>
      </c>
      <c r="M10" s="76" t="s">
        <v>284</v>
      </c>
      <c r="N10" s="76" t="s">
        <v>284</v>
      </c>
      <c r="O10" s="76" t="s">
        <v>284</v>
      </c>
      <c r="P10" s="76" t="s">
        <v>284</v>
      </c>
      <c r="Q10" s="76" t="s">
        <v>284</v>
      </c>
      <c r="R10" s="76" t="s">
        <v>284</v>
      </c>
      <c r="S10" s="76" t="s">
        <v>284</v>
      </c>
      <c r="T10" s="76" t="s">
        <v>284</v>
      </c>
      <c r="U10" s="76" t="s">
        <v>284</v>
      </c>
      <c r="V10" s="76" t="s">
        <v>284</v>
      </c>
      <c r="W10" s="76" t="s">
        <v>284</v>
      </c>
      <c r="X10" s="76" t="s">
        <v>3010</v>
      </c>
    </row>
    <row r="11" spans="1:24">
      <c r="A11" s="76"/>
      <c r="B11" s="76"/>
      <c r="C11" s="76"/>
      <c r="D11" s="76"/>
      <c r="E11" s="76"/>
      <c r="F11" s="76"/>
      <c r="G11" s="76"/>
      <c r="H11" s="76"/>
      <c r="I11" s="76"/>
      <c r="J11" s="76"/>
      <c r="K11" s="76"/>
      <c r="L11" s="76"/>
      <c r="M11" s="76"/>
      <c r="N11" s="76"/>
      <c r="O11" s="76"/>
      <c r="P11" s="76"/>
      <c r="Q11" s="76"/>
      <c r="R11" s="76"/>
      <c r="S11" s="76"/>
      <c r="T11" s="76"/>
      <c r="U11" s="76"/>
      <c r="V11" s="76"/>
      <c r="W11" s="76"/>
      <c r="X11" s="76"/>
    </row>
    <row r="12" spans="1:24">
      <c r="A12" s="76"/>
      <c r="B12" s="76"/>
      <c r="C12" s="76"/>
      <c r="D12" s="76"/>
      <c r="E12" s="76"/>
      <c r="F12" s="76"/>
      <c r="G12" s="76"/>
      <c r="H12" s="76"/>
      <c r="I12" s="76"/>
      <c r="J12" s="76"/>
      <c r="K12" s="76"/>
      <c r="L12" s="76"/>
      <c r="M12" s="76"/>
      <c r="N12" s="76"/>
      <c r="O12" s="76"/>
      <c r="P12" s="76"/>
      <c r="Q12" s="76"/>
      <c r="R12" s="76"/>
      <c r="S12" s="76"/>
      <c r="T12" s="76"/>
      <c r="U12" s="76"/>
      <c r="V12" s="76"/>
      <c r="W12" s="76"/>
      <c r="X12" s="76"/>
    </row>
  </sheetData>
  <dataValidations count="1">
    <dataValidation type="list" allowBlank="1" showErrorMessage="1" sqref="F2:F6 F8 F10" xr:uid="{6DE4CD8C-2117-4617-8C67-5F6373080AB0}">
      <formula1>"Open,Inprogress,Closed"</formula1>
    </dataValidation>
  </dataValidations>
  <hyperlinks>
    <hyperlink ref="N4" r:id="rId1" xr:uid="{4A356671-53DE-47AA-97C9-E10B94E29171}"/>
    <hyperlink ref="N3" r:id="rId2" xr:uid="{BAA6DF8E-9601-48FF-A8EB-C3B0879434C0}"/>
    <hyperlink ref="N5" r:id="rId3" xr:uid="{74DE9DDC-7044-4B3A-99D1-0AEA60FBACEC}"/>
    <hyperlink ref="N7" r:id="rId4" xr:uid="{E879E209-D4D7-4792-BD66-E39720BC0E75}"/>
    <hyperlink ref="N8" r:id="rId5" xr:uid="{245F6AC3-8201-495D-B276-D122EE28ACF7}"/>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E755D-CD9D-499E-B3EC-6998AA883CF1}">
  <dimension ref="A1:Z7"/>
  <sheetViews>
    <sheetView workbookViewId="0">
      <selection activeCell="F9" sqref="F9"/>
    </sheetView>
  </sheetViews>
  <sheetFormatPr defaultRowHeight="12.75"/>
  <cols>
    <col min="1" max="1" width="4.7109375" bestFit="1" customWidth="1"/>
    <col min="2" max="2" width="13.85546875" bestFit="1" customWidth="1"/>
    <col min="3" max="3" width="43.140625" customWidth="1"/>
    <col min="4" max="4" width="9.140625" bestFit="1" customWidth="1"/>
    <col min="5" max="5" width="11.42578125" bestFit="1" customWidth="1"/>
    <col min="6" max="6" width="57.42578125" customWidth="1"/>
    <col min="7" max="7" width="9.7109375" bestFit="1" customWidth="1"/>
    <col min="8" max="8" width="8" bestFit="1" customWidth="1"/>
    <col min="9" max="9" width="10.140625" bestFit="1" customWidth="1"/>
    <col min="10" max="10" width="12.7109375" customWidth="1"/>
    <col min="11" max="11" width="29.85546875" bestFit="1" customWidth="1"/>
  </cols>
  <sheetData>
    <row r="1" spans="1:26" ht="25.5">
      <c r="A1" s="164" t="s">
        <v>218</v>
      </c>
      <c r="B1" s="190" t="s">
        <v>11</v>
      </c>
      <c r="C1" s="191" t="s">
        <v>219</v>
      </c>
      <c r="D1" s="191" t="s">
        <v>221</v>
      </c>
      <c r="E1" s="192" t="s">
        <v>222</v>
      </c>
      <c r="F1" s="192" t="s">
        <v>223</v>
      </c>
      <c r="G1" s="190" t="s">
        <v>224</v>
      </c>
      <c r="H1" s="190" t="s">
        <v>226</v>
      </c>
      <c r="I1" s="190" t="s">
        <v>227</v>
      </c>
      <c r="J1" s="193" t="s">
        <v>228</v>
      </c>
      <c r="K1" s="194" t="s">
        <v>229</v>
      </c>
      <c r="L1" s="52"/>
      <c r="M1" s="52"/>
      <c r="N1" s="52"/>
      <c r="O1" s="52"/>
      <c r="P1" s="52"/>
      <c r="Q1" s="52"/>
      <c r="R1" s="52"/>
      <c r="S1" s="52"/>
      <c r="T1" s="52"/>
      <c r="U1" s="52"/>
      <c r="V1" s="52"/>
      <c r="W1" s="52"/>
      <c r="X1" s="52"/>
      <c r="Y1" s="52"/>
      <c r="Z1" s="52"/>
    </row>
    <row r="2" spans="1:26" ht="24">
      <c r="A2" s="195">
        <v>1</v>
      </c>
      <c r="B2" s="196" t="s">
        <v>65</v>
      </c>
      <c r="C2" s="196" t="s">
        <v>3011</v>
      </c>
      <c r="D2" s="197" t="s">
        <v>407</v>
      </c>
      <c r="E2" s="201" t="s">
        <v>2876</v>
      </c>
      <c r="F2" s="198" t="s">
        <v>3012</v>
      </c>
      <c r="G2" s="199" t="s">
        <v>2189</v>
      </c>
      <c r="H2" s="199" t="s">
        <v>442</v>
      </c>
      <c r="I2" s="200" t="s">
        <v>433</v>
      </c>
      <c r="J2" s="199"/>
      <c r="K2" s="201" t="s">
        <v>3013</v>
      </c>
    </row>
    <row r="3" spans="1:26" ht="24">
      <c r="A3" s="198">
        <v>2</v>
      </c>
      <c r="B3" s="196" t="s">
        <v>65</v>
      </c>
      <c r="C3" s="202" t="s">
        <v>3014</v>
      </c>
      <c r="D3" s="202" t="s">
        <v>2675</v>
      </c>
      <c r="E3" s="202" t="s">
        <v>2876</v>
      </c>
      <c r="F3" s="202" t="s">
        <v>3015</v>
      </c>
      <c r="G3" s="202" t="s">
        <v>2189</v>
      </c>
      <c r="H3" s="202" t="s">
        <v>3016</v>
      </c>
      <c r="I3" s="202" t="s">
        <v>3009</v>
      </c>
      <c r="J3" s="202"/>
      <c r="K3" s="202" t="s">
        <v>3017</v>
      </c>
    </row>
    <row r="4" spans="1:26" ht="69.75">
      <c r="A4" s="198">
        <v>3</v>
      </c>
      <c r="B4" s="196" t="s">
        <v>65</v>
      </c>
      <c r="C4" s="202" t="s">
        <v>3018</v>
      </c>
      <c r="D4" s="202" t="s">
        <v>293</v>
      </c>
      <c r="E4" s="206" t="s">
        <v>2876</v>
      </c>
      <c r="F4" s="57" t="s">
        <v>3019</v>
      </c>
      <c r="G4" s="57" t="s">
        <v>2189</v>
      </c>
      <c r="H4" s="57" t="s">
        <v>3016</v>
      </c>
      <c r="I4" s="57" t="s">
        <v>3009</v>
      </c>
      <c r="J4" s="57"/>
      <c r="K4" s="208"/>
    </row>
    <row r="5" spans="1:26" s="160" customFormat="1" ht="24">
      <c r="A5" s="198">
        <v>4</v>
      </c>
      <c r="B5" s="196" t="s">
        <v>65</v>
      </c>
      <c r="C5" s="198" t="s">
        <v>3020</v>
      </c>
      <c r="D5" s="198" t="s">
        <v>344</v>
      </c>
      <c r="E5" s="207" t="s">
        <v>2876</v>
      </c>
      <c r="F5" s="203" t="s">
        <v>3021</v>
      </c>
      <c r="G5" s="57" t="s">
        <v>2189</v>
      </c>
      <c r="H5" s="57" t="s">
        <v>3016</v>
      </c>
      <c r="I5" s="205" t="s">
        <v>433</v>
      </c>
      <c r="J5" s="203"/>
      <c r="K5" s="209"/>
    </row>
    <row r="6" spans="1:26" s="160" customFormat="1" ht="24">
      <c r="A6" s="203">
        <v>5</v>
      </c>
      <c r="B6" s="119" t="s">
        <v>65</v>
      </c>
      <c r="C6" s="57" t="s">
        <v>3022</v>
      </c>
      <c r="D6" s="57" t="s">
        <v>2675</v>
      </c>
      <c r="E6" s="204" t="s">
        <v>2876</v>
      </c>
      <c r="F6" s="57" t="s">
        <v>3015</v>
      </c>
      <c r="G6" s="203" t="s">
        <v>2189</v>
      </c>
      <c r="H6" s="203" t="s">
        <v>3016</v>
      </c>
      <c r="I6" s="57" t="s">
        <v>3009</v>
      </c>
      <c r="J6" s="203"/>
      <c r="K6" s="209" t="s">
        <v>3017</v>
      </c>
    </row>
    <row r="7" spans="1:26" ht="46.5">
      <c r="A7" s="203">
        <v>6</v>
      </c>
      <c r="B7" s="119" t="s">
        <v>65</v>
      </c>
      <c r="C7" s="57" t="s">
        <v>3023</v>
      </c>
      <c r="D7" s="57" t="s">
        <v>2675</v>
      </c>
      <c r="E7" s="204" t="s">
        <v>2876</v>
      </c>
      <c r="F7" s="210" t="s">
        <v>3015</v>
      </c>
      <c r="G7" s="210" t="s">
        <v>2189</v>
      </c>
      <c r="H7" s="210" t="s">
        <v>3016</v>
      </c>
      <c r="I7" s="210" t="s">
        <v>3009</v>
      </c>
      <c r="J7" s="210"/>
      <c r="K7" s="57" t="s">
        <v>3024</v>
      </c>
    </row>
  </sheetData>
  <dataValidations count="4">
    <dataValidation type="list" allowBlank="1" showErrorMessage="1" sqref="G2" xr:uid="{920D9B93-995C-453B-AEB4-430D015AEC5B}">
      <formula1>"Minor,Significant,Major"</formula1>
    </dataValidation>
    <dataValidation type="list" allowBlank="1" showErrorMessage="1" sqref="H2" xr:uid="{76770E6E-4B26-48CD-B475-FBFC48ED24BE}">
      <formula1>"Internal,External"</formula1>
    </dataValidation>
    <dataValidation type="list" allowBlank="1" showErrorMessage="1" sqref="I2 I5" xr:uid="{065ACDD1-B102-403D-B137-5AF4436156F5}">
      <formula1>"Open,Inprogress,Closed"</formula1>
    </dataValidation>
    <dataValidation type="list" allowBlank="1" showErrorMessage="1" sqref="E2" xr:uid="{110F907F-0276-494A-A3E1-109AD2DD849B}">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5D8202F-2C10-43C3-BEEB-1FCADB537EE2}">
          <x14:formula1>
            <xm:f>Details!$A$2:$A$10</xm:f>
          </x14:formula1>
          <xm:sqref>J2</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8F9AA-6939-47EA-B4B7-9571C2E2F499}">
  <dimension ref="A1:X918"/>
  <sheetViews>
    <sheetView workbookViewId="0">
      <pane xSplit="5" topLeftCell="G1" activePane="topRight" state="frozen"/>
      <selection pane="topRight" activeCell="J8" sqref="J8"/>
    </sheetView>
  </sheetViews>
  <sheetFormatPr defaultRowHeight="12.75"/>
  <cols>
    <col min="2" max="2" width="21.28515625" customWidth="1"/>
    <col min="3" max="3" width="14.85546875" customWidth="1"/>
    <col min="4" max="4" width="15.5703125" customWidth="1"/>
    <col min="5" max="5" width="66.85546875" customWidth="1"/>
    <col min="6" max="8" width="9.140625" bestFit="1" customWidth="1"/>
    <col min="9" max="9" width="10.140625" customWidth="1"/>
    <col min="10" max="10" width="55.5703125" customWidth="1"/>
    <col min="11" max="11" width="14.42578125" customWidth="1"/>
    <col min="12" max="12" width="48" customWidth="1"/>
    <col min="13" max="13" width="76.5703125" style="47" customWidth="1"/>
    <col min="14" max="14" width="15.5703125" customWidth="1"/>
    <col min="15" max="15" width="14.85546875" customWidth="1"/>
    <col min="16" max="16" width="9.140625" bestFit="1" customWidth="1"/>
    <col min="17" max="17" width="21" customWidth="1"/>
    <col min="18" max="21" width="9.140625" bestFit="1" customWidth="1"/>
    <col min="22" max="22" width="47" customWidth="1"/>
    <col min="23" max="23" width="13.7109375" bestFit="1" customWidth="1"/>
    <col min="24" max="24" width="82"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47" t="s">
        <v>218</v>
      </c>
      <c r="B2" s="147" t="s">
        <v>255</v>
      </c>
      <c r="C2" s="147" t="s">
        <v>221</v>
      </c>
      <c r="D2" s="147" t="s">
        <v>256</v>
      </c>
      <c r="E2" s="147" t="s">
        <v>257</v>
      </c>
      <c r="F2" s="147" t="s">
        <v>2783</v>
      </c>
      <c r="G2" s="147" t="s">
        <v>2784</v>
      </c>
      <c r="H2" s="147" t="s">
        <v>263</v>
      </c>
      <c r="I2" s="147" t="s">
        <v>264</v>
      </c>
      <c r="J2" s="147" t="s">
        <v>265</v>
      </c>
      <c r="K2" s="147" t="s">
        <v>266</v>
      </c>
      <c r="L2" s="147" t="s">
        <v>267</v>
      </c>
      <c r="M2" s="148" t="s">
        <v>268</v>
      </c>
      <c r="N2" s="147" t="s">
        <v>269</v>
      </c>
      <c r="O2" s="147" t="s">
        <v>270</v>
      </c>
      <c r="P2" s="147" t="s">
        <v>271</v>
      </c>
      <c r="Q2" s="147" t="s">
        <v>272</v>
      </c>
      <c r="R2" s="147" t="s">
        <v>273</v>
      </c>
      <c r="S2" s="147" t="s">
        <v>274</v>
      </c>
      <c r="T2" s="147" t="s">
        <v>272</v>
      </c>
      <c r="U2" s="147" t="s">
        <v>276</v>
      </c>
      <c r="V2" s="147" t="s">
        <v>277</v>
      </c>
      <c r="W2" s="147" t="s">
        <v>227</v>
      </c>
      <c r="X2" s="149" t="s">
        <v>229</v>
      </c>
    </row>
    <row r="3" spans="1:24" ht="46.5">
      <c r="A3" s="58">
        <v>1</v>
      </c>
      <c r="B3" s="4" t="s">
        <v>64</v>
      </c>
      <c r="C3" s="12" t="s">
        <v>344</v>
      </c>
      <c r="D3" s="12" t="s">
        <v>3025</v>
      </c>
      <c r="E3" s="4" t="s">
        <v>3026</v>
      </c>
      <c r="F3" s="4">
        <v>3</v>
      </c>
      <c r="G3" s="4">
        <v>3</v>
      </c>
      <c r="H3" s="58" t="s">
        <v>284</v>
      </c>
      <c r="I3" s="12" t="s">
        <v>284</v>
      </c>
      <c r="J3" s="58" t="s">
        <v>284</v>
      </c>
      <c r="K3" s="12" t="s">
        <v>2675</v>
      </c>
      <c r="L3" s="76" t="s">
        <v>3027</v>
      </c>
      <c r="M3" s="98" t="s">
        <v>3028</v>
      </c>
      <c r="N3" s="58" t="s">
        <v>3029</v>
      </c>
      <c r="O3" s="58" t="s">
        <v>3030</v>
      </c>
      <c r="P3" s="58" t="s">
        <v>293</v>
      </c>
      <c r="Q3" s="58" t="s">
        <v>284</v>
      </c>
      <c r="R3" s="58" t="s">
        <v>284</v>
      </c>
      <c r="S3" s="58" t="s">
        <v>284</v>
      </c>
      <c r="T3" s="58" t="s">
        <v>284</v>
      </c>
      <c r="U3" s="58" t="s">
        <v>284</v>
      </c>
      <c r="V3" s="58" t="s">
        <v>284</v>
      </c>
      <c r="W3" s="3" t="s">
        <v>433</v>
      </c>
      <c r="X3" s="4"/>
    </row>
    <row r="4" spans="1:24" ht="24">
      <c r="A4" s="58">
        <v>2</v>
      </c>
      <c r="B4" s="4" t="s">
        <v>3002</v>
      </c>
      <c r="C4" s="12" t="s">
        <v>2675</v>
      </c>
      <c r="D4" s="12" t="s">
        <v>3031</v>
      </c>
      <c r="E4" s="4" t="s">
        <v>3032</v>
      </c>
      <c r="F4" s="4">
        <v>5</v>
      </c>
      <c r="G4" s="4">
        <v>5</v>
      </c>
      <c r="H4" s="58" t="s">
        <v>1644</v>
      </c>
      <c r="I4" s="12" t="s">
        <v>284</v>
      </c>
      <c r="J4" s="58" t="s">
        <v>284</v>
      </c>
      <c r="K4" s="58" t="s">
        <v>344</v>
      </c>
      <c r="L4" s="58" t="s">
        <v>284</v>
      </c>
      <c r="M4" s="146" t="s">
        <v>3033</v>
      </c>
      <c r="N4" s="58" t="s">
        <v>3034</v>
      </c>
      <c r="O4" s="58" t="s">
        <v>3035</v>
      </c>
      <c r="P4" s="58" t="s">
        <v>293</v>
      </c>
      <c r="Q4" s="58" t="s">
        <v>3036</v>
      </c>
      <c r="R4" s="58" t="s">
        <v>284</v>
      </c>
      <c r="S4" s="58" t="s">
        <v>284</v>
      </c>
      <c r="T4" s="58" t="s">
        <v>284</v>
      </c>
      <c r="U4" s="58" t="s">
        <v>284</v>
      </c>
      <c r="V4" s="76" t="s">
        <v>3037</v>
      </c>
      <c r="W4" s="3" t="s">
        <v>443</v>
      </c>
      <c r="X4" s="4" t="s">
        <v>3038</v>
      </c>
    </row>
    <row r="5" spans="1:24" ht="24">
      <c r="A5" s="58">
        <v>3</v>
      </c>
      <c r="B5" s="4" t="s">
        <v>3002</v>
      </c>
      <c r="C5" s="12" t="s">
        <v>344</v>
      </c>
      <c r="D5" s="12" t="s">
        <v>3039</v>
      </c>
      <c r="E5" s="4" t="s">
        <v>2994</v>
      </c>
      <c r="F5" s="4">
        <v>5</v>
      </c>
      <c r="G5" s="4">
        <v>5</v>
      </c>
      <c r="H5" s="58"/>
      <c r="I5" s="12"/>
      <c r="J5" s="58"/>
      <c r="K5" s="58"/>
      <c r="L5" s="58"/>
      <c r="M5" s="58"/>
      <c r="N5" s="58"/>
      <c r="O5" s="58"/>
      <c r="P5" s="58"/>
      <c r="Q5" s="58"/>
      <c r="R5" s="58"/>
      <c r="S5" s="58"/>
      <c r="T5" s="58"/>
      <c r="U5" s="58"/>
      <c r="V5" s="58"/>
      <c r="W5" s="3" t="s">
        <v>443</v>
      </c>
      <c r="X5" s="4" t="s">
        <v>3040</v>
      </c>
    </row>
    <row r="6" spans="1:24" ht="24">
      <c r="A6" s="58">
        <v>4</v>
      </c>
      <c r="B6" s="4" t="s">
        <v>64</v>
      </c>
      <c r="C6" s="12" t="s">
        <v>407</v>
      </c>
      <c r="D6" s="12" t="s">
        <v>3041</v>
      </c>
      <c r="E6" s="4" t="s">
        <v>3042</v>
      </c>
      <c r="F6" s="4">
        <v>3</v>
      </c>
      <c r="G6" s="4">
        <v>3</v>
      </c>
      <c r="H6" s="58" t="s">
        <v>284</v>
      </c>
      <c r="I6" s="12" t="s">
        <v>407</v>
      </c>
      <c r="J6" s="76" t="s">
        <v>3012</v>
      </c>
      <c r="K6" s="58" t="s">
        <v>284</v>
      </c>
      <c r="L6" s="58" t="s">
        <v>284</v>
      </c>
      <c r="M6" s="58" t="s">
        <v>284</v>
      </c>
      <c r="N6" s="58" t="s">
        <v>284</v>
      </c>
      <c r="O6" s="58" t="s">
        <v>284</v>
      </c>
      <c r="P6" s="58" t="s">
        <v>284</v>
      </c>
      <c r="Q6" s="58" t="s">
        <v>284</v>
      </c>
      <c r="R6" s="58" t="s">
        <v>284</v>
      </c>
      <c r="S6" s="58" t="s">
        <v>284</v>
      </c>
      <c r="T6" s="58" t="s">
        <v>284</v>
      </c>
      <c r="U6" s="58" t="s">
        <v>284</v>
      </c>
      <c r="V6" s="58" t="s">
        <v>284</v>
      </c>
      <c r="W6" s="3" t="s">
        <v>443</v>
      </c>
      <c r="X6" s="4"/>
    </row>
    <row r="7" spans="1:24">
      <c r="A7" s="58">
        <v>5</v>
      </c>
      <c r="B7" s="4" t="s">
        <v>3002</v>
      </c>
      <c r="C7" s="12" t="s">
        <v>293</v>
      </c>
      <c r="D7" s="12" t="s">
        <v>3043</v>
      </c>
      <c r="E7" s="4" t="s">
        <v>2988</v>
      </c>
      <c r="F7" s="4">
        <v>5</v>
      </c>
      <c r="G7" s="4"/>
      <c r="H7" s="58" t="s">
        <v>1644</v>
      </c>
      <c r="I7" s="12"/>
      <c r="J7" s="58"/>
      <c r="K7" s="12"/>
      <c r="L7" s="58" t="s">
        <v>284</v>
      </c>
      <c r="M7" s="50"/>
      <c r="N7" s="12"/>
      <c r="O7" s="12"/>
      <c r="P7" s="12"/>
      <c r="Q7" s="58"/>
      <c r="R7" s="58"/>
      <c r="S7" s="58"/>
      <c r="T7" s="58"/>
      <c r="U7" s="58"/>
      <c r="V7" s="58"/>
      <c r="W7" s="3" t="s">
        <v>443</v>
      </c>
      <c r="X7" s="4"/>
    </row>
    <row r="8" spans="1:24">
      <c r="A8" s="58">
        <v>6</v>
      </c>
      <c r="B8" s="4" t="s">
        <v>64</v>
      </c>
      <c r="C8" s="12" t="s">
        <v>293</v>
      </c>
      <c r="D8" s="12" t="s">
        <v>3044</v>
      </c>
      <c r="E8" s="4" t="s">
        <v>2831</v>
      </c>
      <c r="F8" s="4">
        <v>2</v>
      </c>
      <c r="G8" s="4">
        <v>2</v>
      </c>
      <c r="H8" s="58" t="s">
        <v>1644</v>
      </c>
      <c r="I8" s="12"/>
      <c r="J8" s="58"/>
      <c r="K8" s="12"/>
      <c r="L8" s="58"/>
      <c r="M8" s="50"/>
      <c r="N8" s="12"/>
      <c r="O8" s="12"/>
      <c r="P8" s="12"/>
      <c r="Q8" s="58"/>
      <c r="R8" s="58"/>
      <c r="S8" s="58"/>
      <c r="T8" s="58"/>
      <c r="U8" s="58"/>
      <c r="V8" s="58"/>
      <c r="W8" s="3" t="s">
        <v>433</v>
      </c>
      <c r="X8" s="4"/>
    </row>
    <row r="9" spans="1:24">
      <c r="A9" s="58">
        <v>7</v>
      </c>
      <c r="B9" s="4" t="s">
        <v>64</v>
      </c>
      <c r="C9" s="12" t="s">
        <v>407</v>
      </c>
      <c r="D9" s="12" t="s">
        <v>3045</v>
      </c>
      <c r="E9" s="4" t="s">
        <v>3046</v>
      </c>
      <c r="F9" s="4">
        <v>2</v>
      </c>
      <c r="G9" s="4">
        <v>2</v>
      </c>
      <c r="H9" s="58" t="s">
        <v>284</v>
      </c>
      <c r="I9" s="12" t="s">
        <v>407</v>
      </c>
      <c r="J9" s="58" t="s">
        <v>284</v>
      </c>
      <c r="K9" s="58" t="s">
        <v>284</v>
      </c>
      <c r="L9" s="58" t="s">
        <v>284</v>
      </c>
      <c r="M9" s="58" t="s">
        <v>284</v>
      </c>
      <c r="N9" s="58" t="s">
        <v>284</v>
      </c>
      <c r="O9" s="58" t="s">
        <v>284</v>
      </c>
      <c r="P9" s="58" t="s">
        <v>284</v>
      </c>
      <c r="Q9" s="58" t="s">
        <v>284</v>
      </c>
      <c r="R9" s="58" t="s">
        <v>284</v>
      </c>
      <c r="S9" s="58" t="s">
        <v>284</v>
      </c>
      <c r="T9" s="58" t="s">
        <v>284</v>
      </c>
      <c r="U9" s="58" t="s">
        <v>284</v>
      </c>
      <c r="V9" s="58" t="s">
        <v>284</v>
      </c>
      <c r="W9" s="3" t="s">
        <v>433</v>
      </c>
      <c r="X9" s="4"/>
    </row>
    <row r="10" spans="1:24">
      <c r="A10" s="58">
        <v>8</v>
      </c>
      <c r="B10" s="4" t="s">
        <v>64</v>
      </c>
      <c r="C10" s="12" t="s">
        <v>407</v>
      </c>
      <c r="D10" s="12" t="s">
        <v>3047</v>
      </c>
      <c r="E10" s="4" t="s">
        <v>3048</v>
      </c>
      <c r="F10" s="4">
        <v>2</v>
      </c>
      <c r="G10" s="4">
        <v>2</v>
      </c>
      <c r="H10" s="58" t="s">
        <v>284</v>
      </c>
      <c r="I10" s="12" t="s">
        <v>407</v>
      </c>
      <c r="J10" s="58" t="s">
        <v>284</v>
      </c>
      <c r="K10" s="58" t="s">
        <v>284</v>
      </c>
      <c r="L10" s="58" t="s">
        <v>284</v>
      </c>
      <c r="M10" s="58" t="s">
        <v>284</v>
      </c>
      <c r="N10" s="58" t="s">
        <v>284</v>
      </c>
      <c r="O10" s="58" t="s">
        <v>284</v>
      </c>
      <c r="P10" s="58" t="s">
        <v>284</v>
      </c>
      <c r="Q10" s="58" t="s">
        <v>284</v>
      </c>
      <c r="R10" s="58" t="s">
        <v>284</v>
      </c>
      <c r="S10" s="58" t="s">
        <v>284</v>
      </c>
      <c r="T10" s="58" t="s">
        <v>284</v>
      </c>
      <c r="U10" s="58" t="s">
        <v>284</v>
      </c>
      <c r="V10" s="58" t="s">
        <v>284</v>
      </c>
      <c r="W10" s="3" t="s">
        <v>433</v>
      </c>
      <c r="X10" s="4"/>
    </row>
    <row r="11" spans="1:24">
      <c r="A11" s="58">
        <v>9</v>
      </c>
      <c r="B11" s="4" t="s">
        <v>64</v>
      </c>
      <c r="C11" s="12" t="s">
        <v>407</v>
      </c>
      <c r="D11" s="12" t="s">
        <v>3049</v>
      </c>
      <c r="E11" s="4" t="s">
        <v>3050</v>
      </c>
      <c r="F11" s="4">
        <v>2</v>
      </c>
      <c r="G11" s="4">
        <v>2</v>
      </c>
      <c r="H11" s="58" t="s">
        <v>284</v>
      </c>
      <c r="I11" s="12" t="s">
        <v>407</v>
      </c>
      <c r="J11" s="58" t="s">
        <v>284</v>
      </c>
      <c r="K11" s="58" t="s">
        <v>284</v>
      </c>
      <c r="L11" s="58" t="s">
        <v>284</v>
      </c>
      <c r="M11" s="58" t="s">
        <v>284</v>
      </c>
      <c r="N11" s="58" t="s">
        <v>284</v>
      </c>
      <c r="O11" s="58" t="s">
        <v>284</v>
      </c>
      <c r="P11" s="58" t="s">
        <v>284</v>
      </c>
      <c r="Q11" s="58" t="s">
        <v>284</v>
      </c>
      <c r="R11" s="58" t="s">
        <v>284</v>
      </c>
      <c r="S11" s="58" t="s">
        <v>284</v>
      </c>
      <c r="T11" s="58" t="s">
        <v>284</v>
      </c>
      <c r="U11" s="58" t="s">
        <v>284</v>
      </c>
      <c r="V11" s="58" t="s">
        <v>284</v>
      </c>
      <c r="W11" s="3" t="s">
        <v>433</v>
      </c>
      <c r="X11" s="4"/>
    </row>
    <row r="12" spans="1:24" ht="24">
      <c r="A12" s="58">
        <v>10</v>
      </c>
      <c r="B12" s="4" t="s">
        <v>64</v>
      </c>
      <c r="C12" s="12" t="s">
        <v>407</v>
      </c>
      <c r="D12" s="12" t="s">
        <v>3051</v>
      </c>
      <c r="E12" s="79" t="s">
        <v>3052</v>
      </c>
      <c r="F12" s="4">
        <v>3</v>
      </c>
      <c r="G12" s="4">
        <v>4.75</v>
      </c>
      <c r="H12" s="58" t="s">
        <v>284</v>
      </c>
      <c r="I12" s="12" t="s">
        <v>407</v>
      </c>
      <c r="J12" s="76" t="s">
        <v>3053</v>
      </c>
      <c r="K12" s="58" t="s">
        <v>284</v>
      </c>
      <c r="L12" s="58" t="s">
        <v>284</v>
      </c>
      <c r="M12" s="58" t="s">
        <v>284</v>
      </c>
      <c r="N12" s="58" t="s">
        <v>284</v>
      </c>
      <c r="O12" s="58" t="s">
        <v>284</v>
      </c>
      <c r="P12" s="58" t="s">
        <v>284</v>
      </c>
      <c r="Q12" s="58" t="s">
        <v>284</v>
      </c>
      <c r="R12" s="58" t="s">
        <v>284</v>
      </c>
      <c r="S12" s="58" t="s">
        <v>284</v>
      </c>
      <c r="T12" s="58" t="s">
        <v>284</v>
      </c>
      <c r="U12" s="58" t="s">
        <v>284</v>
      </c>
      <c r="V12" s="115" t="s">
        <v>284</v>
      </c>
      <c r="W12" s="3" t="s">
        <v>433</v>
      </c>
      <c r="X12" s="4"/>
    </row>
    <row r="13" spans="1:24" ht="46.5">
      <c r="A13" s="115">
        <v>11</v>
      </c>
      <c r="B13" s="85" t="s">
        <v>64</v>
      </c>
      <c r="C13" s="80" t="s">
        <v>2675</v>
      </c>
      <c r="D13" s="80" t="s">
        <v>3054</v>
      </c>
      <c r="E13" s="85" t="s">
        <v>3055</v>
      </c>
      <c r="F13" s="85">
        <v>2</v>
      </c>
      <c r="G13" s="85">
        <v>2</v>
      </c>
      <c r="H13" s="115" t="s">
        <v>1644</v>
      </c>
      <c r="I13" s="80" t="s">
        <v>284</v>
      </c>
      <c r="J13" s="115" t="s">
        <v>284</v>
      </c>
      <c r="K13" s="80" t="s">
        <v>293</v>
      </c>
      <c r="L13" s="115" t="s">
        <v>284</v>
      </c>
      <c r="M13" s="156" t="s">
        <v>3056</v>
      </c>
      <c r="N13" s="144" t="s">
        <v>3057</v>
      </c>
      <c r="O13" s="144" t="s">
        <v>3057</v>
      </c>
      <c r="P13" s="80" t="s">
        <v>293</v>
      </c>
      <c r="Q13" s="115" t="s">
        <v>284</v>
      </c>
      <c r="R13" s="115" t="s">
        <v>284</v>
      </c>
      <c r="S13" s="115" t="s">
        <v>284</v>
      </c>
      <c r="T13" s="115" t="s">
        <v>284</v>
      </c>
      <c r="U13" s="157" t="s">
        <v>284</v>
      </c>
      <c r="V13" s="158" t="s">
        <v>3058</v>
      </c>
      <c r="W13" s="159" t="s">
        <v>443</v>
      </c>
      <c r="X13" s="85" t="s">
        <v>3059</v>
      </c>
    </row>
    <row r="14" spans="1:24">
      <c r="A14" s="58"/>
      <c r="B14" s="4"/>
      <c r="C14" s="12"/>
      <c r="D14" s="150"/>
      <c r="E14" s="4"/>
      <c r="F14" s="110"/>
      <c r="G14" s="4"/>
      <c r="H14" s="58"/>
      <c r="I14" s="12"/>
      <c r="J14" s="58"/>
      <c r="K14" s="12"/>
      <c r="L14" s="58"/>
      <c r="M14" s="50"/>
      <c r="N14" s="12"/>
      <c r="O14" s="12"/>
      <c r="P14" s="12"/>
      <c r="Q14" s="58"/>
      <c r="R14" s="58"/>
      <c r="S14" s="58"/>
      <c r="T14" s="58"/>
      <c r="U14" s="58"/>
      <c r="V14" s="58"/>
      <c r="W14" s="58"/>
      <c r="X14" s="4"/>
    </row>
    <row r="15" spans="1:24">
      <c r="B15" s="5"/>
      <c r="C15" s="30"/>
      <c r="D15" s="30"/>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sheetData>
  <dataValidations count="1">
    <dataValidation type="list" allowBlank="1" showErrorMessage="1" sqref="W3:W12" xr:uid="{24419728-4A8E-4E33-AAB7-872D2C66DD27}">
      <formula1>"Open,Inprogress,Closed"</formula1>
    </dataValidation>
  </dataValidations>
  <hyperlinks>
    <hyperlink ref="M3" r:id="rId1" xr:uid="{FB65DD9A-8F38-4D98-8E62-F5FC6EDEC32A}"/>
    <hyperlink ref="M4" r:id="rId2" xr:uid="{751D8D2B-F4D8-4910-ABA0-CC079B961729}"/>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73C3-2739-464C-8470-34DF4C3966AF}">
  <sheetPr>
    <outlinePr summaryBelow="0" summaryRight="0"/>
  </sheetPr>
  <dimension ref="A1:Z984"/>
  <sheetViews>
    <sheetView workbookViewId="0">
      <selection activeCell="D16" sqref="D16"/>
    </sheetView>
  </sheetViews>
  <sheetFormatPr defaultColWidth="12.5703125" defaultRowHeight="15.75" customHeight="1"/>
  <cols>
    <col min="1" max="1" width="4.7109375" bestFit="1" customWidth="1"/>
    <col min="2" max="2" width="22.7109375" customWidth="1"/>
    <col min="3" max="3" width="13.85546875" style="47" customWidth="1"/>
    <col min="4" max="4" width="10.7109375" customWidth="1"/>
    <col min="5" max="5" width="11.42578125" bestFit="1" customWidth="1"/>
    <col min="6" max="6" width="76.42578125" style="47" customWidth="1"/>
    <col min="7" max="7" width="16.7109375" customWidth="1"/>
    <col min="8" max="8" width="9.140625" bestFit="1" customWidth="1"/>
    <col min="9" max="9" width="17.85546875" customWidth="1"/>
    <col min="10" max="10" width="17.42578125" bestFit="1" customWidth="1"/>
    <col min="11" max="11" width="85.7109375" style="47" customWidth="1"/>
  </cols>
  <sheetData>
    <row r="1" spans="1:26" s="47" customFormat="1" ht="14.25">
      <c r="A1" s="1" t="s">
        <v>218</v>
      </c>
      <c r="B1" s="32" t="s">
        <v>11</v>
      </c>
      <c r="C1" s="122" t="s">
        <v>219</v>
      </c>
      <c r="D1" s="122" t="s">
        <v>221</v>
      </c>
      <c r="E1" s="54"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ht="46.5">
      <c r="A2" s="88">
        <v>1</v>
      </c>
      <c r="B2" s="4" t="s">
        <v>3060</v>
      </c>
      <c r="C2" s="139" t="s">
        <v>3061</v>
      </c>
      <c r="D2" s="64" t="s">
        <v>1201</v>
      </c>
      <c r="E2" s="38" t="s">
        <v>2876</v>
      </c>
      <c r="F2" s="121" t="s">
        <v>3053</v>
      </c>
      <c r="G2" s="21" t="s">
        <v>2189</v>
      </c>
      <c r="H2" s="21" t="s">
        <v>442</v>
      </c>
      <c r="I2" s="21" t="s">
        <v>433</v>
      </c>
      <c r="J2" s="21" t="s">
        <v>2985</v>
      </c>
      <c r="K2" s="60"/>
      <c r="L2" s="92"/>
      <c r="M2" s="92"/>
      <c r="N2" s="92"/>
      <c r="O2" s="92"/>
      <c r="P2" s="92"/>
      <c r="Q2" s="92"/>
      <c r="R2" s="92"/>
      <c r="S2" s="92"/>
      <c r="T2" s="92"/>
      <c r="U2" s="92"/>
      <c r="V2" s="92"/>
      <c r="W2" s="93"/>
      <c r="X2" s="93"/>
      <c r="Y2" s="93"/>
      <c r="Z2" s="93"/>
    </row>
    <row r="3" spans="1:26" ht="48" customHeight="1">
      <c r="A3" s="88">
        <v>2</v>
      </c>
      <c r="B3" s="4" t="s">
        <v>3060</v>
      </c>
      <c r="C3" s="4" t="s">
        <v>3011</v>
      </c>
      <c r="D3" s="64" t="s">
        <v>293</v>
      </c>
      <c r="E3" s="38" t="s">
        <v>2876</v>
      </c>
      <c r="F3" s="76" t="s">
        <v>3012</v>
      </c>
      <c r="G3" s="21" t="s">
        <v>2189</v>
      </c>
      <c r="H3" s="21" t="s">
        <v>442</v>
      </c>
      <c r="I3" s="21" t="s">
        <v>443</v>
      </c>
      <c r="J3" s="21"/>
      <c r="K3" s="39"/>
    </row>
    <row r="4" spans="1:26" ht="196.5">
      <c r="A4" s="88">
        <v>3</v>
      </c>
      <c r="B4" s="4" t="s">
        <v>3060</v>
      </c>
      <c r="C4" s="151" t="s">
        <v>2845</v>
      </c>
      <c r="D4" s="141" t="s">
        <v>2675</v>
      </c>
      <c r="E4" s="2" t="s">
        <v>2876</v>
      </c>
      <c r="F4" s="121" t="s">
        <v>3062</v>
      </c>
      <c r="G4" s="21" t="s">
        <v>2189</v>
      </c>
      <c r="H4" s="21" t="s">
        <v>442</v>
      </c>
      <c r="I4" s="21" t="s">
        <v>443</v>
      </c>
      <c r="J4" s="89"/>
      <c r="K4" s="144" t="s">
        <v>3063</v>
      </c>
    </row>
    <row r="5" spans="1:26" ht="12.75">
      <c r="A5" s="137"/>
      <c r="B5" s="145"/>
      <c r="C5" s="137"/>
      <c r="D5" s="141"/>
      <c r="E5" s="2"/>
      <c r="F5" s="121"/>
      <c r="G5" s="21"/>
      <c r="H5" s="21"/>
      <c r="I5" s="23"/>
      <c r="J5" s="89"/>
      <c r="K5" s="76"/>
    </row>
    <row r="6" spans="1:26" ht="12.75">
      <c r="A6" s="137"/>
      <c r="B6" s="145"/>
      <c r="C6" s="137"/>
      <c r="D6" s="141"/>
      <c r="E6" s="2"/>
      <c r="F6" s="121"/>
      <c r="G6" s="21"/>
      <c r="H6" s="21"/>
      <c r="I6" s="23"/>
      <c r="J6" s="89"/>
      <c r="K6" s="76"/>
    </row>
    <row r="7" spans="1:26" ht="12.75">
      <c r="A7" s="137"/>
      <c r="B7" s="145"/>
      <c r="C7" s="137"/>
      <c r="D7" s="141"/>
      <c r="E7" s="2"/>
      <c r="F7" s="121"/>
      <c r="G7" s="21"/>
      <c r="H7" s="21"/>
      <c r="I7" s="23"/>
      <c r="J7" s="89"/>
      <c r="K7" s="76"/>
    </row>
    <row r="8" spans="1:26" ht="12.75">
      <c r="A8" s="137"/>
      <c r="B8" s="145"/>
      <c r="C8" s="137"/>
      <c r="D8" s="141"/>
      <c r="E8" s="2"/>
      <c r="F8" s="121"/>
      <c r="G8" s="21"/>
      <c r="H8" s="21"/>
      <c r="I8" s="23"/>
      <c r="J8" s="89"/>
      <c r="K8" s="76"/>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sheetData>
  <dataValidations count="4">
    <dataValidation type="list" allowBlank="1" showErrorMessage="1" sqref="E2:E8" xr:uid="{C6A0F497-9F83-4DBB-8F1D-325026E719A1}">
      <formula1>"Bounceback,Defect,None"</formula1>
    </dataValidation>
    <dataValidation type="list" allowBlank="1" showErrorMessage="1" sqref="I2:I8" xr:uid="{33FE74C5-62EE-43F6-A05F-C6DEC1C30F84}">
      <formula1>"Open,Inprogress,Closed"</formula1>
    </dataValidation>
    <dataValidation type="list" allowBlank="1" showErrorMessage="1" sqref="H2:H8" xr:uid="{6B4CB130-9A41-4AE9-B184-EBC143D1E2C8}">
      <formula1>"Internal,External"</formula1>
    </dataValidation>
    <dataValidation type="list" allowBlank="1" showErrorMessage="1" sqref="G2:G8" xr:uid="{97C840B8-3BF1-4370-B20A-3F882FB214F4}">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0072C58-C345-4141-B90B-E5B8A7ECD71D}">
          <x14:formula1>
            <xm:f>Details!$A$2:$A$10</xm:f>
          </x14:formula1>
          <xm:sqref>J2:J8</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00CF-0F1F-4193-8583-CB4F526E9649}">
  <sheetPr filterMode="1"/>
  <dimension ref="A1:X925"/>
  <sheetViews>
    <sheetView workbookViewId="0">
      <pane xSplit="5" topLeftCell="I1" activePane="topRight" state="frozen"/>
      <selection pane="topRight" activeCell="E17" sqref="E17"/>
    </sheetView>
  </sheetViews>
  <sheetFormatPr defaultRowHeight="12.75"/>
  <cols>
    <col min="2" max="2" width="21.28515625" customWidth="1"/>
    <col min="3" max="3" width="14.85546875" customWidth="1"/>
    <col min="4" max="4" width="15.5703125" customWidth="1"/>
    <col min="5" max="5" width="70" customWidth="1"/>
    <col min="6" max="9" width="9.140625" bestFit="1" customWidth="1"/>
    <col min="10" max="10" width="55.5703125" customWidth="1"/>
    <col min="11" max="11" width="14.42578125" customWidth="1"/>
    <col min="12" max="12" width="23.28515625" bestFit="1" customWidth="1"/>
    <col min="13" max="13" width="76.5703125" style="47" customWidth="1"/>
    <col min="14" max="14" width="15.5703125" customWidth="1"/>
    <col min="15" max="15" width="14.85546875" customWidth="1"/>
    <col min="16" max="16" width="9.140625" bestFit="1" customWidth="1"/>
    <col min="17" max="17" width="21" customWidth="1"/>
    <col min="18" max="21" width="9.140625" bestFit="1" customWidth="1"/>
    <col min="22" max="22" width="31.5703125" bestFit="1" customWidth="1"/>
    <col min="23" max="23" width="13.7109375" bestFit="1" customWidth="1"/>
    <col min="24" max="24" width="82"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61.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ht="18" customHeight="1">
      <c r="A3" s="58">
        <v>1</v>
      </c>
      <c r="B3" s="4" t="s">
        <v>3064</v>
      </c>
      <c r="C3" s="12" t="s">
        <v>2675</v>
      </c>
      <c r="D3" s="12" t="s">
        <v>3065</v>
      </c>
      <c r="E3" s="4" t="s">
        <v>3066</v>
      </c>
      <c r="F3" s="4">
        <v>3</v>
      </c>
      <c r="G3" s="4">
        <v>1</v>
      </c>
      <c r="H3" s="58" t="s">
        <v>1644</v>
      </c>
      <c r="I3" s="12"/>
      <c r="J3" s="76"/>
      <c r="K3" s="12"/>
      <c r="L3" s="58"/>
      <c r="M3" s="98" t="s">
        <v>3067</v>
      </c>
      <c r="N3" s="103">
        <v>45569</v>
      </c>
      <c r="O3" s="103">
        <v>45569</v>
      </c>
      <c r="P3" s="12" t="s">
        <v>293</v>
      </c>
      <c r="Q3" s="58" t="s">
        <v>284</v>
      </c>
      <c r="R3" s="58" t="s">
        <v>284</v>
      </c>
      <c r="S3" s="58" t="s">
        <v>284</v>
      </c>
      <c r="T3" s="58" t="s">
        <v>284</v>
      </c>
      <c r="U3" s="58" t="s">
        <v>284</v>
      </c>
      <c r="V3" s="58" t="s">
        <v>284</v>
      </c>
      <c r="W3" s="58" t="s">
        <v>443</v>
      </c>
      <c r="X3" s="4" t="s">
        <v>3068</v>
      </c>
    </row>
    <row r="4" spans="1:24" ht="115.5">
      <c r="A4" s="58">
        <v>2</v>
      </c>
      <c r="B4" s="4" t="s">
        <v>3064</v>
      </c>
      <c r="C4" s="12" t="s">
        <v>2675</v>
      </c>
      <c r="D4" s="12" t="s">
        <v>3054</v>
      </c>
      <c r="E4" s="4" t="s">
        <v>3055</v>
      </c>
      <c r="F4" s="4">
        <v>5</v>
      </c>
      <c r="G4" s="4">
        <v>5</v>
      </c>
      <c r="H4" s="58" t="s">
        <v>1644</v>
      </c>
      <c r="I4" s="58"/>
      <c r="J4" s="58"/>
      <c r="K4" s="58" t="s">
        <v>344</v>
      </c>
      <c r="L4" s="58" t="s">
        <v>284</v>
      </c>
      <c r="M4" s="74" t="s">
        <v>3069</v>
      </c>
      <c r="N4" s="103">
        <v>45581</v>
      </c>
      <c r="O4" s="103">
        <v>45581</v>
      </c>
      <c r="P4" s="12" t="s">
        <v>293</v>
      </c>
      <c r="Q4" s="58" t="s">
        <v>284</v>
      </c>
      <c r="R4" s="58" t="s">
        <v>284</v>
      </c>
      <c r="S4" s="58" t="s">
        <v>284</v>
      </c>
      <c r="T4" s="58" t="s">
        <v>284</v>
      </c>
      <c r="U4" s="58" t="s">
        <v>284</v>
      </c>
      <c r="V4" s="76" t="s">
        <v>3070</v>
      </c>
      <c r="W4" s="58" t="s">
        <v>443</v>
      </c>
      <c r="X4" s="76" t="s">
        <v>3071</v>
      </c>
    </row>
    <row r="5" spans="1:24">
      <c r="A5" s="58">
        <v>3</v>
      </c>
      <c r="B5" s="4" t="s">
        <v>3064</v>
      </c>
      <c r="C5" s="12" t="s">
        <v>293</v>
      </c>
      <c r="D5" s="12" t="s">
        <v>3044</v>
      </c>
      <c r="E5" s="4" t="s">
        <v>3072</v>
      </c>
      <c r="F5" s="4">
        <v>5</v>
      </c>
      <c r="G5" s="4"/>
      <c r="H5" s="58"/>
      <c r="I5" s="12"/>
      <c r="J5" s="58"/>
      <c r="K5" s="12"/>
      <c r="L5" s="58"/>
      <c r="M5" s="50"/>
      <c r="N5" s="12"/>
      <c r="O5" s="12"/>
      <c r="P5" s="12"/>
      <c r="Q5" s="58"/>
      <c r="R5" s="58"/>
      <c r="S5" s="58"/>
      <c r="T5" s="58"/>
      <c r="U5" s="58"/>
      <c r="V5" s="58"/>
      <c r="W5" s="3" t="s">
        <v>443</v>
      </c>
      <c r="X5" s="4"/>
    </row>
    <row r="6" spans="1:24">
      <c r="A6" s="58">
        <v>4</v>
      </c>
      <c r="B6" s="4" t="s">
        <v>3064</v>
      </c>
      <c r="C6" s="12" t="s">
        <v>344</v>
      </c>
      <c r="D6" s="12" t="s">
        <v>3025</v>
      </c>
      <c r="E6" s="4" t="s">
        <v>3026</v>
      </c>
      <c r="F6" s="4">
        <v>5</v>
      </c>
      <c r="G6" s="4"/>
      <c r="H6" s="58"/>
      <c r="I6" s="12"/>
      <c r="J6" s="58"/>
      <c r="K6" s="12"/>
      <c r="L6" s="58"/>
      <c r="M6" s="50"/>
      <c r="N6" s="58"/>
      <c r="O6" s="58"/>
      <c r="P6" s="58"/>
      <c r="Q6" s="58"/>
      <c r="R6" s="58"/>
      <c r="S6" s="58"/>
      <c r="T6" s="58"/>
      <c r="U6" s="58"/>
      <c r="V6" s="58"/>
      <c r="W6" s="3" t="s">
        <v>443</v>
      </c>
      <c r="X6" s="4" t="s">
        <v>3073</v>
      </c>
    </row>
    <row r="7" spans="1:24" hidden="1">
      <c r="A7" s="58">
        <v>5</v>
      </c>
      <c r="B7" s="4" t="s">
        <v>63</v>
      </c>
      <c r="C7" s="12" t="s">
        <v>407</v>
      </c>
      <c r="D7" s="12" t="s">
        <v>3074</v>
      </c>
      <c r="E7" s="4" t="s">
        <v>3075</v>
      </c>
      <c r="F7" s="4">
        <v>8</v>
      </c>
      <c r="G7" s="4">
        <v>8.25</v>
      </c>
      <c r="H7" s="58"/>
      <c r="I7" s="12" t="s">
        <v>407</v>
      </c>
      <c r="J7" s="58" t="s">
        <v>3076</v>
      </c>
      <c r="K7" s="58" t="s">
        <v>284</v>
      </c>
      <c r="L7" s="58" t="s">
        <v>284</v>
      </c>
      <c r="M7" s="58" t="s">
        <v>284</v>
      </c>
      <c r="N7" s="58" t="s">
        <v>284</v>
      </c>
      <c r="O7" s="58" t="s">
        <v>284</v>
      </c>
      <c r="P7" s="58" t="s">
        <v>284</v>
      </c>
      <c r="Q7" s="58" t="s">
        <v>284</v>
      </c>
      <c r="R7" s="58" t="s">
        <v>284</v>
      </c>
      <c r="S7" s="58" t="s">
        <v>284</v>
      </c>
      <c r="T7" s="58" t="s">
        <v>284</v>
      </c>
      <c r="U7" s="58" t="s">
        <v>284</v>
      </c>
      <c r="V7" s="58" t="s">
        <v>284</v>
      </c>
      <c r="W7" s="3" t="s">
        <v>433</v>
      </c>
      <c r="X7" s="4"/>
    </row>
    <row r="8" spans="1:24" hidden="1">
      <c r="A8" s="58">
        <v>6</v>
      </c>
      <c r="B8" s="4" t="s">
        <v>63</v>
      </c>
      <c r="C8" s="12" t="s">
        <v>407</v>
      </c>
      <c r="D8" s="12" t="s">
        <v>3077</v>
      </c>
      <c r="E8" s="4" t="s">
        <v>3078</v>
      </c>
      <c r="F8" s="4">
        <v>5</v>
      </c>
      <c r="G8" s="4">
        <v>4.25</v>
      </c>
      <c r="H8" s="58"/>
      <c r="I8" s="12" t="s">
        <v>407</v>
      </c>
      <c r="J8" s="58" t="s">
        <v>284</v>
      </c>
      <c r="K8" s="58" t="s">
        <v>284</v>
      </c>
      <c r="L8" s="58" t="s">
        <v>284</v>
      </c>
      <c r="M8" s="58" t="s">
        <v>284</v>
      </c>
      <c r="N8" s="58" t="s">
        <v>284</v>
      </c>
      <c r="O8" s="58" t="s">
        <v>284</v>
      </c>
      <c r="P8" s="58" t="s">
        <v>284</v>
      </c>
      <c r="Q8" s="58" t="s">
        <v>284</v>
      </c>
      <c r="R8" s="58" t="s">
        <v>284</v>
      </c>
      <c r="S8" s="58" t="s">
        <v>284</v>
      </c>
      <c r="T8" s="58" t="s">
        <v>284</v>
      </c>
      <c r="U8" s="58" t="s">
        <v>284</v>
      </c>
      <c r="V8" s="58" t="s">
        <v>284</v>
      </c>
      <c r="W8" s="3" t="s">
        <v>433</v>
      </c>
      <c r="X8" s="4"/>
    </row>
    <row r="9" spans="1:24" ht="59.25" customHeight="1">
      <c r="A9" s="58">
        <v>7</v>
      </c>
      <c r="B9" s="4" t="s">
        <v>3064</v>
      </c>
      <c r="C9" s="12" t="s">
        <v>344</v>
      </c>
      <c r="D9" s="12" t="s">
        <v>3079</v>
      </c>
      <c r="E9" s="4" t="s">
        <v>3080</v>
      </c>
      <c r="F9" s="4">
        <v>1</v>
      </c>
      <c r="G9" s="4">
        <v>1</v>
      </c>
      <c r="H9" s="58"/>
      <c r="I9" s="12" t="s">
        <v>3081</v>
      </c>
      <c r="J9" s="76" t="s">
        <v>3082</v>
      </c>
      <c r="K9" s="58" t="s">
        <v>284</v>
      </c>
      <c r="L9" s="58" t="s">
        <v>284</v>
      </c>
      <c r="M9" s="58" t="s">
        <v>284</v>
      </c>
      <c r="N9" s="58" t="s">
        <v>284</v>
      </c>
      <c r="O9" s="58" t="s">
        <v>284</v>
      </c>
      <c r="P9" s="58" t="s">
        <v>284</v>
      </c>
      <c r="Q9" s="58" t="s">
        <v>284</v>
      </c>
      <c r="R9" s="58" t="s">
        <v>284</v>
      </c>
      <c r="S9" s="58" t="s">
        <v>284</v>
      </c>
      <c r="T9" s="58" t="s">
        <v>284</v>
      </c>
      <c r="U9" s="58" t="s">
        <v>284</v>
      </c>
      <c r="V9" s="58" t="s">
        <v>284</v>
      </c>
      <c r="W9" s="3" t="s">
        <v>433</v>
      </c>
      <c r="X9" s="4" t="s">
        <v>3083</v>
      </c>
    </row>
    <row r="10" spans="1:24" ht="117.75" customHeight="1">
      <c r="A10" s="58">
        <v>8</v>
      </c>
      <c r="B10" s="4" t="s">
        <v>3064</v>
      </c>
      <c r="C10" s="12" t="s">
        <v>2675</v>
      </c>
      <c r="D10" s="12" t="s">
        <v>3084</v>
      </c>
      <c r="E10" s="4" t="s">
        <v>3085</v>
      </c>
      <c r="F10" s="4">
        <v>1</v>
      </c>
      <c r="G10" s="4">
        <v>1</v>
      </c>
      <c r="H10" s="58"/>
      <c r="I10" s="58" t="s">
        <v>3081</v>
      </c>
      <c r="J10" s="76" t="s">
        <v>284</v>
      </c>
      <c r="K10" s="58" t="s">
        <v>284</v>
      </c>
      <c r="L10" s="58" t="s">
        <v>284</v>
      </c>
      <c r="M10" s="58" t="s">
        <v>284</v>
      </c>
      <c r="N10" s="58" t="s">
        <v>284</v>
      </c>
      <c r="O10" s="58" t="s">
        <v>284</v>
      </c>
      <c r="P10" s="58" t="s">
        <v>284</v>
      </c>
      <c r="Q10" s="58" t="s">
        <v>284</v>
      </c>
      <c r="R10" s="58" t="s">
        <v>284</v>
      </c>
      <c r="S10" s="58" t="s">
        <v>284</v>
      </c>
      <c r="T10" s="58" t="s">
        <v>284</v>
      </c>
      <c r="U10" s="58" t="s">
        <v>284</v>
      </c>
      <c r="V10" s="58" t="s">
        <v>284</v>
      </c>
      <c r="W10" s="3" t="s">
        <v>433</v>
      </c>
      <c r="X10" s="4" t="s">
        <v>3086</v>
      </c>
    </row>
    <row r="11" spans="1:24">
      <c r="A11" s="58">
        <v>9</v>
      </c>
      <c r="B11" s="4" t="s">
        <v>3064</v>
      </c>
      <c r="C11" s="12" t="s">
        <v>407</v>
      </c>
      <c r="D11" s="12" t="s">
        <v>3087</v>
      </c>
      <c r="E11" s="4" t="s">
        <v>3088</v>
      </c>
      <c r="F11" s="4">
        <v>1</v>
      </c>
      <c r="G11" s="4">
        <v>1</v>
      </c>
      <c r="H11" s="58"/>
      <c r="I11" s="12" t="s">
        <v>407</v>
      </c>
      <c r="J11" s="76" t="s">
        <v>284</v>
      </c>
      <c r="K11" s="58" t="s">
        <v>284</v>
      </c>
      <c r="L11" s="58" t="s">
        <v>284</v>
      </c>
      <c r="M11" s="58" t="s">
        <v>284</v>
      </c>
      <c r="N11" s="58" t="s">
        <v>284</v>
      </c>
      <c r="O11" s="58" t="s">
        <v>284</v>
      </c>
      <c r="P11" s="58" t="s">
        <v>284</v>
      </c>
      <c r="Q11" s="58" t="s">
        <v>284</v>
      </c>
      <c r="R11" s="58" t="s">
        <v>284</v>
      </c>
      <c r="S11" s="58" t="s">
        <v>284</v>
      </c>
      <c r="T11" s="58" t="s">
        <v>284</v>
      </c>
      <c r="U11" s="58" t="s">
        <v>284</v>
      </c>
      <c r="V11" s="58" t="s">
        <v>284</v>
      </c>
      <c r="W11" s="3" t="s">
        <v>433</v>
      </c>
      <c r="X11" s="4"/>
    </row>
    <row r="12" spans="1:24">
      <c r="A12" s="58"/>
      <c r="B12" s="4"/>
      <c r="C12" s="12"/>
      <c r="D12" s="12"/>
      <c r="E12" s="4"/>
      <c r="F12" s="4"/>
      <c r="G12" s="4"/>
      <c r="H12" s="58"/>
      <c r="I12" s="12"/>
      <c r="J12" s="58"/>
      <c r="K12" s="12"/>
      <c r="L12" s="58"/>
      <c r="M12" s="50"/>
      <c r="N12" s="12"/>
      <c r="O12" s="12"/>
      <c r="P12" s="12"/>
      <c r="Q12" s="58"/>
      <c r="R12" s="58"/>
      <c r="S12" s="58"/>
      <c r="T12" s="58"/>
      <c r="U12" s="58"/>
      <c r="V12" s="58"/>
      <c r="W12" s="3"/>
      <c r="X12" s="4"/>
    </row>
    <row r="13" spans="1:24">
      <c r="A13" s="58"/>
      <c r="B13" s="4"/>
      <c r="C13" s="12"/>
      <c r="D13" s="12"/>
      <c r="E13" s="4"/>
      <c r="F13" s="4"/>
      <c r="G13" s="4"/>
      <c r="H13" s="58"/>
      <c r="I13" s="12"/>
      <c r="J13" s="58"/>
      <c r="K13" s="12"/>
      <c r="L13" s="58"/>
      <c r="M13" s="50"/>
      <c r="N13" s="12"/>
      <c r="O13" s="12"/>
      <c r="P13" s="12"/>
      <c r="Q13" s="58"/>
      <c r="R13" s="58"/>
      <c r="S13" s="58"/>
      <c r="T13" s="58"/>
      <c r="U13" s="58"/>
      <c r="V13" s="58"/>
      <c r="W13" s="3"/>
      <c r="X13" s="4"/>
    </row>
    <row r="14" spans="1:24">
      <c r="A14" s="58"/>
      <c r="B14" s="4"/>
      <c r="C14" s="12"/>
      <c r="D14" s="12"/>
      <c r="E14" s="4"/>
      <c r="F14" s="4"/>
      <c r="G14" s="4"/>
      <c r="H14" s="58"/>
      <c r="I14" s="12"/>
      <c r="J14" s="58"/>
      <c r="K14" s="12"/>
      <c r="L14" s="58"/>
      <c r="M14" s="50"/>
      <c r="N14" s="12"/>
      <c r="O14" s="12"/>
      <c r="P14" s="12"/>
      <c r="Q14" s="58"/>
      <c r="R14" s="58"/>
      <c r="S14" s="58"/>
      <c r="T14" s="58"/>
      <c r="U14" s="58"/>
      <c r="V14" s="58"/>
      <c r="W14" s="3"/>
      <c r="X14" s="4"/>
    </row>
    <row r="15" spans="1:24">
      <c r="A15" s="58"/>
      <c r="B15" s="4"/>
      <c r="C15" s="12"/>
      <c r="D15" s="12"/>
      <c r="E15" s="4"/>
      <c r="F15" s="4"/>
      <c r="G15" s="4"/>
      <c r="H15" s="58"/>
      <c r="I15" s="12"/>
      <c r="J15" s="58"/>
      <c r="K15" s="12"/>
      <c r="L15" s="58"/>
      <c r="M15" s="50"/>
      <c r="N15" s="12"/>
      <c r="O15" s="12"/>
      <c r="P15" s="12"/>
      <c r="Q15" s="58"/>
      <c r="R15" s="58"/>
      <c r="S15" s="58"/>
      <c r="T15" s="58"/>
      <c r="U15" s="58"/>
      <c r="V15" s="58"/>
      <c r="W15" s="3"/>
      <c r="X15" s="4"/>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sheetData>
  <autoFilter ref="A2:X11" xr:uid="{8B5400CF-0F1F-4193-8583-CB4F526E9649}">
    <filterColumn colId="1">
      <filters>
        <filter val="14.2 M Sprint 3 Stretch"/>
      </filters>
    </filterColumn>
  </autoFilter>
  <dataValidations count="1">
    <dataValidation type="list" allowBlank="1" showErrorMessage="1" sqref="W5:W15" xr:uid="{167D63F9-825D-4754-8414-40100B92D8DD}">
      <formula1>"Open,Inprogress,Closed"</formula1>
    </dataValidation>
  </dataValidations>
  <hyperlinks>
    <hyperlink ref="M3" r:id="rId1" xr:uid="{99238441-6BB6-47F5-A90D-E8AB3C08E35D}"/>
    <hyperlink ref="M4" r:id="rId2" xr:uid="{51B02A08-3411-4176-AB39-D28E622F5BE5}"/>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FC53-323A-438C-8390-AC526D64A352}">
  <sheetPr>
    <outlinePr summaryBelow="0" summaryRight="0"/>
  </sheetPr>
  <dimension ref="A1:Z984"/>
  <sheetViews>
    <sheetView workbookViewId="0">
      <selection activeCell="A4" sqref="A4"/>
    </sheetView>
  </sheetViews>
  <sheetFormatPr defaultColWidth="12.5703125" defaultRowHeight="15.75" customHeight="1"/>
  <cols>
    <col min="1" max="1" width="4.7109375" bestFit="1" customWidth="1"/>
    <col min="2" max="2" width="22.7109375" customWidth="1"/>
    <col min="3" max="3" width="13.85546875" style="47" customWidth="1"/>
    <col min="4" max="4" width="10.7109375" customWidth="1"/>
    <col min="5" max="5" width="11.42578125" bestFit="1" customWidth="1"/>
    <col min="6" max="6" width="76.42578125" style="47" customWidth="1"/>
    <col min="7" max="7" width="16.7109375" customWidth="1"/>
    <col min="8" max="8" width="9.140625" bestFit="1" customWidth="1"/>
    <col min="9" max="9" width="17.85546875" customWidth="1"/>
    <col min="10" max="10" width="17.42578125" bestFit="1" customWidth="1"/>
    <col min="11" max="11" width="85.7109375" style="47" customWidth="1"/>
  </cols>
  <sheetData>
    <row r="1" spans="1:26" s="47" customFormat="1" ht="14.25">
      <c r="A1" s="1" t="s">
        <v>218</v>
      </c>
      <c r="B1" s="32" t="s">
        <v>11</v>
      </c>
      <c r="C1" s="122" t="s">
        <v>219</v>
      </c>
      <c r="D1" s="122" t="s">
        <v>221</v>
      </c>
      <c r="E1" s="54"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ht="12.75">
      <c r="A2" s="88">
        <v>1</v>
      </c>
      <c r="B2" s="4" t="s">
        <v>63</v>
      </c>
      <c r="C2" s="139" t="s">
        <v>3089</v>
      </c>
      <c r="D2" s="64" t="s">
        <v>293</v>
      </c>
      <c r="E2" s="38" t="s">
        <v>429</v>
      </c>
      <c r="F2" s="121" t="s">
        <v>3090</v>
      </c>
      <c r="G2" s="21" t="s">
        <v>2189</v>
      </c>
      <c r="H2" s="21" t="s">
        <v>432</v>
      </c>
      <c r="I2" s="21" t="s">
        <v>2118</v>
      </c>
      <c r="J2" s="21" t="s">
        <v>3091</v>
      </c>
      <c r="K2" s="60"/>
      <c r="L2" s="92"/>
      <c r="M2" s="92"/>
      <c r="N2" s="92"/>
      <c r="O2" s="92"/>
      <c r="P2" s="92"/>
      <c r="Q2" s="92"/>
      <c r="R2" s="92"/>
      <c r="S2" s="92"/>
      <c r="T2" s="92"/>
      <c r="U2" s="92"/>
      <c r="V2" s="92"/>
      <c r="W2" s="93"/>
      <c r="X2" s="93"/>
      <c r="Y2" s="93"/>
      <c r="Z2" s="93"/>
    </row>
    <row r="3" spans="1:26" ht="57" customHeight="1">
      <c r="A3" s="88">
        <v>2</v>
      </c>
      <c r="B3" s="4" t="s">
        <v>3064</v>
      </c>
      <c r="C3" s="12" t="s">
        <v>3079</v>
      </c>
      <c r="D3" s="66" t="s">
        <v>344</v>
      </c>
      <c r="E3" s="38" t="s">
        <v>2876</v>
      </c>
      <c r="F3" s="121" t="s">
        <v>3092</v>
      </c>
      <c r="G3" s="21" t="s">
        <v>2189</v>
      </c>
      <c r="H3" s="21" t="s">
        <v>432</v>
      </c>
      <c r="I3" s="21" t="s">
        <v>433</v>
      </c>
      <c r="J3" s="21" t="s">
        <v>434</v>
      </c>
      <c r="K3" s="39" t="s">
        <v>3083</v>
      </c>
    </row>
    <row r="4" spans="1:26" ht="24">
      <c r="A4" s="93">
        <v>3</v>
      </c>
      <c r="B4" s="4" t="s">
        <v>63</v>
      </c>
      <c r="C4" s="140" t="s">
        <v>3093</v>
      </c>
      <c r="D4" s="141" t="s">
        <v>407</v>
      </c>
      <c r="E4" s="2" t="s">
        <v>429</v>
      </c>
      <c r="F4" s="121" t="s">
        <v>3094</v>
      </c>
      <c r="G4" s="21" t="s">
        <v>2189</v>
      </c>
      <c r="H4" s="21" t="s">
        <v>432</v>
      </c>
      <c r="I4" s="21" t="s">
        <v>433</v>
      </c>
      <c r="J4" s="89" t="s">
        <v>2822</v>
      </c>
      <c r="K4" s="144"/>
    </row>
    <row r="5" spans="1:26" ht="12.75">
      <c r="A5" s="137"/>
      <c r="B5" s="145"/>
      <c r="C5" s="137"/>
      <c r="D5" s="141"/>
      <c r="E5" s="2"/>
      <c r="F5" s="121"/>
      <c r="G5" s="21"/>
      <c r="H5" s="21"/>
      <c r="I5" s="23"/>
      <c r="J5" s="89"/>
      <c r="K5" s="76"/>
    </row>
    <row r="6" spans="1:26" ht="12.75">
      <c r="A6" s="137"/>
      <c r="B6" s="145"/>
      <c r="C6" s="137"/>
      <c r="D6" s="141"/>
      <c r="E6" s="2"/>
      <c r="F6" s="121"/>
      <c r="G6" s="21"/>
      <c r="H6" s="21"/>
      <c r="I6" s="23"/>
      <c r="J6" s="89"/>
      <c r="K6" s="76"/>
    </row>
    <row r="7" spans="1:26" ht="12.75">
      <c r="A7" s="137"/>
      <c r="B7" s="145"/>
      <c r="C7" s="137"/>
      <c r="D7" s="141"/>
      <c r="E7" s="2"/>
      <c r="F7" s="121"/>
      <c r="G7" s="21"/>
      <c r="H7" s="21"/>
      <c r="I7" s="23"/>
      <c r="J7" s="89"/>
      <c r="K7" s="76"/>
    </row>
    <row r="8" spans="1:26" ht="12.75">
      <c r="A8" s="137"/>
      <c r="B8" s="145"/>
      <c r="C8" s="137"/>
      <c r="D8" s="141"/>
      <c r="E8" s="2"/>
      <c r="F8" s="121"/>
      <c r="G8" s="21"/>
      <c r="H8" s="21"/>
      <c r="I8" s="23"/>
      <c r="J8" s="89"/>
      <c r="K8" s="76"/>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sheetData>
  <dataValidations count="4">
    <dataValidation type="list" allowBlank="1" showErrorMessage="1" sqref="G2:G8" xr:uid="{8A494779-E24E-43C1-BE45-733E83966394}">
      <formula1>"Minor,Significant,Major"</formula1>
    </dataValidation>
    <dataValidation type="list" allowBlank="1" showErrorMessage="1" sqref="H2:H8" xr:uid="{4FE7E3C6-F0A3-4627-84E4-305C8E88A538}">
      <formula1>"Internal,External"</formula1>
    </dataValidation>
    <dataValidation type="list" allowBlank="1" showErrorMessage="1" sqref="I2:I8" xr:uid="{B37CF637-6288-49B0-8E97-FA34BE6129EC}">
      <formula1>"Open,Inprogress,Closed"</formula1>
    </dataValidation>
    <dataValidation type="list" allowBlank="1" showErrorMessage="1" sqref="E2:E8" xr:uid="{F6AC6550-CAED-4863-9D5C-F5A00D634D7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48C520E-9C4C-40ED-96A6-900F5F0D6AB8}">
          <x14:formula1>
            <xm:f>Details!$A$2:$A$10</xm:f>
          </x14:formula1>
          <xm:sqref>J2:J8</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7E618-958E-4871-A224-36FD3105EB50}">
  <dimension ref="A1:XFD925"/>
  <sheetViews>
    <sheetView workbookViewId="0">
      <pane xSplit="5" topLeftCell="F1" activePane="topRight" state="frozen"/>
      <selection pane="topRight" activeCell="A3" sqref="A3"/>
    </sheetView>
  </sheetViews>
  <sheetFormatPr defaultRowHeight="12.75"/>
  <cols>
    <col min="2" max="2" width="21.28515625" customWidth="1"/>
    <col min="3" max="3" width="14.85546875" customWidth="1"/>
    <col min="4" max="4" width="15.5703125" customWidth="1"/>
    <col min="5" max="5" width="70" customWidth="1"/>
    <col min="6" max="9" width="9.140625" bestFit="1" customWidth="1"/>
    <col min="10" max="10" width="103.7109375" customWidth="1"/>
    <col min="11" max="11" width="14.42578125" customWidth="1"/>
    <col min="12" max="12" width="23.28515625" bestFit="1" customWidth="1"/>
    <col min="13" max="13" width="76.5703125" customWidth="1"/>
    <col min="14" max="14" width="15.5703125" customWidth="1"/>
    <col min="15" max="15" width="14.85546875" customWidth="1"/>
    <col min="16" max="16" width="9.140625" bestFit="1" customWidth="1"/>
    <col min="17" max="17" width="21" customWidth="1"/>
    <col min="18" max="21" width="9.140625" bestFit="1" customWidth="1"/>
    <col min="22" max="22" width="31.5703125" bestFit="1" customWidth="1"/>
    <col min="23" max="23" width="13.7109375" bestFit="1" customWidth="1"/>
    <col min="24" max="24" width="82" customWidth="1"/>
  </cols>
  <sheetData>
    <row r="1" spans="1:24 16384:16384" ht="14.25">
      <c r="A1" s="6"/>
      <c r="B1" s="6"/>
      <c r="C1" s="6"/>
      <c r="D1" s="6"/>
      <c r="E1" s="6"/>
      <c r="F1" s="6"/>
      <c r="G1" s="6"/>
      <c r="H1" s="6"/>
      <c r="I1" s="6"/>
      <c r="J1" s="6"/>
      <c r="K1" s="6"/>
      <c r="L1" s="6"/>
      <c r="M1" s="95"/>
      <c r="N1" s="6"/>
      <c r="O1" s="6"/>
      <c r="P1" s="6"/>
      <c r="Q1" s="6"/>
      <c r="R1" s="6"/>
      <c r="S1" s="6"/>
      <c r="T1" s="6"/>
      <c r="U1" s="6"/>
      <c r="V1" s="6"/>
      <c r="W1" s="6"/>
      <c r="X1" s="7"/>
    </row>
    <row r="2" spans="1:24 16384:1638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16384:16384" ht="231">
      <c r="A3" s="58">
        <v>1</v>
      </c>
      <c r="B3" s="4" t="s">
        <v>3095</v>
      </c>
      <c r="C3" s="12" t="s">
        <v>344</v>
      </c>
      <c r="D3" s="12" t="s">
        <v>3079</v>
      </c>
      <c r="E3" s="4" t="s">
        <v>3080</v>
      </c>
      <c r="F3" s="4">
        <v>5</v>
      </c>
      <c r="G3" s="4"/>
      <c r="H3" s="58"/>
      <c r="I3" s="12" t="s">
        <v>3081</v>
      </c>
      <c r="J3" s="76" t="s">
        <v>3096</v>
      </c>
      <c r="K3" s="12"/>
      <c r="L3" s="58" t="s">
        <v>284</v>
      </c>
      <c r="M3" s="50"/>
      <c r="N3" s="12"/>
      <c r="O3" s="12"/>
      <c r="P3" s="12"/>
      <c r="Q3" s="58"/>
      <c r="R3" s="58"/>
      <c r="S3" s="58"/>
      <c r="T3" s="58"/>
      <c r="U3" s="58"/>
      <c r="V3" s="58"/>
      <c r="W3" s="3" t="s">
        <v>433</v>
      </c>
      <c r="X3" s="4" t="s">
        <v>3097</v>
      </c>
    </row>
    <row r="4" spans="1:24 16384:16384" ht="100.5" customHeight="1">
      <c r="A4" s="58">
        <v>2</v>
      </c>
      <c r="B4" s="4" t="s">
        <v>3095</v>
      </c>
      <c r="C4" s="12" t="s">
        <v>2675</v>
      </c>
      <c r="D4" s="12" t="s">
        <v>3098</v>
      </c>
      <c r="E4" s="4" t="s">
        <v>3099</v>
      </c>
      <c r="F4" s="4">
        <v>3</v>
      </c>
      <c r="G4" s="4">
        <v>3</v>
      </c>
      <c r="H4" s="58" t="s">
        <v>1644</v>
      </c>
      <c r="I4" s="12" t="s">
        <v>3081</v>
      </c>
      <c r="J4" s="76" t="s">
        <v>3100</v>
      </c>
      <c r="K4" s="12"/>
      <c r="L4" s="58" t="s">
        <v>284</v>
      </c>
      <c r="M4" s="98" t="s">
        <v>3101</v>
      </c>
      <c r="N4" s="103">
        <v>45558</v>
      </c>
      <c r="O4" s="103">
        <v>45558</v>
      </c>
      <c r="P4" s="12" t="s">
        <v>293</v>
      </c>
      <c r="Q4" s="58" t="s">
        <v>284</v>
      </c>
      <c r="R4" s="58" t="s">
        <v>284</v>
      </c>
      <c r="S4" s="58" t="s">
        <v>284</v>
      </c>
      <c r="T4" s="58" t="s">
        <v>284</v>
      </c>
      <c r="U4" s="58" t="s">
        <v>284</v>
      </c>
      <c r="V4" s="58" t="s">
        <v>284</v>
      </c>
      <c r="W4" s="58" t="s">
        <v>433</v>
      </c>
      <c r="X4" s="4" t="s">
        <v>3102</v>
      </c>
    </row>
    <row r="5" spans="1:24 16384:16384">
      <c r="A5" s="58">
        <v>3</v>
      </c>
      <c r="B5" s="4" t="s">
        <v>3095</v>
      </c>
      <c r="C5" s="12" t="s">
        <v>2675</v>
      </c>
      <c r="D5" s="12" t="s">
        <v>3103</v>
      </c>
      <c r="E5" s="4" t="s">
        <v>3085</v>
      </c>
      <c r="F5" s="4">
        <v>3</v>
      </c>
      <c r="G5" s="4">
        <v>3</v>
      </c>
      <c r="H5" s="58" t="s">
        <v>1644</v>
      </c>
      <c r="I5" s="58" t="s">
        <v>284</v>
      </c>
      <c r="J5" s="58" t="s">
        <v>284</v>
      </c>
      <c r="K5" s="58" t="s">
        <v>344</v>
      </c>
      <c r="L5" s="58" t="s">
        <v>284</v>
      </c>
      <c r="M5" s="146" t="s">
        <v>3104</v>
      </c>
      <c r="N5" s="103">
        <v>45566</v>
      </c>
      <c r="O5" s="103">
        <v>45566</v>
      </c>
      <c r="P5" s="58" t="s">
        <v>293</v>
      </c>
      <c r="Q5" s="58" t="s">
        <v>284</v>
      </c>
      <c r="R5" s="58" t="s">
        <v>284</v>
      </c>
      <c r="S5" s="58" t="s">
        <v>284</v>
      </c>
      <c r="T5" s="58" t="s">
        <v>284</v>
      </c>
      <c r="U5" s="58" t="s">
        <v>284</v>
      </c>
      <c r="V5" s="58" t="s">
        <v>284</v>
      </c>
      <c r="W5" s="58" t="s">
        <v>443</v>
      </c>
      <c r="X5" s="4" t="s">
        <v>3105</v>
      </c>
    </row>
    <row r="6" spans="1:24 16384:16384">
      <c r="A6" s="58">
        <v>4</v>
      </c>
      <c r="B6" s="4" t="s">
        <v>61</v>
      </c>
      <c r="C6" s="12" t="s">
        <v>293</v>
      </c>
      <c r="D6" s="12" t="s">
        <v>3106</v>
      </c>
      <c r="E6" s="4" t="s">
        <v>3107</v>
      </c>
      <c r="F6" s="4">
        <v>2</v>
      </c>
      <c r="G6" s="4">
        <v>2</v>
      </c>
      <c r="H6" s="58" t="s">
        <v>284</v>
      </c>
      <c r="I6" s="12" t="s">
        <v>284</v>
      </c>
      <c r="J6" s="58"/>
      <c r="K6" s="12" t="s">
        <v>284</v>
      </c>
      <c r="L6" s="58" t="s">
        <v>284</v>
      </c>
      <c r="M6" s="50"/>
      <c r="N6" s="12"/>
      <c r="O6" s="12"/>
      <c r="P6" s="12"/>
      <c r="Q6" s="58"/>
      <c r="R6" s="58"/>
      <c r="S6" s="58"/>
      <c r="T6" s="58"/>
      <c r="U6" s="58"/>
      <c r="V6" s="58"/>
      <c r="W6" s="58"/>
      <c r="X6" s="4"/>
    </row>
    <row r="7" spans="1:24 16384:16384" ht="24">
      <c r="A7" s="58">
        <v>5</v>
      </c>
      <c r="B7" s="4" t="s">
        <v>3095</v>
      </c>
      <c r="C7" s="12" t="s">
        <v>2675</v>
      </c>
      <c r="D7" s="12" t="s">
        <v>3065</v>
      </c>
      <c r="E7" s="4" t="s">
        <v>3066</v>
      </c>
      <c r="F7" s="4">
        <v>3</v>
      </c>
      <c r="G7" s="4">
        <v>1</v>
      </c>
      <c r="H7" s="58" t="s">
        <v>284</v>
      </c>
      <c r="I7" s="12" t="s">
        <v>284</v>
      </c>
      <c r="J7" s="58" t="s">
        <v>284</v>
      </c>
      <c r="K7" s="12" t="s">
        <v>284</v>
      </c>
      <c r="L7" s="58" t="s">
        <v>284</v>
      </c>
      <c r="M7" s="98" t="s">
        <v>3067</v>
      </c>
      <c r="N7" s="103">
        <v>45568</v>
      </c>
      <c r="O7" s="12" t="s">
        <v>284</v>
      </c>
      <c r="P7" s="12" t="s">
        <v>284</v>
      </c>
      <c r="Q7" s="58" t="s">
        <v>284</v>
      </c>
      <c r="R7" s="58" t="s">
        <v>284</v>
      </c>
      <c r="S7" s="58" t="s">
        <v>284</v>
      </c>
      <c r="T7" s="58" t="s">
        <v>284</v>
      </c>
      <c r="U7" s="58" t="s">
        <v>284</v>
      </c>
      <c r="V7" s="58" t="s">
        <v>284</v>
      </c>
      <c r="W7" s="58" t="s">
        <v>443</v>
      </c>
      <c r="X7" s="4" t="s">
        <v>3108</v>
      </c>
      <c r="XFD7" s="58"/>
    </row>
    <row r="8" spans="1:24 16384:16384">
      <c r="A8" s="58">
        <v>6</v>
      </c>
      <c r="B8" s="4" t="s">
        <v>3095</v>
      </c>
      <c r="C8" s="12" t="s">
        <v>293</v>
      </c>
      <c r="D8" s="12" t="s">
        <v>3109</v>
      </c>
      <c r="E8" s="4" t="s">
        <v>3110</v>
      </c>
      <c r="F8" s="4">
        <v>3</v>
      </c>
      <c r="G8" s="4">
        <v>3</v>
      </c>
      <c r="H8" s="58" t="s">
        <v>1644</v>
      </c>
      <c r="I8" s="12" t="s">
        <v>284</v>
      </c>
      <c r="J8" s="58" t="s">
        <v>284</v>
      </c>
      <c r="K8" s="12" t="s">
        <v>2579</v>
      </c>
      <c r="L8" s="58"/>
      <c r="M8" s="98" t="s">
        <v>3111</v>
      </c>
      <c r="N8" s="103">
        <v>45566</v>
      </c>
      <c r="O8" s="103">
        <v>45567</v>
      </c>
      <c r="P8" s="12" t="s">
        <v>2579</v>
      </c>
      <c r="Q8" s="58" t="s">
        <v>284</v>
      </c>
      <c r="R8" s="58" t="s">
        <v>284</v>
      </c>
      <c r="S8" s="58" t="s">
        <v>284</v>
      </c>
      <c r="T8" s="58" t="s">
        <v>284</v>
      </c>
      <c r="U8" s="58" t="s">
        <v>284</v>
      </c>
      <c r="V8" s="58" t="s">
        <v>284</v>
      </c>
      <c r="W8" s="58" t="s">
        <v>433</v>
      </c>
      <c r="X8" s="4"/>
    </row>
    <row r="9" spans="1:24 16384:16384">
      <c r="A9" s="58">
        <v>7</v>
      </c>
      <c r="B9" s="4" t="s">
        <v>61</v>
      </c>
      <c r="C9" s="12" t="s">
        <v>293</v>
      </c>
      <c r="D9" s="12">
        <v>24018</v>
      </c>
      <c r="E9" s="4" t="s">
        <v>3112</v>
      </c>
      <c r="F9" s="4">
        <v>2</v>
      </c>
      <c r="G9" s="4">
        <v>2</v>
      </c>
      <c r="H9" s="58" t="s">
        <v>1644</v>
      </c>
      <c r="I9" s="12" t="s">
        <v>284</v>
      </c>
      <c r="J9" s="58" t="s">
        <v>284</v>
      </c>
      <c r="K9" s="12" t="s">
        <v>2579</v>
      </c>
      <c r="L9" s="58"/>
      <c r="M9" s="50"/>
      <c r="N9" s="12"/>
      <c r="O9" s="12"/>
      <c r="P9" s="12"/>
      <c r="Q9" s="58"/>
      <c r="R9" s="58"/>
      <c r="S9" s="58"/>
      <c r="T9" s="58"/>
      <c r="U9" s="58"/>
      <c r="V9" s="58"/>
      <c r="W9" s="58"/>
      <c r="X9" s="4"/>
    </row>
    <row r="10" spans="1:24 16384:16384">
      <c r="B10" s="5"/>
      <c r="C10" s="30"/>
      <c r="D10" s="30"/>
      <c r="E10" s="5"/>
      <c r="F10" s="5"/>
      <c r="G10" s="5"/>
      <c r="I10" s="30"/>
      <c r="K10" s="30"/>
      <c r="M10" s="101"/>
      <c r="N10" s="30"/>
      <c r="O10" s="30"/>
      <c r="P10" s="30"/>
      <c r="X10" s="5"/>
    </row>
    <row r="11" spans="1:24 16384:16384">
      <c r="B11" s="5"/>
      <c r="C11" s="30"/>
      <c r="D11" s="30"/>
      <c r="E11" s="5"/>
      <c r="F11" s="5"/>
      <c r="G11" s="5"/>
      <c r="I11" s="30"/>
      <c r="K11" s="30"/>
      <c r="M11" s="101"/>
      <c r="N11" s="30"/>
      <c r="O11" s="30"/>
      <c r="P11" s="30"/>
      <c r="X11" s="5"/>
    </row>
    <row r="12" spans="1:24 16384:16384">
      <c r="B12" s="5"/>
      <c r="C12" s="30"/>
      <c r="D12" s="30"/>
      <c r="E12" s="5"/>
      <c r="F12" s="5"/>
      <c r="G12" s="5"/>
      <c r="I12" s="30"/>
      <c r="K12" s="30"/>
      <c r="M12" s="101"/>
      <c r="N12" s="30"/>
      <c r="O12" s="30"/>
      <c r="P12" s="30"/>
      <c r="X12" s="5"/>
    </row>
    <row r="13" spans="1:24 16384:16384">
      <c r="B13" s="5"/>
      <c r="C13" s="30"/>
      <c r="D13" s="30"/>
      <c r="E13" s="5"/>
      <c r="F13" s="5"/>
      <c r="G13" s="5"/>
      <c r="I13" s="30"/>
      <c r="K13" s="30"/>
      <c r="M13" s="101"/>
      <c r="N13" s="30"/>
      <c r="O13" s="30"/>
      <c r="P13" s="30"/>
      <c r="X13" s="5"/>
    </row>
    <row r="14" spans="1:24 16384:16384">
      <c r="B14" s="5"/>
      <c r="C14" s="30"/>
      <c r="D14" s="30"/>
      <c r="E14" s="5"/>
      <c r="F14" s="5"/>
      <c r="G14" s="5"/>
      <c r="I14" s="30"/>
      <c r="K14" s="30"/>
      <c r="M14" s="101"/>
      <c r="N14" s="30"/>
      <c r="O14" s="30"/>
      <c r="P14" s="30"/>
      <c r="X14" s="5"/>
    </row>
    <row r="15" spans="1:24 16384:16384">
      <c r="B15" s="5"/>
      <c r="C15" s="30"/>
      <c r="D15" s="30"/>
      <c r="E15" s="5"/>
      <c r="F15" s="5"/>
      <c r="G15" s="5"/>
      <c r="I15" s="30"/>
      <c r="K15" s="30"/>
      <c r="M15" s="101"/>
      <c r="N15" s="30"/>
      <c r="O15" s="30"/>
      <c r="P15" s="30"/>
      <c r="X15" s="5"/>
    </row>
    <row r="16" spans="1:24 16384:1638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sheetData>
  <dataValidations count="1">
    <dataValidation type="list" allowBlank="1" showErrorMessage="1" sqref="W3" xr:uid="{77B48A6B-7A43-4525-8F02-54DAB2FA6357}">
      <formula1>"Open,Inprogress,Closed"</formula1>
    </dataValidation>
  </dataValidations>
  <hyperlinks>
    <hyperlink ref="M5" r:id="rId1" xr:uid="{414B4099-AC8B-4FC3-A025-2C3B1749B3E4}"/>
    <hyperlink ref="M8" r:id="rId2" xr:uid="{87C63707-8C89-48C8-8658-CDFCC7CE06AF}"/>
    <hyperlink ref="M7" r:id="rId3" xr:uid="{C767C7E8-06D5-491F-8449-CAA0AE73D486}"/>
    <hyperlink ref="M4" r:id="rId4" xr:uid="{E0421868-A88E-4B53-9699-FF911EE0D622}"/>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74472-9282-45D7-ACB0-7ABD50BBFC35}">
  <sheetPr>
    <outlinePr summaryBelow="0" summaryRight="0"/>
  </sheetPr>
  <dimension ref="A1:Z985"/>
  <sheetViews>
    <sheetView workbookViewId="0">
      <selection activeCell="B3" sqref="B3"/>
    </sheetView>
  </sheetViews>
  <sheetFormatPr defaultColWidth="12.5703125" defaultRowHeight="15.75" customHeight="1"/>
  <cols>
    <col min="1" max="1" width="4.7109375" bestFit="1" customWidth="1"/>
    <col min="2" max="2" width="22.7109375" customWidth="1"/>
    <col min="3" max="3" width="13.85546875" style="47" customWidth="1"/>
    <col min="4" max="4" width="10.7109375" customWidth="1"/>
    <col min="5" max="5" width="11.42578125" bestFit="1" customWidth="1"/>
    <col min="6" max="6" width="76.42578125" style="47" customWidth="1"/>
    <col min="7" max="7" width="16.7109375" customWidth="1"/>
    <col min="8" max="8" width="9.140625" bestFit="1" customWidth="1"/>
    <col min="9" max="9" width="17.85546875" customWidth="1"/>
    <col min="10" max="10" width="17.42578125" bestFit="1" customWidth="1"/>
    <col min="11" max="11" width="85.7109375" style="47" customWidth="1"/>
  </cols>
  <sheetData>
    <row r="1" spans="1:26" s="47" customFormat="1" ht="14.25">
      <c r="A1" s="1" t="s">
        <v>218</v>
      </c>
      <c r="B1" s="32" t="s">
        <v>11</v>
      </c>
      <c r="C1" s="122" t="s">
        <v>219</v>
      </c>
      <c r="D1" s="122" t="s">
        <v>221</v>
      </c>
      <c r="E1" s="54"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ht="127.5">
      <c r="A2" s="88">
        <v>1</v>
      </c>
      <c r="B2" s="4" t="s">
        <v>3095</v>
      </c>
      <c r="C2" s="139" t="s">
        <v>3113</v>
      </c>
      <c r="D2" s="64" t="s">
        <v>2675</v>
      </c>
      <c r="E2" s="38" t="s">
        <v>2876</v>
      </c>
      <c r="F2" s="121" t="s">
        <v>3100</v>
      </c>
      <c r="G2" s="21" t="s">
        <v>2189</v>
      </c>
      <c r="H2" s="21" t="s">
        <v>432</v>
      </c>
      <c r="I2" s="21" t="s">
        <v>433</v>
      </c>
      <c r="J2" s="21" t="s">
        <v>434</v>
      </c>
      <c r="K2" s="60" t="s">
        <v>3114</v>
      </c>
      <c r="L2" s="92"/>
      <c r="M2" s="92"/>
      <c r="N2" s="92"/>
      <c r="O2" s="92"/>
      <c r="P2" s="92"/>
      <c r="Q2" s="92"/>
      <c r="R2" s="92"/>
      <c r="S2" s="92"/>
      <c r="T2" s="92"/>
      <c r="U2" s="92"/>
      <c r="V2" s="92"/>
      <c r="W2" s="93"/>
      <c r="X2" s="93"/>
      <c r="Y2" s="93"/>
      <c r="Z2" s="93"/>
    </row>
    <row r="3" spans="1:26" ht="35.25">
      <c r="A3" s="88">
        <v>2</v>
      </c>
      <c r="B3" s="4" t="s">
        <v>3095</v>
      </c>
      <c r="C3" s="140" t="s">
        <v>3115</v>
      </c>
      <c r="D3" s="66" t="s">
        <v>293</v>
      </c>
      <c r="E3" s="38" t="s">
        <v>2876</v>
      </c>
      <c r="F3" s="121" t="s">
        <v>3116</v>
      </c>
      <c r="G3" s="21" t="s">
        <v>2189</v>
      </c>
      <c r="H3" s="21" t="s">
        <v>432</v>
      </c>
      <c r="I3" s="21" t="s">
        <v>433</v>
      </c>
      <c r="J3" s="21" t="s">
        <v>434</v>
      </c>
      <c r="K3" s="60" t="s">
        <v>3117</v>
      </c>
    </row>
    <row r="4" spans="1:26" ht="359.25" customHeight="1">
      <c r="A4" s="88">
        <v>2</v>
      </c>
      <c r="B4" s="4" t="s">
        <v>3095</v>
      </c>
      <c r="C4" s="140" t="s">
        <v>3118</v>
      </c>
      <c r="D4" s="66" t="s">
        <v>344</v>
      </c>
      <c r="E4" s="38" t="s">
        <v>2876</v>
      </c>
      <c r="F4" s="121" t="s">
        <v>3096</v>
      </c>
      <c r="G4" s="21" t="s">
        <v>2189</v>
      </c>
      <c r="H4" s="21" t="s">
        <v>432</v>
      </c>
      <c r="I4" s="21" t="s">
        <v>443</v>
      </c>
      <c r="J4" s="21" t="s">
        <v>434</v>
      </c>
      <c r="K4" s="39"/>
    </row>
    <row r="5" spans="1:26" ht="12.75">
      <c r="A5" s="93"/>
      <c r="B5" s="138"/>
      <c r="C5" s="140"/>
      <c r="D5" s="141"/>
      <c r="E5" s="2"/>
      <c r="F5" s="121"/>
      <c r="G5" s="21"/>
      <c r="H5" s="21"/>
      <c r="I5" s="23"/>
      <c r="J5" s="89"/>
      <c r="K5" s="144"/>
    </row>
    <row r="6" spans="1:26" ht="12.75">
      <c r="A6" s="137"/>
      <c r="B6" s="145"/>
      <c r="C6" s="137"/>
      <c r="D6" s="141"/>
      <c r="E6" s="2"/>
      <c r="F6" s="121"/>
      <c r="G6" s="21"/>
      <c r="H6" s="21"/>
      <c r="I6" s="23"/>
      <c r="J6" s="89"/>
      <c r="K6" s="76"/>
    </row>
    <row r="7" spans="1:26" ht="12.75">
      <c r="A7" s="137"/>
      <c r="B7" s="145"/>
      <c r="C7" s="137"/>
      <c r="D7" s="141"/>
      <c r="E7" s="2"/>
      <c r="F7" s="121"/>
      <c r="G7" s="21"/>
      <c r="H7" s="21"/>
      <c r="I7" s="23"/>
      <c r="J7" s="89"/>
      <c r="K7" s="76"/>
    </row>
    <row r="8" spans="1:26" ht="12.75">
      <c r="A8" s="137"/>
      <c r="B8" s="145"/>
      <c r="C8" s="137"/>
      <c r="D8" s="141"/>
      <c r="E8" s="2"/>
      <c r="F8" s="121"/>
      <c r="G8" s="21"/>
      <c r="H8" s="21"/>
      <c r="I8" s="23"/>
      <c r="J8" s="89"/>
      <c r="K8" s="76"/>
    </row>
    <row r="9" spans="1:26" ht="12.75">
      <c r="A9" s="137"/>
      <c r="B9" s="145"/>
      <c r="C9" s="137"/>
      <c r="D9" s="141"/>
      <c r="E9" s="2"/>
      <c r="F9" s="121"/>
      <c r="G9" s="21"/>
      <c r="H9" s="21"/>
      <c r="I9" s="23"/>
      <c r="J9" s="89"/>
      <c r="K9" s="76"/>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sheetData>
  <dataValidations count="4">
    <dataValidation type="list" allowBlank="1" showErrorMessage="1" sqref="E2:E9" xr:uid="{67BB57EC-F2BA-4127-BE14-312B7777B7CD}">
      <formula1>"Bounceback,Defect,None"</formula1>
    </dataValidation>
    <dataValidation type="list" allowBlank="1" showErrorMessage="1" sqref="I2:I9" xr:uid="{52A29425-F98C-4047-8B15-FE1EDE700DE5}">
      <formula1>"Open,Inprogress,Closed"</formula1>
    </dataValidation>
    <dataValidation type="list" allowBlank="1" showErrorMessage="1" sqref="H2:H9" xr:uid="{9DAE7B5A-7D57-43E2-B17E-A60F3B466CEB}">
      <formula1>"Internal,External"</formula1>
    </dataValidation>
    <dataValidation type="list" allowBlank="1" showErrorMessage="1" sqref="G2:G9" xr:uid="{798BDD99-015A-49E0-90C1-CDA0FE977877}">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2C9C609-FD56-41AA-B48B-0C5191D9B6C1}">
          <x14:formula1>
            <xm:f>Details!$A$2:$A$10</xm:f>
          </x14:formula1>
          <xm:sqref>J2:J9</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1E013-7F98-46F6-AE5D-B7AC06BDBAE8}">
  <dimension ref="A1:X929"/>
  <sheetViews>
    <sheetView workbookViewId="0">
      <pane xSplit="5" topLeftCell="H1" activePane="topRight" state="frozen"/>
      <selection pane="topRight" activeCell="H12" sqref="H12"/>
    </sheetView>
  </sheetViews>
  <sheetFormatPr defaultRowHeight="12.75"/>
  <cols>
    <col min="2" max="2" width="21.28515625" customWidth="1"/>
    <col min="3" max="3" width="14.85546875" customWidth="1"/>
    <col min="4" max="4" width="15.5703125" customWidth="1"/>
    <col min="5" max="5" width="70" customWidth="1"/>
    <col min="6" max="9" width="9.140625" bestFit="1" customWidth="1"/>
    <col min="10" max="10" width="103.7109375" customWidth="1"/>
    <col min="11" max="11" width="14.42578125" customWidth="1"/>
    <col min="12" max="12" width="23.28515625" bestFit="1" customWidth="1"/>
    <col min="13" max="13" width="76.5703125" customWidth="1"/>
    <col min="14" max="14" width="15.5703125" customWidth="1"/>
    <col min="15" max="15" width="14.85546875" customWidth="1"/>
    <col min="16" max="16" width="9.140625" bestFit="1" customWidth="1"/>
    <col min="17" max="17" width="21" customWidth="1"/>
    <col min="18" max="21" width="9.140625" bestFit="1" customWidth="1"/>
    <col min="22" max="22" width="31.5703125" bestFit="1" customWidth="1"/>
    <col min="23" max="23" width="13.7109375" bestFit="1" customWidth="1"/>
    <col min="24" max="24" width="82"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ht="46.5">
      <c r="A3" s="58">
        <v>1</v>
      </c>
      <c r="B3" s="4" t="s">
        <v>3119</v>
      </c>
      <c r="C3" s="12" t="s">
        <v>344</v>
      </c>
      <c r="D3" s="12" t="s">
        <v>3079</v>
      </c>
      <c r="E3" s="4" t="s">
        <v>3080</v>
      </c>
      <c r="F3" s="4">
        <v>5</v>
      </c>
      <c r="G3" s="4">
        <v>5</v>
      </c>
      <c r="H3" s="58"/>
      <c r="I3" s="12"/>
      <c r="J3" s="58"/>
      <c r="K3" s="12"/>
      <c r="L3" s="58" t="s">
        <v>284</v>
      </c>
      <c r="M3" s="50"/>
      <c r="N3" s="12"/>
      <c r="O3" s="12"/>
      <c r="P3" s="12"/>
      <c r="Q3" s="58"/>
      <c r="R3" s="58"/>
      <c r="S3" s="58"/>
      <c r="T3" s="58"/>
      <c r="U3" s="58"/>
      <c r="V3" s="58"/>
      <c r="W3" s="3" t="s">
        <v>443</v>
      </c>
      <c r="X3" s="4" t="s">
        <v>3120</v>
      </c>
    </row>
    <row r="4" spans="1:24" ht="144.75" customHeight="1">
      <c r="A4" s="58">
        <v>2</v>
      </c>
      <c r="B4" s="4" t="s">
        <v>3119</v>
      </c>
      <c r="C4" s="26" t="s">
        <v>2675</v>
      </c>
      <c r="D4" s="12" t="s">
        <v>3098</v>
      </c>
      <c r="E4" s="4" t="s">
        <v>3121</v>
      </c>
      <c r="F4" s="4">
        <v>8</v>
      </c>
      <c r="G4" s="4">
        <v>8</v>
      </c>
      <c r="H4" s="58" t="s">
        <v>284</v>
      </c>
      <c r="I4" s="12" t="s">
        <v>3081</v>
      </c>
      <c r="J4" s="76" t="s">
        <v>3122</v>
      </c>
      <c r="K4" s="12" t="s">
        <v>344</v>
      </c>
      <c r="L4" s="58" t="s">
        <v>284</v>
      </c>
      <c r="M4" s="98" t="s">
        <v>3123</v>
      </c>
      <c r="N4" s="103">
        <v>45553</v>
      </c>
      <c r="O4" s="103">
        <v>45553</v>
      </c>
      <c r="P4" s="12" t="s">
        <v>293</v>
      </c>
      <c r="Q4" s="58" t="s">
        <v>284</v>
      </c>
      <c r="R4" s="58" t="s">
        <v>284</v>
      </c>
      <c r="S4" s="58" t="s">
        <v>284</v>
      </c>
      <c r="T4" s="58" t="s">
        <v>284</v>
      </c>
      <c r="U4" s="58" t="s">
        <v>284</v>
      </c>
      <c r="V4" s="58" t="s">
        <v>284</v>
      </c>
      <c r="W4" s="3" t="s">
        <v>443</v>
      </c>
      <c r="X4" s="4" t="s">
        <v>3124</v>
      </c>
    </row>
    <row r="5" spans="1:24">
      <c r="A5" s="58">
        <v>3</v>
      </c>
      <c r="B5" s="4" t="s">
        <v>3125</v>
      </c>
      <c r="C5" s="26" t="s">
        <v>3081</v>
      </c>
      <c r="D5" s="12" t="s">
        <v>3126</v>
      </c>
      <c r="E5" s="4" t="s">
        <v>3127</v>
      </c>
      <c r="F5" s="4">
        <v>5</v>
      </c>
      <c r="G5" s="4">
        <v>5</v>
      </c>
      <c r="H5" s="58" t="s">
        <v>284</v>
      </c>
      <c r="I5" s="58" t="s">
        <v>284</v>
      </c>
      <c r="J5" s="58"/>
      <c r="K5" s="58" t="s">
        <v>284</v>
      </c>
      <c r="L5" s="58" t="s">
        <v>284</v>
      </c>
      <c r="M5" s="58" t="s">
        <v>284</v>
      </c>
      <c r="N5" s="58" t="s">
        <v>284</v>
      </c>
      <c r="O5" s="58" t="s">
        <v>284</v>
      </c>
      <c r="P5" s="58" t="s">
        <v>284</v>
      </c>
      <c r="Q5" s="58" t="s">
        <v>284</v>
      </c>
      <c r="R5" s="58" t="s">
        <v>284</v>
      </c>
      <c r="S5" s="58" t="s">
        <v>284</v>
      </c>
      <c r="T5" s="58" t="s">
        <v>284</v>
      </c>
      <c r="U5" s="58" t="s">
        <v>284</v>
      </c>
      <c r="V5" s="58" t="s">
        <v>284</v>
      </c>
      <c r="W5" s="3" t="s">
        <v>443</v>
      </c>
      <c r="X5" s="4"/>
    </row>
    <row r="6" spans="1:24">
      <c r="A6" s="3">
        <v>4</v>
      </c>
      <c r="B6" s="4" t="s">
        <v>3125</v>
      </c>
      <c r="C6" s="12" t="s">
        <v>293</v>
      </c>
      <c r="D6" s="26" t="s">
        <v>3128</v>
      </c>
      <c r="E6" s="4" t="s">
        <v>3129</v>
      </c>
      <c r="F6" s="4">
        <v>0.5</v>
      </c>
      <c r="G6" s="4">
        <v>0.5</v>
      </c>
      <c r="H6" s="3" t="s">
        <v>284</v>
      </c>
      <c r="I6" s="3" t="s">
        <v>284</v>
      </c>
      <c r="J6" s="4" t="s">
        <v>284</v>
      </c>
      <c r="K6" s="3" t="s">
        <v>284</v>
      </c>
      <c r="L6" s="3" t="s">
        <v>284</v>
      </c>
      <c r="M6" s="98" t="s">
        <v>3130</v>
      </c>
      <c r="N6" s="103">
        <v>45541</v>
      </c>
      <c r="O6" s="103">
        <v>45541</v>
      </c>
      <c r="P6" s="12" t="s">
        <v>294</v>
      </c>
      <c r="Q6" s="3" t="s">
        <v>284</v>
      </c>
      <c r="R6" s="3" t="s">
        <v>284</v>
      </c>
      <c r="S6" s="103" t="s">
        <v>284</v>
      </c>
      <c r="T6" s="3" t="s">
        <v>284</v>
      </c>
      <c r="U6" s="3" t="s">
        <v>284</v>
      </c>
      <c r="V6" s="4" t="s">
        <v>284</v>
      </c>
      <c r="W6" s="3" t="s">
        <v>433</v>
      </c>
      <c r="X6" s="4"/>
    </row>
    <row r="7" spans="1:24" ht="160.5" customHeight="1">
      <c r="A7" s="3">
        <v>4</v>
      </c>
      <c r="B7" s="108" t="s">
        <v>3131</v>
      </c>
      <c r="C7" s="12" t="s">
        <v>344</v>
      </c>
      <c r="D7" s="26" t="s">
        <v>3132</v>
      </c>
      <c r="E7" s="4" t="s">
        <v>3133</v>
      </c>
      <c r="F7" s="4">
        <v>3</v>
      </c>
      <c r="G7" s="4">
        <v>3</v>
      </c>
      <c r="H7" s="3" t="s">
        <v>284</v>
      </c>
      <c r="I7" s="3" t="s">
        <v>3081</v>
      </c>
      <c r="J7" s="4" t="s">
        <v>3134</v>
      </c>
      <c r="K7" s="3" t="s">
        <v>284</v>
      </c>
      <c r="L7" s="3" t="s">
        <v>284</v>
      </c>
      <c r="M7" s="98" t="s">
        <v>284</v>
      </c>
      <c r="N7" s="103" t="s">
        <v>284</v>
      </c>
      <c r="O7" s="103" t="s">
        <v>284</v>
      </c>
      <c r="P7" s="12" t="s">
        <v>284</v>
      </c>
      <c r="Q7" s="3" t="s">
        <v>284</v>
      </c>
      <c r="R7" s="3" t="s">
        <v>284</v>
      </c>
      <c r="S7" s="103" t="s">
        <v>284</v>
      </c>
      <c r="T7" s="3" t="s">
        <v>284</v>
      </c>
      <c r="U7" s="3" t="s">
        <v>284</v>
      </c>
      <c r="V7" s="4" t="s">
        <v>284</v>
      </c>
      <c r="W7" s="3" t="s">
        <v>433</v>
      </c>
      <c r="X7" s="4" t="s">
        <v>3135</v>
      </c>
    </row>
    <row r="8" spans="1:24" ht="58.5">
      <c r="A8" s="58">
        <v>3</v>
      </c>
      <c r="B8" s="4" t="s">
        <v>3125</v>
      </c>
      <c r="C8" s="26" t="s">
        <v>3081</v>
      </c>
      <c r="D8" s="12" t="s">
        <v>3136</v>
      </c>
      <c r="E8" s="4" t="s">
        <v>3137</v>
      </c>
      <c r="F8" s="4">
        <v>1</v>
      </c>
      <c r="G8" s="4">
        <v>1</v>
      </c>
      <c r="H8" s="58" t="s">
        <v>284</v>
      </c>
      <c r="I8" s="58" t="s">
        <v>3081</v>
      </c>
      <c r="J8" s="76" t="s">
        <v>3138</v>
      </c>
      <c r="K8" s="58" t="s">
        <v>284</v>
      </c>
      <c r="L8" s="58" t="s">
        <v>284</v>
      </c>
      <c r="M8" s="58" t="s">
        <v>284</v>
      </c>
      <c r="N8" s="58" t="s">
        <v>284</v>
      </c>
      <c r="O8" s="58" t="s">
        <v>284</v>
      </c>
      <c r="P8" s="58" t="s">
        <v>284</v>
      </c>
      <c r="Q8" s="58" t="s">
        <v>284</v>
      </c>
      <c r="R8" s="58" t="s">
        <v>284</v>
      </c>
      <c r="S8" s="58" t="s">
        <v>284</v>
      </c>
      <c r="T8" s="58" t="s">
        <v>284</v>
      </c>
      <c r="U8" s="58" t="s">
        <v>284</v>
      </c>
      <c r="V8" s="58" t="s">
        <v>284</v>
      </c>
      <c r="W8" s="3" t="s">
        <v>443</v>
      </c>
      <c r="X8" s="4"/>
    </row>
    <row r="9" spans="1:24">
      <c r="A9" s="58"/>
      <c r="B9" s="4"/>
      <c r="C9" s="12"/>
      <c r="D9" s="12"/>
      <c r="E9" s="4"/>
      <c r="F9" s="4"/>
      <c r="G9" s="4"/>
      <c r="H9" s="58"/>
      <c r="I9" s="12"/>
      <c r="J9" s="58"/>
      <c r="K9" s="12"/>
      <c r="L9" s="58"/>
      <c r="M9" s="50"/>
      <c r="N9" s="12"/>
      <c r="O9" s="12"/>
      <c r="P9" s="12"/>
      <c r="Q9" s="58"/>
      <c r="R9" s="58"/>
      <c r="S9" s="58"/>
      <c r="T9" s="58"/>
      <c r="U9" s="58"/>
      <c r="V9" s="58"/>
      <c r="W9" s="58"/>
      <c r="X9" s="4"/>
    </row>
    <row r="10" spans="1:24">
      <c r="A10" s="58"/>
      <c r="B10" s="4"/>
      <c r="C10" s="12"/>
      <c r="D10" s="12"/>
      <c r="E10" s="4"/>
      <c r="F10" s="4"/>
      <c r="G10" s="4"/>
      <c r="H10" s="58"/>
      <c r="I10" s="12"/>
      <c r="J10" s="58"/>
      <c r="K10" s="12"/>
      <c r="L10" s="58"/>
      <c r="M10" s="50"/>
      <c r="N10" s="12"/>
      <c r="O10" s="12"/>
      <c r="P10" s="12"/>
      <c r="Q10" s="58"/>
      <c r="R10" s="58"/>
      <c r="S10" s="58"/>
      <c r="T10" s="58"/>
      <c r="U10" s="58"/>
      <c r="V10" s="58"/>
      <c r="W10" s="58"/>
      <c r="X10" s="4"/>
    </row>
    <row r="11" spans="1:24">
      <c r="A11" s="58"/>
      <c r="B11" s="4"/>
      <c r="C11" s="12"/>
      <c r="D11" s="12"/>
      <c r="E11" s="4"/>
      <c r="F11" s="4"/>
      <c r="G11" s="4"/>
      <c r="H11" s="58"/>
      <c r="I11" s="12"/>
      <c r="J11" s="58"/>
      <c r="K11" s="12"/>
      <c r="L11" s="58"/>
      <c r="M11" s="50"/>
      <c r="N11" s="12"/>
      <c r="O11" s="12"/>
      <c r="P11" s="12"/>
      <c r="Q11" s="58"/>
      <c r="R11" s="58"/>
      <c r="S11" s="58"/>
      <c r="T11" s="58"/>
      <c r="U11" s="58"/>
      <c r="V11" s="58"/>
      <c r="W11" s="58"/>
      <c r="X11" s="4"/>
    </row>
    <row r="12" spans="1:24">
      <c r="A12" s="58"/>
      <c r="B12" s="4"/>
      <c r="C12" s="12"/>
      <c r="D12" s="12"/>
      <c r="E12" s="4"/>
      <c r="F12" s="4"/>
      <c r="G12" s="4"/>
      <c r="H12" s="58"/>
      <c r="I12" s="12"/>
      <c r="J12" s="58"/>
      <c r="K12" s="12"/>
      <c r="L12" s="58"/>
      <c r="M12" s="50"/>
      <c r="N12" s="12"/>
      <c r="O12" s="12"/>
      <c r="P12" s="12"/>
      <c r="Q12" s="58"/>
      <c r="R12" s="58"/>
      <c r="S12" s="58"/>
      <c r="T12" s="58"/>
      <c r="U12" s="58"/>
      <c r="V12" s="58"/>
      <c r="W12" s="58"/>
      <c r="X12" s="4"/>
    </row>
    <row r="13" spans="1:24">
      <c r="A13" s="58"/>
      <c r="B13" s="4"/>
      <c r="C13" s="12"/>
      <c r="D13" s="12"/>
      <c r="E13" s="4"/>
      <c r="F13" s="4"/>
      <c r="G13" s="4"/>
      <c r="H13" s="58"/>
      <c r="I13" s="12"/>
      <c r="J13" s="58"/>
      <c r="K13" s="12"/>
      <c r="L13" s="58"/>
      <c r="M13" s="50"/>
      <c r="N13" s="12"/>
      <c r="O13" s="12"/>
      <c r="P13" s="12"/>
      <c r="Q13" s="58"/>
      <c r="R13" s="58"/>
      <c r="S13" s="58"/>
      <c r="T13" s="58"/>
      <c r="U13" s="58"/>
      <c r="V13" s="58"/>
      <c r="W13" s="58"/>
      <c r="X13" s="4"/>
    </row>
    <row r="14" spans="1:24">
      <c r="B14" s="5"/>
      <c r="C14" s="30"/>
      <c r="D14" s="30"/>
      <c r="E14" s="5"/>
      <c r="F14" s="5"/>
      <c r="G14" s="5"/>
      <c r="I14" s="30"/>
      <c r="K14" s="30"/>
      <c r="M14" s="101"/>
      <c r="N14" s="30"/>
      <c r="O14" s="30"/>
      <c r="P14" s="30"/>
      <c r="X14" s="5"/>
    </row>
    <row r="15" spans="1:24">
      <c r="B15" s="5"/>
      <c r="C15" s="30"/>
      <c r="D15" s="30"/>
      <c r="E15" s="5"/>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sheetData>
  <dataValidations count="1">
    <dataValidation type="list" allowBlank="1" showErrorMessage="1" sqref="W3:W8" xr:uid="{4D10B054-D309-404E-898A-97D1BF77B4A7}">
      <formula1>"Open,Inprogress,Closed"</formula1>
    </dataValidation>
  </dataValidations>
  <hyperlinks>
    <hyperlink ref="M6" r:id="rId1" xr:uid="{2334157A-23C2-48D7-BC29-DA9FBDEC76C3}"/>
    <hyperlink ref="M4" r:id="rId2" xr:uid="{8202892B-7782-4B99-93B6-EA03D7CDF34A}"/>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3124-B685-4AF5-A665-B58278DDBD62}">
  <sheetPr>
    <outlinePr summaryBelow="0" summaryRight="0"/>
  </sheetPr>
  <dimension ref="A1:Z986"/>
  <sheetViews>
    <sheetView topLeftCell="A7" workbookViewId="0">
      <selection activeCell="G10" sqref="G10"/>
    </sheetView>
  </sheetViews>
  <sheetFormatPr defaultColWidth="12.5703125" defaultRowHeight="15.75" customHeight="1"/>
  <cols>
    <col min="1" max="1" width="4.7109375" bestFit="1" customWidth="1"/>
    <col min="2" max="2" width="22.7109375" customWidth="1"/>
    <col min="3" max="3" width="13.85546875" style="47" customWidth="1"/>
    <col min="4" max="4" width="10.7109375" customWidth="1"/>
    <col min="5" max="5" width="11.42578125" bestFit="1" customWidth="1"/>
    <col min="6" max="6" width="76.42578125" style="47" customWidth="1"/>
    <col min="7" max="7" width="16.7109375" customWidth="1"/>
    <col min="8" max="8" width="9.140625" bestFit="1" customWidth="1"/>
    <col min="9" max="9" width="17.85546875" customWidth="1"/>
    <col min="10" max="10" width="17.42578125" bestFit="1" customWidth="1"/>
    <col min="11" max="11" width="85.7109375" style="47" customWidth="1"/>
  </cols>
  <sheetData>
    <row r="1" spans="1:26" s="47" customFormat="1" ht="14.25">
      <c r="A1" s="1" t="s">
        <v>218</v>
      </c>
      <c r="B1" s="32" t="s">
        <v>11</v>
      </c>
      <c r="C1" s="122" t="s">
        <v>219</v>
      </c>
      <c r="D1" s="122" t="s">
        <v>221</v>
      </c>
      <c r="E1" s="54"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ht="12.75">
      <c r="A2" s="88">
        <v>1</v>
      </c>
      <c r="B2" s="4" t="s">
        <v>3125</v>
      </c>
      <c r="C2" s="139">
        <v>23891</v>
      </c>
      <c r="D2" s="64" t="s">
        <v>293</v>
      </c>
      <c r="E2" s="38" t="s">
        <v>429</v>
      </c>
      <c r="F2" s="121" t="s">
        <v>3139</v>
      </c>
      <c r="G2" s="21" t="s">
        <v>1949</v>
      </c>
      <c r="H2" s="21" t="s">
        <v>442</v>
      </c>
      <c r="I2" s="21" t="s">
        <v>433</v>
      </c>
      <c r="J2" s="21" t="s">
        <v>3091</v>
      </c>
      <c r="K2" s="60" t="s">
        <v>3140</v>
      </c>
      <c r="L2" s="92"/>
      <c r="M2" s="92"/>
      <c r="N2" s="92"/>
      <c r="O2" s="92"/>
      <c r="P2" s="92"/>
      <c r="Q2" s="92"/>
      <c r="R2" s="92"/>
      <c r="S2" s="92"/>
      <c r="T2" s="92"/>
      <c r="U2" s="92"/>
      <c r="V2" s="92"/>
      <c r="W2" s="93"/>
      <c r="X2" s="93"/>
      <c r="Y2" s="93"/>
      <c r="Z2" s="93"/>
    </row>
    <row r="3" spans="1:26" ht="12.75">
      <c r="A3" s="88">
        <v>2</v>
      </c>
      <c r="B3" s="138" t="s">
        <v>3125</v>
      </c>
      <c r="C3" s="140">
        <v>23912</v>
      </c>
      <c r="D3" s="66" t="s">
        <v>293</v>
      </c>
      <c r="E3" s="38" t="s">
        <v>429</v>
      </c>
      <c r="F3" s="121" t="s">
        <v>3141</v>
      </c>
      <c r="G3" s="21" t="s">
        <v>2189</v>
      </c>
      <c r="H3" s="21" t="s">
        <v>432</v>
      </c>
      <c r="I3" s="21" t="s">
        <v>433</v>
      </c>
      <c r="J3" s="21" t="s">
        <v>2985</v>
      </c>
      <c r="K3" s="39" t="s">
        <v>3142</v>
      </c>
    </row>
    <row r="4" spans="1:26" ht="12.75">
      <c r="A4" s="14">
        <v>3</v>
      </c>
      <c r="B4" s="138" t="s">
        <v>3125</v>
      </c>
      <c r="C4" s="137">
        <v>22523</v>
      </c>
      <c r="D4" s="66" t="s">
        <v>293</v>
      </c>
      <c r="E4" s="142" t="s">
        <v>429</v>
      </c>
      <c r="F4" s="121" t="s">
        <v>3143</v>
      </c>
      <c r="G4" s="23" t="s">
        <v>2189</v>
      </c>
      <c r="H4" s="23" t="s">
        <v>442</v>
      </c>
      <c r="I4" s="23" t="s">
        <v>433</v>
      </c>
      <c r="J4" s="23" t="s">
        <v>2822</v>
      </c>
      <c r="K4" s="143" t="s">
        <v>3142</v>
      </c>
    </row>
    <row r="5" spans="1:26" ht="24">
      <c r="A5" s="93">
        <v>4</v>
      </c>
      <c r="B5" s="138" t="s">
        <v>3125</v>
      </c>
      <c r="C5" s="140">
        <v>24011</v>
      </c>
      <c r="D5" s="141" t="s">
        <v>293</v>
      </c>
      <c r="E5" s="2" t="s">
        <v>429</v>
      </c>
      <c r="F5" s="121" t="s">
        <v>3144</v>
      </c>
      <c r="G5" s="21" t="s">
        <v>1949</v>
      </c>
      <c r="H5" s="21" t="s">
        <v>432</v>
      </c>
      <c r="I5" s="23" t="s">
        <v>433</v>
      </c>
      <c r="J5" s="89" t="s">
        <v>2985</v>
      </c>
      <c r="K5" s="144"/>
    </row>
    <row r="6" spans="1:26" ht="24">
      <c r="A6" s="137">
        <v>5</v>
      </c>
      <c r="B6" s="145" t="s">
        <v>3125</v>
      </c>
      <c r="C6" s="137">
        <v>24012</v>
      </c>
      <c r="D6" s="141" t="s">
        <v>293</v>
      </c>
      <c r="E6" s="2" t="s">
        <v>429</v>
      </c>
      <c r="F6" s="121" t="s">
        <v>3145</v>
      </c>
      <c r="G6" s="21" t="s">
        <v>2189</v>
      </c>
      <c r="H6" s="21" t="s">
        <v>432</v>
      </c>
      <c r="I6" s="23" t="s">
        <v>443</v>
      </c>
      <c r="J6" s="89" t="s">
        <v>2985</v>
      </c>
      <c r="K6" s="76" t="s">
        <v>3146</v>
      </c>
    </row>
    <row r="7" spans="1:26" ht="230.25" customHeight="1">
      <c r="A7" s="137">
        <v>5</v>
      </c>
      <c r="B7" s="145" t="s">
        <v>3147</v>
      </c>
      <c r="C7" s="137">
        <v>42150</v>
      </c>
      <c r="D7" s="141" t="s">
        <v>2675</v>
      </c>
      <c r="E7" s="2" t="s">
        <v>2876</v>
      </c>
      <c r="F7" s="121" t="s">
        <v>3122</v>
      </c>
      <c r="G7" s="21" t="s">
        <v>2189</v>
      </c>
      <c r="H7" s="21" t="s">
        <v>432</v>
      </c>
      <c r="I7" s="23" t="s">
        <v>443</v>
      </c>
      <c r="J7" s="89" t="s">
        <v>2985</v>
      </c>
      <c r="K7" s="76"/>
    </row>
    <row r="8" spans="1:26" ht="12.75">
      <c r="A8" s="137">
        <v>5</v>
      </c>
      <c r="B8" s="145" t="s">
        <v>3125</v>
      </c>
      <c r="C8" s="137">
        <v>24029</v>
      </c>
      <c r="D8" s="141"/>
      <c r="E8" s="2" t="s">
        <v>429</v>
      </c>
      <c r="F8" s="121" t="s">
        <v>3148</v>
      </c>
      <c r="G8" s="21" t="s">
        <v>2189</v>
      </c>
      <c r="H8" s="21" t="s">
        <v>432</v>
      </c>
      <c r="I8" s="23" t="s">
        <v>2118</v>
      </c>
      <c r="J8" s="89" t="s">
        <v>3091</v>
      </c>
      <c r="K8" s="76"/>
    </row>
    <row r="9" spans="1:26" ht="24">
      <c r="A9" s="137">
        <v>5</v>
      </c>
      <c r="B9" s="145" t="s">
        <v>3125</v>
      </c>
      <c r="C9" s="137">
        <v>24028</v>
      </c>
      <c r="D9" s="141"/>
      <c r="E9" s="2" t="s">
        <v>429</v>
      </c>
      <c r="F9" s="121" t="s">
        <v>3149</v>
      </c>
      <c r="G9" s="21" t="s">
        <v>2189</v>
      </c>
      <c r="H9" s="21" t="s">
        <v>432</v>
      </c>
      <c r="I9" s="23" t="s">
        <v>2118</v>
      </c>
      <c r="J9" s="89" t="s">
        <v>3091</v>
      </c>
      <c r="K9" s="76"/>
    </row>
    <row r="10" spans="1:26" ht="24">
      <c r="A10" s="137">
        <v>5</v>
      </c>
      <c r="B10" s="145" t="s">
        <v>3125</v>
      </c>
      <c r="C10" s="137">
        <v>24030</v>
      </c>
      <c r="D10" s="141"/>
      <c r="E10" s="2" t="s">
        <v>429</v>
      </c>
      <c r="F10" s="121" t="s">
        <v>3150</v>
      </c>
      <c r="G10" s="21" t="s">
        <v>2189</v>
      </c>
      <c r="H10" s="21" t="s">
        <v>432</v>
      </c>
      <c r="I10" s="23" t="s">
        <v>2118</v>
      </c>
      <c r="J10" s="89" t="s">
        <v>3091</v>
      </c>
      <c r="K10" s="76"/>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sheetData>
  <dataValidations count="4">
    <dataValidation type="list" allowBlank="1" showErrorMessage="1" sqref="G2:G10" xr:uid="{E3046D9B-EE87-4E1E-BDDC-9FA25F35434C}">
      <formula1>"Minor,Significant,Major"</formula1>
    </dataValidation>
    <dataValidation type="list" allowBlank="1" showErrorMessage="1" sqref="H2:H10" xr:uid="{54DD9430-D147-4C6F-8DB7-49D53801B847}">
      <formula1>"Internal,External"</formula1>
    </dataValidation>
    <dataValidation type="list" allowBlank="1" showErrorMessage="1" sqref="I2:I10" xr:uid="{62D781DE-05B6-4862-91FE-B112866C2512}">
      <formula1>"Open,Inprogress,Closed"</formula1>
    </dataValidation>
    <dataValidation type="list" allowBlank="1" showErrorMessage="1" sqref="E2:E10" xr:uid="{CA9D0B18-27AB-4302-A814-4F7E3D06B12E}">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4C0B4A4-2D90-405B-84AB-E3BCC56A7852}">
          <x14:formula1>
            <xm:f>Details!$A$2:$A$10</xm:f>
          </x14:formula1>
          <xm:sqref>J2:J10</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A7211-73FE-49BF-A439-088795C1B0D9}">
  <dimension ref="A1:X929"/>
  <sheetViews>
    <sheetView workbookViewId="0">
      <pane xSplit="5" topLeftCell="F1" activePane="topRight" state="frozen"/>
      <selection pane="topRight" activeCell="A6" sqref="A6"/>
    </sheetView>
  </sheetViews>
  <sheetFormatPr defaultRowHeight="12.75"/>
  <cols>
    <col min="2" max="2" width="21.28515625" customWidth="1"/>
    <col min="3" max="3" width="14.85546875" customWidth="1"/>
    <col min="4" max="4" width="15.5703125" customWidth="1"/>
    <col min="5" max="5" width="70" customWidth="1"/>
    <col min="10" max="10" width="103.7109375" customWidth="1"/>
    <col min="11" max="11" width="14.42578125" customWidth="1"/>
    <col min="12" max="12" width="23.28515625" bestFit="1" customWidth="1"/>
    <col min="13" max="13" width="76.5703125" customWidth="1"/>
    <col min="14" max="14" width="15.5703125" customWidth="1"/>
    <col min="15" max="15" width="14.85546875" customWidth="1"/>
    <col min="17" max="17" width="21" customWidth="1"/>
    <col min="21" max="21" width="20.85546875" customWidth="1"/>
    <col min="22" max="22" width="31.5703125" bestFit="1" customWidth="1"/>
    <col min="23" max="23" width="13.7109375" bestFit="1" customWidth="1"/>
    <col min="24" max="24" width="48.85546875"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c r="A3" s="58">
        <v>1</v>
      </c>
      <c r="B3" s="4" t="s">
        <v>3131</v>
      </c>
      <c r="C3" s="12" t="s">
        <v>344</v>
      </c>
      <c r="D3" s="12" t="s">
        <v>3079</v>
      </c>
      <c r="E3" s="4" t="s">
        <v>3080</v>
      </c>
      <c r="F3" s="4">
        <v>8</v>
      </c>
      <c r="G3" s="4">
        <v>3.5</v>
      </c>
      <c r="H3" s="58" t="s">
        <v>284</v>
      </c>
      <c r="I3" s="12" t="s">
        <v>284</v>
      </c>
      <c r="J3" s="58" t="s">
        <v>284</v>
      </c>
      <c r="K3" s="12" t="s">
        <v>284</v>
      </c>
      <c r="L3" s="58" t="s">
        <v>284</v>
      </c>
      <c r="M3" s="50" t="s">
        <v>284</v>
      </c>
      <c r="N3" s="12" t="s">
        <v>284</v>
      </c>
      <c r="O3" s="12" t="s">
        <v>284</v>
      </c>
      <c r="P3" s="12" t="s">
        <v>284</v>
      </c>
      <c r="Q3" s="58" t="s">
        <v>284</v>
      </c>
      <c r="R3" s="58" t="s">
        <v>284</v>
      </c>
      <c r="S3" s="58" t="s">
        <v>284</v>
      </c>
      <c r="T3" s="58" t="s">
        <v>284</v>
      </c>
      <c r="U3" s="58" t="s">
        <v>284</v>
      </c>
      <c r="V3" s="58" t="s">
        <v>284</v>
      </c>
      <c r="W3" s="3" t="s">
        <v>443</v>
      </c>
      <c r="X3" s="4" t="s">
        <v>3151</v>
      </c>
    </row>
    <row r="4" spans="1:24" ht="35.25">
      <c r="A4" s="58">
        <v>2</v>
      </c>
      <c r="B4" s="4" t="s">
        <v>3131</v>
      </c>
      <c r="C4" s="26" t="s">
        <v>2675</v>
      </c>
      <c r="D4" s="12" t="s">
        <v>3098</v>
      </c>
      <c r="E4" s="4" t="s">
        <v>3121</v>
      </c>
      <c r="F4" s="4">
        <v>8</v>
      </c>
      <c r="G4" s="4">
        <v>8</v>
      </c>
      <c r="H4" s="58" t="s">
        <v>284</v>
      </c>
      <c r="I4" s="12" t="s">
        <v>284</v>
      </c>
      <c r="J4" s="58" t="s">
        <v>284</v>
      </c>
      <c r="K4" s="12" t="s">
        <v>284</v>
      </c>
      <c r="L4" s="58" t="s">
        <v>284</v>
      </c>
      <c r="M4" s="50" t="s">
        <v>284</v>
      </c>
      <c r="N4" s="12" t="s">
        <v>284</v>
      </c>
      <c r="O4" s="12" t="s">
        <v>284</v>
      </c>
      <c r="P4" s="12" t="s">
        <v>284</v>
      </c>
      <c r="Q4" s="58" t="s">
        <v>284</v>
      </c>
      <c r="R4" s="58" t="s">
        <v>284</v>
      </c>
      <c r="S4" s="58" t="s">
        <v>284</v>
      </c>
      <c r="T4" s="58" t="s">
        <v>284</v>
      </c>
      <c r="U4" t="s">
        <v>284</v>
      </c>
      <c r="V4" s="76" t="s">
        <v>3152</v>
      </c>
      <c r="W4" s="3" t="s">
        <v>443</v>
      </c>
      <c r="X4" s="4" t="s">
        <v>3151</v>
      </c>
    </row>
    <row r="5" spans="1:24" ht="24">
      <c r="A5" s="58">
        <v>3</v>
      </c>
      <c r="B5" s="4" t="s">
        <v>3153</v>
      </c>
      <c r="C5" s="26" t="s">
        <v>3081</v>
      </c>
      <c r="D5" s="12" t="s">
        <v>3154</v>
      </c>
      <c r="E5" s="4" t="s">
        <v>2892</v>
      </c>
      <c r="F5" s="4">
        <v>8</v>
      </c>
      <c r="G5" s="4">
        <v>6</v>
      </c>
      <c r="H5" s="58" t="s">
        <v>284</v>
      </c>
      <c r="I5" s="12" t="s">
        <v>284</v>
      </c>
      <c r="J5" s="58" t="s">
        <v>284</v>
      </c>
      <c r="K5" s="12" t="s">
        <v>293</v>
      </c>
      <c r="L5" s="58" t="s">
        <v>284</v>
      </c>
      <c r="M5" s="98" t="s">
        <v>3155</v>
      </c>
      <c r="N5" s="136" t="s">
        <v>3156</v>
      </c>
      <c r="O5" s="136" t="s">
        <v>3156</v>
      </c>
      <c r="P5" s="12" t="s">
        <v>293</v>
      </c>
      <c r="Q5" s="58" t="s">
        <v>284</v>
      </c>
      <c r="R5" s="3" t="s">
        <v>284</v>
      </c>
      <c r="S5" s="3" t="s">
        <v>284</v>
      </c>
      <c r="T5" s="3" t="s">
        <v>284</v>
      </c>
      <c r="U5" s="3" t="s">
        <v>284</v>
      </c>
      <c r="V5" s="3" t="s">
        <v>284</v>
      </c>
      <c r="W5" s="3" t="s">
        <v>433</v>
      </c>
      <c r="X5" s="4" t="s">
        <v>3157</v>
      </c>
    </row>
    <row r="6" spans="1:24" ht="179.25" customHeight="1">
      <c r="A6" s="3">
        <v>4</v>
      </c>
      <c r="B6" s="108" t="s">
        <v>3131</v>
      </c>
      <c r="C6" s="12" t="s">
        <v>344</v>
      </c>
      <c r="D6" s="26" t="s">
        <v>3132</v>
      </c>
      <c r="E6" s="4" t="s">
        <v>3133</v>
      </c>
      <c r="F6" s="4">
        <v>5</v>
      </c>
      <c r="G6" s="4">
        <v>8</v>
      </c>
      <c r="H6" s="3" t="s">
        <v>284</v>
      </c>
      <c r="I6" s="3" t="s">
        <v>3081</v>
      </c>
      <c r="J6" s="4" t="s">
        <v>3158</v>
      </c>
      <c r="K6" s="3" t="s">
        <v>2675</v>
      </c>
      <c r="L6" s="3" t="s">
        <v>284</v>
      </c>
      <c r="M6" s="98" t="s">
        <v>3159</v>
      </c>
      <c r="N6" s="103">
        <v>45540</v>
      </c>
      <c r="O6" s="103">
        <v>45540</v>
      </c>
      <c r="P6" s="12" t="s">
        <v>293</v>
      </c>
      <c r="Q6" s="3" t="s">
        <v>284</v>
      </c>
      <c r="R6" s="3" t="s">
        <v>284</v>
      </c>
      <c r="S6" s="103" t="s">
        <v>284</v>
      </c>
      <c r="T6" s="3" t="s">
        <v>284</v>
      </c>
      <c r="U6" s="3" t="s">
        <v>284</v>
      </c>
      <c r="V6" s="4" t="s">
        <v>284</v>
      </c>
      <c r="W6" s="3" t="s">
        <v>443</v>
      </c>
      <c r="X6" s="4" t="s">
        <v>3160</v>
      </c>
    </row>
    <row r="7" spans="1:24" ht="69.75">
      <c r="A7" s="58">
        <v>5</v>
      </c>
      <c r="B7" s="4" t="s">
        <v>3153</v>
      </c>
      <c r="C7" s="12" t="s">
        <v>293</v>
      </c>
      <c r="D7" s="12" t="s">
        <v>3161</v>
      </c>
      <c r="E7" s="4" t="s">
        <v>3162</v>
      </c>
      <c r="F7" s="4">
        <v>2</v>
      </c>
      <c r="G7" s="4">
        <v>2</v>
      </c>
      <c r="H7" s="58" t="s">
        <v>284</v>
      </c>
      <c r="I7" s="12" t="s">
        <v>284</v>
      </c>
      <c r="J7" s="58" t="s">
        <v>284</v>
      </c>
      <c r="K7" s="12" t="s">
        <v>284</v>
      </c>
      <c r="L7" s="58" t="s">
        <v>284</v>
      </c>
      <c r="M7" s="50" t="s">
        <v>284</v>
      </c>
      <c r="N7" s="12" t="s">
        <v>284</v>
      </c>
      <c r="O7" s="12" t="s">
        <v>284</v>
      </c>
      <c r="P7" s="12" t="s">
        <v>284</v>
      </c>
      <c r="Q7" s="58" t="s">
        <v>284</v>
      </c>
      <c r="R7" s="58" t="s">
        <v>284</v>
      </c>
      <c r="S7" s="58" t="s">
        <v>284</v>
      </c>
      <c r="T7" s="58" t="s">
        <v>284</v>
      </c>
      <c r="U7" s="58" t="s">
        <v>284</v>
      </c>
      <c r="V7" s="58" t="s">
        <v>284</v>
      </c>
      <c r="W7" s="58" t="s">
        <v>433</v>
      </c>
      <c r="X7" s="4" t="s">
        <v>3163</v>
      </c>
    </row>
    <row r="8" spans="1:24">
      <c r="B8" s="5"/>
      <c r="C8" s="30"/>
      <c r="D8" s="30"/>
      <c r="E8" s="5"/>
      <c r="F8" s="5"/>
      <c r="G8" s="5"/>
      <c r="I8" s="30"/>
      <c r="K8" s="30"/>
      <c r="M8" s="101"/>
      <c r="N8" s="30"/>
      <c r="O8" s="30"/>
      <c r="P8" s="30"/>
      <c r="X8" s="5"/>
    </row>
    <row r="9" spans="1:24">
      <c r="B9" s="5"/>
      <c r="C9" s="30"/>
      <c r="D9" s="30"/>
      <c r="E9" s="5"/>
      <c r="F9" s="5"/>
      <c r="G9" s="5"/>
      <c r="I9" s="30"/>
      <c r="K9" s="30"/>
      <c r="M9" s="101"/>
      <c r="N9" s="30"/>
      <c r="O9" s="30"/>
      <c r="P9" s="30"/>
      <c r="X9" s="5"/>
    </row>
    <row r="10" spans="1:24">
      <c r="B10" s="5"/>
      <c r="C10" s="30"/>
      <c r="D10" s="30"/>
      <c r="E10" s="5"/>
      <c r="F10" s="5"/>
      <c r="G10" s="5"/>
      <c r="I10" s="30"/>
      <c r="K10" s="30"/>
      <c r="M10" s="101"/>
      <c r="N10" s="30"/>
      <c r="O10" s="30"/>
      <c r="P10" s="30"/>
      <c r="X10" s="5"/>
    </row>
    <row r="11" spans="1:24">
      <c r="B11" s="5"/>
      <c r="C11" s="30"/>
      <c r="D11" s="30"/>
      <c r="E11" s="5"/>
      <c r="F11" s="5"/>
      <c r="G11" s="5"/>
      <c r="I11" s="30"/>
      <c r="K11" s="30"/>
      <c r="M11" s="101"/>
      <c r="N11" s="30"/>
      <c r="O11" s="30"/>
      <c r="P11" s="30"/>
      <c r="X11" s="5"/>
    </row>
    <row r="12" spans="1:24">
      <c r="B12" s="5"/>
      <c r="C12" s="30"/>
      <c r="D12" s="30"/>
      <c r="E12" s="5"/>
      <c r="F12" s="5"/>
      <c r="G12" s="5"/>
      <c r="I12" s="30"/>
      <c r="K12" s="30"/>
      <c r="M12" s="101"/>
      <c r="N12" s="30"/>
      <c r="O12" s="30"/>
      <c r="P12" s="30"/>
      <c r="X12" s="5"/>
    </row>
    <row r="13" spans="1:24">
      <c r="B13" s="5"/>
      <c r="C13" s="30"/>
      <c r="D13" s="30"/>
      <c r="E13" s="5"/>
      <c r="F13" s="5"/>
      <c r="G13" s="5"/>
      <c r="I13" s="30"/>
      <c r="K13" s="30"/>
      <c r="M13" s="101"/>
      <c r="N13" s="30"/>
      <c r="O13" s="30"/>
      <c r="P13" s="30"/>
      <c r="X13" s="5"/>
    </row>
    <row r="14" spans="1:24">
      <c r="B14" s="5"/>
      <c r="C14" s="30"/>
      <c r="D14" s="30"/>
      <c r="E14" s="5"/>
      <c r="F14" s="5"/>
      <c r="G14" s="5"/>
      <c r="I14" s="30"/>
      <c r="K14" s="30"/>
      <c r="M14" s="101"/>
      <c r="N14" s="30"/>
      <c r="O14" s="30"/>
      <c r="P14" s="30"/>
      <c r="X14" s="5"/>
    </row>
    <row r="15" spans="1:24">
      <c r="B15" s="5"/>
      <c r="C15" s="30"/>
      <c r="D15" s="30"/>
      <c r="E15" s="5"/>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sheetData>
  <dataValidations count="1">
    <dataValidation type="list" allowBlank="1" showErrorMessage="1" sqref="W3:W6" xr:uid="{D4C46044-AF0A-46F3-9432-DA3F4FD5AA6C}">
      <formula1>"Open,Inprogress,Closed"</formula1>
    </dataValidation>
  </dataValidations>
  <hyperlinks>
    <hyperlink ref="M5" r:id="rId1" xr:uid="{CE65F932-386C-42B7-BDE2-48604EB414DE}"/>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2FF52-C020-4C8E-8F85-4162088B738E}">
  <sheetPr>
    <outlinePr summaryBelow="0" summaryRight="0"/>
  </sheetPr>
  <dimension ref="A1:Z988"/>
  <sheetViews>
    <sheetView workbookViewId="0">
      <selection activeCell="F18" sqref="F18"/>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76.42578125" style="47" customWidth="1"/>
    <col min="7" max="7" width="16.7109375" customWidth="1"/>
    <col min="8" max="8" width="9.140625" bestFit="1" customWidth="1"/>
    <col min="9" max="9" width="17.85546875" customWidth="1"/>
    <col min="10" max="10" width="17.42578125" bestFit="1" customWidth="1"/>
    <col min="11" max="11" width="85.7109375" style="47" customWidth="1"/>
  </cols>
  <sheetData>
    <row r="1" spans="1:26" s="47" customFormat="1" ht="14.25">
      <c r="A1" s="1" t="s">
        <v>218</v>
      </c>
      <c r="B1" s="32" t="s">
        <v>11</v>
      </c>
      <c r="C1" s="122" t="s">
        <v>219</v>
      </c>
      <c r="D1" s="122" t="s">
        <v>221</v>
      </c>
      <c r="E1" s="54"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3" customFormat="1" ht="286.5" customHeight="1">
      <c r="A2" s="88">
        <v>1</v>
      </c>
      <c r="B2" s="108" t="s">
        <v>3164</v>
      </c>
      <c r="C2" s="124" t="s">
        <v>3132</v>
      </c>
      <c r="D2" s="64" t="s">
        <v>344</v>
      </c>
      <c r="E2" s="38" t="s">
        <v>2876</v>
      </c>
      <c r="F2" s="121" t="s">
        <v>3165</v>
      </c>
      <c r="G2" s="21" t="s">
        <v>1949</v>
      </c>
      <c r="H2" s="21" t="s">
        <v>442</v>
      </c>
      <c r="I2" s="21" t="s">
        <v>443</v>
      </c>
      <c r="J2" s="21" t="s">
        <v>3091</v>
      </c>
      <c r="K2" s="60"/>
      <c r="L2" s="92"/>
      <c r="M2" s="92"/>
      <c r="N2" s="92"/>
      <c r="O2" s="92"/>
      <c r="P2" s="92"/>
      <c r="Q2" s="92"/>
      <c r="R2" s="92"/>
      <c r="S2" s="92"/>
      <c r="T2" s="92"/>
      <c r="U2" s="92"/>
      <c r="V2" s="92"/>
    </row>
    <row r="3" spans="1:26" ht="12.75">
      <c r="A3" s="88">
        <v>2</v>
      </c>
      <c r="B3" s="108" t="s">
        <v>3166</v>
      </c>
      <c r="C3" s="93">
        <v>23912</v>
      </c>
      <c r="D3" s="64" t="s">
        <v>293</v>
      </c>
      <c r="E3" s="38" t="s">
        <v>429</v>
      </c>
      <c r="F3" s="121" t="s">
        <v>3141</v>
      </c>
      <c r="G3" s="21" t="s">
        <v>2189</v>
      </c>
      <c r="H3" s="21" t="s">
        <v>432</v>
      </c>
      <c r="I3" s="21" t="s">
        <v>443</v>
      </c>
      <c r="J3" s="21" t="s">
        <v>3091</v>
      </c>
      <c r="K3" s="60"/>
      <c r="L3" s="92"/>
      <c r="M3" s="92"/>
      <c r="N3" s="92"/>
      <c r="O3" s="92"/>
      <c r="P3" s="92"/>
      <c r="Q3" s="92"/>
      <c r="R3" s="92"/>
      <c r="S3" s="92"/>
      <c r="T3" s="92"/>
      <c r="U3" s="92"/>
      <c r="V3" s="92"/>
      <c r="W3" s="93"/>
      <c r="X3" s="93"/>
      <c r="Y3" s="93"/>
      <c r="Z3" s="93"/>
    </row>
    <row r="4" spans="1:26" ht="12.75">
      <c r="A4" s="2"/>
      <c r="B4" s="10"/>
      <c r="C4" s="26"/>
      <c r="D4" s="38"/>
      <c r="E4" s="38"/>
      <c r="G4" s="38"/>
      <c r="H4" s="38"/>
      <c r="I4" s="38"/>
      <c r="J4" s="38"/>
      <c r="K4" s="39"/>
    </row>
    <row r="5" spans="1:26" ht="12.75">
      <c r="A5" s="2"/>
      <c r="B5" s="10"/>
      <c r="C5" s="26"/>
      <c r="D5" s="38"/>
      <c r="E5" s="38"/>
      <c r="F5" s="4"/>
      <c r="G5" s="38"/>
      <c r="H5" s="38"/>
      <c r="I5" s="38"/>
      <c r="J5" s="38"/>
      <c r="K5" s="39"/>
    </row>
    <row r="6" spans="1:26" ht="12.75">
      <c r="C6" s="31"/>
    </row>
    <row r="7" spans="1:26" ht="12.75">
      <c r="C7" s="31"/>
    </row>
    <row r="8" spans="1:26" ht="12.75">
      <c r="C8" s="31"/>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sheetData>
  <dataValidations count="4">
    <dataValidation type="list" allowBlank="1" showErrorMessage="1" sqref="E2:E5" xr:uid="{F7511424-50FE-4719-A75B-B4DA214473D1}">
      <formula1>"Bounceback,Defect,None"</formula1>
    </dataValidation>
    <dataValidation type="list" allowBlank="1" showErrorMessage="1" sqref="I2:I5" xr:uid="{1BD857C3-7FD5-468F-A08B-D6CD28D7F2CD}">
      <formula1>"Open,Inprogress,Closed"</formula1>
    </dataValidation>
    <dataValidation type="list" allowBlank="1" showErrorMessage="1" sqref="H2:H5" xr:uid="{AB6EB1BE-40B7-436F-908C-4168F5677C66}">
      <formula1>"Internal,External"</formula1>
    </dataValidation>
    <dataValidation type="list" allowBlank="1" showErrorMessage="1" sqref="G2:G5" xr:uid="{5D624D56-8F5C-4434-8F84-B341265B1B98}">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373E525-72FF-40EF-BD8D-A4FC7F655FF8}">
          <x14:formula1>
            <xm:f>Details!$A$2:$A$10</xm:f>
          </x14:formula1>
          <xm:sqref>J2:J5</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7A4F1-8E64-461B-8675-634D80F25819}">
  <dimension ref="A1:X931"/>
  <sheetViews>
    <sheetView workbookViewId="0">
      <pane xSplit="5" topLeftCell="L1" activePane="topRight" state="frozen"/>
      <selection pane="topRight" activeCell="M4" sqref="M4"/>
    </sheetView>
  </sheetViews>
  <sheetFormatPr defaultRowHeight="12.75"/>
  <cols>
    <col min="2" max="2" width="21.28515625" customWidth="1"/>
    <col min="4" max="4" width="15.5703125" customWidth="1"/>
    <col min="5" max="5" width="65.28515625" customWidth="1"/>
    <col min="10" max="10" width="67.42578125" customWidth="1"/>
    <col min="11" max="11" width="14.42578125" customWidth="1"/>
    <col min="12" max="12" width="23.28515625" bestFit="1" customWidth="1"/>
    <col min="13" max="13" width="71.28515625" bestFit="1" customWidth="1"/>
    <col min="14" max="14" width="9.28515625" customWidth="1"/>
    <col min="15" max="15" width="9.42578125" bestFit="1" customWidth="1"/>
    <col min="17" max="17" width="21" customWidth="1"/>
    <col min="22" max="22" width="31.5703125" bestFit="1" customWidth="1"/>
    <col min="23" max="23" width="13.7109375" bestFit="1" customWidth="1"/>
    <col min="24" max="24" width="48.85546875"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ht="35.25">
      <c r="A3" s="3">
        <v>1</v>
      </c>
      <c r="B3" s="117" t="s">
        <v>3167</v>
      </c>
      <c r="C3" s="12" t="s">
        <v>3081</v>
      </c>
      <c r="D3" s="26" t="s">
        <v>3168</v>
      </c>
      <c r="E3" s="4" t="s">
        <v>3169</v>
      </c>
      <c r="F3" s="70">
        <v>5</v>
      </c>
      <c r="G3" s="4">
        <v>7</v>
      </c>
      <c r="H3" s="3" t="s">
        <v>284</v>
      </c>
      <c r="I3" s="3" t="s">
        <v>284</v>
      </c>
      <c r="J3" s="119" t="s">
        <v>284</v>
      </c>
      <c r="K3" s="3" t="s">
        <v>293</v>
      </c>
      <c r="L3" s="3" t="s">
        <v>284</v>
      </c>
      <c r="M3" s="98" t="s">
        <v>3170</v>
      </c>
      <c r="N3" s="103">
        <v>45526</v>
      </c>
      <c r="O3" s="103">
        <v>45532</v>
      </c>
      <c r="P3" s="103" t="s">
        <v>293</v>
      </c>
      <c r="Q3" s="103" t="s">
        <v>284</v>
      </c>
      <c r="R3" s="103" t="s">
        <v>284</v>
      </c>
      <c r="S3" s="103" t="s">
        <v>284</v>
      </c>
      <c r="T3" s="103" t="s">
        <v>284</v>
      </c>
      <c r="U3" s="103" t="s">
        <v>284</v>
      </c>
      <c r="V3" s="103" t="s">
        <v>284</v>
      </c>
      <c r="W3" s="3" t="s">
        <v>433</v>
      </c>
      <c r="X3" s="4" t="s">
        <v>3171</v>
      </c>
    </row>
    <row r="4" spans="1:24" ht="84" customHeight="1">
      <c r="A4" s="3">
        <v>2</v>
      </c>
      <c r="B4" s="108" t="s">
        <v>3167</v>
      </c>
      <c r="C4" s="12" t="s">
        <v>344</v>
      </c>
      <c r="D4" s="26" t="s">
        <v>3132</v>
      </c>
      <c r="E4" s="4" t="s">
        <v>3172</v>
      </c>
      <c r="F4" s="4">
        <v>5</v>
      </c>
      <c r="G4" s="4"/>
      <c r="H4" s="3" t="s">
        <v>284</v>
      </c>
      <c r="I4" s="3" t="s">
        <v>3081</v>
      </c>
      <c r="J4" s="4" t="s">
        <v>3173</v>
      </c>
      <c r="K4" s="3" t="s">
        <v>2675</v>
      </c>
      <c r="L4" s="3" t="s">
        <v>284</v>
      </c>
      <c r="M4" s="98" t="s">
        <v>3174</v>
      </c>
      <c r="N4" s="103">
        <v>45523</v>
      </c>
      <c r="O4" s="103">
        <v>45523</v>
      </c>
      <c r="P4" s="12" t="s">
        <v>293</v>
      </c>
      <c r="Q4" s="3" t="s">
        <v>284</v>
      </c>
      <c r="R4" s="3" t="s">
        <v>284</v>
      </c>
      <c r="S4" s="103">
        <v>45523</v>
      </c>
      <c r="T4" s="3" t="s">
        <v>284</v>
      </c>
      <c r="U4" s="3" t="s">
        <v>284</v>
      </c>
      <c r="V4" s="4" t="s">
        <v>3175</v>
      </c>
      <c r="W4" s="3" t="s">
        <v>443</v>
      </c>
      <c r="X4" s="4" t="s">
        <v>3176</v>
      </c>
    </row>
    <row r="5" spans="1:24">
      <c r="A5" s="58">
        <v>3</v>
      </c>
      <c r="B5" s="4" t="s">
        <v>3167</v>
      </c>
      <c r="C5" s="12" t="s">
        <v>344</v>
      </c>
      <c r="D5" s="12" t="s">
        <v>3079</v>
      </c>
      <c r="E5" s="4" t="s">
        <v>3080</v>
      </c>
      <c r="F5" s="4">
        <v>5</v>
      </c>
      <c r="G5" s="4"/>
      <c r="H5" s="58"/>
      <c r="I5" s="12"/>
      <c r="J5" s="58"/>
      <c r="K5" s="12"/>
      <c r="L5" s="58" t="s">
        <v>284</v>
      </c>
      <c r="M5" s="50"/>
      <c r="N5" s="12"/>
      <c r="O5" s="12"/>
      <c r="P5" s="12"/>
      <c r="Q5" s="58"/>
      <c r="R5" s="58"/>
      <c r="S5" s="58"/>
      <c r="T5" s="58"/>
      <c r="U5" s="58"/>
      <c r="V5" s="58"/>
      <c r="W5" s="3" t="s">
        <v>443</v>
      </c>
      <c r="X5" s="4"/>
    </row>
    <row r="6" spans="1:24" ht="35.25">
      <c r="A6" s="58">
        <v>4</v>
      </c>
      <c r="B6" s="70" t="s">
        <v>3167</v>
      </c>
      <c r="C6" s="12" t="s">
        <v>344</v>
      </c>
      <c r="D6" s="12" t="s">
        <v>3177</v>
      </c>
      <c r="E6" s="4" t="s">
        <v>3178</v>
      </c>
      <c r="F6" s="70">
        <v>2</v>
      </c>
      <c r="G6" s="4">
        <v>2</v>
      </c>
      <c r="H6" s="58" t="s">
        <v>284</v>
      </c>
      <c r="I6" s="12" t="s">
        <v>284</v>
      </c>
      <c r="J6" s="76" t="s">
        <v>3179</v>
      </c>
      <c r="K6" s="12" t="s">
        <v>2675</v>
      </c>
      <c r="L6" s="58" t="s">
        <v>284</v>
      </c>
      <c r="M6" s="98" t="s">
        <v>3180</v>
      </c>
      <c r="N6" s="103">
        <v>45512</v>
      </c>
      <c r="O6" s="103">
        <v>45512</v>
      </c>
      <c r="P6" s="12" t="s">
        <v>293</v>
      </c>
      <c r="Q6" s="58" t="s">
        <v>284</v>
      </c>
      <c r="R6" s="58" t="s">
        <v>284</v>
      </c>
      <c r="S6" s="58" t="s">
        <v>284</v>
      </c>
      <c r="T6" s="58" t="s">
        <v>284</v>
      </c>
      <c r="U6" s="58" t="s">
        <v>284</v>
      </c>
      <c r="V6" s="58" t="s">
        <v>284</v>
      </c>
      <c r="W6" s="3" t="s">
        <v>433</v>
      </c>
      <c r="X6" s="4" t="s">
        <v>3181</v>
      </c>
    </row>
    <row r="7" spans="1:24" ht="24">
      <c r="A7" s="58">
        <v>5</v>
      </c>
      <c r="B7" s="4" t="s">
        <v>3167</v>
      </c>
      <c r="C7" s="26" t="s">
        <v>3182</v>
      </c>
      <c r="D7" s="12" t="s">
        <v>3098</v>
      </c>
      <c r="E7" s="4" t="s">
        <v>3183</v>
      </c>
      <c r="F7" s="4">
        <v>8</v>
      </c>
      <c r="G7" s="4">
        <v>8</v>
      </c>
      <c r="H7" s="58" t="s">
        <v>284</v>
      </c>
      <c r="I7" s="12" t="s">
        <v>284</v>
      </c>
      <c r="J7" s="58" t="s">
        <v>284</v>
      </c>
      <c r="K7" s="12" t="s">
        <v>284</v>
      </c>
      <c r="L7" s="58" t="s">
        <v>284</v>
      </c>
      <c r="M7" s="50" t="s">
        <v>284</v>
      </c>
      <c r="N7" s="12" t="s">
        <v>284</v>
      </c>
      <c r="O7" s="12" t="s">
        <v>284</v>
      </c>
      <c r="P7" s="12" t="s">
        <v>284</v>
      </c>
      <c r="Q7" s="58" t="s">
        <v>284</v>
      </c>
      <c r="R7" s="58" t="s">
        <v>284</v>
      </c>
      <c r="S7" s="58" t="s">
        <v>284</v>
      </c>
      <c r="T7" s="58" t="s">
        <v>284</v>
      </c>
      <c r="U7" s="58" t="s">
        <v>284</v>
      </c>
      <c r="V7" s="58" t="s">
        <v>284</v>
      </c>
      <c r="W7" s="3" t="s">
        <v>443</v>
      </c>
      <c r="X7" s="4" t="s">
        <v>3184</v>
      </c>
    </row>
    <row r="8" spans="1:24">
      <c r="A8" s="58"/>
      <c r="B8" s="4"/>
      <c r="C8" s="12"/>
      <c r="D8" s="12"/>
      <c r="E8" s="4"/>
      <c r="F8" s="4"/>
      <c r="G8" s="4"/>
      <c r="H8" s="58"/>
      <c r="I8" s="12"/>
      <c r="J8" s="58"/>
      <c r="K8" s="12"/>
      <c r="L8" s="58"/>
      <c r="M8" s="50"/>
      <c r="N8" s="12"/>
      <c r="O8" s="12"/>
      <c r="P8" s="12"/>
      <c r="Q8" s="58"/>
      <c r="R8" s="58"/>
      <c r="S8" s="58"/>
      <c r="T8" s="58"/>
      <c r="U8" s="58"/>
      <c r="V8" s="58"/>
      <c r="W8" s="58"/>
      <c r="X8" s="4"/>
    </row>
    <row r="9" spans="1:24">
      <c r="A9" s="58"/>
      <c r="B9" s="4"/>
      <c r="C9" s="12"/>
      <c r="D9" s="12"/>
      <c r="E9" s="4"/>
      <c r="F9" s="4"/>
      <c r="G9" s="4"/>
      <c r="H9" s="58"/>
      <c r="I9" s="12"/>
      <c r="J9" s="58"/>
      <c r="K9" s="12"/>
      <c r="L9" s="58"/>
      <c r="M9" s="50"/>
      <c r="N9" s="12"/>
      <c r="O9" s="12"/>
      <c r="P9" s="12"/>
      <c r="Q9" s="58"/>
      <c r="R9" s="58"/>
      <c r="S9" s="58"/>
      <c r="T9" s="58"/>
      <c r="U9" s="58"/>
      <c r="V9" s="58"/>
      <c r="W9" s="58"/>
      <c r="X9" s="4"/>
    </row>
    <row r="10" spans="1:24">
      <c r="B10" s="5"/>
      <c r="C10" s="30"/>
      <c r="D10" s="30"/>
      <c r="E10" s="5"/>
      <c r="F10" s="5"/>
      <c r="G10" s="5"/>
      <c r="I10" s="30"/>
      <c r="K10" s="30"/>
      <c r="M10" s="101"/>
      <c r="N10" s="30"/>
      <c r="O10" s="30"/>
      <c r="P10" s="30"/>
      <c r="X10" s="5"/>
    </row>
    <row r="11" spans="1:24">
      <c r="B11" s="5"/>
      <c r="C11" s="30"/>
      <c r="D11" s="30"/>
      <c r="E11" s="5"/>
      <c r="F11" s="5"/>
      <c r="G11" s="5"/>
      <c r="I11" s="30"/>
      <c r="K11" s="30"/>
      <c r="M11" s="101"/>
      <c r="N11" s="30"/>
      <c r="O11" s="30"/>
      <c r="P11" s="30"/>
      <c r="X11" s="5"/>
    </row>
    <row r="12" spans="1:24">
      <c r="B12" s="5"/>
      <c r="C12" s="30"/>
      <c r="D12" s="30"/>
      <c r="E12" s="5"/>
      <c r="F12" s="5"/>
      <c r="G12" s="5"/>
      <c r="I12" s="30"/>
      <c r="K12" s="30"/>
      <c r="M12" s="101"/>
      <c r="N12" s="30"/>
      <c r="O12" s="30"/>
      <c r="P12" s="30"/>
      <c r="X12" s="5"/>
    </row>
    <row r="13" spans="1:24">
      <c r="B13" s="5"/>
      <c r="C13" s="30"/>
      <c r="D13" s="30"/>
      <c r="E13" s="5"/>
      <c r="F13" s="5"/>
      <c r="G13" s="5"/>
      <c r="I13" s="30"/>
      <c r="K13" s="30"/>
      <c r="M13" s="101"/>
      <c r="N13" s="30"/>
      <c r="O13" s="30"/>
      <c r="P13" s="30"/>
      <c r="X13" s="5"/>
    </row>
    <row r="14" spans="1:24">
      <c r="B14" s="5"/>
      <c r="C14" s="30"/>
      <c r="D14" s="30"/>
      <c r="E14" s="5"/>
      <c r="F14" s="5"/>
      <c r="G14" s="5"/>
      <c r="I14" s="30"/>
      <c r="K14" s="30"/>
      <c r="M14" s="101"/>
      <c r="N14" s="30"/>
      <c r="O14" s="30"/>
      <c r="P14" s="30"/>
      <c r="X14" s="5"/>
    </row>
    <row r="15" spans="1:24">
      <c r="B15" s="5"/>
      <c r="C15" s="30"/>
      <c r="D15" s="30"/>
      <c r="E15" s="5"/>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sheetData>
  <dataValidations count="1">
    <dataValidation type="list" allowBlank="1" showErrorMessage="1" sqref="W3:W7" xr:uid="{41D44EDB-5B35-4076-8CC9-A976C814EF84}">
      <formula1>"Open,Inprogress,Closed"</formula1>
    </dataValidation>
  </dataValidations>
  <hyperlinks>
    <hyperlink ref="M4" r:id="rId1" xr:uid="{D6C212F2-502D-4609-ABCF-2DBCF7AC0ADB}"/>
    <hyperlink ref="M6" r:id="rId2" xr:uid="{4F0ADB7D-88A5-475E-A578-284438E3C90B}"/>
    <hyperlink ref="M3" r:id="rId3" xr:uid="{0BBF4B2F-BB50-4B14-8779-4F1572DDCD7C}"/>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C818-33E1-4962-BAC6-E30A8CA728DE}">
  <sheetPr>
    <outlinePr summaryBelow="0" summaryRight="0"/>
  </sheetPr>
  <dimension ref="A1:Z988"/>
  <sheetViews>
    <sheetView topLeftCell="C1" workbookViewId="0">
      <selection activeCell="A2" sqref="A2"/>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bestFit="1" customWidth="1"/>
    <col min="9" max="9" width="17.85546875" customWidth="1"/>
    <col min="10" max="10" width="17.42578125" bestFit="1" customWidth="1"/>
    <col min="11" max="11" width="85.7109375" style="47" customWidth="1"/>
  </cols>
  <sheetData>
    <row r="1" spans="1:26" s="47" customFormat="1" ht="14.25">
      <c r="A1" s="1" t="s">
        <v>218</v>
      </c>
      <c r="B1" s="32" t="s">
        <v>11</v>
      </c>
      <c r="C1" s="122" t="s">
        <v>219</v>
      </c>
      <c r="D1" s="122" t="s">
        <v>221</v>
      </c>
      <c r="E1" s="54"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3" customFormat="1" ht="93">
      <c r="A2" s="88">
        <v>1</v>
      </c>
      <c r="B2" s="108" t="s">
        <v>3166</v>
      </c>
      <c r="C2" s="124" t="s">
        <v>3132</v>
      </c>
      <c r="D2" s="64" t="s">
        <v>344</v>
      </c>
      <c r="E2" s="38" t="s">
        <v>2876</v>
      </c>
      <c r="F2" s="121" t="s">
        <v>3173</v>
      </c>
      <c r="G2" s="21" t="s">
        <v>1949</v>
      </c>
      <c r="H2" s="21" t="s">
        <v>442</v>
      </c>
      <c r="I2" s="21" t="s">
        <v>443</v>
      </c>
      <c r="J2" s="21" t="s">
        <v>3091</v>
      </c>
      <c r="K2" s="60" t="s">
        <v>3185</v>
      </c>
      <c r="L2" s="92"/>
      <c r="M2" s="92"/>
      <c r="N2" s="92"/>
      <c r="O2" s="92"/>
      <c r="P2" s="92"/>
      <c r="Q2" s="92"/>
      <c r="R2" s="92"/>
      <c r="S2" s="92"/>
      <c r="T2" s="92"/>
      <c r="U2" s="92"/>
      <c r="V2" s="92"/>
    </row>
    <row r="3" spans="1:26" ht="35.25">
      <c r="A3" s="88">
        <v>1</v>
      </c>
      <c r="B3" s="108" t="s">
        <v>55</v>
      </c>
      <c r="C3" s="124" t="s">
        <v>3177</v>
      </c>
      <c r="D3" s="64" t="s">
        <v>344</v>
      </c>
      <c r="E3" s="38" t="s">
        <v>2876</v>
      </c>
      <c r="F3" s="121" t="s">
        <v>3179</v>
      </c>
      <c r="G3" s="21" t="s">
        <v>1949</v>
      </c>
      <c r="H3" s="21" t="s">
        <v>442</v>
      </c>
      <c r="I3" s="21" t="s">
        <v>443</v>
      </c>
      <c r="J3" s="21" t="s">
        <v>3091</v>
      </c>
      <c r="K3" s="60" t="s">
        <v>3186</v>
      </c>
      <c r="L3" s="92"/>
      <c r="M3" s="92"/>
      <c r="N3" s="92"/>
      <c r="O3" s="92"/>
      <c r="P3" s="92"/>
      <c r="Q3" s="92"/>
      <c r="R3" s="92"/>
      <c r="S3" s="92"/>
      <c r="T3" s="92"/>
      <c r="U3" s="92"/>
      <c r="V3" s="92"/>
      <c r="W3" s="93"/>
      <c r="X3" s="93"/>
      <c r="Y3" s="93"/>
      <c r="Z3" s="93"/>
    </row>
    <row r="4" spans="1:26" ht="12.75">
      <c r="A4" s="2"/>
      <c r="B4" s="10"/>
      <c r="C4" s="26"/>
      <c r="D4" s="38"/>
      <c r="E4" s="38"/>
      <c r="F4" s="4"/>
      <c r="G4" s="38"/>
      <c r="H4" s="38"/>
      <c r="I4" s="38"/>
      <c r="J4" s="38"/>
      <c r="K4" s="39"/>
    </row>
    <row r="5" spans="1:26" ht="12.75">
      <c r="A5" s="2"/>
      <c r="B5" s="10"/>
      <c r="C5" s="26"/>
      <c r="D5" s="38"/>
      <c r="E5" s="38"/>
      <c r="F5" s="4"/>
      <c r="G5" s="38"/>
      <c r="H5" s="38"/>
      <c r="I5" s="38"/>
      <c r="J5" s="38"/>
      <c r="K5" s="39"/>
    </row>
    <row r="6" spans="1:26" ht="12.75">
      <c r="C6" s="31"/>
    </row>
    <row r="7" spans="1:26" ht="12.75">
      <c r="C7" s="31"/>
    </row>
    <row r="8" spans="1:26" ht="12.75">
      <c r="C8" s="31"/>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sheetData>
  <dataValidations count="4">
    <dataValidation type="list" allowBlank="1" showErrorMessage="1" sqref="G2:G5" xr:uid="{6016AF51-039B-41AE-85B9-CED18A4521F4}">
      <formula1>"Minor,Significant,Major"</formula1>
    </dataValidation>
    <dataValidation type="list" allowBlank="1" showErrorMessage="1" sqref="H2:H5" xr:uid="{3C3CDF62-9F7F-4E55-8FB6-C0D6C9F8A38F}">
      <formula1>"Internal,External"</formula1>
    </dataValidation>
    <dataValidation type="list" allowBlank="1" showErrorMessage="1" sqref="I2:I5" xr:uid="{D0C64B9E-19AA-483F-83F3-BF68C7C85F4E}">
      <formula1>"Open,Inprogress,Closed"</formula1>
    </dataValidation>
    <dataValidation type="list" allowBlank="1" showErrorMessage="1" sqref="E2:E5" xr:uid="{0BF3A664-5058-4935-864B-16D605F91403}">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261D2C5-10FC-42CC-8CA8-DC56CF98868F}">
          <x14:formula1>
            <xm:f>Details!$A$2:$A$10</xm:f>
          </x14:formula1>
          <xm:sqref>J2:J5</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CFF3-AE7F-4F88-AE39-4C1FE2336489}">
  <dimension ref="A1:X935"/>
  <sheetViews>
    <sheetView workbookViewId="0">
      <pane xSplit="5" topLeftCell="F1" activePane="topRight" state="frozen"/>
      <selection pane="topRight" activeCell="F5" sqref="F3:F5"/>
    </sheetView>
  </sheetViews>
  <sheetFormatPr defaultRowHeight="12.75"/>
  <cols>
    <col min="2" max="2" width="21.28515625" customWidth="1"/>
    <col min="4" max="4" width="15.5703125" customWidth="1"/>
    <col min="5" max="5" width="65.28515625" customWidth="1"/>
    <col min="10" max="10" width="67.42578125" customWidth="1"/>
    <col min="11" max="11" width="14.42578125" customWidth="1"/>
    <col min="12" max="12" width="23.28515625" bestFit="1" customWidth="1"/>
    <col min="13" max="13" width="71.28515625" bestFit="1" customWidth="1"/>
    <col min="14" max="14" width="9.28515625" customWidth="1"/>
    <col min="15" max="15" width="9.42578125" bestFit="1" customWidth="1"/>
    <col min="17" max="17" width="21" customWidth="1"/>
    <col min="22" max="22" width="31.5703125" bestFit="1" customWidth="1"/>
    <col min="23" max="23" width="13.7109375" bestFit="1" customWidth="1"/>
    <col min="24" max="24" width="48.85546875"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ht="265.5">
      <c r="A3" s="3">
        <v>1</v>
      </c>
      <c r="B3" s="108" t="s">
        <v>3187</v>
      </c>
      <c r="C3" s="12" t="s">
        <v>2675</v>
      </c>
      <c r="D3" s="26" t="s">
        <v>3188</v>
      </c>
      <c r="E3" s="4" t="s">
        <v>3189</v>
      </c>
      <c r="F3" s="4">
        <v>3</v>
      </c>
      <c r="G3" s="4">
        <v>4</v>
      </c>
      <c r="H3" s="3" t="s">
        <v>284</v>
      </c>
      <c r="I3" s="3" t="s">
        <v>3081</v>
      </c>
      <c r="J3" s="4" t="s">
        <v>3190</v>
      </c>
      <c r="K3" s="3" t="s">
        <v>284</v>
      </c>
      <c r="L3" s="3" t="s">
        <v>284</v>
      </c>
      <c r="M3" s="75" t="s">
        <v>3191</v>
      </c>
      <c r="N3" s="103">
        <v>45505</v>
      </c>
      <c r="O3" s="103">
        <v>45505</v>
      </c>
      <c r="P3" s="12" t="s">
        <v>293</v>
      </c>
      <c r="Q3" s="3" t="s">
        <v>284</v>
      </c>
      <c r="R3" s="3" t="s">
        <v>284</v>
      </c>
      <c r="S3" s="103">
        <v>45505</v>
      </c>
      <c r="T3" s="12" t="s">
        <v>284</v>
      </c>
      <c r="U3" s="12" t="s">
        <v>284</v>
      </c>
      <c r="V3" s="12" t="s">
        <v>284</v>
      </c>
      <c r="W3" s="3" t="s">
        <v>433</v>
      </c>
      <c r="X3" s="4" t="s">
        <v>3192</v>
      </c>
    </row>
    <row r="4" spans="1:24" ht="68.25" customHeight="1">
      <c r="A4" s="3">
        <v>2</v>
      </c>
      <c r="B4" s="108" t="s">
        <v>3187</v>
      </c>
      <c r="C4" s="12" t="s">
        <v>2675</v>
      </c>
      <c r="D4" s="26" t="s">
        <v>3193</v>
      </c>
      <c r="E4" s="4" t="s">
        <v>3194</v>
      </c>
      <c r="F4" s="4">
        <v>3</v>
      </c>
      <c r="G4" s="4">
        <v>3</v>
      </c>
      <c r="H4" s="3" t="s">
        <v>284</v>
      </c>
      <c r="I4" s="3" t="s">
        <v>3081</v>
      </c>
      <c r="J4" s="119" t="s">
        <v>3195</v>
      </c>
      <c r="K4" s="3" t="s">
        <v>284</v>
      </c>
      <c r="L4" s="3" t="s">
        <v>284</v>
      </c>
      <c r="M4" s="98" t="s">
        <v>3196</v>
      </c>
      <c r="N4" s="103">
        <v>45510</v>
      </c>
      <c r="O4" s="103">
        <v>45511</v>
      </c>
      <c r="P4" s="12" t="s">
        <v>293</v>
      </c>
      <c r="Q4" s="3" t="s">
        <v>284</v>
      </c>
      <c r="R4" s="3" t="s">
        <v>284</v>
      </c>
      <c r="S4" s="103">
        <v>45511</v>
      </c>
      <c r="T4" s="12" t="s">
        <v>284</v>
      </c>
      <c r="U4" s="12" t="s">
        <v>284</v>
      </c>
      <c r="V4" s="12" t="s">
        <v>284</v>
      </c>
      <c r="W4" s="3" t="s">
        <v>433</v>
      </c>
      <c r="X4" s="4" t="s">
        <v>3197</v>
      </c>
    </row>
    <row r="5" spans="1:24" ht="42.75" customHeight="1">
      <c r="A5" s="3">
        <v>3</v>
      </c>
      <c r="B5" s="108" t="s">
        <v>3198</v>
      </c>
      <c r="C5" s="12" t="s">
        <v>3081</v>
      </c>
      <c r="D5" s="26" t="s">
        <v>3199</v>
      </c>
      <c r="E5" s="4" t="s">
        <v>3200</v>
      </c>
      <c r="F5" s="4">
        <v>5</v>
      </c>
      <c r="G5" s="4">
        <v>5</v>
      </c>
      <c r="H5" s="3"/>
      <c r="I5" s="3" t="s">
        <v>3081</v>
      </c>
      <c r="J5" s="119" t="s">
        <v>3201</v>
      </c>
      <c r="K5" s="3" t="s">
        <v>284</v>
      </c>
      <c r="L5" s="3" t="s">
        <v>284</v>
      </c>
      <c r="M5" s="98" t="s">
        <v>284</v>
      </c>
      <c r="N5" s="103" t="s">
        <v>284</v>
      </c>
      <c r="O5" s="103" t="s">
        <v>284</v>
      </c>
      <c r="P5" s="103" t="s">
        <v>284</v>
      </c>
      <c r="Q5" s="3" t="s">
        <v>284</v>
      </c>
      <c r="R5" s="3" t="s">
        <v>284</v>
      </c>
      <c r="S5" s="3"/>
      <c r="T5" s="3" t="s">
        <v>284</v>
      </c>
      <c r="U5" s="12" t="s">
        <v>284</v>
      </c>
      <c r="V5" s="12" t="s">
        <v>284</v>
      </c>
      <c r="W5" s="3" t="s">
        <v>433</v>
      </c>
      <c r="X5" s="4" t="s">
        <v>3202</v>
      </c>
    </row>
    <row r="6" spans="1:24">
      <c r="A6" s="3">
        <v>4</v>
      </c>
      <c r="B6" s="117" t="s">
        <v>3187</v>
      </c>
      <c r="C6" s="12" t="s">
        <v>344</v>
      </c>
      <c r="D6" s="26" t="s">
        <v>3132</v>
      </c>
      <c r="E6" s="4" t="s">
        <v>3172</v>
      </c>
      <c r="F6" s="4">
        <v>5</v>
      </c>
      <c r="G6" s="4">
        <v>5</v>
      </c>
      <c r="H6" s="3" t="s">
        <v>284</v>
      </c>
      <c r="I6" s="3" t="s">
        <v>284</v>
      </c>
      <c r="J6" s="3" t="s">
        <v>284</v>
      </c>
      <c r="K6" s="3" t="s">
        <v>284</v>
      </c>
      <c r="L6" s="3" t="s">
        <v>284</v>
      </c>
      <c r="M6" s="98" t="s">
        <v>284</v>
      </c>
      <c r="N6" s="103" t="s">
        <v>284</v>
      </c>
      <c r="O6" s="12" t="s">
        <v>284</v>
      </c>
      <c r="P6" s="12" t="s">
        <v>284</v>
      </c>
      <c r="Q6" s="3" t="s">
        <v>284</v>
      </c>
      <c r="R6" s="3" t="s">
        <v>284</v>
      </c>
      <c r="S6" s="3" t="s">
        <v>284</v>
      </c>
      <c r="T6" s="3" t="s">
        <v>284</v>
      </c>
      <c r="U6" s="3" t="s">
        <v>284</v>
      </c>
      <c r="V6" s="3" t="s">
        <v>284</v>
      </c>
      <c r="W6" s="3" t="s">
        <v>443</v>
      </c>
      <c r="X6" s="4" t="s">
        <v>3203</v>
      </c>
    </row>
    <row r="7" spans="1:24">
      <c r="A7" s="3">
        <v>5</v>
      </c>
      <c r="B7" s="117" t="s">
        <v>3187</v>
      </c>
      <c r="C7" s="12" t="s">
        <v>293</v>
      </c>
      <c r="D7" s="26" t="s">
        <v>3098</v>
      </c>
      <c r="E7" s="4" t="s">
        <v>3183</v>
      </c>
      <c r="F7" s="4">
        <v>13</v>
      </c>
      <c r="G7" s="4">
        <v>3</v>
      </c>
      <c r="H7" s="3" t="s">
        <v>284</v>
      </c>
      <c r="I7" s="3" t="s">
        <v>284</v>
      </c>
      <c r="J7" s="3" t="s">
        <v>284</v>
      </c>
      <c r="K7" s="3" t="s">
        <v>284</v>
      </c>
      <c r="L7" s="3" t="s">
        <v>284</v>
      </c>
      <c r="M7" s="98" t="s">
        <v>284</v>
      </c>
      <c r="N7" s="103" t="s">
        <v>284</v>
      </c>
      <c r="O7" s="103" t="s">
        <v>284</v>
      </c>
      <c r="P7" s="12" t="s">
        <v>284</v>
      </c>
      <c r="Q7" s="3" t="s">
        <v>284</v>
      </c>
      <c r="R7" s="3" t="s">
        <v>284</v>
      </c>
      <c r="S7" s="3" t="s">
        <v>284</v>
      </c>
      <c r="T7" s="3" t="s">
        <v>284</v>
      </c>
      <c r="U7" s="3" t="s">
        <v>284</v>
      </c>
      <c r="V7" s="3" t="s">
        <v>284</v>
      </c>
      <c r="W7" s="3" t="s">
        <v>443</v>
      </c>
      <c r="X7" s="4" t="s">
        <v>3204</v>
      </c>
    </row>
    <row r="8" spans="1:24">
      <c r="A8" s="3"/>
      <c r="B8" s="108"/>
      <c r="C8" s="12"/>
      <c r="D8" s="26"/>
      <c r="E8" s="4"/>
      <c r="F8" s="4"/>
      <c r="G8" s="4"/>
      <c r="H8" s="3"/>
      <c r="I8" s="3"/>
      <c r="J8" s="3"/>
      <c r="K8" s="3"/>
      <c r="L8" s="3"/>
      <c r="M8" s="98"/>
      <c r="N8" s="103"/>
      <c r="O8" s="12"/>
      <c r="P8" s="12"/>
      <c r="Q8" s="3"/>
      <c r="R8" s="3"/>
      <c r="S8" s="3"/>
      <c r="T8" s="3"/>
      <c r="U8" s="3"/>
      <c r="V8" s="3"/>
      <c r="W8" s="3"/>
      <c r="X8" s="4"/>
    </row>
    <row r="9" spans="1:24">
      <c r="B9" s="5"/>
      <c r="C9" s="30"/>
      <c r="D9" s="30"/>
      <c r="E9" s="5"/>
      <c r="F9" s="5"/>
      <c r="G9" s="5"/>
      <c r="I9" s="30"/>
      <c r="K9" s="30"/>
      <c r="M9" s="101"/>
      <c r="N9" s="30"/>
      <c r="O9" s="30"/>
      <c r="P9" s="30"/>
      <c r="X9" s="5"/>
    </row>
    <row r="10" spans="1:24">
      <c r="B10" s="5"/>
      <c r="C10" s="30"/>
      <c r="D10" s="30"/>
      <c r="E10" s="5"/>
      <c r="F10" s="5"/>
      <c r="G10" s="5"/>
      <c r="I10" s="30"/>
      <c r="K10" s="30"/>
      <c r="M10" s="101"/>
      <c r="N10" s="30"/>
      <c r="O10" s="30"/>
      <c r="P10" s="30"/>
      <c r="X10" s="5"/>
    </row>
    <row r="11" spans="1:24">
      <c r="B11" s="5"/>
      <c r="C11" s="30"/>
      <c r="D11" s="30"/>
      <c r="E11" s="5"/>
      <c r="F11" s="5"/>
      <c r="G11" s="5"/>
      <c r="I11" s="30"/>
      <c r="K11" s="30"/>
      <c r="M11" s="101"/>
      <c r="N11" s="30"/>
      <c r="O11" s="30"/>
      <c r="P11" s="30"/>
      <c r="X11" s="5"/>
    </row>
    <row r="12" spans="1:24">
      <c r="B12" s="5"/>
      <c r="C12" s="30"/>
      <c r="D12" s="30"/>
      <c r="E12" s="5"/>
      <c r="F12" s="5"/>
      <c r="G12" s="5"/>
      <c r="I12" s="30"/>
      <c r="K12" s="30"/>
      <c r="M12" s="101"/>
      <c r="N12" s="30"/>
      <c r="O12" s="30"/>
      <c r="P12" s="30"/>
      <c r="X12" s="5"/>
    </row>
    <row r="13" spans="1:24">
      <c r="B13" s="5"/>
      <c r="C13" s="30"/>
      <c r="D13" s="30"/>
      <c r="E13" s="5"/>
      <c r="F13" s="5"/>
      <c r="G13" s="5"/>
      <c r="I13" s="30"/>
      <c r="K13" s="30"/>
      <c r="M13" s="101"/>
      <c r="N13" s="30"/>
      <c r="O13" s="30"/>
      <c r="P13" s="30"/>
      <c r="X13" s="5"/>
    </row>
    <row r="14" spans="1:24">
      <c r="B14" s="5"/>
      <c r="C14" s="30"/>
      <c r="D14" s="30"/>
      <c r="E14" s="5"/>
      <c r="F14" s="5"/>
      <c r="G14" s="5"/>
      <c r="I14" s="30"/>
      <c r="K14" s="30"/>
      <c r="M14" s="101"/>
      <c r="N14" s="30"/>
      <c r="O14" s="30"/>
      <c r="P14" s="30"/>
      <c r="X14" s="5"/>
    </row>
    <row r="15" spans="1:24">
      <c r="B15" s="5"/>
      <c r="C15" s="30"/>
      <c r="D15" s="30"/>
      <c r="E15" s="5"/>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row r="932" spans="2:24">
      <c r="B932" s="5"/>
      <c r="C932" s="30"/>
      <c r="D932" s="30"/>
      <c r="E932" s="5"/>
      <c r="F932" s="5"/>
      <c r="G932" s="5"/>
      <c r="I932" s="30"/>
      <c r="K932" s="30"/>
      <c r="M932" s="101"/>
      <c r="N932" s="30"/>
      <c r="O932" s="30"/>
      <c r="P932" s="30"/>
      <c r="X932" s="5"/>
    </row>
    <row r="933" spans="2:24">
      <c r="B933" s="5"/>
      <c r="C933" s="30"/>
      <c r="D933" s="30"/>
      <c r="E933" s="5"/>
      <c r="F933" s="5"/>
      <c r="G933" s="5"/>
      <c r="I933" s="30"/>
      <c r="K933" s="30"/>
      <c r="M933" s="101"/>
      <c r="N933" s="30"/>
      <c r="O933" s="30"/>
      <c r="P933" s="30"/>
      <c r="X933" s="5"/>
    </row>
    <row r="934" spans="2:24">
      <c r="B934" s="5"/>
      <c r="C934" s="30"/>
      <c r="D934" s="30"/>
      <c r="E934" s="5"/>
      <c r="F934" s="5"/>
      <c r="G934" s="5"/>
      <c r="I934" s="30"/>
      <c r="K934" s="30"/>
      <c r="M934" s="101"/>
      <c r="N934" s="30"/>
      <c r="O934" s="30"/>
      <c r="P934" s="30"/>
      <c r="X934" s="5"/>
    </row>
    <row r="935" spans="2:24">
      <c r="B935" s="5"/>
      <c r="C935" s="30"/>
      <c r="D935" s="30"/>
      <c r="E935" s="5"/>
      <c r="F935" s="5"/>
      <c r="G935" s="5"/>
      <c r="I935" s="30"/>
      <c r="K935" s="30"/>
      <c r="M935" s="101"/>
      <c r="N935" s="30"/>
      <c r="O935" s="30"/>
      <c r="P935" s="30"/>
      <c r="X935" s="5"/>
    </row>
  </sheetData>
  <dataValidations count="1">
    <dataValidation type="list" allowBlank="1" showErrorMessage="1" sqref="W3:W8" xr:uid="{7E827927-7B5F-4F65-8E0B-FEA132D37A58}">
      <formula1>"Open,Inprogress,Closed"</formula1>
    </dataValidation>
  </dataValidations>
  <hyperlinks>
    <hyperlink ref="M3" r:id="rId1" xr:uid="{50A024C8-270D-4BD3-8730-FB5458691836}"/>
    <hyperlink ref="M4" r:id="rId2" xr:uid="{D2CFC347-C4EE-439C-B8EF-552B9CF73C74}"/>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AEF8-DCB7-4C69-B31A-7BC867CA4C36}">
  <sheetPr>
    <outlinePr summaryBelow="0" summaryRight="0"/>
  </sheetPr>
  <dimension ref="A1:Z996"/>
  <sheetViews>
    <sheetView workbookViewId="0">
      <selection activeCell="F4" sqref="F4"/>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bestFit="1" customWidth="1"/>
    <col min="9" max="9" width="17.85546875" customWidth="1"/>
    <col min="10" max="10" width="17.42578125" bestFit="1" customWidth="1"/>
    <col min="11" max="11" width="56.85546875" style="47" customWidth="1"/>
  </cols>
  <sheetData>
    <row r="1" spans="1:26" s="47" customFormat="1" ht="14.25">
      <c r="A1" s="1" t="s">
        <v>218</v>
      </c>
      <c r="B1" s="32" t="s">
        <v>11</v>
      </c>
      <c r="C1" s="122" t="s">
        <v>219</v>
      </c>
      <c r="D1" s="122" t="s">
        <v>221</v>
      </c>
      <c r="E1" s="54"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1" customFormat="1" ht="338.25" customHeight="1">
      <c r="A2" s="88">
        <v>1</v>
      </c>
      <c r="B2" s="108" t="s">
        <v>3205</v>
      </c>
      <c r="C2" s="124" t="s">
        <v>3188</v>
      </c>
      <c r="D2" s="64" t="s">
        <v>2675</v>
      </c>
      <c r="E2" s="38" t="s">
        <v>2876</v>
      </c>
      <c r="F2" s="110" t="s">
        <v>3206</v>
      </c>
      <c r="G2" s="21" t="s">
        <v>1949</v>
      </c>
      <c r="H2" s="21" t="s">
        <v>442</v>
      </c>
      <c r="I2" s="21" t="s">
        <v>433</v>
      </c>
      <c r="J2" s="21" t="s">
        <v>3091</v>
      </c>
      <c r="K2" s="60" t="s">
        <v>3207</v>
      </c>
      <c r="L2" s="90"/>
      <c r="M2" s="90"/>
      <c r="N2" s="90"/>
      <c r="O2" s="90"/>
      <c r="P2" s="90"/>
      <c r="Q2" s="90"/>
      <c r="R2" s="90"/>
      <c r="S2" s="90"/>
      <c r="T2" s="90"/>
      <c r="U2" s="90"/>
      <c r="V2" s="90"/>
    </row>
    <row r="3" spans="1:26" s="93" customFormat="1" ht="61.5" customHeight="1">
      <c r="A3" s="88">
        <v>2</v>
      </c>
      <c r="B3" s="108" t="s">
        <v>3205</v>
      </c>
      <c r="C3" s="124" t="s">
        <v>3193</v>
      </c>
      <c r="D3" s="64" t="s">
        <v>2675</v>
      </c>
      <c r="E3" s="38" t="s">
        <v>2876</v>
      </c>
      <c r="F3" s="121" t="s">
        <v>3208</v>
      </c>
      <c r="G3" s="21" t="s">
        <v>1949</v>
      </c>
      <c r="H3" s="21" t="s">
        <v>442</v>
      </c>
      <c r="I3" s="21" t="s">
        <v>433</v>
      </c>
      <c r="J3" s="21" t="s">
        <v>3091</v>
      </c>
      <c r="K3" s="60" t="s">
        <v>3207</v>
      </c>
      <c r="L3" s="92"/>
      <c r="M3" s="92"/>
      <c r="N3" s="92"/>
      <c r="O3" s="92"/>
      <c r="P3" s="92"/>
      <c r="Q3" s="92"/>
      <c r="R3" s="92"/>
      <c r="S3" s="92"/>
      <c r="T3" s="92"/>
      <c r="U3" s="92"/>
      <c r="V3" s="92"/>
    </row>
    <row r="4" spans="1:26" ht="35.25">
      <c r="A4" s="63">
        <v>3</v>
      </c>
      <c r="B4" s="108" t="s">
        <v>53</v>
      </c>
      <c r="C4" s="87" t="s">
        <v>3209</v>
      </c>
      <c r="D4" s="60" t="s">
        <v>293</v>
      </c>
      <c r="E4" s="19" t="s">
        <v>429</v>
      </c>
      <c r="F4" s="119" t="s">
        <v>3210</v>
      </c>
      <c r="G4" s="21" t="s">
        <v>1949</v>
      </c>
      <c r="H4" s="21" t="s">
        <v>442</v>
      </c>
      <c r="I4" s="21" t="s">
        <v>433</v>
      </c>
      <c r="J4" s="21" t="s">
        <v>3091</v>
      </c>
      <c r="K4" s="60" t="s">
        <v>3211</v>
      </c>
      <c r="L4" s="36"/>
      <c r="M4" s="36"/>
      <c r="N4" s="36"/>
      <c r="O4" s="36"/>
      <c r="P4" s="36"/>
      <c r="Q4" s="36"/>
      <c r="R4" s="36"/>
      <c r="S4" s="36"/>
      <c r="T4" s="36"/>
      <c r="U4" s="36"/>
      <c r="V4" s="36"/>
    </row>
    <row r="5" spans="1:26" ht="12.75">
      <c r="A5" s="2"/>
      <c r="B5" s="10"/>
      <c r="C5" s="26"/>
      <c r="D5" s="38"/>
      <c r="E5" s="38"/>
      <c r="F5" s="4"/>
      <c r="G5" s="38"/>
      <c r="H5" s="38"/>
      <c r="I5" s="38"/>
      <c r="J5" s="38"/>
      <c r="K5" s="39"/>
      <c r="L5" s="36"/>
      <c r="M5" s="36"/>
      <c r="N5" s="36"/>
      <c r="O5" s="36"/>
      <c r="P5" s="36"/>
      <c r="Q5" s="36"/>
      <c r="R5" s="36"/>
      <c r="S5" s="36"/>
      <c r="T5" s="36"/>
      <c r="U5" s="36"/>
      <c r="V5" s="36"/>
      <c r="W5" s="36"/>
      <c r="X5" s="36"/>
      <c r="Y5" s="36"/>
      <c r="Z5" s="36"/>
    </row>
    <row r="6" spans="1:26" ht="12.75">
      <c r="A6" s="2"/>
      <c r="B6" s="10"/>
      <c r="C6" s="26"/>
      <c r="D6" s="38"/>
      <c r="E6" s="38"/>
      <c r="F6" s="4"/>
      <c r="G6" s="38"/>
      <c r="H6" s="38"/>
      <c r="I6" s="38"/>
      <c r="J6" s="38"/>
      <c r="K6" s="39"/>
    </row>
    <row r="7" spans="1:26" ht="12.75">
      <c r="A7" s="2"/>
      <c r="B7" s="10"/>
      <c r="C7" s="26"/>
      <c r="D7" s="38"/>
      <c r="E7" s="38"/>
      <c r="F7" s="4"/>
      <c r="G7" s="38"/>
      <c r="H7" s="38"/>
      <c r="I7" s="38"/>
      <c r="J7" s="38"/>
      <c r="K7" s="39"/>
    </row>
    <row r="8" spans="1:26" ht="12.75">
      <c r="A8" s="2"/>
      <c r="B8" s="10"/>
      <c r="C8" s="26"/>
      <c r="D8" s="38"/>
      <c r="E8" s="38"/>
      <c r="F8" s="4"/>
      <c r="G8" s="38"/>
      <c r="H8" s="38"/>
      <c r="I8" s="38"/>
      <c r="J8" s="38"/>
      <c r="K8" s="39"/>
    </row>
    <row r="9" spans="1:26" ht="12.75">
      <c r="A9" s="2"/>
      <c r="B9" s="10"/>
      <c r="C9" s="26"/>
      <c r="D9" s="38"/>
      <c r="E9" s="38"/>
      <c r="F9" s="4"/>
      <c r="G9" s="38"/>
      <c r="H9" s="38"/>
      <c r="I9" s="38"/>
      <c r="J9" s="38"/>
      <c r="K9" s="39"/>
    </row>
    <row r="10" spans="1:26" ht="12.75">
      <c r="A10" s="2"/>
      <c r="B10" s="10"/>
      <c r="C10" s="26"/>
      <c r="D10" s="38"/>
      <c r="E10" s="38"/>
      <c r="F10" s="4"/>
      <c r="G10" s="38"/>
      <c r="H10" s="38"/>
      <c r="I10" s="38"/>
      <c r="J10" s="38"/>
      <c r="K10" s="39"/>
    </row>
    <row r="11" spans="1:26" ht="12.75">
      <c r="A11" s="2"/>
      <c r="B11" s="10"/>
      <c r="C11" s="26"/>
      <c r="D11" s="38"/>
      <c r="E11" s="38"/>
      <c r="F11" s="4"/>
      <c r="G11" s="38"/>
      <c r="H11" s="38"/>
      <c r="I11" s="38"/>
      <c r="J11" s="38"/>
      <c r="K11" s="39"/>
    </row>
    <row r="12" spans="1:26" ht="12.75">
      <c r="A12" s="2"/>
      <c r="B12" s="10"/>
      <c r="C12" s="26"/>
      <c r="D12" s="38"/>
      <c r="E12" s="38"/>
      <c r="F12" s="4"/>
      <c r="G12" s="38"/>
      <c r="H12" s="38"/>
      <c r="I12" s="38"/>
      <c r="J12" s="38"/>
      <c r="K12" s="39"/>
    </row>
    <row r="13" spans="1:26" ht="12.75">
      <c r="A13" s="2"/>
      <c r="B13" s="10"/>
      <c r="C13" s="26"/>
      <c r="D13" s="38"/>
      <c r="E13" s="38"/>
      <c r="F13" s="4"/>
      <c r="G13" s="38"/>
      <c r="H13" s="38"/>
      <c r="I13" s="38"/>
      <c r="J13" s="38"/>
      <c r="K13" s="39"/>
    </row>
    <row r="14" spans="1:26" ht="12.75">
      <c r="A14" s="2"/>
      <c r="B14" s="10"/>
      <c r="C14" s="26"/>
      <c r="D14" s="38"/>
      <c r="E14" s="38"/>
      <c r="F14" s="4"/>
      <c r="G14" s="38"/>
      <c r="H14" s="38"/>
      <c r="I14" s="38"/>
      <c r="J14" s="38"/>
      <c r="K14" s="39"/>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row r="996" spans="3:3" ht="12.75">
      <c r="C996" s="31"/>
    </row>
  </sheetData>
  <dataValidations count="4">
    <dataValidation type="list" allowBlank="1" showErrorMessage="1" sqref="I2:I14" xr:uid="{57D89533-CEEC-4227-8643-FA469C409F6D}">
      <formula1>"Open,Inprogress,Closed"</formula1>
    </dataValidation>
    <dataValidation type="list" allowBlank="1" showErrorMessage="1" sqref="H2:H14" xr:uid="{2520D9A9-6C32-4E1C-9EF8-749522C139FF}">
      <formula1>"Internal,External"</formula1>
    </dataValidation>
    <dataValidation type="list" allowBlank="1" showErrorMessage="1" sqref="G2:G14" xr:uid="{ECF46522-E1B3-46E1-A252-2E7A0C8A77E6}">
      <formula1>"Minor,Significant,Major"</formula1>
    </dataValidation>
    <dataValidation type="list" allowBlank="1" showErrorMessage="1" sqref="E2:E14" xr:uid="{6660B0AE-7B3F-4521-9E26-03A86CF421EC}">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112CB7C-C05D-45C2-B5F1-CBDFD68D64F1}">
          <x14:formula1>
            <xm:f>Details!$A$2:$A$10</xm:f>
          </x14:formula1>
          <xm:sqref>J2:J14</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618F-999B-4628-B580-426545E53DA2}">
  <dimension ref="A1:X935"/>
  <sheetViews>
    <sheetView workbookViewId="0">
      <pane xSplit="5" topLeftCell="V1" activePane="topRight" state="frozen"/>
      <selection pane="topRight" activeCell="E3" sqref="E3"/>
    </sheetView>
  </sheetViews>
  <sheetFormatPr defaultRowHeight="12.75"/>
  <cols>
    <col min="2" max="2" width="21.28515625" customWidth="1"/>
    <col min="4" max="4" width="15.5703125" customWidth="1"/>
    <col min="5" max="5" width="65.28515625" customWidth="1"/>
    <col min="10" max="10" width="55.42578125" customWidth="1"/>
    <col min="11" max="11" width="14.42578125" customWidth="1"/>
    <col min="12" max="12" width="23.28515625" bestFit="1" customWidth="1"/>
    <col min="13" max="13" width="71.28515625" bestFit="1" customWidth="1"/>
    <col min="14" max="14" width="9.28515625" customWidth="1"/>
    <col min="15" max="15" width="9.42578125" bestFit="1" customWidth="1"/>
    <col min="17" max="17" width="21" customWidth="1"/>
    <col min="22" max="22" width="31.5703125" bestFit="1" customWidth="1"/>
    <col min="23" max="23" width="13.7109375" bestFit="1" customWidth="1"/>
    <col min="24" max="24" width="48.85546875"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ht="409.5" customHeight="1">
      <c r="A3" s="3">
        <v>1</v>
      </c>
      <c r="B3" s="108" t="s">
        <v>3212</v>
      </c>
      <c r="C3" s="12" t="s">
        <v>344</v>
      </c>
      <c r="D3" s="26" t="s">
        <v>3213</v>
      </c>
      <c r="E3" s="4" t="s">
        <v>3214</v>
      </c>
      <c r="F3" s="4">
        <v>3</v>
      </c>
      <c r="G3" s="4">
        <v>4</v>
      </c>
      <c r="H3" s="3" t="s">
        <v>284</v>
      </c>
      <c r="I3" s="3" t="s">
        <v>3081</v>
      </c>
      <c r="J3" s="4" t="s">
        <v>3215</v>
      </c>
      <c r="K3" s="3" t="s">
        <v>2675</v>
      </c>
      <c r="L3" s="3" t="s">
        <v>284</v>
      </c>
      <c r="M3" s="118" t="s">
        <v>3216</v>
      </c>
      <c r="N3" s="103">
        <v>45497</v>
      </c>
      <c r="O3" s="103">
        <v>45497</v>
      </c>
      <c r="P3" s="12" t="s">
        <v>293</v>
      </c>
      <c r="Q3" s="3" t="s">
        <v>284</v>
      </c>
      <c r="R3" s="3" t="s">
        <v>284</v>
      </c>
      <c r="S3" s="12" t="s">
        <v>284</v>
      </c>
      <c r="T3" s="12" t="s">
        <v>284</v>
      </c>
      <c r="U3" s="12" t="s">
        <v>284</v>
      </c>
      <c r="V3" s="4" t="s">
        <v>284</v>
      </c>
      <c r="W3" s="3" t="s">
        <v>433</v>
      </c>
      <c r="X3" s="4" t="s">
        <v>3217</v>
      </c>
    </row>
    <row r="4" spans="1:24" ht="300">
      <c r="A4" s="3">
        <v>2</v>
      </c>
      <c r="B4" s="108" t="s">
        <v>3218</v>
      </c>
      <c r="C4" s="12" t="s">
        <v>293</v>
      </c>
      <c r="D4" s="26" t="s">
        <v>3219</v>
      </c>
      <c r="E4" s="4" t="s">
        <v>3220</v>
      </c>
      <c r="F4" s="4">
        <v>5</v>
      </c>
      <c r="G4" s="4">
        <v>5</v>
      </c>
      <c r="H4" s="3" t="s">
        <v>284</v>
      </c>
      <c r="I4" s="3" t="s">
        <v>3081</v>
      </c>
      <c r="J4" s="119" t="s">
        <v>3221</v>
      </c>
      <c r="K4" s="3" t="s">
        <v>344</v>
      </c>
      <c r="L4" s="3" t="s">
        <v>284</v>
      </c>
      <c r="M4" s="98" t="s">
        <v>3222</v>
      </c>
      <c r="N4" s="103">
        <v>45491</v>
      </c>
      <c r="O4" s="103">
        <v>45491</v>
      </c>
      <c r="P4" s="12" t="s">
        <v>294</v>
      </c>
      <c r="Q4" s="3" t="s">
        <v>284</v>
      </c>
      <c r="R4" s="3" t="s">
        <v>284</v>
      </c>
      <c r="S4" s="3" t="s">
        <v>284</v>
      </c>
      <c r="T4" s="3" t="s">
        <v>284</v>
      </c>
      <c r="U4" s="3" t="s">
        <v>284</v>
      </c>
      <c r="V4" s="3" t="s">
        <v>284</v>
      </c>
      <c r="W4" s="3" t="s">
        <v>433</v>
      </c>
      <c r="X4" s="4" t="s">
        <v>3223</v>
      </c>
    </row>
    <row r="5" spans="1:24" ht="81.75" customHeight="1">
      <c r="A5" s="3">
        <v>3</v>
      </c>
      <c r="B5" s="117" t="s">
        <v>3224</v>
      </c>
      <c r="C5" s="12" t="s">
        <v>2675</v>
      </c>
      <c r="D5" s="26" t="s">
        <v>3188</v>
      </c>
      <c r="E5" s="4" t="s">
        <v>3189</v>
      </c>
      <c r="F5" s="4">
        <v>5</v>
      </c>
      <c r="G5" s="4">
        <v>5</v>
      </c>
      <c r="H5" s="3" t="s">
        <v>284</v>
      </c>
      <c r="I5" s="3" t="s">
        <v>3081</v>
      </c>
      <c r="J5" s="72" t="s">
        <v>3225</v>
      </c>
      <c r="K5" s="3" t="s">
        <v>344</v>
      </c>
      <c r="L5" s="3" t="s">
        <v>284</v>
      </c>
      <c r="M5" s="98" t="s">
        <v>3226</v>
      </c>
      <c r="N5" s="103">
        <v>45489</v>
      </c>
      <c r="O5" s="103">
        <v>45489</v>
      </c>
      <c r="P5" s="12" t="s">
        <v>293</v>
      </c>
      <c r="Q5" s="3" t="s">
        <v>284</v>
      </c>
      <c r="R5" s="3" t="s">
        <v>284</v>
      </c>
      <c r="S5" s="103" t="s">
        <v>284</v>
      </c>
      <c r="T5" s="3" t="s">
        <v>284</v>
      </c>
      <c r="U5" s="3" t="s">
        <v>284</v>
      </c>
      <c r="V5" s="4" t="s">
        <v>284</v>
      </c>
      <c r="W5" s="3" t="s">
        <v>443</v>
      </c>
      <c r="X5" s="4" t="s">
        <v>3227</v>
      </c>
    </row>
    <row r="6" spans="1:24">
      <c r="A6" s="3">
        <v>4</v>
      </c>
      <c r="B6" s="108" t="s">
        <v>3224</v>
      </c>
      <c r="C6" s="12" t="s">
        <v>3081</v>
      </c>
      <c r="D6" s="26" t="s">
        <v>3079</v>
      </c>
      <c r="E6" s="4" t="s">
        <v>3228</v>
      </c>
      <c r="F6" s="4">
        <v>0</v>
      </c>
      <c r="G6" s="4">
        <v>0</v>
      </c>
      <c r="H6" s="3" t="s">
        <v>284</v>
      </c>
      <c r="I6" s="3" t="s">
        <v>3081</v>
      </c>
      <c r="J6" s="3" t="s">
        <v>3229</v>
      </c>
      <c r="K6" s="3" t="s">
        <v>284</v>
      </c>
      <c r="L6" s="3" t="s">
        <v>284</v>
      </c>
      <c r="M6" s="3" t="s">
        <v>284</v>
      </c>
      <c r="N6" s="103" t="s">
        <v>284</v>
      </c>
      <c r="O6" s="12" t="s">
        <v>284</v>
      </c>
      <c r="P6" s="12" t="s">
        <v>284</v>
      </c>
      <c r="Q6" s="3" t="s">
        <v>284</v>
      </c>
      <c r="R6" s="3" t="s">
        <v>284</v>
      </c>
      <c r="S6" s="71" t="s">
        <v>284</v>
      </c>
      <c r="T6" s="71" t="s">
        <v>284</v>
      </c>
      <c r="U6" s="71" t="s">
        <v>284</v>
      </c>
      <c r="V6" s="71" t="s">
        <v>284</v>
      </c>
      <c r="W6" s="3" t="s">
        <v>433</v>
      </c>
      <c r="X6" s="4" t="s">
        <v>3230</v>
      </c>
    </row>
    <row r="7" spans="1:24" ht="58.5">
      <c r="A7" s="3">
        <v>5</v>
      </c>
      <c r="B7" s="117" t="s">
        <v>3224</v>
      </c>
      <c r="C7" s="12" t="s">
        <v>2675</v>
      </c>
      <c r="D7" s="26" t="s">
        <v>3193</v>
      </c>
      <c r="E7" s="4" t="s">
        <v>3194</v>
      </c>
      <c r="F7" s="4">
        <v>5</v>
      </c>
      <c r="G7" s="4">
        <v>5</v>
      </c>
      <c r="H7" s="3" t="s">
        <v>284</v>
      </c>
      <c r="I7" s="3" t="s">
        <v>3081</v>
      </c>
      <c r="J7" s="3" t="s">
        <v>3229</v>
      </c>
      <c r="K7" s="3" t="s">
        <v>284</v>
      </c>
      <c r="L7" s="3" t="s">
        <v>284</v>
      </c>
      <c r="M7" s="3" t="s">
        <v>284</v>
      </c>
      <c r="N7" s="103" t="s">
        <v>284</v>
      </c>
      <c r="O7" s="103" t="s">
        <v>284</v>
      </c>
      <c r="P7" s="12" t="s">
        <v>284</v>
      </c>
      <c r="Q7" s="3" t="s">
        <v>284</v>
      </c>
      <c r="R7" s="3" t="s">
        <v>284</v>
      </c>
      <c r="S7" s="3" t="s">
        <v>284</v>
      </c>
      <c r="T7" s="3" t="s">
        <v>284</v>
      </c>
      <c r="U7" s="3" t="s">
        <v>284</v>
      </c>
      <c r="V7" s="3" t="s">
        <v>284</v>
      </c>
      <c r="W7" s="3" t="s">
        <v>443</v>
      </c>
      <c r="X7" s="4" t="s">
        <v>3231</v>
      </c>
    </row>
    <row r="8" spans="1:24" ht="24">
      <c r="A8" s="3">
        <v>6</v>
      </c>
      <c r="B8" s="117" t="s">
        <v>3224</v>
      </c>
      <c r="C8" s="12" t="s">
        <v>344</v>
      </c>
      <c r="D8" s="26" t="s">
        <v>3132</v>
      </c>
      <c r="E8" s="4" t="s">
        <v>3133</v>
      </c>
      <c r="F8" s="4">
        <v>8</v>
      </c>
      <c r="G8" s="4">
        <v>4</v>
      </c>
      <c r="H8" s="3" t="s">
        <v>284</v>
      </c>
      <c r="I8" s="3" t="s">
        <v>3081</v>
      </c>
      <c r="J8" s="3" t="s">
        <v>3229</v>
      </c>
      <c r="K8" s="3" t="s">
        <v>284</v>
      </c>
      <c r="L8" s="3" t="s">
        <v>284</v>
      </c>
      <c r="M8" s="3" t="s">
        <v>284</v>
      </c>
      <c r="N8" s="3" t="s">
        <v>284</v>
      </c>
      <c r="O8" s="3" t="s">
        <v>284</v>
      </c>
      <c r="P8" s="3" t="s">
        <v>284</v>
      </c>
      <c r="Q8" s="3" t="s">
        <v>284</v>
      </c>
      <c r="R8" s="3" t="s">
        <v>284</v>
      </c>
      <c r="S8" s="3" t="s">
        <v>284</v>
      </c>
      <c r="T8" s="3" t="s">
        <v>284</v>
      </c>
      <c r="U8" s="3" t="s">
        <v>284</v>
      </c>
      <c r="V8" s="3" t="s">
        <v>284</v>
      </c>
      <c r="W8" s="3" t="s">
        <v>443</v>
      </c>
      <c r="X8" s="4" t="s">
        <v>3232</v>
      </c>
    </row>
    <row r="9" spans="1:24">
      <c r="A9" s="3"/>
      <c r="B9" s="108"/>
      <c r="C9" s="12"/>
      <c r="D9" s="26"/>
      <c r="E9" s="4"/>
      <c r="F9" s="4"/>
      <c r="G9" s="4"/>
      <c r="H9" s="3"/>
      <c r="I9" s="3"/>
      <c r="J9" s="3"/>
      <c r="K9" s="3"/>
      <c r="L9" s="3"/>
      <c r="M9" s="3"/>
      <c r="N9" s="3"/>
      <c r="O9" s="3"/>
      <c r="P9" s="3"/>
      <c r="Q9" s="3"/>
      <c r="R9" s="3"/>
      <c r="S9" s="3"/>
      <c r="T9" s="3"/>
      <c r="U9" s="3"/>
      <c r="V9" s="3"/>
      <c r="W9" s="3"/>
      <c r="X9" s="3"/>
    </row>
    <row r="10" spans="1:24">
      <c r="B10" s="5"/>
      <c r="C10" s="30"/>
      <c r="D10" s="30"/>
      <c r="E10" s="5"/>
      <c r="F10" s="5"/>
      <c r="G10" s="5"/>
      <c r="I10" s="30"/>
      <c r="K10" s="30"/>
      <c r="M10" s="101"/>
      <c r="N10" s="30"/>
      <c r="O10" s="30"/>
      <c r="P10" s="30"/>
      <c r="X10" s="5"/>
    </row>
    <row r="11" spans="1:24">
      <c r="B11" s="5"/>
      <c r="C11" s="30"/>
      <c r="D11" s="30"/>
      <c r="E11" s="5"/>
      <c r="F11" s="5"/>
      <c r="G11" s="5"/>
      <c r="I11" s="30"/>
      <c r="K11" s="30"/>
      <c r="M11" s="101"/>
      <c r="N11" s="30"/>
      <c r="O11" s="30"/>
      <c r="P11" s="30"/>
      <c r="X11" s="5"/>
    </row>
    <row r="12" spans="1:24">
      <c r="B12" s="5"/>
      <c r="C12" s="30"/>
      <c r="D12" s="30"/>
      <c r="E12" s="5"/>
      <c r="F12" s="5"/>
      <c r="G12" s="5"/>
      <c r="I12" s="30"/>
      <c r="K12" s="30"/>
      <c r="M12" s="101"/>
      <c r="N12" s="30"/>
      <c r="O12" s="30"/>
      <c r="P12" s="30"/>
      <c r="X12" s="5"/>
    </row>
    <row r="13" spans="1:24">
      <c r="B13" s="5"/>
      <c r="C13" s="30"/>
      <c r="D13" s="30"/>
      <c r="E13" s="5"/>
      <c r="F13" s="5"/>
      <c r="G13" s="5"/>
      <c r="I13" s="30"/>
      <c r="K13" s="30"/>
      <c r="M13" s="101"/>
      <c r="N13" s="30"/>
      <c r="O13" s="30"/>
      <c r="P13" s="30"/>
      <c r="X13" s="5"/>
    </row>
    <row r="14" spans="1:24">
      <c r="B14" s="5"/>
      <c r="C14" s="30"/>
      <c r="D14" s="30"/>
      <c r="E14" s="5"/>
      <c r="F14" s="5"/>
      <c r="G14" s="5"/>
      <c r="I14" s="30"/>
      <c r="K14" s="30"/>
      <c r="M14" s="101"/>
      <c r="N14" s="30"/>
      <c r="O14" s="30"/>
      <c r="P14" s="30"/>
      <c r="X14" s="5"/>
    </row>
    <row r="15" spans="1:24">
      <c r="B15" s="5"/>
      <c r="C15" s="30"/>
      <c r="D15" s="30"/>
      <c r="E15" s="5"/>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row r="932" spans="2:24">
      <c r="B932" s="5"/>
      <c r="C932" s="30"/>
      <c r="D932" s="30"/>
      <c r="E932" s="5"/>
      <c r="F932" s="5"/>
      <c r="G932" s="5"/>
      <c r="I932" s="30"/>
      <c r="K932" s="30"/>
      <c r="M932" s="101"/>
      <c r="N932" s="30"/>
      <c r="O932" s="30"/>
      <c r="P932" s="30"/>
      <c r="X932" s="5"/>
    </row>
    <row r="933" spans="2:24">
      <c r="B933" s="5"/>
      <c r="C933" s="30"/>
      <c r="D933" s="30"/>
      <c r="E933" s="5"/>
      <c r="F933" s="5"/>
      <c r="G933" s="5"/>
      <c r="I933" s="30"/>
      <c r="K933" s="30"/>
      <c r="M933" s="101"/>
      <c r="N933" s="30"/>
      <c r="O933" s="30"/>
      <c r="P933" s="30"/>
      <c r="X933" s="5"/>
    </row>
    <row r="934" spans="2:24">
      <c r="B934" s="5"/>
      <c r="C934" s="30"/>
      <c r="D934" s="30"/>
      <c r="E934" s="5"/>
      <c r="F934" s="5"/>
      <c r="G934" s="5"/>
      <c r="I934" s="30"/>
      <c r="K934" s="30"/>
      <c r="M934" s="101"/>
      <c r="N934" s="30"/>
      <c r="O934" s="30"/>
      <c r="P934" s="30"/>
      <c r="X934" s="5"/>
    </row>
    <row r="935" spans="2:24">
      <c r="B935" s="5"/>
      <c r="C935" s="30"/>
      <c r="D935" s="30"/>
      <c r="E935" s="5"/>
      <c r="F935" s="5"/>
      <c r="G935" s="5"/>
      <c r="I935" s="30"/>
      <c r="K935" s="30"/>
      <c r="M935" s="101"/>
      <c r="N935" s="30"/>
      <c r="O935" s="30"/>
      <c r="P935" s="30"/>
      <c r="X935" s="5"/>
    </row>
  </sheetData>
  <dataValidations count="1">
    <dataValidation type="list" allowBlank="1" showErrorMessage="1" sqref="W3:W9" xr:uid="{1D57F6C9-1450-4624-A6E9-0034C289648F}">
      <formula1>"Open,Inprogress,Closed"</formula1>
    </dataValidation>
  </dataValidations>
  <hyperlinks>
    <hyperlink ref="M5" r:id="rId1" xr:uid="{15C3C3D8-B58D-442C-9951-AFE9D7CD6FDF}"/>
    <hyperlink ref="M4" r:id="rId2" xr:uid="{5AFF4D36-3236-4038-8692-4FC7D6C545A6}"/>
    <hyperlink ref="M3" r:id="rId3" xr:uid="{9C8EAA49-A2F9-434E-8FEF-F245C639B9B6}"/>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5637-BF43-4609-9BC1-76C214CBCCE3}">
  <sheetPr>
    <outlinePr summaryBelow="0" summaryRight="0"/>
  </sheetPr>
  <dimension ref="A1:Z995"/>
  <sheetViews>
    <sheetView topLeftCell="E1" workbookViewId="0">
      <selection activeCell="H2" sqref="H2:H5"/>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bestFit="1" customWidth="1"/>
    <col min="9" max="9" width="17.85546875" customWidth="1"/>
    <col min="10" max="10" width="17.42578125" bestFit="1" customWidth="1"/>
    <col min="11" max="11" width="85.7109375" style="47" customWidth="1"/>
  </cols>
  <sheetData>
    <row r="1" spans="1:26" s="47" customFormat="1" ht="14.2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3" customFormat="1" ht="93">
      <c r="A2" s="88">
        <v>1</v>
      </c>
      <c r="B2" s="108" t="s">
        <v>3212</v>
      </c>
      <c r="C2" s="124" t="s">
        <v>3188</v>
      </c>
      <c r="D2" s="64" t="s">
        <v>2675</v>
      </c>
      <c r="E2" s="38" t="s">
        <v>2876</v>
      </c>
      <c r="F2" s="72" t="s">
        <v>3225</v>
      </c>
      <c r="G2" s="21" t="s">
        <v>1949</v>
      </c>
      <c r="H2" s="21" t="s">
        <v>442</v>
      </c>
      <c r="I2" s="21" t="s">
        <v>433</v>
      </c>
      <c r="J2" s="21" t="s">
        <v>3091</v>
      </c>
      <c r="K2" s="60" t="s">
        <v>3207</v>
      </c>
      <c r="L2" s="92"/>
      <c r="M2" s="92"/>
      <c r="N2" s="92"/>
      <c r="O2" s="92"/>
      <c r="P2" s="92"/>
      <c r="Q2" s="92"/>
      <c r="R2" s="92"/>
      <c r="S2" s="92"/>
      <c r="T2" s="92"/>
      <c r="U2" s="92"/>
      <c r="V2" s="92"/>
    </row>
    <row r="3" spans="1:26" ht="316.5" customHeight="1">
      <c r="A3" s="63">
        <v>2</v>
      </c>
      <c r="B3" s="108" t="s">
        <v>3212</v>
      </c>
      <c r="C3" s="124" t="s">
        <v>3219</v>
      </c>
      <c r="D3" s="64" t="s">
        <v>293</v>
      </c>
      <c r="E3" s="38" t="s">
        <v>2876</v>
      </c>
      <c r="F3" s="119" t="s">
        <v>3221</v>
      </c>
      <c r="G3" s="21" t="s">
        <v>1949</v>
      </c>
      <c r="H3" s="21" t="s">
        <v>442</v>
      </c>
      <c r="I3" s="21" t="s">
        <v>433</v>
      </c>
      <c r="J3" s="21" t="s">
        <v>3091</v>
      </c>
      <c r="K3" s="60" t="s">
        <v>3207</v>
      </c>
      <c r="L3" s="36"/>
      <c r="M3" s="36"/>
      <c r="N3" s="36"/>
      <c r="O3" s="36"/>
      <c r="P3" s="36"/>
      <c r="Q3" s="36"/>
      <c r="R3" s="36"/>
      <c r="S3" s="36"/>
      <c r="T3" s="36"/>
      <c r="U3" s="36"/>
      <c r="V3" s="36"/>
    </row>
    <row r="4" spans="1:26" ht="58.5">
      <c r="A4" s="14">
        <v>3</v>
      </c>
      <c r="B4" s="108" t="s">
        <v>3212</v>
      </c>
      <c r="C4" s="124" t="s">
        <v>3233</v>
      </c>
      <c r="D4" s="133" t="s">
        <v>2675</v>
      </c>
      <c r="E4" s="110" t="s">
        <v>2876</v>
      </c>
      <c r="F4" s="125" t="s">
        <v>3234</v>
      </c>
      <c r="G4" s="21" t="s">
        <v>1949</v>
      </c>
      <c r="H4" s="21" t="s">
        <v>442</v>
      </c>
      <c r="I4" s="21" t="s">
        <v>433</v>
      </c>
      <c r="J4" s="21" t="s">
        <v>3091</v>
      </c>
      <c r="K4" s="60" t="s">
        <v>3207</v>
      </c>
      <c r="L4" s="90"/>
      <c r="M4" s="90"/>
      <c r="N4" s="90"/>
      <c r="O4" s="90"/>
      <c r="P4" s="90"/>
      <c r="Q4" s="90"/>
      <c r="R4" s="90"/>
      <c r="S4" s="90"/>
      <c r="T4" s="90"/>
      <c r="U4" s="90"/>
      <c r="V4" s="90"/>
      <c r="W4" s="91"/>
      <c r="X4" s="91"/>
      <c r="Y4" s="91"/>
      <c r="Z4" s="91"/>
    </row>
    <row r="5" spans="1:26" ht="409.5">
      <c r="A5" s="14">
        <v>4</v>
      </c>
      <c r="B5" s="108" t="s">
        <v>3212</v>
      </c>
      <c r="C5" s="124" t="s">
        <v>3213</v>
      </c>
      <c r="D5" s="120" t="s">
        <v>344</v>
      </c>
      <c r="E5" s="110" t="s">
        <v>2876</v>
      </c>
      <c r="F5" s="125" t="s">
        <v>3235</v>
      </c>
      <c r="G5" s="21" t="s">
        <v>1949</v>
      </c>
      <c r="H5" s="21" t="s">
        <v>442</v>
      </c>
      <c r="I5" s="21" t="s">
        <v>433</v>
      </c>
      <c r="J5" s="21" t="s">
        <v>3091</v>
      </c>
      <c r="K5" s="60" t="s">
        <v>3207</v>
      </c>
      <c r="L5" s="90"/>
      <c r="M5" s="90"/>
      <c r="N5" s="90"/>
      <c r="O5" s="90"/>
      <c r="P5" s="90"/>
      <c r="Q5" s="90"/>
      <c r="R5" s="90"/>
      <c r="S5" s="90"/>
      <c r="T5" s="90"/>
      <c r="U5" s="90"/>
      <c r="V5" s="90"/>
      <c r="W5" s="91"/>
      <c r="X5" s="91"/>
      <c r="Y5" s="91"/>
      <c r="Z5" s="91"/>
    </row>
    <row r="6" spans="1:26" ht="12.75">
      <c r="A6" s="2"/>
      <c r="B6" s="10"/>
      <c r="C6" s="26"/>
      <c r="D6" s="19"/>
      <c r="E6" s="38"/>
      <c r="F6" s="4"/>
      <c r="G6" s="38"/>
      <c r="H6" s="38"/>
      <c r="I6" s="38"/>
      <c r="J6" s="38"/>
      <c r="K6" s="39"/>
    </row>
    <row r="7" spans="1:26" ht="12.75">
      <c r="A7" s="2"/>
      <c r="B7" s="10"/>
      <c r="C7" s="26"/>
      <c r="D7" s="38"/>
      <c r="E7" s="38"/>
      <c r="F7" s="4"/>
      <c r="G7" s="38"/>
      <c r="H7" s="38"/>
      <c r="I7" s="38"/>
      <c r="J7" s="38"/>
      <c r="K7" s="39"/>
    </row>
    <row r="8" spans="1:26" ht="12.75">
      <c r="A8" s="2"/>
      <c r="B8" s="10"/>
      <c r="C8" s="26"/>
      <c r="D8" s="38"/>
      <c r="E8" s="38"/>
      <c r="F8" s="4"/>
      <c r="G8" s="38"/>
      <c r="H8" s="38"/>
      <c r="I8" s="38"/>
      <c r="J8" s="38"/>
      <c r="K8" s="39"/>
    </row>
    <row r="9" spans="1:26" ht="12.75">
      <c r="A9" s="2"/>
      <c r="B9" s="10"/>
      <c r="C9" s="26"/>
      <c r="D9" s="38"/>
      <c r="E9" s="38"/>
      <c r="F9" s="4"/>
      <c r="G9" s="38"/>
      <c r="H9" s="38"/>
      <c r="I9" s="38"/>
      <c r="J9" s="38"/>
      <c r="K9" s="39"/>
    </row>
    <row r="10" spans="1:26" ht="12.75">
      <c r="A10" s="2"/>
      <c r="B10" s="10"/>
      <c r="C10" s="26"/>
      <c r="D10" s="38"/>
      <c r="E10" s="38"/>
      <c r="F10" s="4"/>
      <c r="G10" s="38"/>
      <c r="H10" s="38"/>
      <c r="I10" s="38"/>
      <c r="J10" s="38"/>
      <c r="K10" s="39"/>
    </row>
    <row r="11" spans="1:26" ht="12.75">
      <c r="A11" s="2"/>
      <c r="B11" s="10"/>
      <c r="C11" s="26"/>
      <c r="D11" s="38"/>
      <c r="E11" s="38"/>
      <c r="F11" s="4"/>
      <c r="G11" s="38"/>
      <c r="H11" s="38"/>
      <c r="I11" s="38"/>
      <c r="J11" s="38"/>
      <c r="K11" s="39"/>
    </row>
    <row r="12" spans="1:26" ht="12.75">
      <c r="A12" s="2"/>
      <c r="B12" s="10"/>
      <c r="C12" s="26"/>
      <c r="D12" s="38"/>
      <c r="E12" s="38"/>
      <c r="F12" s="4"/>
      <c r="G12" s="38"/>
      <c r="H12" s="38"/>
      <c r="I12" s="38"/>
      <c r="J12" s="38"/>
      <c r="K12" s="39"/>
    </row>
    <row r="13" spans="1:26" ht="12.75">
      <c r="A13" s="2"/>
      <c r="B13" s="10"/>
      <c r="C13" s="26"/>
      <c r="D13" s="38"/>
      <c r="E13" s="38"/>
      <c r="F13" s="4"/>
      <c r="G13" s="38"/>
      <c r="H13" s="38"/>
      <c r="I13" s="38"/>
      <c r="J13" s="38"/>
      <c r="K13" s="39"/>
    </row>
    <row r="14" spans="1:26" ht="12.75">
      <c r="A14" s="2"/>
      <c r="B14" s="10"/>
      <c r="C14" s="26"/>
      <c r="D14" s="38"/>
      <c r="E14" s="38"/>
      <c r="F14" s="4"/>
      <c r="G14" s="38"/>
      <c r="H14" s="38"/>
      <c r="I14" s="38"/>
      <c r="J14" s="38"/>
      <c r="K14" s="39"/>
    </row>
    <row r="15" spans="1:26" ht="12.75">
      <c r="A15" s="2"/>
      <c r="B15" s="10"/>
      <c r="C15" s="26"/>
      <c r="D15" s="38"/>
      <c r="E15" s="38"/>
      <c r="F15" s="4"/>
      <c r="G15" s="38"/>
      <c r="H15" s="38"/>
      <c r="I15" s="38"/>
      <c r="J15" s="38"/>
      <c r="K15" s="39"/>
    </row>
    <row r="16" spans="1:26" ht="12.75">
      <c r="A16" s="2"/>
      <c r="B16" s="10"/>
      <c r="C16" s="26"/>
      <c r="D16" s="38"/>
      <c r="E16" s="38"/>
      <c r="F16" s="4"/>
      <c r="G16" s="38"/>
      <c r="H16" s="38"/>
      <c r="I16" s="38"/>
      <c r="J16" s="38"/>
      <c r="K16" s="39"/>
    </row>
    <row r="17" spans="1:11" ht="12.75">
      <c r="A17" s="2"/>
      <c r="B17" s="10"/>
      <c r="C17" s="26"/>
      <c r="D17" s="38"/>
      <c r="E17" s="38"/>
      <c r="F17" s="4"/>
      <c r="G17" s="38"/>
      <c r="H17" s="38"/>
      <c r="I17" s="38"/>
      <c r="J17" s="38"/>
      <c r="K17" s="39"/>
    </row>
    <row r="18" spans="1:11" ht="12.75">
      <c r="A18" s="2"/>
      <c r="B18" s="10"/>
      <c r="C18" s="26"/>
      <c r="D18" s="38"/>
      <c r="E18" s="38"/>
      <c r="F18" s="4"/>
      <c r="G18" s="38"/>
      <c r="H18" s="38"/>
      <c r="I18" s="38"/>
      <c r="J18" s="38"/>
      <c r="K18" s="39"/>
    </row>
    <row r="19" spans="1:11" ht="12.75">
      <c r="A19" s="2"/>
      <c r="B19" s="10"/>
      <c r="C19" s="26"/>
      <c r="D19" s="38"/>
      <c r="E19" s="38"/>
      <c r="F19" s="4"/>
      <c r="G19" s="38"/>
      <c r="H19" s="38"/>
      <c r="I19" s="38"/>
      <c r="J19" s="38"/>
      <c r="K19" s="39"/>
    </row>
    <row r="20" spans="1:11" ht="12.75">
      <c r="A20" s="2"/>
      <c r="B20" s="10"/>
      <c r="C20" s="26"/>
      <c r="D20" s="38"/>
      <c r="E20" s="38"/>
      <c r="F20" s="4"/>
      <c r="G20" s="38"/>
      <c r="H20" s="38"/>
      <c r="I20" s="38"/>
      <c r="J20" s="38"/>
      <c r="K20" s="39"/>
    </row>
    <row r="21" spans="1:11" ht="12.75">
      <c r="A21" s="2"/>
      <c r="B21" s="10"/>
      <c r="C21" s="26"/>
      <c r="D21" s="38"/>
      <c r="E21" s="38"/>
      <c r="F21" s="4"/>
      <c r="G21" s="38"/>
      <c r="H21" s="38"/>
      <c r="I21" s="38"/>
      <c r="J21" s="38"/>
      <c r="K21" s="39"/>
    </row>
    <row r="22" spans="1:11" ht="12.75">
      <c r="A22" s="2"/>
      <c r="B22" s="10"/>
      <c r="C22" s="26"/>
      <c r="D22" s="38"/>
      <c r="E22" s="38"/>
      <c r="F22" s="4"/>
      <c r="G22" s="38"/>
      <c r="H22" s="38"/>
      <c r="I22" s="38"/>
      <c r="J22" s="38"/>
      <c r="K22" s="39"/>
    </row>
    <row r="23" spans="1:11" ht="12.75">
      <c r="A23" s="2"/>
      <c r="B23" s="10"/>
      <c r="C23" s="26"/>
      <c r="D23" s="38"/>
      <c r="E23" s="38"/>
      <c r="F23" s="4"/>
      <c r="G23" s="38"/>
      <c r="H23" s="38"/>
      <c r="I23" s="38"/>
      <c r="J23" s="38"/>
      <c r="K23" s="39"/>
    </row>
    <row r="24" spans="1:11" ht="12.75">
      <c r="C24" s="31"/>
    </row>
    <row r="25" spans="1:11" ht="12.75">
      <c r="C25" s="31"/>
    </row>
    <row r="26" spans="1:11" ht="12.75">
      <c r="C26" s="31"/>
    </row>
    <row r="27" spans="1:11" ht="12.75">
      <c r="C27" s="31"/>
    </row>
    <row r="28" spans="1:11" ht="12.75">
      <c r="C28" s="31"/>
    </row>
    <row r="29" spans="1:11" ht="12.75">
      <c r="C29" s="31"/>
    </row>
    <row r="30" spans="1:11" ht="12.75">
      <c r="C30" s="31"/>
    </row>
    <row r="31" spans="1:11" ht="12.75">
      <c r="C31" s="31"/>
    </row>
    <row r="32" spans="1:11"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sheetData>
  <dataValidations count="4">
    <dataValidation type="list" allowBlank="1" showErrorMessage="1" sqref="E2:E3 E6:E23" xr:uid="{35B7D3ED-4B07-425C-B883-FE4A6FF883AF}">
      <formula1>"Bounceback,Defect,None"</formula1>
    </dataValidation>
    <dataValidation type="list" allowBlank="1" showErrorMessage="1" sqref="G2:G23" xr:uid="{24B66DA2-0451-414F-AB77-2080DCE0CF49}">
      <formula1>"Minor,Significant,Major"</formula1>
    </dataValidation>
    <dataValidation type="list" allowBlank="1" showErrorMessage="1" sqref="H2:H23" xr:uid="{937483A4-5DB8-43C4-BC66-DBD8E3C44D91}">
      <formula1>"Internal,External"</formula1>
    </dataValidation>
    <dataValidation type="list" allowBlank="1" showErrorMessage="1" sqref="I2:I23" xr:uid="{9EE11A2C-422E-449B-83B7-54B1F2696A25}">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BC68DD0-07E8-415A-8894-DC3446537A19}">
          <x14:formula1>
            <xm:f>Details!$A$2:$A$10</xm:f>
          </x14:formula1>
          <xm:sqref>J2:J23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1BDBD-B2D9-40BB-B88C-BBBE28CC35C6}">
  <dimension ref="A1:X939"/>
  <sheetViews>
    <sheetView workbookViewId="0">
      <pane xSplit="5" topLeftCell="V1" activePane="topRight" state="frozen"/>
      <selection pane="topRight" activeCell="X7" sqref="X7"/>
    </sheetView>
  </sheetViews>
  <sheetFormatPr defaultRowHeight="12.75"/>
  <cols>
    <col min="2" max="2" width="21.28515625" customWidth="1"/>
    <col min="4" max="4" width="15.5703125" customWidth="1"/>
    <col min="5" max="5" width="51.7109375" customWidth="1"/>
    <col min="10" max="10" width="55.42578125" customWidth="1"/>
    <col min="11" max="11" width="14.42578125" customWidth="1"/>
    <col min="12" max="12" width="23.28515625" bestFit="1" customWidth="1"/>
    <col min="13" max="13" width="71.28515625" bestFit="1" customWidth="1"/>
    <col min="14" max="14" width="9.28515625" customWidth="1"/>
    <col min="15" max="15" width="9.42578125" bestFit="1" customWidth="1"/>
    <col min="17" max="17" width="21" customWidth="1"/>
    <col min="22" max="22" width="31.5703125" bestFit="1" customWidth="1"/>
    <col min="23" max="23" width="13.7109375" bestFit="1" customWidth="1"/>
    <col min="24" max="24" width="48.85546875"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ht="81.75" customHeight="1">
      <c r="A3" s="3">
        <v>1</v>
      </c>
      <c r="B3" s="108" t="s">
        <v>49</v>
      </c>
      <c r="C3" s="12" t="s">
        <v>344</v>
      </c>
      <c r="D3" s="26" t="s">
        <v>3236</v>
      </c>
      <c r="E3" s="4" t="s">
        <v>3237</v>
      </c>
      <c r="F3" s="4">
        <v>3</v>
      </c>
      <c r="G3" s="4">
        <v>3</v>
      </c>
      <c r="H3" s="3" t="s">
        <v>284</v>
      </c>
      <c r="I3" s="12" t="s">
        <v>3081</v>
      </c>
      <c r="J3" s="4" t="s">
        <v>3238</v>
      </c>
      <c r="K3" s="12" t="s">
        <v>2675</v>
      </c>
      <c r="L3" s="3" t="s">
        <v>284</v>
      </c>
      <c r="M3" s="98" t="s">
        <v>3239</v>
      </c>
      <c r="N3" s="103">
        <v>45475</v>
      </c>
      <c r="O3" s="103">
        <v>45475</v>
      </c>
      <c r="P3" s="12" t="s">
        <v>293</v>
      </c>
      <c r="Q3" s="3" t="s">
        <v>284</v>
      </c>
      <c r="R3" s="3" t="s">
        <v>284</v>
      </c>
      <c r="S3" s="12" t="s">
        <v>284</v>
      </c>
      <c r="T3" s="12" t="s">
        <v>284</v>
      </c>
      <c r="U3" s="12" t="s">
        <v>284</v>
      </c>
      <c r="V3" s="4" t="s">
        <v>284</v>
      </c>
      <c r="W3" s="3" t="s">
        <v>433</v>
      </c>
      <c r="X3" s="4" t="s">
        <v>3240</v>
      </c>
    </row>
    <row r="4" spans="1:24" ht="162">
      <c r="A4" s="3">
        <v>2</v>
      </c>
      <c r="B4" s="117" t="s">
        <v>3241</v>
      </c>
      <c r="C4" s="12" t="s">
        <v>344</v>
      </c>
      <c r="D4" s="26" t="s">
        <v>3213</v>
      </c>
      <c r="E4" s="4" t="s">
        <v>3214</v>
      </c>
      <c r="F4" s="70">
        <v>2</v>
      </c>
      <c r="G4" s="4">
        <v>4</v>
      </c>
      <c r="H4" s="3" t="s">
        <v>284</v>
      </c>
      <c r="I4" s="3" t="s">
        <v>3081</v>
      </c>
      <c r="J4" s="4" t="s">
        <v>3242</v>
      </c>
      <c r="K4" s="3" t="s">
        <v>284</v>
      </c>
      <c r="L4" s="3" t="s">
        <v>284</v>
      </c>
      <c r="M4" s="12" t="s">
        <v>284</v>
      </c>
      <c r="N4" s="12" t="s">
        <v>284</v>
      </c>
      <c r="O4" s="12" t="s">
        <v>284</v>
      </c>
      <c r="P4" s="12" t="s">
        <v>284</v>
      </c>
      <c r="Q4" s="3" t="s">
        <v>284</v>
      </c>
      <c r="R4" s="3" t="s">
        <v>284</v>
      </c>
      <c r="S4" s="12" t="s">
        <v>284</v>
      </c>
      <c r="T4" s="12" t="s">
        <v>284</v>
      </c>
      <c r="U4" s="12" t="s">
        <v>284</v>
      </c>
      <c r="V4" s="4" t="s">
        <v>284</v>
      </c>
      <c r="W4" s="3" t="s">
        <v>443</v>
      </c>
      <c r="X4" s="4" t="s">
        <v>3243</v>
      </c>
    </row>
    <row r="5" spans="1:24" ht="24">
      <c r="A5" s="3">
        <v>3</v>
      </c>
      <c r="B5" s="108" t="s">
        <v>3241</v>
      </c>
      <c r="C5" s="12" t="s">
        <v>293</v>
      </c>
      <c r="D5" s="26" t="s">
        <v>3244</v>
      </c>
      <c r="E5" s="4" t="s">
        <v>3245</v>
      </c>
      <c r="F5" s="73">
        <v>0.5</v>
      </c>
      <c r="G5" s="4">
        <v>1</v>
      </c>
      <c r="H5" s="3" t="s">
        <v>284</v>
      </c>
      <c r="I5" s="3" t="s">
        <v>284</v>
      </c>
      <c r="J5" s="116" t="s">
        <v>3246</v>
      </c>
      <c r="K5" s="3" t="s">
        <v>2675</v>
      </c>
      <c r="L5" s="3" t="s">
        <v>284</v>
      </c>
      <c r="M5" s="98" t="s">
        <v>3247</v>
      </c>
      <c r="N5" s="103">
        <v>45483</v>
      </c>
      <c r="O5" s="103">
        <v>45483</v>
      </c>
      <c r="P5" s="12" t="s">
        <v>294</v>
      </c>
      <c r="Q5" s="3" t="s">
        <v>284</v>
      </c>
      <c r="R5" s="3" t="s">
        <v>284</v>
      </c>
      <c r="S5" s="3" t="s">
        <v>284</v>
      </c>
      <c r="T5" s="71" t="s">
        <v>284</v>
      </c>
      <c r="U5" s="3" t="s">
        <v>284</v>
      </c>
      <c r="V5" s="3" t="s">
        <v>284</v>
      </c>
      <c r="W5" s="3" t="s">
        <v>433</v>
      </c>
      <c r="X5" s="4" t="s">
        <v>3248</v>
      </c>
    </row>
    <row r="6" spans="1:24" ht="83.25" customHeight="1">
      <c r="A6" s="3">
        <v>4</v>
      </c>
      <c r="B6" s="108" t="s">
        <v>49</v>
      </c>
      <c r="C6" s="12" t="s">
        <v>2675</v>
      </c>
      <c r="D6" s="26" t="s">
        <v>3249</v>
      </c>
      <c r="E6" s="4" t="s">
        <v>3250</v>
      </c>
      <c r="F6" s="4">
        <v>8</v>
      </c>
      <c r="G6" s="4">
        <v>8</v>
      </c>
      <c r="H6" s="3" t="s">
        <v>284</v>
      </c>
      <c r="I6" s="3" t="s">
        <v>3081</v>
      </c>
      <c r="J6" s="72" t="s">
        <v>3251</v>
      </c>
      <c r="K6" s="3" t="s">
        <v>344</v>
      </c>
      <c r="L6" s="3" t="s">
        <v>3252</v>
      </c>
      <c r="M6" s="98" t="s">
        <v>3253</v>
      </c>
      <c r="N6" s="103">
        <v>45483</v>
      </c>
      <c r="O6" s="103">
        <v>45483</v>
      </c>
      <c r="P6" s="12" t="s">
        <v>293</v>
      </c>
      <c r="Q6" s="3" t="s">
        <v>284</v>
      </c>
      <c r="R6" s="3" t="s">
        <v>284</v>
      </c>
      <c r="S6" s="103">
        <v>45483</v>
      </c>
      <c r="T6" s="3" t="s">
        <v>284</v>
      </c>
      <c r="U6" s="3" t="s">
        <v>284</v>
      </c>
      <c r="V6" s="4" t="s">
        <v>3254</v>
      </c>
      <c r="W6" s="3" t="s">
        <v>433</v>
      </c>
      <c r="X6" s="4" t="s">
        <v>3255</v>
      </c>
    </row>
    <row r="7" spans="1:24" ht="104.25">
      <c r="A7" s="3">
        <v>5</v>
      </c>
      <c r="B7" s="108" t="s">
        <v>3256</v>
      </c>
      <c r="C7" s="12" t="s">
        <v>2675</v>
      </c>
      <c r="D7" s="26" t="s">
        <v>3257</v>
      </c>
      <c r="E7" s="4" t="s">
        <v>3258</v>
      </c>
      <c r="F7" s="4">
        <v>2</v>
      </c>
      <c r="G7" s="4">
        <v>0.5</v>
      </c>
      <c r="H7" s="3" t="s">
        <v>284</v>
      </c>
      <c r="I7" s="3" t="s">
        <v>3081</v>
      </c>
      <c r="J7" s="4" t="s">
        <v>3259</v>
      </c>
      <c r="K7" s="3" t="s">
        <v>344</v>
      </c>
      <c r="L7" s="3" t="s">
        <v>284</v>
      </c>
      <c r="M7" s="98" t="s">
        <v>3260</v>
      </c>
      <c r="N7" s="103">
        <v>45470</v>
      </c>
      <c r="O7" s="103">
        <v>45470</v>
      </c>
      <c r="P7" s="12" t="s">
        <v>702</v>
      </c>
      <c r="Q7" s="3" t="s">
        <v>3261</v>
      </c>
      <c r="R7" s="3" t="s">
        <v>284</v>
      </c>
      <c r="S7" s="103">
        <v>45470</v>
      </c>
      <c r="T7" s="3" t="s">
        <v>284</v>
      </c>
      <c r="U7" s="3" t="s">
        <v>284</v>
      </c>
      <c r="V7" s="3" t="s">
        <v>284</v>
      </c>
      <c r="W7" s="3" t="s">
        <v>433</v>
      </c>
      <c r="X7" s="4" t="s">
        <v>3240</v>
      </c>
    </row>
    <row r="8" spans="1:24" ht="58.5">
      <c r="A8" s="3">
        <v>6</v>
      </c>
      <c r="B8" s="108" t="s">
        <v>3256</v>
      </c>
      <c r="C8" s="12" t="s">
        <v>2675</v>
      </c>
      <c r="D8" s="26" t="s">
        <v>3233</v>
      </c>
      <c r="E8" s="4" t="s">
        <v>3262</v>
      </c>
      <c r="F8" s="4">
        <v>2</v>
      </c>
      <c r="G8" s="4">
        <v>2</v>
      </c>
      <c r="H8" s="3" t="s">
        <v>284</v>
      </c>
      <c r="I8" s="3" t="s">
        <v>3081</v>
      </c>
      <c r="J8" s="4" t="s">
        <v>3234</v>
      </c>
      <c r="K8" s="3" t="s">
        <v>344</v>
      </c>
      <c r="L8" s="3" t="s">
        <v>284</v>
      </c>
      <c r="M8" s="98" t="s">
        <v>3263</v>
      </c>
      <c r="N8" s="103">
        <v>45469</v>
      </c>
      <c r="O8" s="103">
        <v>45469</v>
      </c>
      <c r="P8" s="12" t="s">
        <v>293</v>
      </c>
      <c r="Q8" s="3" t="s">
        <v>284</v>
      </c>
      <c r="R8" s="3" t="s">
        <v>284</v>
      </c>
      <c r="S8" s="103">
        <v>45469</v>
      </c>
      <c r="T8" s="3" t="s">
        <v>284</v>
      </c>
      <c r="U8" s="3" t="s">
        <v>284</v>
      </c>
      <c r="V8" s="3" t="s">
        <v>284</v>
      </c>
      <c r="W8" s="3" t="s">
        <v>433</v>
      </c>
      <c r="X8" s="4" t="s">
        <v>3264</v>
      </c>
    </row>
    <row r="9" spans="1:24">
      <c r="A9" s="3"/>
      <c r="B9" s="108"/>
      <c r="C9" s="12"/>
      <c r="D9" s="26"/>
      <c r="E9" s="4"/>
      <c r="F9" s="4"/>
      <c r="G9" s="4"/>
      <c r="H9" s="3"/>
      <c r="I9" s="3"/>
      <c r="J9" s="3"/>
      <c r="K9" s="3"/>
      <c r="L9" s="3"/>
      <c r="M9" s="98"/>
      <c r="N9" s="103"/>
      <c r="O9" s="12"/>
      <c r="P9" s="12"/>
      <c r="Q9" s="3"/>
      <c r="R9" s="3"/>
      <c r="S9" s="3"/>
      <c r="T9" s="3"/>
      <c r="U9" s="3"/>
      <c r="V9" s="3"/>
      <c r="W9" s="3"/>
      <c r="X9" s="4"/>
    </row>
    <row r="10" spans="1:24">
      <c r="A10" s="3"/>
      <c r="B10" s="108"/>
      <c r="C10" s="12"/>
      <c r="D10" s="26"/>
      <c r="E10" s="4"/>
      <c r="F10" s="4"/>
      <c r="G10" s="4"/>
      <c r="H10" s="3"/>
      <c r="I10" s="3"/>
      <c r="J10" s="3"/>
      <c r="K10" s="3"/>
      <c r="L10" s="3"/>
      <c r="M10" s="98"/>
      <c r="N10" s="103"/>
      <c r="O10" s="103"/>
      <c r="P10" s="12"/>
      <c r="Q10" s="3"/>
      <c r="R10" s="3"/>
      <c r="S10" s="3"/>
      <c r="T10" s="3"/>
      <c r="U10" s="3"/>
      <c r="V10" s="3"/>
      <c r="W10" s="3"/>
      <c r="X10" s="4"/>
    </row>
    <row r="11" spans="1:24">
      <c r="A11" s="3"/>
      <c r="B11" s="108"/>
      <c r="C11" s="12"/>
      <c r="D11" s="26"/>
      <c r="E11" s="4"/>
      <c r="F11" s="4"/>
      <c r="G11" s="4"/>
      <c r="H11" s="3"/>
      <c r="I11" s="3"/>
      <c r="J11" s="3"/>
      <c r="K11" s="3"/>
      <c r="L11" s="3"/>
      <c r="M11" s="98"/>
      <c r="N11" s="103"/>
      <c r="O11" s="103"/>
      <c r="P11" s="12"/>
      <c r="Q11" s="3"/>
      <c r="R11" s="3"/>
      <c r="S11" s="3"/>
      <c r="T11" s="3"/>
      <c r="U11" s="3"/>
      <c r="V11" s="3"/>
      <c r="W11" s="3"/>
      <c r="X11" s="4"/>
    </row>
    <row r="12" spans="1:24">
      <c r="A12" s="3"/>
      <c r="B12" s="108"/>
      <c r="C12" s="12"/>
      <c r="D12" s="26"/>
      <c r="E12" s="4"/>
      <c r="F12" s="4"/>
      <c r="G12" s="4"/>
      <c r="H12" s="3"/>
      <c r="I12" s="3"/>
      <c r="J12" s="3"/>
      <c r="K12" s="3"/>
      <c r="L12" s="3"/>
      <c r="M12" s="98"/>
      <c r="N12" s="103"/>
      <c r="O12" s="12"/>
      <c r="P12" s="12"/>
      <c r="Q12" s="3"/>
      <c r="R12" s="3"/>
      <c r="S12" s="3"/>
      <c r="T12" s="3"/>
      <c r="U12" s="3"/>
      <c r="V12" s="3"/>
      <c r="W12" s="3"/>
      <c r="X12" s="4"/>
    </row>
    <row r="13" spans="1:24">
      <c r="B13" s="5"/>
      <c r="C13" s="30"/>
      <c r="D13" s="30"/>
      <c r="E13" s="5"/>
      <c r="F13" s="5"/>
      <c r="G13" s="5"/>
      <c r="I13" s="30"/>
      <c r="K13" s="30"/>
      <c r="M13" s="101"/>
      <c r="N13" s="30"/>
      <c r="O13" s="30"/>
      <c r="P13" s="30"/>
      <c r="X13" s="5"/>
    </row>
    <row r="14" spans="1:24">
      <c r="B14" s="5"/>
      <c r="C14" s="30"/>
      <c r="D14" s="30"/>
      <c r="E14" s="5"/>
      <c r="F14" s="5"/>
      <c r="G14" s="5"/>
      <c r="I14" s="30"/>
      <c r="K14" s="30"/>
      <c r="M14" s="101"/>
      <c r="N14" s="30"/>
      <c r="O14" s="30"/>
      <c r="P14" s="30"/>
      <c r="X14" s="5"/>
    </row>
    <row r="15" spans="1:24">
      <c r="B15" s="5"/>
      <c r="C15" s="30"/>
      <c r="D15" s="30"/>
      <c r="E15" s="5"/>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row r="932" spans="2:24">
      <c r="B932" s="5"/>
      <c r="C932" s="30"/>
      <c r="D932" s="30"/>
      <c r="E932" s="5"/>
      <c r="F932" s="5"/>
      <c r="G932" s="5"/>
      <c r="I932" s="30"/>
      <c r="K932" s="30"/>
      <c r="M932" s="101"/>
      <c r="N932" s="30"/>
      <c r="O932" s="30"/>
      <c r="P932" s="30"/>
      <c r="X932" s="5"/>
    </row>
    <row r="933" spans="2:24">
      <c r="B933" s="5"/>
      <c r="C933" s="30"/>
      <c r="D933" s="30"/>
      <c r="E933" s="5"/>
      <c r="F933" s="5"/>
      <c r="G933" s="5"/>
      <c r="I933" s="30"/>
      <c r="K933" s="30"/>
      <c r="M933" s="101"/>
      <c r="N933" s="30"/>
      <c r="O933" s="30"/>
      <c r="P933" s="30"/>
      <c r="X933" s="5"/>
    </row>
    <row r="934" spans="2:24">
      <c r="B934" s="5"/>
      <c r="C934" s="30"/>
      <c r="D934" s="30"/>
      <c r="E934" s="5"/>
      <c r="F934" s="5"/>
      <c r="G934" s="5"/>
      <c r="I934" s="30"/>
      <c r="K934" s="30"/>
      <c r="M934" s="101"/>
      <c r="N934" s="30"/>
      <c r="O934" s="30"/>
      <c r="P934" s="30"/>
      <c r="X934" s="5"/>
    </row>
    <row r="935" spans="2:24">
      <c r="B935" s="5"/>
      <c r="C935" s="30"/>
      <c r="D935" s="30"/>
      <c r="E935" s="5"/>
      <c r="F935" s="5"/>
      <c r="G935" s="5"/>
      <c r="I935" s="30"/>
      <c r="K935" s="30"/>
      <c r="M935" s="101"/>
      <c r="N935" s="30"/>
      <c r="O935" s="30"/>
      <c r="P935" s="30"/>
      <c r="X935" s="5"/>
    </row>
    <row r="936" spans="2:24">
      <c r="B936" s="5"/>
      <c r="C936" s="30"/>
      <c r="D936" s="30"/>
      <c r="E936" s="5"/>
      <c r="F936" s="5"/>
      <c r="G936" s="5"/>
      <c r="I936" s="30"/>
      <c r="K936" s="30"/>
      <c r="M936" s="101"/>
      <c r="N936" s="30"/>
      <c r="O936" s="30"/>
      <c r="P936" s="30"/>
      <c r="X936" s="5"/>
    </row>
    <row r="937" spans="2:24">
      <c r="B937" s="5"/>
      <c r="C937" s="30"/>
      <c r="D937" s="30"/>
      <c r="E937" s="5"/>
      <c r="F937" s="5"/>
      <c r="G937" s="5"/>
      <c r="I937" s="30"/>
      <c r="K937" s="30"/>
      <c r="M937" s="101"/>
      <c r="N937" s="30"/>
      <c r="O937" s="30"/>
      <c r="P937" s="30"/>
      <c r="X937" s="5"/>
    </row>
    <row r="938" spans="2:24">
      <c r="B938" s="5"/>
      <c r="C938" s="30"/>
      <c r="D938" s="30"/>
      <c r="E938" s="5"/>
      <c r="F938" s="5"/>
      <c r="G938" s="5"/>
      <c r="I938" s="30"/>
      <c r="K938" s="30"/>
      <c r="M938" s="101"/>
      <c r="N938" s="30"/>
      <c r="O938" s="30"/>
      <c r="P938" s="30"/>
      <c r="X938" s="5"/>
    </row>
    <row r="939" spans="2:24">
      <c r="B939" s="5"/>
      <c r="C939" s="30"/>
      <c r="D939" s="30"/>
      <c r="E939" s="5"/>
      <c r="F939" s="5"/>
      <c r="G939" s="5"/>
      <c r="I939" s="30"/>
      <c r="K939" s="30"/>
      <c r="M939" s="101"/>
      <c r="N939" s="30"/>
      <c r="O939" s="30"/>
      <c r="P939" s="30"/>
      <c r="X939" s="5"/>
    </row>
  </sheetData>
  <dataValidations count="1">
    <dataValidation type="list" allowBlank="1" showErrorMessage="1" sqref="W3:W12" xr:uid="{29BFC8F6-8E18-4836-B24C-EDED038F9BB1}">
      <formula1>"Open,Inprogress,Closed"</formula1>
    </dataValidation>
  </dataValidations>
  <hyperlinks>
    <hyperlink ref="M7" r:id="rId1" xr:uid="{FBA20F9F-346C-4C50-A00B-E434F0C86F6C}"/>
    <hyperlink ref="M6" r:id="rId2" xr:uid="{53E2DAFB-38B1-44A9-AF1F-B286B48FCA9D}"/>
    <hyperlink ref="M8" r:id="rId3" xr:uid="{FF67A7BA-9565-4218-AD14-EA1AA27E4FB0}"/>
    <hyperlink ref="M5" r:id="rId4" xr:uid="{D2A75C29-F6AD-4B79-BD4C-65E89C2D9CA5}"/>
    <hyperlink ref="M3" r:id="rId5" xr:uid="{7ACE3FBB-6CA8-4841-8078-CCE1BC99B455}"/>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1860B-3316-4AEF-A7E7-4494B8807281}">
  <sheetPr>
    <outlinePr summaryBelow="0" summaryRight="0"/>
  </sheetPr>
  <dimension ref="A1:Z996"/>
  <sheetViews>
    <sheetView topLeftCell="A3" workbookViewId="0">
      <selection activeCell="A7" sqref="A7"/>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col min="9" max="9" width="17.85546875" customWidth="1"/>
    <col min="10" max="10" width="17.42578125" bestFit="1" customWidth="1"/>
    <col min="11" max="11" width="85.7109375" style="47" customWidth="1"/>
  </cols>
  <sheetData>
    <row r="1" spans="1:26" s="47" customFormat="1" ht="14.2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1" customFormat="1" ht="175.5" customHeight="1">
      <c r="A2" s="14">
        <v>1</v>
      </c>
      <c r="B2" s="108" t="s">
        <v>3256</v>
      </c>
      <c r="C2" s="124" t="s">
        <v>3213</v>
      </c>
      <c r="D2" s="128" t="s">
        <v>344</v>
      </c>
      <c r="E2" s="110" t="s">
        <v>2876</v>
      </c>
      <c r="F2" s="125" t="s">
        <v>3242</v>
      </c>
      <c r="G2" s="21" t="s">
        <v>1949</v>
      </c>
      <c r="H2" s="21" t="s">
        <v>442</v>
      </c>
      <c r="I2" s="21" t="s">
        <v>443</v>
      </c>
      <c r="J2" s="21" t="s">
        <v>3091</v>
      </c>
      <c r="K2" s="60" t="s">
        <v>3243</v>
      </c>
      <c r="L2" s="90"/>
      <c r="M2" s="90"/>
      <c r="N2" s="90"/>
      <c r="O2" s="90"/>
      <c r="P2" s="90"/>
      <c r="Q2" s="90"/>
      <c r="R2" s="90"/>
      <c r="S2" s="90"/>
      <c r="T2" s="90"/>
      <c r="U2" s="90"/>
      <c r="V2" s="90"/>
    </row>
    <row r="3" spans="1:26" s="93" customFormat="1" ht="85.5" customHeight="1">
      <c r="A3" s="14">
        <v>2</v>
      </c>
      <c r="B3" s="108" t="s">
        <v>49</v>
      </c>
      <c r="C3" s="124" t="s">
        <v>3236</v>
      </c>
      <c r="D3" s="128" t="s">
        <v>344</v>
      </c>
      <c r="E3" s="110" t="s">
        <v>2876</v>
      </c>
      <c r="F3" s="125" t="s">
        <v>3238</v>
      </c>
      <c r="G3" s="21" t="s">
        <v>1949</v>
      </c>
      <c r="H3" s="21" t="s">
        <v>442</v>
      </c>
      <c r="I3" s="21" t="s">
        <v>433</v>
      </c>
      <c r="J3" s="21" t="s">
        <v>3091</v>
      </c>
      <c r="K3" s="60" t="s">
        <v>3207</v>
      </c>
      <c r="L3" s="90"/>
      <c r="M3" s="90"/>
      <c r="N3" s="90"/>
      <c r="O3" s="90"/>
      <c r="P3" s="90"/>
      <c r="Q3" s="90"/>
      <c r="R3" s="90"/>
      <c r="S3" s="90"/>
      <c r="T3" s="90"/>
      <c r="U3" s="90"/>
      <c r="V3" s="90"/>
      <c r="W3" s="91"/>
      <c r="X3" s="91"/>
      <c r="Y3" s="91"/>
      <c r="Z3" s="91"/>
    </row>
    <row r="4" spans="1:26" ht="58.5">
      <c r="A4" s="14">
        <v>3</v>
      </c>
      <c r="B4" s="108" t="s">
        <v>49</v>
      </c>
      <c r="C4" s="124" t="s">
        <v>3249</v>
      </c>
      <c r="D4" s="128" t="s">
        <v>2675</v>
      </c>
      <c r="E4" s="110" t="s">
        <v>2876</v>
      </c>
      <c r="F4" s="125" t="s">
        <v>3251</v>
      </c>
      <c r="G4" s="21" t="s">
        <v>1949</v>
      </c>
      <c r="H4" s="21" t="s">
        <v>442</v>
      </c>
      <c r="I4" s="21" t="s">
        <v>433</v>
      </c>
      <c r="J4" s="21" t="s">
        <v>3091</v>
      </c>
      <c r="K4" s="60" t="s">
        <v>3207</v>
      </c>
      <c r="L4" s="90"/>
      <c r="M4" s="90"/>
      <c r="N4" s="90"/>
      <c r="O4" s="90"/>
      <c r="P4" s="90"/>
      <c r="Q4" s="90"/>
      <c r="R4" s="90"/>
      <c r="S4" s="90"/>
      <c r="T4" s="90"/>
      <c r="U4" s="90"/>
      <c r="V4" s="90"/>
      <c r="W4" s="91"/>
      <c r="X4" s="91"/>
      <c r="Y4" s="91"/>
      <c r="Z4" s="91"/>
    </row>
    <row r="5" spans="1:26" ht="93">
      <c r="A5" s="14">
        <v>4</v>
      </c>
      <c r="B5" s="108" t="s">
        <v>3256</v>
      </c>
      <c r="C5" s="124" t="s">
        <v>3257</v>
      </c>
      <c r="D5" s="128" t="s">
        <v>2675</v>
      </c>
      <c r="E5" s="110" t="s">
        <v>2876</v>
      </c>
      <c r="F5" s="125" t="s">
        <v>3265</v>
      </c>
      <c r="G5" s="21" t="s">
        <v>1949</v>
      </c>
      <c r="H5" s="21" t="s">
        <v>442</v>
      </c>
      <c r="I5" s="21" t="s">
        <v>433</v>
      </c>
      <c r="J5" s="21" t="s">
        <v>3091</v>
      </c>
      <c r="K5" s="60" t="s">
        <v>3207</v>
      </c>
      <c r="L5" s="90"/>
      <c r="M5" s="90"/>
      <c r="N5" s="90"/>
      <c r="O5" s="90"/>
      <c r="P5" s="90"/>
      <c r="Q5" s="90"/>
      <c r="R5" s="90"/>
      <c r="S5" s="90"/>
      <c r="T5" s="90"/>
      <c r="U5" s="90"/>
      <c r="V5" s="90"/>
      <c r="W5" s="91"/>
      <c r="X5" s="91"/>
      <c r="Y5" s="91"/>
      <c r="Z5" s="91"/>
    </row>
    <row r="6" spans="1:26" ht="58.5">
      <c r="A6" s="14">
        <v>5</v>
      </c>
      <c r="B6" s="108" t="s">
        <v>3256</v>
      </c>
      <c r="C6" s="124" t="s">
        <v>3233</v>
      </c>
      <c r="D6" s="128" t="s">
        <v>2675</v>
      </c>
      <c r="E6" s="110" t="s">
        <v>2876</v>
      </c>
      <c r="F6" s="125" t="s">
        <v>3234</v>
      </c>
      <c r="G6" s="21" t="s">
        <v>1949</v>
      </c>
      <c r="H6" s="21" t="s">
        <v>442</v>
      </c>
      <c r="I6" s="21" t="s">
        <v>433</v>
      </c>
      <c r="J6" s="21" t="s">
        <v>3091</v>
      </c>
      <c r="K6" s="60" t="s">
        <v>3207</v>
      </c>
      <c r="L6" s="90"/>
      <c r="M6" s="90"/>
      <c r="N6" s="90"/>
      <c r="O6" s="90"/>
      <c r="P6" s="90"/>
      <c r="Q6" s="90"/>
      <c r="R6" s="90"/>
      <c r="S6" s="90"/>
      <c r="T6" s="90"/>
      <c r="U6" s="90"/>
      <c r="V6" s="90"/>
      <c r="W6" s="91"/>
      <c r="X6" s="91"/>
      <c r="Y6" s="91"/>
      <c r="Z6" s="91"/>
    </row>
    <row r="7" spans="1:26" ht="12.75">
      <c r="A7" s="63"/>
      <c r="B7" s="64"/>
      <c r="C7" s="26"/>
      <c r="D7" s="66"/>
      <c r="E7" s="20"/>
      <c r="F7" s="4"/>
      <c r="G7" s="20"/>
      <c r="H7" s="20"/>
      <c r="I7" s="20"/>
      <c r="J7" s="20"/>
      <c r="K7" s="20"/>
      <c r="L7" s="36"/>
      <c r="M7" s="36"/>
      <c r="N7" s="36"/>
      <c r="O7" s="36"/>
      <c r="P7" s="36"/>
      <c r="Q7" s="36"/>
      <c r="R7" s="36"/>
      <c r="S7" s="36"/>
      <c r="T7" s="36"/>
      <c r="U7" s="36"/>
      <c r="V7" s="36"/>
    </row>
    <row r="8" spans="1:26" ht="12.75">
      <c r="A8" s="2"/>
      <c r="B8" s="10"/>
      <c r="C8" s="26"/>
      <c r="D8" s="38"/>
      <c r="E8" s="38"/>
      <c r="F8" s="4"/>
      <c r="G8" s="38"/>
      <c r="H8" s="38"/>
      <c r="I8" s="38"/>
      <c r="J8" s="38"/>
      <c r="K8" s="39"/>
      <c r="L8" s="36"/>
      <c r="M8" s="36"/>
      <c r="N8" s="36"/>
      <c r="O8" s="36"/>
      <c r="P8" s="36"/>
      <c r="Q8" s="36"/>
      <c r="R8" s="36"/>
      <c r="S8" s="36"/>
      <c r="T8" s="36"/>
      <c r="U8" s="36"/>
      <c r="V8" s="36"/>
      <c r="W8" s="36"/>
      <c r="X8" s="36"/>
      <c r="Y8" s="36"/>
      <c r="Z8" s="36"/>
    </row>
    <row r="9" spans="1:26" ht="12.75">
      <c r="A9" s="2"/>
      <c r="B9" s="10"/>
      <c r="C9" s="26"/>
      <c r="D9" s="38"/>
      <c r="E9" s="38"/>
      <c r="F9" s="4"/>
      <c r="G9" s="38"/>
      <c r="H9" s="38"/>
      <c r="I9" s="38"/>
      <c r="J9" s="38"/>
      <c r="K9" s="39"/>
    </row>
    <row r="10" spans="1:26" ht="12.75">
      <c r="A10" s="63"/>
      <c r="B10" s="64"/>
      <c r="C10" s="26"/>
      <c r="D10" s="66"/>
      <c r="E10" s="20"/>
      <c r="F10" s="4"/>
      <c r="G10" s="20"/>
      <c r="H10" s="20"/>
      <c r="I10" s="20"/>
      <c r="J10" s="20"/>
      <c r="K10" s="20"/>
      <c r="L10" s="36"/>
      <c r="M10" s="36"/>
      <c r="N10" s="36"/>
      <c r="O10" s="36"/>
      <c r="P10" s="36"/>
      <c r="Q10" s="36"/>
      <c r="R10" s="36"/>
      <c r="S10" s="36"/>
      <c r="T10" s="36"/>
      <c r="U10" s="36"/>
      <c r="V10" s="36"/>
    </row>
    <row r="11" spans="1:26" ht="12.75">
      <c r="A11" s="2"/>
      <c r="B11" s="10"/>
      <c r="C11" s="26"/>
      <c r="D11" s="38"/>
      <c r="E11" s="38"/>
      <c r="F11" s="4"/>
      <c r="G11" s="38"/>
      <c r="H11" s="38"/>
      <c r="I11" s="38"/>
      <c r="J11" s="38"/>
      <c r="K11" s="39"/>
      <c r="L11" s="36"/>
      <c r="M11" s="36"/>
      <c r="N11" s="36"/>
      <c r="O11" s="36"/>
      <c r="P11" s="36"/>
      <c r="Q11" s="36"/>
      <c r="R11" s="36"/>
      <c r="S11" s="36"/>
      <c r="T11" s="36"/>
      <c r="U11" s="36"/>
      <c r="V11" s="36"/>
      <c r="W11" s="36"/>
      <c r="X11" s="36"/>
      <c r="Y11" s="36"/>
      <c r="Z11" s="36"/>
    </row>
    <row r="12" spans="1:26" ht="12.75">
      <c r="A12" s="2"/>
      <c r="B12" s="10"/>
      <c r="C12" s="26"/>
      <c r="D12" s="38"/>
      <c r="E12" s="38"/>
      <c r="F12" s="4"/>
      <c r="G12" s="38"/>
      <c r="H12" s="38"/>
      <c r="I12" s="38"/>
      <c r="J12" s="38"/>
      <c r="K12" s="39"/>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row r="996" spans="3:3" ht="12.75">
      <c r="C996" s="31"/>
    </row>
  </sheetData>
  <dataValidations count="4">
    <dataValidation type="list" allowBlank="1" showErrorMessage="1" sqref="E7:E12" xr:uid="{C11F5B2F-FDD4-453C-ACAB-3816A893133C}">
      <formula1>"Bounceback,Defect,None"</formula1>
    </dataValidation>
    <dataValidation type="list" allowBlank="1" showErrorMessage="1" sqref="I2:I12" xr:uid="{C24F2B6E-31E3-48D3-8677-63895CCC1BAC}">
      <formula1>"Open,Inprogress,Closed"</formula1>
    </dataValidation>
    <dataValidation type="list" allowBlank="1" showErrorMessage="1" sqref="H2:H12" xr:uid="{8EC12D3C-A31C-4042-9E54-2A6754F8495F}">
      <formula1>"Internal,External"</formula1>
    </dataValidation>
    <dataValidation type="list" allowBlank="1" showErrorMessage="1" sqref="G2:G12" xr:uid="{52E93504-AC4D-42CC-8A97-083BFCF4F126}">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A812070-E080-4A71-B3D6-03E75032680B}">
          <x14:formula1>
            <xm:f>Details!$A$2:$A$10</xm:f>
          </x14:formula1>
          <xm:sqref>J2:J12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07A0A-4565-4B14-B3EC-EE161425D9A3}">
  <dimension ref="A1:Z939"/>
  <sheetViews>
    <sheetView topLeftCell="A5" workbookViewId="0">
      <selection activeCell="A3" sqref="A3"/>
    </sheetView>
  </sheetViews>
  <sheetFormatPr defaultRowHeight="12.75"/>
  <cols>
    <col min="2" max="2" width="21.28515625" customWidth="1"/>
    <col min="4" max="4" width="15.5703125" customWidth="1"/>
    <col min="5" max="5" width="51.7109375" customWidth="1"/>
    <col min="10" max="10" width="55.42578125" customWidth="1"/>
    <col min="12" max="12" width="23.28515625" bestFit="1" customWidth="1"/>
    <col min="13" max="13" width="71.28515625" bestFit="1" customWidth="1"/>
    <col min="14" max="14" width="9.28515625" customWidth="1"/>
    <col min="15" max="15" width="9.42578125" bestFit="1" customWidth="1"/>
    <col min="17" max="17" width="21" customWidth="1"/>
    <col min="22" max="22" width="31.5703125" bestFit="1" customWidth="1"/>
    <col min="23" max="23" width="13.7109375" bestFit="1" customWidth="1"/>
    <col min="24" max="24" width="48.85546875" customWidth="1"/>
  </cols>
  <sheetData>
    <row r="1" spans="1:26" ht="14.25">
      <c r="A1" s="6"/>
      <c r="B1" s="6"/>
      <c r="C1" s="6"/>
      <c r="D1" s="6"/>
      <c r="E1" s="6"/>
      <c r="F1" s="6"/>
      <c r="G1" s="6"/>
      <c r="H1" s="6"/>
      <c r="I1" s="6"/>
      <c r="J1" s="6"/>
      <c r="K1" s="6"/>
      <c r="L1" s="6"/>
      <c r="M1" s="95"/>
      <c r="N1" s="6"/>
      <c r="O1" s="6"/>
      <c r="P1" s="6"/>
      <c r="Q1" s="6"/>
      <c r="R1" s="6"/>
      <c r="S1" s="6"/>
      <c r="T1" s="6"/>
      <c r="U1" s="6"/>
      <c r="V1" s="6"/>
      <c r="W1" s="6"/>
      <c r="X1" s="7"/>
    </row>
    <row r="2" spans="1:26"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6" ht="44.25" customHeight="1">
      <c r="A3" s="3">
        <v>1</v>
      </c>
      <c r="B3" s="108" t="s">
        <v>47</v>
      </c>
      <c r="C3" s="12" t="s">
        <v>2675</v>
      </c>
      <c r="D3" s="26" t="s">
        <v>3266</v>
      </c>
      <c r="E3" s="4" t="s">
        <v>3267</v>
      </c>
      <c r="F3" s="4">
        <v>2</v>
      </c>
      <c r="G3" s="4">
        <v>3</v>
      </c>
      <c r="H3" s="3" t="s">
        <v>284</v>
      </c>
      <c r="I3" s="12" t="s">
        <v>284</v>
      </c>
      <c r="J3" s="4" t="s">
        <v>3268</v>
      </c>
      <c r="K3" s="12" t="s">
        <v>344</v>
      </c>
      <c r="L3" s="3" t="s">
        <v>284</v>
      </c>
      <c r="M3" s="98" t="s">
        <v>3269</v>
      </c>
      <c r="N3" s="103">
        <v>45463</v>
      </c>
      <c r="O3" s="103">
        <v>45463</v>
      </c>
      <c r="P3" s="12" t="s">
        <v>293</v>
      </c>
      <c r="Q3" s="3" t="s">
        <v>284</v>
      </c>
      <c r="R3" s="3" t="s">
        <v>284</v>
      </c>
      <c r="S3" s="103">
        <v>45463</v>
      </c>
      <c r="T3" s="3" t="s">
        <v>284</v>
      </c>
      <c r="U3" s="3" t="s">
        <v>284</v>
      </c>
      <c r="V3" s="4" t="s">
        <v>3270</v>
      </c>
      <c r="W3" s="3" t="s">
        <v>433</v>
      </c>
      <c r="X3" s="4" t="s">
        <v>3271</v>
      </c>
    </row>
    <row r="4" spans="1:26" ht="81">
      <c r="A4" s="3">
        <v>2</v>
      </c>
      <c r="B4" s="108" t="s">
        <v>3272</v>
      </c>
      <c r="C4" s="12" t="s">
        <v>2675</v>
      </c>
      <c r="D4" s="26" t="s">
        <v>3233</v>
      </c>
      <c r="E4" s="4" t="s">
        <v>3262</v>
      </c>
      <c r="F4" s="70">
        <v>3</v>
      </c>
      <c r="G4" s="4">
        <v>3</v>
      </c>
      <c r="H4" s="3" t="s">
        <v>284</v>
      </c>
      <c r="I4" s="3" t="s">
        <v>3081</v>
      </c>
      <c r="J4" s="4" t="s">
        <v>3273</v>
      </c>
      <c r="K4" s="3" t="s">
        <v>344</v>
      </c>
      <c r="L4" s="3" t="s">
        <v>284</v>
      </c>
      <c r="M4" s="12" t="s">
        <v>284</v>
      </c>
      <c r="N4" s="12" t="s">
        <v>284</v>
      </c>
      <c r="O4" s="12" t="s">
        <v>284</v>
      </c>
      <c r="P4" s="12" t="s">
        <v>284</v>
      </c>
      <c r="Q4" s="3" t="s">
        <v>284</v>
      </c>
      <c r="R4" s="3" t="s">
        <v>284</v>
      </c>
      <c r="S4" s="12" t="s">
        <v>284</v>
      </c>
      <c r="T4" s="12" t="s">
        <v>284</v>
      </c>
      <c r="U4" s="12" t="s">
        <v>284</v>
      </c>
      <c r="V4" s="4" t="s">
        <v>3274</v>
      </c>
      <c r="W4" s="3" t="s">
        <v>443</v>
      </c>
      <c r="X4" s="4" t="s">
        <v>3275</v>
      </c>
    </row>
    <row r="5" spans="1:26" ht="177" customHeight="1">
      <c r="A5" s="3">
        <v>3</v>
      </c>
      <c r="B5" s="108" t="s">
        <v>47</v>
      </c>
      <c r="C5" s="12" t="s">
        <v>3081</v>
      </c>
      <c r="D5" s="26" t="s">
        <v>3276</v>
      </c>
      <c r="E5" s="4" t="s">
        <v>3277</v>
      </c>
      <c r="F5" s="4">
        <v>5</v>
      </c>
      <c r="G5" s="4">
        <v>5</v>
      </c>
      <c r="H5" s="3"/>
      <c r="I5" s="3" t="s">
        <v>3081</v>
      </c>
      <c r="J5" s="119" t="s">
        <v>3278</v>
      </c>
      <c r="K5" s="3" t="s">
        <v>284</v>
      </c>
      <c r="L5" s="3" t="s">
        <v>284</v>
      </c>
      <c r="M5" s="98" t="s">
        <v>284</v>
      </c>
      <c r="N5" s="103" t="s">
        <v>284</v>
      </c>
      <c r="O5" s="103" t="s">
        <v>284</v>
      </c>
      <c r="P5" s="12" t="s">
        <v>284</v>
      </c>
      <c r="Q5" s="3" t="s">
        <v>284</v>
      </c>
      <c r="R5" s="3" t="s">
        <v>284</v>
      </c>
      <c r="S5" s="3" t="s">
        <v>284</v>
      </c>
      <c r="T5" s="3" t="s">
        <v>284</v>
      </c>
      <c r="U5" s="3" t="s">
        <v>284</v>
      </c>
      <c r="V5" s="3" t="s">
        <v>284</v>
      </c>
      <c r="W5" s="3" t="s">
        <v>433</v>
      </c>
      <c r="X5" s="4" t="s">
        <v>3279</v>
      </c>
    </row>
    <row r="6" spans="1:26" ht="36" customHeight="1">
      <c r="A6" s="3">
        <v>4</v>
      </c>
      <c r="B6" s="108" t="s">
        <v>47</v>
      </c>
      <c r="C6" s="12" t="s">
        <v>344</v>
      </c>
      <c r="D6" s="26" t="s">
        <v>3280</v>
      </c>
      <c r="E6" s="4" t="s">
        <v>3281</v>
      </c>
      <c r="F6" s="4">
        <v>1</v>
      </c>
      <c r="G6" s="4">
        <v>3</v>
      </c>
      <c r="H6" s="3" t="s">
        <v>284</v>
      </c>
      <c r="I6" s="3" t="s">
        <v>284</v>
      </c>
      <c r="J6" s="131" t="s">
        <v>3268</v>
      </c>
      <c r="K6" s="3" t="s">
        <v>293</v>
      </c>
      <c r="L6" s="3" t="s">
        <v>284</v>
      </c>
      <c r="M6" s="98" t="s">
        <v>3282</v>
      </c>
      <c r="N6" s="103">
        <v>45468</v>
      </c>
      <c r="O6" s="103">
        <v>45468</v>
      </c>
      <c r="P6" s="12" t="s">
        <v>293</v>
      </c>
      <c r="Q6" s="3" t="s">
        <v>284</v>
      </c>
      <c r="R6" s="3" t="s">
        <v>284</v>
      </c>
      <c r="S6" s="3" t="s">
        <v>284</v>
      </c>
      <c r="T6" s="3" t="s">
        <v>284</v>
      </c>
      <c r="U6" s="3" t="s">
        <v>284</v>
      </c>
      <c r="V6" s="3" t="s">
        <v>284</v>
      </c>
      <c r="W6" s="3" t="s">
        <v>433</v>
      </c>
      <c r="X6" s="4" t="s">
        <v>3271</v>
      </c>
    </row>
    <row r="7" spans="1:26" ht="40.5" customHeight="1">
      <c r="A7" s="3">
        <v>5</v>
      </c>
      <c r="B7" s="108" t="s">
        <v>47</v>
      </c>
      <c r="C7" s="12" t="s">
        <v>344</v>
      </c>
      <c r="D7" s="26" t="s">
        <v>3283</v>
      </c>
      <c r="E7" s="4" t="s">
        <v>3284</v>
      </c>
      <c r="F7" s="4">
        <v>1</v>
      </c>
      <c r="G7" s="4">
        <v>1</v>
      </c>
      <c r="H7" s="3" t="s">
        <v>284</v>
      </c>
      <c r="I7" s="3" t="s">
        <v>3081</v>
      </c>
      <c r="J7" s="132" t="s">
        <v>3285</v>
      </c>
      <c r="K7" s="3" t="s">
        <v>293</v>
      </c>
      <c r="L7" s="3" t="s">
        <v>284</v>
      </c>
      <c r="M7" s="98" t="s">
        <v>3286</v>
      </c>
      <c r="N7" s="103">
        <v>45456</v>
      </c>
      <c r="O7" s="103">
        <v>45456</v>
      </c>
      <c r="P7" s="12" t="s">
        <v>293</v>
      </c>
      <c r="Q7" s="3" t="s">
        <v>284</v>
      </c>
      <c r="R7" s="3" t="s">
        <v>284</v>
      </c>
      <c r="S7" s="3" t="s">
        <v>284</v>
      </c>
      <c r="T7" s="3" t="s">
        <v>284</v>
      </c>
      <c r="U7" s="3" t="s">
        <v>284</v>
      </c>
      <c r="V7" s="3" t="s">
        <v>284</v>
      </c>
      <c r="W7" s="3" t="s">
        <v>433</v>
      </c>
      <c r="X7" s="3" t="s">
        <v>3287</v>
      </c>
    </row>
    <row r="8" spans="1:26" ht="24">
      <c r="A8" s="3">
        <v>6</v>
      </c>
      <c r="B8" s="108" t="s">
        <v>47</v>
      </c>
      <c r="C8" s="12" t="s">
        <v>293</v>
      </c>
      <c r="D8" s="26" t="s">
        <v>3288</v>
      </c>
      <c r="E8" s="4" t="s">
        <v>3289</v>
      </c>
      <c r="F8" s="4">
        <v>1</v>
      </c>
      <c r="G8" s="4">
        <v>1</v>
      </c>
      <c r="H8" s="3" t="s">
        <v>284</v>
      </c>
      <c r="I8" s="3" t="s">
        <v>3081</v>
      </c>
      <c r="J8" s="130" t="s">
        <v>3285</v>
      </c>
      <c r="K8" s="3" t="s">
        <v>702</v>
      </c>
      <c r="L8" s="3" t="s">
        <v>284</v>
      </c>
      <c r="M8" s="98" t="s">
        <v>3290</v>
      </c>
      <c r="N8" s="103">
        <v>45456</v>
      </c>
      <c r="O8" s="103">
        <v>45456</v>
      </c>
      <c r="P8" s="12" t="s">
        <v>293</v>
      </c>
      <c r="Q8" s="3" t="s">
        <v>284</v>
      </c>
      <c r="R8" s="3" t="s">
        <v>284</v>
      </c>
      <c r="S8" s="3" t="s">
        <v>284</v>
      </c>
      <c r="T8" s="3" t="s">
        <v>284</v>
      </c>
      <c r="U8" s="3" t="s">
        <v>284</v>
      </c>
      <c r="V8" s="3" t="s">
        <v>284</v>
      </c>
      <c r="W8" s="3" t="s">
        <v>433</v>
      </c>
      <c r="X8" s="3" t="s">
        <v>3287</v>
      </c>
      <c r="Z8" s="123"/>
    </row>
    <row r="9" spans="1:26" ht="35.25">
      <c r="A9" s="3">
        <v>7</v>
      </c>
      <c r="B9" s="108" t="s">
        <v>47</v>
      </c>
      <c r="C9" s="12" t="s">
        <v>2675</v>
      </c>
      <c r="D9" s="26" t="s">
        <v>3291</v>
      </c>
      <c r="E9" s="4" t="s">
        <v>3292</v>
      </c>
      <c r="F9" s="4">
        <v>1</v>
      </c>
      <c r="G9" s="4">
        <v>1</v>
      </c>
      <c r="H9" s="3" t="s">
        <v>284</v>
      </c>
      <c r="I9" s="3" t="s">
        <v>3081</v>
      </c>
      <c r="J9" s="72" t="s">
        <v>3293</v>
      </c>
      <c r="K9" s="3" t="s">
        <v>293</v>
      </c>
      <c r="L9" s="3" t="s">
        <v>284</v>
      </c>
      <c r="M9" s="98" t="s">
        <v>3294</v>
      </c>
      <c r="N9" s="103">
        <v>45454</v>
      </c>
      <c r="O9" s="103">
        <v>45454</v>
      </c>
      <c r="P9" s="12" t="s">
        <v>293</v>
      </c>
      <c r="Q9" s="3" t="s">
        <v>284</v>
      </c>
      <c r="R9" s="3" t="s">
        <v>284</v>
      </c>
      <c r="S9" s="3" t="s">
        <v>284</v>
      </c>
      <c r="T9" s="3" t="s">
        <v>284</v>
      </c>
      <c r="U9" s="3" t="s">
        <v>284</v>
      </c>
      <c r="V9" s="3" t="s">
        <v>284</v>
      </c>
      <c r="W9" s="3" t="s">
        <v>433</v>
      </c>
      <c r="X9" s="3" t="s">
        <v>3287</v>
      </c>
    </row>
    <row r="10" spans="1:26" ht="24">
      <c r="A10" s="3">
        <v>8</v>
      </c>
      <c r="B10" s="117" t="s">
        <v>3241</v>
      </c>
      <c r="C10" s="12" t="s">
        <v>344</v>
      </c>
      <c r="D10" s="26" t="s">
        <v>3213</v>
      </c>
      <c r="E10" s="4" t="s">
        <v>3214</v>
      </c>
      <c r="F10" s="70">
        <v>2</v>
      </c>
      <c r="G10" s="4"/>
      <c r="H10" s="3" t="s">
        <v>284</v>
      </c>
      <c r="I10" s="3" t="s">
        <v>284</v>
      </c>
      <c r="J10" s="3" t="s">
        <v>3295</v>
      </c>
      <c r="K10" s="3" t="s">
        <v>284</v>
      </c>
      <c r="L10" s="3" t="s">
        <v>284</v>
      </c>
      <c r="M10" s="3" t="s">
        <v>284</v>
      </c>
      <c r="N10" s="3" t="s">
        <v>284</v>
      </c>
      <c r="O10" s="3" t="s">
        <v>284</v>
      </c>
      <c r="P10" s="3" t="s">
        <v>284</v>
      </c>
      <c r="Q10" s="3" t="s">
        <v>284</v>
      </c>
      <c r="R10" s="3" t="s">
        <v>284</v>
      </c>
      <c r="S10" s="3" t="s">
        <v>284</v>
      </c>
      <c r="T10" s="3" t="s">
        <v>284</v>
      </c>
      <c r="U10" s="3" t="s">
        <v>284</v>
      </c>
      <c r="V10" s="3" t="s">
        <v>284</v>
      </c>
      <c r="W10" s="3" t="s">
        <v>443</v>
      </c>
      <c r="X10" s="4" t="s">
        <v>3296</v>
      </c>
    </row>
    <row r="11" spans="1:26">
      <c r="A11" s="3"/>
      <c r="B11" s="108"/>
      <c r="C11" s="12"/>
      <c r="D11" s="26"/>
      <c r="E11" s="4"/>
      <c r="F11" s="4"/>
      <c r="G11" s="4"/>
      <c r="H11" s="3"/>
      <c r="I11" s="3"/>
      <c r="J11" s="3"/>
      <c r="K11" s="3"/>
      <c r="L11" s="3"/>
      <c r="M11" s="98"/>
      <c r="N11" s="103"/>
      <c r="O11" s="103"/>
      <c r="P11" s="12"/>
      <c r="Q11" s="3"/>
      <c r="R11" s="3"/>
      <c r="S11" s="3"/>
      <c r="T11" s="3"/>
      <c r="U11" s="3"/>
      <c r="V11" s="3"/>
      <c r="W11" s="3"/>
      <c r="X11" s="4"/>
    </row>
    <row r="12" spans="1:26">
      <c r="A12" s="3"/>
      <c r="B12" s="108"/>
      <c r="C12" s="12"/>
      <c r="D12" s="26"/>
      <c r="E12" s="4"/>
      <c r="F12" s="4"/>
      <c r="G12" s="4"/>
      <c r="H12" s="3"/>
      <c r="I12" s="3"/>
      <c r="J12" s="3"/>
      <c r="K12" s="3"/>
      <c r="L12" s="3"/>
      <c r="M12" s="98"/>
      <c r="N12" s="103"/>
      <c r="O12" s="12"/>
      <c r="P12" s="12"/>
      <c r="Q12" s="3"/>
      <c r="R12" s="3"/>
      <c r="S12" s="3"/>
      <c r="T12" s="3"/>
      <c r="U12" s="3"/>
      <c r="V12" s="3"/>
      <c r="W12" s="3"/>
      <c r="X12" s="4"/>
    </row>
    <row r="13" spans="1:26">
      <c r="B13" s="5"/>
      <c r="C13" s="30"/>
      <c r="D13" s="30"/>
      <c r="E13" s="5"/>
      <c r="F13" s="5"/>
      <c r="G13" s="5"/>
      <c r="I13" s="30"/>
      <c r="K13" s="30"/>
      <c r="M13" s="101"/>
      <c r="N13" s="30"/>
      <c r="O13" s="30"/>
      <c r="P13" s="30"/>
      <c r="X13" s="5"/>
    </row>
    <row r="14" spans="1:26">
      <c r="B14" s="5"/>
      <c r="C14" s="30"/>
      <c r="D14" s="30"/>
      <c r="E14" s="5"/>
      <c r="F14" s="5"/>
      <c r="G14" s="5"/>
      <c r="I14" s="30"/>
      <c r="K14" s="30"/>
      <c r="M14" s="101"/>
      <c r="N14" s="30"/>
      <c r="O14" s="30"/>
      <c r="P14" s="30"/>
      <c r="X14" s="5"/>
    </row>
    <row r="15" spans="1:26">
      <c r="B15" s="5"/>
      <c r="C15" s="30"/>
      <c r="D15" s="30"/>
      <c r="E15" s="5"/>
      <c r="F15" s="5"/>
      <c r="G15" s="5"/>
      <c r="I15" s="30"/>
      <c r="K15" s="30"/>
      <c r="M15" s="101"/>
      <c r="N15" s="30"/>
      <c r="O15" s="30"/>
      <c r="P15" s="30"/>
      <c r="X15" s="5"/>
    </row>
    <row r="16" spans="1:26">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row r="932" spans="2:24">
      <c r="B932" s="5"/>
      <c r="C932" s="30"/>
      <c r="D932" s="30"/>
      <c r="E932" s="5"/>
      <c r="F932" s="5"/>
      <c r="G932" s="5"/>
      <c r="I932" s="30"/>
      <c r="K932" s="30"/>
      <c r="M932" s="101"/>
      <c r="N932" s="30"/>
      <c r="O932" s="30"/>
      <c r="P932" s="30"/>
      <c r="X932" s="5"/>
    </row>
    <row r="933" spans="2:24">
      <c r="B933" s="5"/>
      <c r="C933" s="30"/>
      <c r="D933" s="30"/>
      <c r="E933" s="5"/>
      <c r="F933" s="5"/>
      <c r="G933" s="5"/>
      <c r="I933" s="30"/>
      <c r="K933" s="30"/>
      <c r="M933" s="101"/>
      <c r="N933" s="30"/>
      <c r="O933" s="30"/>
      <c r="P933" s="30"/>
      <c r="X933" s="5"/>
    </row>
    <row r="934" spans="2:24">
      <c r="B934" s="5"/>
      <c r="C934" s="30"/>
      <c r="D934" s="30"/>
      <c r="E934" s="5"/>
      <c r="F934" s="5"/>
      <c r="G934" s="5"/>
      <c r="I934" s="30"/>
      <c r="K934" s="30"/>
      <c r="M934" s="101"/>
      <c r="N934" s="30"/>
      <c r="O934" s="30"/>
      <c r="P934" s="30"/>
      <c r="X934" s="5"/>
    </row>
    <row r="935" spans="2:24">
      <c r="B935" s="5"/>
      <c r="C935" s="30"/>
      <c r="D935" s="30"/>
      <c r="E935" s="5"/>
      <c r="F935" s="5"/>
      <c r="G935" s="5"/>
      <c r="I935" s="30"/>
      <c r="K935" s="30"/>
      <c r="M935" s="101"/>
      <c r="N935" s="30"/>
      <c r="O935" s="30"/>
      <c r="P935" s="30"/>
      <c r="X935" s="5"/>
    </row>
    <row r="936" spans="2:24">
      <c r="B936" s="5"/>
      <c r="C936" s="30"/>
      <c r="D936" s="30"/>
      <c r="E936" s="5"/>
      <c r="F936" s="5"/>
      <c r="G936" s="5"/>
      <c r="I936" s="30"/>
      <c r="K936" s="30"/>
      <c r="M936" s="101"/>
      <c r="N936" s="30"/>
      <c r="O936" s="30"/>
      <c r="P936" s="30"/>
      <c r="X936" s="5"/>
    </row>
    <row r="937" spans="2:24">
      <c r="B937" s="5"/>
      <c r="C937" s="30"/>
      <c r="D937" s="30"/>
      <c r="E937" s="5"/>
      <c r="F937" s="5"/>
      <c r="G937" s="5"/>
      <c r="I937" s="30"/>
      <c r="K937" s="30"/>
      <c r="M937" s="101"/>
      <c r="N937" s="30"/>
      <c r="O937" s="30"/>
      <c r="P937" s="30"/>
      <c r="X937" s="5"/>
    </row>
    <row r="938" spans="2:24">
      <c r="B938" s="5"/>
      <c r="C938" s="30"/>
      <c r="D938" s="30"/>
      <c r="E938" s="5"/>
      <c r="F938" s="5"/>
      <c r="G938" s="5"/>
      <c r="I938" s="30"/>
      <c r="K938" s="30"/>
      <c r="M938" s="101"/>
      <c r="N938" s="30"/>
      <c r="O938" s="30"/>
      <c r="P938" s="30"/>
      <c r="X938" s="5"/>
    </row>
    <row r="939" spans="2:24">
      <c r="B939" s="5"/>
      <c r="C939" s="30"/>
      <c r="D939" s="30"/>
      <c r="E939" s="5"/>
      <c r="F939" s="5"/>
      <c r="G939" s="5"/>
      <c r="I939" s="30"/>
      <c r="K939" s="30"/>
      <c r="M939" s="101"/>
      <c r="N939" s="30"/>
      <c r="O939" s="30"/>
      <c r="P939" s="30"/>
      <c r="X939" s="5"/>
    </row>
  </sheetData>
  <dataValidations count="1">
    <dataValidation type="list" allowBlank="1" showErrorMessage="1" sqref="W3:W12" xr:uid="{C6297852-4EFD-4CE2-B535-A0C3B11F6D32}">
      <formula1>"Open,Inprogress,Closed"</formula1>
    </dataValidation>
  </dataValidations>
  <hyperlinks>
    <hyperlink ref="M3" r:id="rId1" xr:uid="{98B1515E-A0FE-4D05-ABA2-F465B39C8F11}"/>
    <hyperlink ref="M6" r:id="rId2" xr:uid="{C6CF9B31-4C56-46E2-A25C-8EB8161F4E26}"/>
    <hyperlink ref="M7" r:id="rId3" xr:uid="{DD184BFD-E3A8-4CD3-A81A-65EC243B5BE2}"/>
    <hyperlink ref="M8" r:id="rId4" xr:uid="{D3753476-5BB9-4B93-BDA3-5D56B4D50F96}"/>
    <hyperlink ref="M9" r:id="rId5" xr:uid="{DEDC4FE6-549C-4F6A-926D-443489C50799}"/>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AB957-E320-407F-8B26-B21B87650B1D}">
  <sheetPr>
    <outlinePr summaryBelow="0" summaryRight="0"/>
  </sheetPr>
  <dimension ref="A1:Z995"/>
  <sheetViews>
    <sheetView workbookViewId="0">
      <selection activeCell="K2" sqref="K2"/>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col min="9" max="9" width="17.85546875" customWidth="1"/>
    <col min="10" max="10" width="17.42578125" bestFit="1" customWidth="1"/>
    <col min="11" max="11" width="85.7109375" style="47" customWidth="1"/>
  </cols>
  <sheetData>
    <row r="1" spans="1:26" s="47" customFormat="1" ht="14.25">
      <c r="A1" s="1" t="s">
        <v>218</v>
      </c>
      <c r="B1" s="32" t="s">
        <v>11</v>
      </c>
      <c r="C1" s="32" t="s">
        <v>219</v>
      </c>
      <c r="D1" s="12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1" customFormat="1" ht="77.25" customHeight="1">
      <c r="A2" s="14">
        <v>1</v>
      </c>
      <c r="B2" s="108" t="s">
        <v>3241</v>
      </c>
      <c r="C2" s="124" t="s">
        <v>3233</v>
      </c>
      <c r="D2" s="128" t="s">
        <v>2675</v>
      </c>
      <c r="E2" s="110" t="s">
        <v>2876</v>
      </c>
      <c r="F2" s="126" t="s">
        <v>3297</v>
      </c>
      <c r="G2" s="21" t="s">
        <v>1949</v>
      </c>
      <c r="H2" s="21" t="s">
        <v>442</v>
      </c>
      <c r="I2" s="21" t="s">
        <v>433</v>
      </c>
      <c r="J2" s="21" t="s">
        <v>3091</v>
      </c>
      <c r="K2" s="60" t="s">
        <v>3207</v>
      </c>
      <c r="L2" s="90"/>
      <c r="M2" s="90"/>
      <c r="N2" s="90"/>
      <c r="O2" s="90"/>
      <c r="P2" s="90"/>
      <c r="Q2" s="90"/>
      <c r="R2" s="90"/>
      <c r="S2" s="90"/>
      <c r="T2" s="90"/>
      <c r="U2" s="90"/>
      <c r="V2" s="90"/>
    </row>
    <row r="3" spans="1:26" s="93" customFormat="1" ht="24">
      <c r="A3" s="14">
        <v>2</v>
      </c>
      <c r="B3" s="108" t="s">
        <v>47</v>
      </c>
      <c r="C3" s="124" t="s">
        <v>3288</v>
      </c>
      <c r="D3" s="128" t="s">
        <v>293</v>
      </c>
      <c r="E3" s="129" t="s">
        <v>429</v>
      </c>
      <c r="F3" s="126" t="s">
        <v>3298</v>
      </c>
      <c r="G3" s="21" t="s">
        <v>1949</v>
      </c>
      <c r="H3" s="21" t="s">
        <v>442</v>
      </c>
      <c r="I3" s="21" t="s">
        <v>433</v>
      </c>
      <c r="J3" s="21" t="s">
        <v>3091</v>
      </c>
      <c r="K3" s="60" t="s">
        <v>3299</v>
      </c>
      <c r="L3" s="90"/>
      <c r="M3" s="90"/>
      <c r="N3" s="90"/>
      <c r="O3" s="90"/>
      <c r="P3" s="90"/>
      <c r="Q3" s="90"/>
      <c r="R3" s="90"/>
      <c r="S3" s="90"/>
      <c r="T3" s="90"/>
      <c r="U3" s="90"/>
      <c r="V3" s="90"/>
      <c r="W3" s="91"/>
      <c r="X3" s="91"/>
      <c r="Y3" s="91"/>
      <c r="Z3" s="91"/>
    </row>
    <row r="4" spans="1:26" ht="35.25">
      <c r="A4" s="14">
        <v>3</v>
      </c>
      <c r="B4" s="108" t="s">
        <v>47</v>
      </c>
      <c r="C4" s="124" t="s">
        <v>3291</v>
      </c>
      <c r="D4" s="128" t="s">
        <v>2675</v>
      </c>
      <c r="E4" s="129" t="s">
        <v>429</v>
      </c>
      <c r="F4" s="125" t="s">
        <v>3300</v>
      </c>
      <c r="G4" s="21" t="s">
        <v>1949</v>
      </c>
      <c r="H4" s="21" t="s">
        <v>442</v>
      </c>
      <c r="I4" s="21" t="s">
        <v>433</v>
      </c>
      <c r="J4" s="21" t="s">
        <v>3091</v>
      </c>
      <c r="K4" s="60" t="s">
        <v>3299</v>
      </c>
      <c r="L4" s="90"/>
      <c r="M4" s="90"/>
      <c r="N4" s="90"/>
      <c r="O4" s="90"/>
      <c r="P4" s="90"/>
      <c r="Q4" s="90"/>
      <c r="R4" s="90"/>
      <c r="S4" s="90"/>
      <c r="T4" s="90"/>
      <c r="U4" s="90"/>
      <c r="V4" s="90"/>
      <c r="W4" s="91"/>
      <c r="X4" s="91"/>
      <c r="Y4" s="91"/>
      <c r="Z4" s="91"/>
    </row>
    <row r="5" spans="1:26" ht="24">
      <c r="A5" s="14">
        <v>4</v>
      </c>
      <c r="B5" s="108" t="s">
        <v>47</v>
      </c>
      <c r="C5" s="124" t="s">
        <v>3301</v>
      </c>
      <c r="D5" s="128" t="s">
        <v>293</v>
      </c>
      <c r="E5" s="129" t="s">
        <v>429</v>
      </c>
      <c r="F5" s="127" t="s">
        <v>3302</v>
      </c>
      <c r="G5" s="21" t="s">
        <v>1949</v>
      </c>
      <c r="H5" s="21" t="s">
        <v>442</v>
      </c>
      <c r="I5" s="21" t="s">
        <v>433</v>
      </c>
      <c r="J5" s="21" t="s">
        <v>3091</v>
      </c>
      <c r="K5" s="60" t="s">
        <v>3299</v>
      </c>
      <c r="L5" s="90"/>
      <c r="M5" s="90"/>
      <c r="N5" s="90"/>
      <c r="O5" s="90"/>
      <c r="P5" s="90"/>
      <c r="Q5" s="90"/>
      <c r="R5" s="90"/>
      <c r="S5" s="90"/>
      <c r="T5" s="90"/>
      <c r="U5" s="90"/>
      <c r="V5" s="90"/>
      <c r="W5" s="91"/>
      <c r="X5" s="91"/>
      <c r="Y5" s="91"/>
      <c r="Z5" s="91"/>
    </row>
    <row r="6" spans="1:26" ht="35.25">
      <c r="A6" s="14">
        <v>5</v>
      </c>
      <c r="B6" s="108" t="s">
        <v>47</v>
      </c>
      <c r="C6" s="124" t="s">
        <v>3303</v>
      </c>
      <c r="D6" s="120" t="s">
        <v>293</v>
      </c>
      <c r="E6" s="129" t="s">
        <v>429</v>
      </c>
      <c r="F6" s="4" t="s">
        <v>3304</v>
      </c>
      <c r="G6" s="21" t="s">
        <v>1949</v>
      </c>
      <c r="H6" s="21" t="s">
        <v>442</v>
      </c>
      <c r="I6" s="21" t="s">
        <v>433</v>
      </c>
      <c r="J6" s="21" t="s">
        <v>3091</v>
      </c>
      <c r="K6" s="60" t="s">
        <v>3299</v>
      </c>
    </row>
    <row r="7" spans="1:26" ht="24">
      <c r="A7" s="14">
        <v>6</v>
      </c>
      <c r="B7" s="108" t="s">
        <v>47</v>
      </c>
      <c r="C7" s="124" t="s">
        <v>3283</v>
      </c>
      <c r="D7" s="120" t="s">
        <v>344</v>
      </c>
      <c r="E7" s="129" t="s">
        <v>429</v>
      </c>
      <c r="F7" s="4" t="s">
        <v>3305</v>
      </c>
      <c r="G7" s="21" t="s">
        <v>1949</v>
      </c>
      <c r="H7" s="21" t="s">
        <v>442</v>
      </c>
      <c r="I7" s="21" t="s">
        <v>433</v>
      </c>
      <c r="J7" s="21" t="s">
        <v>3091</v>
      </c>
      <c r="K7" s="60" t="s">
        <v>3299</v>
      </c>
    </row>
    <row r="8" spans="1:26" ht="12.75">
      <c r="A8" s="2"/>
      <c r="B8" s="10"/>
      <c r="C8" s="26"/>
      <c r="D8" s="38"/>
      <c r="E8" s="38"/>
      <c r="F8" s="4"/>
      <c r="G8" s="38"/>
      <c r="H8" s="38"/>
      <c r="I8" s="38"/>
      <c r="J8" s="38"/>
      <c r="K8" s="39"/>
    </row>
    <row r="9" spans="1:26" ht="12.75">
      <c r="A9" s="2"/>
      <c r="B9" s="10"/>
      <c r="C9" s="26"/>
      <c r="D9" s="38"/>
      <c r="E9" s="38"/>
      <c r="F9" s="4"/>
      <c r="G9" s="38"/>
      <c r="H9" s="38"/>
      <c r="I9" s="38"/>
      <c r="J9" s="38"/>
      <c r="K9" s="39"/>
    </row>
    <row r="10" spans="1:26" ht="12.75">
      <c r="A10" s="2"/>
      <c r="B10" s="10"/>
      <c r="C10" s="26"/>
      <c r="D10" s="38"/>
      <c r="E10" s="38"/>
      <c r="F10" s="4"/>
      <c r="G10" s="38"/>
      <c r="H10" s="38"/>
      <c r="I10" s="38"/>
      <c r="J10" s="38"/>
      <c r="K10" s="39"/>
    </row>
    <row r="11" spans="1:26" ht="12.75">
      <c r="A11" s="2"/>
      <c r="B11" s="10"/>
      <c r="C11" s="26"/>
      <c r="D11" s="38"/>
      <c r="E11" s="38"/>
      <c r="F11" s="4"/>
      <c r="G11" s="38"/>
      <c r="H11" s="38"/>
      <c r="I11" s="38"/>
      <c r="J11" s="38"/>
      <c r="K11" s="39"/>
    </row>
    <row r="12" spans="1:26" ht="12.75">
      <c r="A12" s="2"/>
      <c r="B12" s="10"/>
      <c r="C12" s="26"/>
      <c r="D12" s="38"/>
      <c r="E12" s="38"/>
      <c r="F12" s="4"/>
      <c r="G12" s="38"/>
      <c r="H12" s="38"/>
      <c r="I12" s="38"/>
      <c r="J12" s="38"/>
      <c r="K12" s="39"/>
    </row>
    <row r="13" spans="1:26" ht="12.75">
      <c r="A13" s="2"/>
      <c r="B13" s="10"/>
      <c r="C13" s="26"/>
      <c r="D13" s="38"/>
      <c r="E13" s="38"/>
      <c r="F13" s="4"/>
      <c r="G13" s="38"/>
      <c r="H13" s="38"/>
      <c r="I13" s="38"/>
      <c r="J13" s="38"/>
      <c r="K13" s="39"/>
    </row>
    <row r="14" spans="1:26" ht="12.75">
      <c r="A14" s="2"/>
      <c r="B14" s="10"/>
      <c r="C14" s="26"/>
      <c r="D14" s="38"/>
      <c r="E14" s="38"/>
      <c r="F14" s="4"/>
      <c r="G14" s="38"/>
      <c r="H14" s="38"/>
      <c r="I14" s="38"/>
      <c r="J14" s="38"/>
      <c r="K14" s="39"/>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sheetData>
  <dataValidations count="4">
    <dataValidation type="list" allowBlank="1" showErrorMessage="1" sqref="E8:E14" xr:uid="{E2C11A6B-D1C3-416A-AD2B-A3499D6D343A}">
      <formula1>"Bounceback,Defect,None"</formula1>
    </dataValidation>
    <dataValidation type="list" allowBlank="1" showErrorMessage="1" sqref="G2:G14" xr:uid="{0DFC0FDE-20E4-452C-81F8-8E46A98D07EB}">
      <formula1>"Minor,Significant,Major"</formula1>
    </dataValidation>
    <dataValidation type="list" allowBlank="1" showErrorMessage="1" sqref="H2:H14" xr:uid="{2DA99F2E-8515-4F24-9875-9118B4FDA3F8}">
      <formula1>"Internal,External"</formula1>
    </dataValidation>
    <dataValidation type="list" allowBlank="1" showErrorMessage="1" sqref="I2:I14" xr:uid="{9E39EBD6-F074-4C1F-B409-E757B04497F6}">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95094BE-3FF7-46AC-A338-E253E933C7F6}">
          <x14:formula1>
            <xm:f>Details!$A$2:$A$10</xm:f>
          </x14:formula1>
          <xm:sqref>J2:J14</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9015C-A6A6-4724-8769-DE95441FB5BC}">
  <dimension ref="A1:X939"/>
  <sheetViews>
    <sheetView workbookViewId="0">
      <selection activeCell="H7" sqref="H7"/>
    </sheetView>
  </sheetViews>
  <sheetFormatPr defaultRowHeight="12.75"/>
  <cols>
    <col min="2" max="2" width="21.28515625" customWidth="1"/>
    <col min="4" max="4" width="15.5703125" customWidth="1"/>
    <col min="5" max="5" width="51.7109375" customWidth="1"/>
    <col min="10" max="10" width="50.28515625" customWidth="1"/>
    <col min="12" max="12" width="23.28515625" bestFit="1" customWidth="1"/>
    <col min="13" max="13" width="74" customWidth="1"/>
    <col min="14" max="14" width="9.28515625" customWidth="1"/>
    <col min="15" max="15" width="9.42578125" bestFit="1" customWidth="1"/>
    <col min="17" max="17" width="21" customWidth="1"/>
    <col min="23" max="23" width="13.7109375" bestFit="1" customWidth="1"/>
    <col min="24" max="24" width="48.85546875"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ht="24">
      <c r="A3" s="3">
        <v>1</v>
      </c>
      <c r="B3" s="108" t="s">
        <v>3306</v>
      </c>
      <c r="C3" s="12" t="s">
        <v>344</v>
      </c>
      <c r="D3" s="26" t="s">
        <v>3280</v>
      </c>
      <c r="E3" s="4" t="s">
        <v>3281</v>
      </c>
      <c r="F3" s="70">
        <v>1</v>
      </c>
      <c r="G3" s="4">
        <v>3</v>
      </c>
      <c r="H3" s="3"/>
      <c r="I3" s="12"/>
      <c r="J3" s="3"/>
      <c r="K3" s="12"/>
      <c r="L3" s="3"/>
      <c r="M3" s="98"/>
      <c r="N3" s="103"/>
      <c r="O3" s="12"/>
      <c r="P3" s="12"/>
      <c r="Q3" s="3"/>
      <c r="R3" s="3"/>
      <c r="S3" s="3"/>
      <c r="T3" s="3"/>
      <c r="U3" s="3"/>
      <c r="V3" s="3"/>
      <c r="W3" s="3" t="s">
        <v>443</v>
      </c>
      <c r="X3" s="4" t="s">
        <v>3307</v>
      </c>
    </row>
    <row r="4" spans="1:24">
      <c r="A4" s="3">
        <v>2</v>
      </c>
      <c r="B4" s="108" t="s">
        <v>3306</v>
      </c>
      <c r="C4" s="12" t="s">
        <v>2675</v>
      </c>
      <c r="D4" s="26" t="s">
        <v>3308</v>
      </c>
      <c r="E4" s="4" t="s">
        <v>3309</v>
      </c>
      <c r="F4" s="4">
        <v>2</v>
      </c>
      <c r="G4" s="4">
        <v>2</v>
      </c>
      <c r="H4" s="3" t="s">
        <v>284</v>
      </c>
      <c r="I4" s="3" t="s">
        <v>284</v>
      </c>
      <c r="J4" s="3" t="s">
        <v>284</v>
      </c>
      <c r="K4" s="3" t="s">
        <v>284</v>
      </c>
      <c r="L4" s="3" t="s">
        <v>284</v>
      </c>
      <c r="M4" s="98" t="s">
        <v>3310</v>
      </c>
      <c r="N4" s="103">
        <v>45447</v>
      </c>
      <c r="O4" s="103">
        <v>45447</v>
      </c>
      <c r="P4" s="12" t="s">
        <v>293</v>
      </c>
      <c r="Q4" s="3" t="s">
        <v>284</v>
      </c>
      <c r="R4" s="3" t="s">
        <v>284</v>
      </c>
      <c r="S4" s="3" t="s">
        <v>284</v>
      </c>
      <c r="T4" s="3" t="s">
        <v>284</v>
      </c>
      <c r="U4" s="3" t="s">
        <v>284</v>
      </c>
      <c r="V4" s="3" t="s">
        <v>284</v>
      </c>
      <c r="W4" s="3" t="s">
        <v>433</v>
      </c>
      <c r="X4" s="4"/>
    </row>
    <row r="5" spans="1:24">
      <c r="A5" s="3">
        <v>3</v>
      </c>
      <c r="B5" s="108" t="s">
        <v>3306</v>
      </c>
      <c r="C5" s="12" t="s">
        <v>3081</v>
      </c>
      <c r="D5" s="26" t="s">
        <v>3311</v>
      </c>
      <c r="E5" s="4" t="s">
        <v>3312</v>
      </c>
      <c r="F5" s="4">
        <v>5</v>
      </c>
      <c r="G5" s="4"/>
      <c r="H5" s="3" t="s">
        <v>284</v>
      </c>
      <c r="I5" s="3" t="s">
        <v>284</v>
      </c>
      <c r="J5" s="3" t="s">
        <v>284</v>
      </c>
      <c r="K5" s="3" t="s">
        <v>284</v>
      </c>
      <c r="L5" s="3" t="s">
        <v>284</v>
      </c>
      <c r="M5" s="98" t="s">
        <v>284</v>
      </c>
      <c r="N5" s="103" t="s">
        <v>284</v>
      </c>
      <c r="O5" s="12" t="s">
        <v>284</v>
      </c>
      <c r="P5" s="12" t="s">
        <v>284</v>
      </c>
      <c r="Q5" s="3" t="s">
        <v>284</v>
      </c>
      <c r="R5" s="3" t="s">
        <v>284</v>
      </c>
      <c r="S5" s="3" t="s">
        <v>284</v>
      </c>
      <c r="T5" s="3" t="s">
        <v>284</v>
      </c>
      <c r="U5" s="3" t="s">
        <v>284</v>
      </c>
      <c r="V5" s="3" t="s">
        <v>284</v>
      </c>
      <c r="W5" s="3" t="s">
        <v>433</v>
      </c>
      <c r="X5" s="4"/>
    </row>
    <row r="6" spans="1:24" ht="53.25" customHeight="1">
      <c r="A6" s="3">
        <v>4</v>
      </c>
      <c r="B6" s="108" t="s">
        <v>3306</v>
      </c>
      <c r="C6" s="12" t="s">
        <v>3081</v>
      </c>
      <c r="D6" s="26" t="s">
        <v>3276</v>
      </c>
      <c r="E6" s="4" t="s">
        <v>3313</v>
      </c>
      <c r="F6" s="4">
        <v>5</v>
      </c>
      <c r="G6" s="4">
        <v>5</v>
      </c>
      <c r="H6" s="3"/>
      <c r="I6" s="3" t="s">
        <v>3081</v>
      </c>
      <c r="J6" s="113" t="s">
        <v>3314</v>
      </c>
      <c r="K6" s="3" t="s">
        <v>284</v>
      </c>
      <c r="L6" s="3" t="s">
        <v>284</v>
      </c>
      <c r="M6" s="98" t="s">
        <v>284</v>
      </c>
      <c r="N6" s="103" t="s">
        <v>284</v>
      </c>
      <c r="O6" s="12" t="s">
        <v>284</v>
      </c>
      <c r="P6" s="12" t="s">
        <v>284</v>
      </c>
      <c r="Q6" s="3" t="s">
        <v>284</v>
      </c>
      <c r="R6" s="3" t="s">
        <v>284</v>
      </c>
      <c r="S6" s="3" t="s">
        <v>284</v>
      </c>
      <c r="T6" s="3" t="s">
        <v>284</v>
      </c>
      <c r="U6" s="3" t="s">
        <v>284</v>
      </c>
      <c r="V6" s="3" t="s">
        <v>284</v>
      </c>
      <c r="W6" s="3" t="s">
        <v>433</v>
      </c>
      <c r="X6" s="4" t="s">
        <v>3315</v>
      </c>
    </row>
    <row r="7" spans="1:24">
      <c r="A7" s="3">
        <v>5</v>
      </c>
      <c r="B7" s="108" t="s">
        <v>3306</v>
      </c>
      <c r="C7" s="12" t="s">
        <v>2675</v>
      </c>
      <c r="D7" s="26" t="s">
        <v>3316</v>
      </c>
      <c r="E7" s="4" t="s">
        <v>3317</v>
      </c>
      <c r="F7" s="4">
        <v>5</v>
      </c>
      <c r="G7" s="4">
        <v>4.5</v>
      </c>
      <c r="H7" s="3" t="s">
        <v>284</v>
      </c>
      <c r="I7" s="3" t="s">
        <v>3081</v>
      </c>
      <c r="J7" s="3" t="s">
        <v>284</v>
      </c>
      <c r="K7" s="3" t="s">
        <v>344</v>
      </c>
      <c r="L7" s="3" t="s">
        <v>284</v>
      </c>
      <c r="M7" s="98" t="s">
        <v>3318</v>
      </c>
      <c r="N7" s="103">
        <v>45461</v>
      </c>
      <c r="O7" s="103">
        <v>45461</v>
      </c>
      <c r="P7" s="12" t="s">
        <v>293</v>
      </c>
      <c r="Q7" s="3" t="s">
        <v>284</v>
      </c>
      <c r="R7" s="3" t="s">
        <v>284</v>
      </c>
      <c r="S7" s="3" t="s">
        <v>284</v>
      </c>
      <c r="T7" s="3" t="s">
        <v>284</v>
      </c>
      <c r="U7" s="3" t="s">
        <v>284</v>
      </c>
      <c r="V7" s="3" t="s">
        <v>284</v>
      </c>
      <c r="W7" s="3" t="s">
        <v>433</v>
      </c>
      <c r="X7" s="4" t="s">
        <v>3319</v>
      </c>
    </row>
    <row r="8" spans="1:24" ht="24">
      <c r="A8" s="3">
        <v>6</v>
      </c>
      <c r="B8" s="108" t="s">
        <v>3306</v>
      </c>
      <c r="C8" s="12" t="s">
        <v>2675</v>
      </c>
      <c r="D8" s="26" t="s">
        <v>3266</v>
      </c>
      <c r="E8" s="4" t="s">
        <v>3267</v>
      </c>
      <c r="F8" s="70">
        <v>3</v>
      </c>
      <c r="G8" s="4">
        <v>3</v>
      </c>
      <c r="H8" s="3" t="s">
        <v>284</v>
      </c>
      <c r="I8" s="3" t="s">
        <v>284</v>
      </c>
      <c r="J8" s="3" t="s">
        <v>284</v>
      </c>
      <c r="K8" s="3" t="s">
        <v>284</v>
      </c>
      <c r="L8" s="3" t="s">
        <v>284</v>
      </c>
      <c r="M8" s="114" t="s">
        <v>284</v>
      </c>
      <c r="N8" s="103" t="s">
        <v>284</v>
      </c>
      <c r="O8" s="12" t="s">
        <v>284</v>
      </c>
      <c r="P8" s="12" t="s">
        <v>284</v>
      </c>
      <c r="Q8" s="3" t="s">
        <v>284</v>
      </c>
      <c r="R8" s="3" t="s">
        <v>284</v>
      </c>
      <c r="S8" s="3" t="s">
        <v>284</v>
      </c>
      <c r="T8" s="3" t="s">
        <v>284</v>
      </c>
      <c r="U8" s="3" t="s">
        <v>284</v>
      </c>
      <c r="V8" s="3" t="s">
        <v>284</v>
      </c>
      <c r="W8" s="3" t="s">
        <v>443</v>
      </c>
      <c r="X8" s="4" t="s">
        <v>3320</v>
      </c>
    </row>
    <row r="9" spans="1:24" ht="35.25">
      <c r="A9" s="3">
        <v>7</v>
      </c>
      <c r="B9" s="108" t="s">
        <v>3306</v>
      </c>
      <c r="C9" s="12" t="s">
        <v>2675</v>
      </c>
      <c r="D9" s="26" t="s">
        <v>3291</v>
      </c>
      <c r="E9" s="4" t="s">
        <v>3321</v>
      </c>
      <c r="F9" s="4">
        <v>2</v>
      </c>
      <c r="G9" s="4">
        <v>2</v>
      </c>
      <c r="H9" s="3" t="s">
        <v>284</v>
      </c>
      <c r="I9" s="3" t="s">
        <v>3081</v>
      </c>
      <c r="J9" s="3" t="s">
        <v>284</v>
      </c>
      <c r="K9" s="3" t="s">
        <v>344</v>
      </c>
      <c r="L9" s="3" t="s">
        <v>284</v>
      </c>
      <c r="M9" s="98" t="s">
        <v>3294</v>
      </c>
      <c r="N9" s="103">
        <v>45454</v>
      </c>
      <c r="O9" s="103">
        <v>45454</v>
      </c>
      <c r="P9" s="12" t="s">
        <v>293</v>
      </c>
      <c r="Q9" s="3" t="s">
        <v>284</v>
      </c>
      <c r="R9" s="3" t="s">
        <v>284</v>
      </c>
      <c r="S9" s="3" t="s">
        <v>284</v>
      </c>
      <c r="T9" s="3" t="s">
        <v>284</v>
      </c>
      <c r="U9" s="3" t="s">
        <v>284</v>
      </c>
      <c r="V9" s="3" t="s">
        <v>284</v>
      </c>
      <c r="W9" s="3" t="s">
        <v>433</v>
      </c>
      <c r="X9" s="4" t="s">
        <v>3322</v>
      </c>
    </row>
    <row r="10" spans="1:24" ht="35.25">
      <c r="A10" s="3">
        <v>8</v>
      </c>
      <c r="B10" s="108" t="s">
        <v>3306</v>
      </c>
      <c r="C10" s="12" t="s">
        <v>344</v>
      </c>
      <c r="D10" s="26" t="s">
        <v>3323</v>
      </c>
      <c r="E10" s="4" t="s">
        <v>3324</v>
      </c>
      <c r="F10" s="4">
        <v>1</v>
      </c>
      <c r="G10" s="4"/>
      <c r="H10" s="3" t="s">
        <v>284</v>
      </c>
      <c r="I10" s="3" t="s">
        <v>3081</v>
      </c>
      <c r="J10" s="3" t="s">
        <v>284</v>
      </c>
      <c r="K10" s="3" t="s">
        <v>293</v>
      </c>
      <c r="L10" s="3" t="s">
        <v>284</v>
      </c>
      <c r="M10" s="98" t="s">
        <v>3325</v>
      </c>
      <c r="N10" s="103">
        <v>45453</v>
      </c>
      <c r="O10" s="103">
        <v>45453</v>
      </c>
      <c r="P10" s="12" t="s">
        <v>293</v>
      </c>
      <c r="Q10" s="3" t="s">
        <v>284</v>
      </c>
      <c r="R10" s="3" t="s">
        <v>284</v>
      </c>
      <c r="S10" s="3" t="s">
        <v>284</v>
      </c>
      <c r="T10" s="3" t="s">
        <v>284</v>
      </c>
      <c r="U10" s="3" t="s">
        <v>284</v>
      </c>
      <c r="V10" s="3" t="s">
        <v>284</v>
      </c>
      <c r="W10" s="3" t="s">
        <v>433</v>
      </c>
      <c r="X10" s="4"/>
    </row>
    <row r="11" spans="1:24" ht="24">
      <c r="A11" s="3">
        <v>9</v>
      </c>
      <c r="B11" s="108" t="s">
        <v>3306</v>
      </c>
      <c r="C11" s="12" t="s">
        <v>293</v>
      </c>
      <c r="D11" s="26" t="s">
        <v>3326</v>
      </c>
      <c r="E11" s="4" t="s">
        <v>3327</v>
      </c>
      <c r="F11" s="4">
        <v>1</v>
      </c>
      <c r="G11" s="4"/>
      <c r="H11" s="3" t="s">
        <v>284</v>
      </c>
      <c r="I11" s="3" t="s">
        <v>3081</v>
      </c>
      <c r="J11" s="3" t="s">
        <v>284</v>
      </c>
      <c r="K11" s="3" t="s">
        <v>284</v>
      </c>
      <c r="L11" s="3" t="s">
        <v>284</v>
      </c>
      <c r="M11" s="98" t="s">
        <v>3328</v>
      </c>
      <c r="N11" s="103">
        <v>45436</v>
      </c>
      <c r="O11" s="103">
        <v>45436</v>
      </c>
      <c r="P11" s="12" t="s">
        <v>293</v>
      </c>
      <c r="Q11" s="3" t="s">
        <v>284</v>
      </c>
      <c r="R11" s="3" t="s">
        <v>284</v>
      </c>
      <c r="S11" s="3" t="s">
        <v>284</v>
      </c>
      <c r="T11" s="3" t="s">
        <v>284</v>
      </c>
      <c r="U11" s="3" t="s">
        <v>284</v>
      </c>
      <c r="V11" s="3" t="s">
        <v>284</v>
      </c>
      <c r="W11" s="3" t="s">
        <v>433</v>
      </c>
      <c r="X11" s="4"/>
    </row>
    <row r="12" spans="1:24">
      <c r="A12" s="3"/>
      <c r="B12" s="108"/>
      <c r="C12" s="12"/>
      <c r="D12" s="26"/>
      <c r="E12" s="4"/>
      <c r="F12" s="4"/>
      <c r="G12" s="4"/>
      <c r="H12" s="3"/>
      <c r="I12" s="3"/>
      <c r="J12" s="3"/>
      <c r="K12" s="3"/>
      <c r="L12" s="3"/>
      <c r="M12" s="98"/>
      <c r="N12" s="103"/>
      <c r="O12" s="12"/>
      <c r="P12" s="12"/>
      <c r="Q12" s="3"/>
      <c r="R12" s="3"/>
      <c r="S12" s="3"/>
      <c r="T12" s="3"/>
      <c r="U12" s="3"/>
      <c r="V12" s="3"/>
      <c r="W12" s="3"/>
      <c r="X12" s="4"/>
    </row>
    <row r="13" spans="1:24">
      <c r="B13" s="5"/>
      <c r="C13" s="30"/>
      <c r="D13" s="30"/>
      <c r="E13" s="5"/>
      <c r="F13" s="5"/>
      <c r="G13" s="5"/>
      <c r="I13" s="30"/>
      <c r="K13" s="30"/>
      <c r="M13" s="101"/>
      <c r="N13" s="30"/>
      <c r="O13" s="30"/>
      <c r="P13" s="30"/>
      <c r="X13" s="5"/>
    </row>
    <row r="14" spans="1:24">
      <c r="B14" s="5"/>
      <c r="C14" s="30"/>
      <c r="D14" s="30"/>
      <c r="E14" s="5"/>
      <c r="F14" s="5"/>
      <c r="G14" s="5"/>
      <c r="I14" s="30"/>
      <c r="K14" s="30"/>
      <c r="M14" s="101"/>
      <c r="N14" s="30"/>
      <c r="O14" s="30"/>
      <c r="P14" s="30"/>
      <c r="X14" s="5"/>
    </row>
    <row r="15" spans="1:24">
      <c r="B15" s="5"/>
      <c r="C15" s="30"/>
      <c r="D15" s="30"/>
      <c r="E15" s="5"/>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row r="932" spans="2:24">
      <c r="B932" s="5"/>
      <c r="C932" s="30"/>
      <c r="D932" s="30"/>
      <c r="E932" s="5"/>
      <c r="F932" s="5"/>
      <c r="G932" s="5"/>
      <c r="I932" s="30"/>
      <c r="K932" s="30"/>
      <c r="M932" s="101"/>
      <c r="N932" s="30"/>
      <c r="O932" s="30"/>
      <c r="P932" s="30"/>
      <c r="X932" s="5"/>
    </row>
    <row r="933" spans="2:24">
      <c r="B933" s="5"/>
      <c r="C933" s="30"/>
      <c r="D933" s="30"/>
      <c r="E933" s="5"/>
      <c r="F933" s="5"/>
      <c r="G933" s="5"/>
      <c r="I933" s="30"/>
      <c r="K933" s="30"/>
      <c r="M933" s="101"/>
      <c r="N933" s="30"/>
      <c r="O933" s="30"/>
      <c r="P933" s="30"/>
      <c r="X933" s="5"/>
    </row>
    <row r="934" spans="2:24">
      <c r="B934" s="5"/>
      <c r="C934" s="30"/>
      <c r="D934" s="30"/>
      <c r="E934" s="5"/>
      <c r="F934" s="5"/>
      <c r="G934" s="5"/>
      <c r="I934" s="30"/>
      <c r="K934" s="30"/>
      <c r="M934" s="101"/>
      <c r="N934" s="30"/>
      <c r="O934" s="30"/>
      <c r="P934" s="30"/>
      <c r="X934" s="5"/>
    </row>
    <row r="935" spans="2:24">
      <c r="B935" s="5"/>
      <c r="C935" s="30"/>
      <c r="D935" s="30"/>
      <c r="E935" s="5"/>
      <c r="F935" s="5"/>
      <c r="G935" s="5"/>
      <c r="I935" s="30"/>
      <c r="K935" s="30"/>
      <c r="M935" s="101"/>
      <c r="N935" s="30"/>
      <c r="O935" s="30"/>
      <c r="P935" s="30"/>
      <c r="X935" s="5"/>
    </row>
    <row r="936" spans="2:24">
      <c r="B936" s="5"/>
      <c r="C936" s="30"/>
      <c r="D936" s="30"/>
      <c r="E936" s="5"/>
      <c r="F936" s="5"/>
      <c r="G936" s="5"/>
      <c r="I936" s="30"/>
      <c r="K936" s="30"/>
      <c r="M936" s="101"/>
      <c r="N936" s="30"/>
      <c r="O936" s="30"/>
      <c r="P936" s="30"/>
      <c r="X936" s="5"/>
    </row>
    <row r="937" spans="2:24">
      <c r="B937" s="5"/>
      <c r="C937" s="30"/>
      <c r="D937" s="30"/>
      <c r="E937" s="5"/>
      <c r="F937" s="5"/>
      <c r="G937" s="5"/>
      <c r="I937" s="30"/>
      <c r="K937" s="30"/>
      <c r="M937" s="101"/>
      <c r="N937" s="30"/>
      <c r="O937" s="30"/>
      <c r="P937" s="30"/>
      <c r="X937" s="5"/>
    </row>
    <row r="938" spans="2:24">
      <c r="B938" s="5"/>
      <c r="C938" s="30"/>
      <c r="D938" s="30"/>
      <c r="E938" s="5"/>
      <c r="F938" s="5"/>
      <c r="G938" s="5"/>
      <c r="I938" s="30"/>
      <c r="K938" s="30"/>
      <c r="M938" s="101"/>
      <c r="N938" s="30"/>
      <c r="O938" s="30"/>
      <c r="P938" s="30"/>
      <c r="X938" s="5"/>
    </row>
    <row r="939" spans="2:24">
      <c r="B939" s="5"/>
      <c r="C939" s="30"/>
      <c r="D939" s="30"/>
      <c r="E939" s="5"/>
      <c r="F939" s="5"/>
      <c r="G939" s="5"/>
      <c r="I939" s="30"/>
      <c r="K939" s="30"/>
      <c r="M939" s="101"/>
      <c r="N939" s="30"/>
      <c r="O939" s="30"/>
      <c r="P939" s="30"/>
      <c r="X939" s="5"/>
    </row>
  </sheetData>
  <dataValidations count="1">
    <dataValidation type="list" allowBlank="1" showErrorMessage="1" sqref="W3:W12" xr:uid="{CB54FC6A-563D-4290-9AF2-3953C7224497}">
      <formula1>"Open,Inprogress,Closed"</formula1>
    </dataValidation>
  </dataValidations>
  <hyperlinks>
    <hyperlink ref="M4" r:id="rId1" xr:uid="{FF429BBA-0DD3-4198-9C43-2A2694345621}"/>
    <hyperlink ref="M10" r:id="rId2" xr:uid="{2CCBEAF7-CC77-4370-9BDD-A96B32A41EFD}"/>
    <hyperlink ref="M11" r:id="rId3" xr:uid="{5FC21587-FFC1-45E9-8524-246712474E31}"/>
    <hyperlink ref="M9" r:id="rId4" xr:uid="{15C75540-8061-46B2-A76C-AF177B5E9F7A}"/>
    <hyperlink ref="M7" r:id="rId5" xr:uid="{22A69F01-1A7E-438E-BC99-96E7CBC93CC4}"/>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20EA8-283F-4C10-82ED-3CEB50804211}">
  <sheetPr>
    <outlinePr summaryBelow="0" summaryRight="0"/>
  </sheetPr>
  <dimension ref="A1:Z996"/>
  <sheetViews>
    <sheetView workbookViewId="0">
      <selection activeCell="C7" sqref="C7"/>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col min="9" max="9" width="17.85546875" customWidth="1"/>
    <col min="10" max="10" width="17.42578125" bestFit="1" customWidth="1"/>
    <col min="11" max="11" width="85.7109375" style="47" customWidth="1"/>
  </cols>
  <sheetData>
    <row r="1" spans="1:26" s="47" customFormat="1" ht="14.2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1" customFormat="1" ht="93" customHeight="1">
      <c r="A2" s="4">
        <v>1</v>
      </c>
      <c r="B2" s="111"/>
      <c r="C2" s="26"/>
      <c r="D2" s="112"/>
      <c r="E2" s="4"/>
      <c r="F2" s="26"/>
      <c r="G2" s="21"/>
      <c r="H2" s="21"/>
      <c r="I2" s="21"/>
      <c r="J2" s="21"/>
      <c r="K2" s="21"/>
      <c r="L2" s="90"/>
      <c r="M2" s="90"/>
      <c r="N2" s="90"/>
      <c r="O2" s="90"/>
      <c r="P2" s="90"/>
      <c r="Q2" s="90"/>
      <c r="R2" s="90"/>
      <c r="S2" s="90"/>
      <c r="T2" s="90"/>
      <c r="U2" s="90"/>
      <c r="V2" s="90"/>
    </row>
    <row r="3" spans="1:26" s="93" customFormat="1" ht="12.75">
      <c r="A3" s="88"/>
      <c r="B3" s="14"/>
      <c r="C3" s="12"/>
      <c r="D3" s="26"/>
      <c r="E3" s="89"/>
      <c r="F3" s="94"/>
      <c r="G3" s="21"/>
      <c r="H3" s="21"/>
      <c r="I3" s="21"/>
      <c r="J3" s="21"/>
      <c r="K3" s="21"/>
      <c r="L3" s="92"/>
      <c r="M3" s="92"/>
      <c r="N3" s="92"/>
      <c r="O3" s="92"/>
      <c r="P3" s="92"/>
      <c r="Q3" s="92"/>
      <c r="R3" s="92"/>
      <c r="S3" s="92"/>
      <c r="T3" s="92"/>
      <c r="U3" s="92"/>
      <c r="V3" s="92"/>
    </row>
    <row r="4" spans="1:26" ht="12.75">
      <c r="A4" s="63"/>
      <c r="B4" s="64"/>
      <c r="C4" s="26"/>
      <c r="D4" s="66"/>
      <c r="E4" s="20"/>
      <c r="F4" s="4"/>
      <c r="G4" s="20"/>
      <c r="H4" s="20"/>
      <c r="I4" s="20"/>
      <c r="J4" s="20"/>
      <c r="K4" s="20"/>
      <c r="L4" s="36"/>
      <c r="M4" s="36"/>
      <c r="N4" s="36"/>
      <c r="O4" s="36"/>
      <c r="P4" s="36"/>
      <c r="Q4" s="36"/>
      <c r="R4" s="36"/>
      <c r="S4" s="36"/>
      <c r="T4" s="36"/>
      <c r="U4" s="36"/>
      <c r="V4" s="36"/>
    </row>
    <row r="5" spans="1:26" ht="12.75">
      <c r="A5" s="2"/>
      <c r="B5" s="10"/>
      <c r="C5" s="26"/>
      <c r="D5" s="38"/>
      <c r="E5" s="38"/>
      <c r="F5" s="4"/>
      <c r="G5" s="38"/>
      <c r="H5" s="38"/>
      <c r="I5" s="38"/>
      <c r="J5" s="38"/>
      <c r="K5" s="39"/>
      <c r="L5" s="36"/>
      <c r="M5" s="36"/>
      <c r="N5" s="36"/>
      <c r="O5" s="36"/>
      <c r="P5" s="36"/>
      <c r="Q5" s="36"/>
      <c r="R5" s="36"/>
      <c r="S5" s="36"/>
      <c r="T5" s="36"/>
      <c r="U5" s="36"/>
      <c r="V5" s="36"/>
      <c r="W5" s="36"/>
      <c r="X5" s="36"/>
      <c r="Y5" s="36"/>
      <c r="Z5" s="36"/>
    </row>
    <row r="6" spans="1:26" ht="12.75">
      <c r="A6" s="2"/>
      <c r="B6" s="10"/>
      <c r="C6" s="26"/>
      <c r="D6" s="38"/>
      <c r="E6" s="38"/>
      <c r="F6" s="4"/>
      <c r="G6" s="38"/>
      <c r="H6" s="38"/>
      <c r="I6" s="38"/>
      <c r="J6" s="38"/>
      <c r="K6" s="39"/>
    </row>
    <row r="7" spans="1:26" ht="12.75">
      <c r="C7" s="31"/>
    </row>
    <row r="8" spans="1:26" ht="12.75">
      <c r="C8" s="31"/>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row r="996" spans="3:3" ht="12.75">
      <c r="C996" s="31"/>
    </row>
  </sheetData>
  <dataValidations count="4">
    <dataValidation type="list" allowBlank="1" showErrorMessage="1" sqref="E3:E6" xr:uid="{82EF18B9-104A-45CD-9AD5-ABCD445E13B8}">
      <formula1>"Bounceback,Defect,None"</formula1>
    </dataValidation>
    <dataValidation type="list" allowBlank="1" showErrorMessage="1" sqref="I2:I6" xr:uid="{39F797DD-ED65-46F1-AAC0-BC85AE89A840}">
      <formula1>"Open,Inprogress,Closed"</formula1>
    </dataValidation>
    <dataValidation type="list" allowBlank="1" showErrorMessage="1" sqref="H2:H6" xr:uid="{1C9B16DA-7084-4CB0-A5BE-44120FEF0ECA}">
      <formula1>"Internal,External"</formula1>
    </dataValidation>
    <dataValidation type="list" allowBlank="1" showErrorMessage="1" sqref="G2:G6" xr:uid="{19EE491F-CBDD-4E49-8350-CB453D79714B}">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D61BD7C-7855-426A-B666-2E70AD6B12AB}">
          <x14:formula1>
            <xm:f>Details!$A$2:$A$10</xm:f>
          </x14:formula1>
          <xm:sqref>J2:J6</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9B986-D11E-4442-A978-3286290584E7}">
  <dimension ref="A1:X944"/>
  <sheetViews>
    <sheetView workbookViewId="0">
      <selection activeCell="E7" sqref="E7"/>
    </sheetView>
  </sheetViews>
  <sheetFormatPr defaultRowHeight="12.75"/>
  <cols>
    <col min="2" max="2" width="21.28515625" customWidth="1"/>
    <col min="4" max="4" width="15.5703125" customWidth="1"/>
    <col min="5" max="5" width="47.42578125" customWidth="1"/>
    <col min="10" max="10" width="50.28515625" customWidth="1"/>
    <col min="12" max="12" width="23.28515625" bestFit="1" customWidth="1"/>
    <col min="13" max="13" width="74" customWidth="1"/>
    <col min="14" max="14" width="9.28515625" customWidth="1"/>
    <col min="15" max="15" width="9.42578125" bestFit="1" customWidth="1"/>
    <col min="17" max="17" width="21" customWidth="1"/>
    <col min="23" max="23" width="13.7109375" bestFit="1" customWidth="1"/>
    <col min="24" max="24" width="48.85546875"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ht="106.5" customHeight="1">
      <c r="A3" s="3">
        <v>1</v>
      </c>
      <c r="B3" s="108" t="s">
        <v>3329</v>
      </c>
      <c r="C3" s="12" t="s">
        <v>3081</v>
      </c>
      <c r="D3" s="26" t="s">
        <v>3330</v>
      </c>
      <c r="E3" s="4" t="s">
        <v>3312</v>
      </c>
      <c r="F3" s="4">
        <v>5</v>
      </c>
      <c r="G3" s="4">
        <v>5</v>
      </c>
      <c r="H3" s="3" t="s">
        <v>284</v>
      </c>
      <c r="I3" s="12" t="s">
        <v>284</v>
      </c>
      <c r="J3" s="3" t="s">
        <v>284</v>
      </c>
      <c r="K3" s="12" t="s">
        <v>284</v>
      </c>
      <c r="L3" s="3" t="s">
        <v>284</v>
      </c>
      <c r="M3" s="3" t="s">
        <v>284</v>
      </c>
      <c r="N3" s="3" t="s">
        <v>284</v>
      </c>
      <c r="O3" s="3" t="s">
        <v>284</v>
      </c>
      <c r="P3" s="3" t="s">
        <v>284</v>
      </c>
      <c r="Q3" s="3" t="s">
        <v>284</v>
      </c>
      <c r="R3" s="3" t="s">
        <v>284</v>
      </c>
      <c r="S3" s="3" t="s">
        <v>284</v>
      </c>
      <c r="T3" s="3" t="s">
        <v>284</v>
      </c>
      <c r="U3" s="3" t="s">
        <v>284</v>
      </c>
      <c r="V3" s="3" t="s">
        <v>284</v>
      </c>
      <c r="W3" s="3" t="s">
        <v>433</v>
      </c>
      <c r="X3" s="4" t="s">
        <v>3331</v>
      </c>
    </row>
    <row r="4" spans="1:24" ht="69.75">
      <c r="A4" s="3">
        <v>2</v>
      </c>
      <c r="B4" s="108" t="s">
        <v>3329</v>
      </c>
      <c r="C4" s="12" t="s">
        <v>3081</v>
      </c>
      <c r="D4" s="26" t="s">
        <v>3332</v>
      </c>
      <c r="E4" s="4" t="s">
        <v>3333</v>
      </c>
      <c r="F4" s="4">
        <v>5</v>
      </c>
      <c r="G4" s="4">
        <v>5</v>
      </c>
      <c r="H4" s="3" t="s">
        <v>284</v>
      </c>
      <c r="I4" s="3" t="s">
        <v>284</v>
      </c>
      <c r="J4" s="3" t="s">
        <v>284</v>
      </c>
      <c r="K4" s="3" t="s">
        <v>284</v>
      </c>
      <c r="L4" s="3" t="s">
        <v>284</v>
      </c>
      <c r="M4" s="3" t="s">
        <v>284</v>
      </c>
      <c r="N4" s="3" t="s">
        <v>284</v>
      </c>
      <c r="O4" s="3" t="s">
        <v>284</v>
      </c>
      <c r="P4" s="3" t="s">
        <v>284</v>
      </c>
      <c r="Q4" s="3" t="s">
        <v>284</v>
      </c>
      <c r="R4" s="3" t="s">
        <v>284</v>
      </c>
      <c r="S4" s="3" t="s">
        <v>284</v>
      </c>
      <c r="T4" s="3" t="s">
        <v>284</v>
      </c>
      <c r="U4" s="3" t="s">
        <v>284</v>
      </c>
      <c r="V4" s="3" t="s">
        <v>284</v>
      </c>
      <c r="W4" s="3" t="s">
        <v>433</v>
      </c>
      <c r="X4" s="4" t="s">
        <v>3334</v>
      </c>
    </row>
    <row r="5" spans="1:24">
      <c r="A5" s="3">
        <v>3</v>
      </c>
      <c r="B5" s="108" t="s">
        <v>3329</v>
      </c>
      <c r="C5" s="12" t="s">
        <v>2675</v>
      </c>
      <c r="D5" s="80" t="s">
        <v>3335</v>
      </c>
      <c r="E5" s="4" t="s">
        <v>3336</v>
      </c>
      <c r="F5" s="4">
        <v>2</v>
      </c>
      <c r="G5" s="4"/>
      <c r="H5" s="3" t="s">
        <v>284</v>
      </c>
      <c r="I5" s="3" t="s">
        <v>284</v>
      </c>
      <c r="J5" s="3" t="s">
        <v>284</v>
      </c>
      <c r="K5" s="3" t="s">
        <v>344</v>
      </c>
      <c r="L5" s="3" t="s">
        <v>2981</v>
      </c>
      <c r="M5" s="98" t="s">
        <v>3337</v>
      </c>
      <c r="N5" s="103">
        <v>45434</v>
      </c>
      <c r="O5" s="103">
        <v>45435</v>
      </c>
      <c r="P5" s="12" t="s">
        <v>293</v>
      </c>
      <c r="Q5" s="3" t="s">
        <v>284</v>
      </c>
      <c r="R5" s="3" t="s">
        <v>284</v>
      </c>
      <c r="S5" s="3" t="s">
        <v>284</v>
      </c>
      <c r="T5" s="3" t="s">
        <v>284</v>
      </c>
      <c r="U5" s="3" t="s">
        <v>284</v>
      </c>
      <c r="V5" s="3" t="s">
        <v>284</v>
      </c>
      <c r="W5" s="3" t="s">
        <v>433</v>
      </c>
      <c r="X5" s="50" t="s">
        <v>3338</v>
      </c>
    </row>
    <row r="6" spans="1:24" ht="35.25">
      <c r="A6" s="3">
        <v>4</v>
      </c>
      <c r="B6" s="108" t="s">
        <v>3329</v>
      </c>
      <c r="C6" s="12" t="s">
        <v>2675</v>
      </c>
      <c r="D6" s="26" t="s">
        <v>3339</v>
      </c>
      <c r="E6" s="4" t="s">
        <v>3340</v>
      </c>
      <c r="F6" s="4">
        <v>1</v>
      </c>
      <c r="G6" s="4"/>
      <c r="H6" s="3" t="s">
        <v>284</v>
      </c>
      <c r="I6" s="3" t="s">
        <v>3081</v>
      </c>
      <c r="J6" s="4" t="s">
        <v>3341</v>
      </c>
      <c r="K6" s="3" t="s">
        <v>284</v>
      </c>
      <c r="L6" s="3" t="s">
        <v>284</v>
      </c>
      <c r="M6" s="98" t="s">
        <v>3342</v>
      </c>
      <c r="N6" s="103">
        <v>45433</v>
      </c>
      <c r="O6" s="103">
        <v>45434</v>
      </c>
      <c r="P6" s="12" t="s">
        <v>293</v>
      </c>
      <c r="Q6" s="3" t="s">
        <v>284</v>
      </c>
      <c r="R6" s="3" t="s">
        <v>284</v>
      </c>
      <c r="S6" s="3" t="s">
        <v>284</v>
      </c>
      <c r="T6" s="3" t="s">
        <v>284</v>
      </c>
      <c r="U6" s="3" t="s">
        <v>284</v>
      </c>
      <c r="V6" s="3" t="s">
        <v>284</v>
      </c>
      <c r="W6" s="3" t="s">
        <v>433</v>
      </c>
      <c r="X6" s="50" t="s">
        <v>3338</v>
      </c>
    </row>
    <row r="7" spans="1:24" ht="104.25">
      <c r="A7" s="3">
        <v>5</v>
      </c>
      <c r="B7" s="108" t="s">
        <v>3329</v>
      </c>
      <c r="C7" s="12" t="s">
        <v>344</v>
      </c>
      <c r="D7" s="26" t="s">
        <v>3343</v>
      </c>
      <c r="E7" s="4" t="s">
        <v>3344</v>
      </c>
      <c r="F7" s="4">
        <v>2</v>
      </c>
      <c r="G7" s="4">
        <v>2</v>
      </c>
      <c r="H7" s="3"/>
      <c r="I7" s="12" t="s">
        <v>3081</v>
      </c>
      <c r="J7" s="4" t="s">
        <v>3345</v>
      </c>
      <c r="K7" s="3" t="s">
        <v>284</v>
      </c>
      <c r="L7" s="3" t="s">
        <v>284</v>
      </c>
      <c r="M7" s="3" t="s">
        <v>284</v>
      </c>
      <c r="N7" s="3" t="s">
        <v>284</v>
      </c>
      <c r="O7" s="3" t="s">
        <v>284</v>
      </c>
      <c r="P7" s="3" t="s">
        <v>284</v>
      </c>
      <c r="Q7" s="3" t="s">
        <v>284</v>
      </c>
      <c r="R7" s="3" t="s">
        <v>284</v>
      </c>
      <c r="S7" s="3" t="s">
        <v>284</v>
      </c>
      <c r="T7" s="3" t="s">
        <v>284</v>
      </c>
      <c r="U7" s="3" t="s">
        <v>284</v>
      </c>
      <c r="V7" s="3" t="s">
        <v>284</v>
      </c>
      <c r="W7" s="3" t="s">
        <v>433</v>
      </c>
      <c r="X7" s="4" t="s">
        <v>3346</v>
      </c>
    </row>
    <row r="8" spans="1:24" ht="46.5">
      <c r="A8" s="3">
        <v>6</v>
      </c>
      <c r="B8" s="108" t="s">
        <v>3306</v>
      </c>
      <c r="C8" s="12" t="s">
        <v>344</v>
      </c>
      <c r="D8" s="26" t="s">
        <v>3280</v>
      </c>
      <c r="E8" s="4" t="s">
        <v>3281</v>
      </c>
      <c r="F8" s="70">
        <v>3</v>
      </c>
      <c r="G8" s="4"/>
      <c r="H8" s="3"/>
      <c r="I8" s="12"/>
      <c r="J8" s="3"/>
      <c r="K8" s="12"/>
      <c r="L8" s="3"/>
      <c r="M8" s="98"/>
      <c r="N8" s="103"/>
      <c r="O8" s="12"/>
      <c r="P8" s="12"/>
      <c r="Q8" s="3"/>
      <c r="R8" s="3"/>
      <c r="S8" s="3"/>
      <c r="T8" s="3"/>
      <c r="U8" s="3"/>
      <c r="V8" s="3"/>
      <c r="W8" s="3" t="s">
        <v>443</v>
      </c>
      <c r="X8" s="4" t="s">
        <v>3347</v>
      </c>
    </row>
    <row r="9" spans="1:24" ht="24">
      <c r="A9" s="3">
        <v>7</v>
      </c>
      <c r="B9" s="108" t="s">
        <v>3306</v>
      </c>
      <c r="C9" s="12" t="s">
        <v>293</v>
      </c>
      <c r="D9" s="26" t="s">
        <v>3348</v>
      </c>
      <c r="E9" s="4" t="s">
        <v>3349</v>
      </c>
      <c r="F9" s="4">
        <v>2</v>
      </c>
      <c r="G9" s="4">
        <v>2</v>
      </c>
      <c r="H9" s="3" t="s">
        <v>284</v>
      </c>
      <c r="I9" s="3" t="s">
        <v>284</v>
      </c>
      <c r="J9" s="3" t="s">
        <v>284</v>
      </c>
      <c r="K9" s="3" t="s">
        <v>284</v>
      </c>
      <c r="L9" s="3" t="s">
        <v>284</v>
      </c>
      <c r="M9" s="3" t="s">
        <v>284</v>
      </c>
      <c r="N9" s="3" t="s">
        <v>284</v>
      </c>
      <c r="O9" s="3" t="s">
        <v>284</v>
      </c>
      <c r="P9" s="3" t="s">
        <v>284</v>
      </c>
      <c r="Q9" s="3" t="s">
        <v>284</v>
      </c>
      <c r="R9" s="3" t="s">
        <v>284</v>
      </c>
      <c r="S9" s="3" t="s">
        <v>284</v>
      </c>
      <c r="T9" s="3" t="s">
        <v>284</v>
      </c>
      <c r="U9" s="3" t="s">
        <v>284</v>
      </c>
      <c r="V9" s="3" t="s">
        <v>284</v>
      </c>
      <c r="W9" s="3" t="s">
        <v>433</v>
      </c>
      <c r="X9" s="4"/>
    </row>
    <row r="10" spans="1:24" ht="24">
      <c r="A10" s="3">
        <v>8</v>
      </c>
      <c r="B10" s="108" t="s">
        <v>3329</v>
      </c>
      <c r="C10" s="12" t="s">
        <v>2675</v>
      </c>
      <c r="D10" s="26" t="s">
        <v>3350</v>
      </c>
      <c r="E10" s="4" t="s">
        <v>3351</v>
      </c>
      <c r="F10" s="70">
        <v>2</v>
      </c>
      <c r="G10" s="4"/>
      <c r="H10" s="3" t="s">
        <v>284</v>
      </c>
      <c r="I10" s="3" t="s">
        <v>284</v>
      </c>
      <c r="J10" s="3" t="s">
        <v>284</v>
      </c>
      <c r="K10" s="3" t="s">
        <v>284</v>
      </c>
      <c r="L10" s="3" t="s">
        <v>284</v>
      </c>
      <c r="M10" s="3" t="s">
        <v>284</v>
      </c>
      <c r="N10" s="3" t="s">
        <v>284</v>
      </c>
      <c r="O10" s="3" t="s">
        <v>284</v>
      </c>
      <c r="P10" s="3" t="s">
        <v>284</v>
      </c>
      <c r="Q10" s="3"/>
      <c r="R10" s="3"/>
      <c r="S10" s="3"/>
      <c r="T10" s="3"/>
      <c r="U10" s="3"/>
      <c r="V10" s="3"/>
      <c r="W10" s="3" t="s">
        <v>443</v>
      </c>
      <c r="X10" s="4"/>
    </row>
    <row r="11" spans="1:24">
      <c r="C11" s="30"/>
      <c r="D11" s="30"/>
      <c r="E11" s="5"/>
      <c r="F11" s="5"/>
      <c r="G11" s="5"/>
      <c r="I11" s="30"/>
      <c r="K11" s="30"/>
      <c r="M11" s="101"/>
      <c r="N11" s="30"/>
      <c r="O11" s="30"/>
      <c r="P11" s="30"/>
      <c r="X11" s="5"/>
    </row>
    <row r="12" spans="1:24">
      <c r="C12" s="30"/>
      <c r="D12" s="30"/>
      <c r="E12" s="5"/>
      <c r="F12" s="5"/>
      <c r="G12" s="5"/>
      <c r="I12" s="30"/>
      <c r="K12" s="30"/>
      <c r="M12" s="101"/>
      <c r="N12" s="30"/>
      <c r="O12" s="30"/>
      <c r="P12" s="30"/>
      <c r="X12" s="5"/>
    </row>
    <row r="13" spans="1:24">
      <c r="B13" s="5"/>
      <c r="C13" s="30"/>
      <c r="D13" s="30"/>
      <c r="E13" s="5"/>
      <c r="F13" s="5"/>
      <c r="G13" s="5"/>
      <c r="I13" s="30"/>
      <c r="K13" s="30"/>
      <c r="M13" s="101"/>
      <c r="N13" s="30"/>
      <c r="O13" s="30"/>
      <c r="P13" s="30"/>
      <c r="X13" s="5"/>
    </row>
    <row r="14" spans="1:24">
      <c r="B14" s="5"/>
      <c r="C14" s="30"/>
      <c r="D14" s="30"/>
      <c r="E14" s="5"/>
      <c r="F14" s="5"/>
      <c r="G14" s="5"/>
      <c r="I14" s="30"/>
      <c r="K14" s="30"/>
      <c r="M14" s="101"/>
      <c r="N14" s="30"/>
      <c r="O14" s="30"/>
      <c r="P14" s="30"/>
      <c r="X14" s="5"/>
    </row>
    <row r="15" spans="1:24">
      <c r="B15" s="5"/>
      <c r="C15" s="30"/>
      <c r="D15" s="30"/>
      <c r="E15" s="5"/>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row r="932" spans="2:24">
      <c r="B932" s="5"/>
      <c r="C932" s="30"/>
      <c r="D932" s="30"/>
      <c r="E932" s="5"/>
      <c r="F932" s="5"/>
      <c r="G932" s="5"/>
      <c r="I932" s="30"/>
      <c r="K932" s="30"/>
      <c r="M932" s="101"/>
      <c r="N932" s="30"/>
      <c r="O932" s="30"/>
      <c r="P932" s="30"/>
      <c r="X932" s="5"/>
    </row>
    <row r="933" spans="2:24">
      <c r="B933" s="5"/>
      <c r="C933" s="30"/>
      <c r="D933" s="30"/>
      <c r="E933" s="5"/>
      <c r="F933" s="5"/>
      <c r="G933" s="5"/>
      <c r="I933" s="30"/>
      <c r="K933" s="30"/>
      <c r="M933" s="101"/>
      <c r="N933" s="30"/>
      <c r="O933" s="30"/>
      <c r="P933" s="30"/>
      <c r="X933" s="5"/>
    </row>
    <row r="934" spans="2:24">
      <c r="B934" s="5"/>
      <c r="C934" s="30"/>
      <c r="D934" s="30"/>
      <c r="E934" s="5"/>
      <c r="F934" s="5"/>
      <c r="G934" s="5"/>
      <c r="I934" s="30"/>
      <c r="K934" s="30"/>
      <c r="M934" s="101"/>
      <c r="N934" s="30"/>
      <c r="O934" s="30"/>
      <c r="P934" s="30"/>
      <c r="X934" s="5"/>
    </row>
    <row r="935" spans="2:24">
      <c r="B935" s="5"/>
      <c r="C935" s="30"/>
      <c r="D935" s="30"/>
      <c r="E935" s="5"/>
      <c r="F935" s="5"/>
      <c r="G935" s="5"/>
      <c r="I935" s="30"/>
      <c r="K935" s="30"/>
      <c r="M935" s="101"/>
      <c r="N935" s="30"/>
      <c r="O935" s="30"/>
      <c r="P935" s="30"/>
      <c r="X935" s="5"/>
    </row>
    <row r="936" spans="2:24">
      <c r="B936" s="5"/>
      <c r="C936" s="30"/>
      <c r="D936" s="30"/>
      <c r="E936" s="5"/>
      <c r="F936" s="5"/>
      <c r="G936" s="5"/>
      <c r="I936" s="30"/>
      <c r="K936" s="30"/>
      <c r="M936" s="101"/>
      <c r="N936" s="30"/>
      <c r="O936" s="30"/>
      <c r="P936" s="30"/>
      <c r="X936" s="5"/>
    </row>
    <row r="937" spans="2:24">
      <c r="B937" s="5"/>
      <c r="C937" s="30"/>
      <c r="D937" s="30"/>
      <c r="E937" s="5"/>
      <c r="F937" s="5"/>
      <c r="G937" s="5"/>
      <c r="I937" s="30"/>
      <c r="K937" s="30"/>
      <c r="M937" s="101"/>
      <c r="N937" s="30"/>
      <c r="O937" s="30"/>
      <c r="P937" s="30"/>
      <c r="X937" s="5"/>
    </row>
    <row r="938" spans="2:24">
      <c r="B938" s="5"/>
      <c r="C938" s="30"/>
      <c r="D938" s="30"/>
      <c r="E938" s="5"/>
      <c r="F938" s="5"/>
      <c r="G938" s="5"/>
      <c r="I938" s="30"/>
      <c r="K938" s="30"/>
      <c r="M938" s="101"/>
      <c r="N938" s="30"/>
      <c r="O938" s="30"/>
      <c r="P938" s="30"/>
      <c r="X938" s="5"/>
    </row>
    <row r="939" spans="2:24">
      <c r="B939" s="5"/>
      <c r="C939" s="30"/>
      <c r="D939" s="30"/>
      <c r="E939" s="5"/>
      <c r="F939" s="5"/>
      <c r="G939" s="5"/>
      <c r="I939" s="30"/>
      <c r="K939" s="30"/>
      <c r="M939" s="101"/>
      <c r="N939" s="30"/>
      <c r="O939" s="30"/>
      <c r="P939" s="30"/>
      <c r="X939" s="5"/>
    </row>
    <row r="940" spans="2:24">
      <c r="B940" s="5"/>
      <c r="C940" s="30"/>
      <c r="D940" s="30"/>
      <c r="E940" s="5"/>
      <c r="F940" s="5"/>
      <c r="G940" s="5"/>
      <c r="I940" s="30"/>
      <c r="K940" s="30"/>
      <c r="M940" s="101"/>
      <c r="N940" s="30"/>
      <c r="O940" s="30"/>
      <c r="P940" s="30"/>
      <c r="X940" s="5"/>
    </row>
    <row r="941" spans="2:24">
      <c r="B941" s="5"/>
      <c r="C941" s="30"/>
      <c r="D941" s="30"/>
      <c r="E941" s="5"/>
      <c r="F941" s="5"/>
      <c r="G941" s="5"/>
      <c r="I941" s="30"/>
      <c r="K941" s="30"/>
      <c r="M941" s="101"/>
      <c r="N941" s="30"/>
      <c r="O941" s="30"/>
      <c r="P941" s="30"/>
      <c r="X941" s="5"/>
    </row>
    <row r="942" spans="2:24">
      <c r="B942" s="5"/>
      <c r="C942" s="30"/>
      <c r="D942" s="30"/>
      <c r="E942" s="5"/>
      <c r="F942" s="5"/>
      <c r="G942" s="5"/>
      <c r="I942" s="30"/>
      <c r="K942" s="30"/>
      <c r="M942" s="101"/>
      <c r="N942" s="30"/>
      <c r="O942" s="30"/>
      <c r="P942" s="30"/>
      <c r="X942" s="5"/>
    </row>
    <row r="943" spans="2:24">
      <c r="B943" s="5"/>
      <c r="C943" s="30"/>
      <c r="D943" s="30"/>
      <c r="E943" s="5"/>
      <c r="F943" s="5"/>
      <c r="G943" s="5"/>
      <c r="I943" s="30"/>
      <c r="K943" s="30"/>
      <c r="M943" s="101"/>
      <c r="N943" s="30"/>
      <c r="O943" s="30"/>
      <c r="P943" s="30"/>
      <c r="X943" s="5"/>
    </row>
    <row r="944" spans="2:24">
      <c r="B944" s="5"/>
      <c r="C944" s="30"/>
      <c r="D944" s="30"/>
      <c r="E944" s="5"/>
      <c r="F944" s="5"/>
      <c r="G944" s="5"/>
      <c r="I944" s="30"/>
      <c r="K944" s="30"/>
      <c r="M944" s="101"/>
      <c r="N944" s="30"/>
      <c r="O944" s="30"/>
      <c r="P944" s="30"/>
      <c r="X944" s="5"/>
    </row>
  </sheetData>
  <dataValidations count="1">
    <dataValidation type="list" allowBlank="1" showErrorMessage="1" sqref="W3:W10" xr:uid="{77CD2FB7-C945-4B82-93CA-F4DC9C5A931F}">
      <formula1>"Open,Inprogress,Closed"</formula1>
    </dataValidation>
  </dataValidations>
  <hyperlinks>
    <hyperlink ref="M5" r:id="rId1" xr:uid="{6301B72F-36D2-45A0-A62A-770F553F1D19}"/>
    <hyperlink ref="M6" r:id="rId2" display="https://dev.azure.com/heartlandschools/Mobile/_git/MSBA.MAUI/pullrequest/37048" xr:uid="{09C4CD27-66DD-4904-85FB-64AAA424E757}"/>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73CF-9A80-4225-85DA-70784EC02CB0}">
  <sheetPr>
    <outlinePr summaryBelow="0" summaryRight="0"/>
  </sheetPr>
  <dimension ref="A1:Z996"/>
  <sheetViews>
    <sheetView workbookViewId="0">
      <selection activeCell="F4" sqref="F4"/>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col min="9" max="9" width="17.85546875" customWidth="1"/>
    <col min="10" max="10" width="17.42578125" bestFit="1" customWidth="1"/>
    <col min="11" max="11" width="85.7109375" style="47" customWidth="1"/>
  </cols>
  <sheetData>
    <row r="1" spans="1:26" s="47" customFormat="1" ht="14.2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1" customFormat="1" ht="156.75" customHeight="1">
      <c r="A2" s="4">
        <v>1</v>
      </c>
      <c r="B2" s="111" t="s">
        <v>3329</v>
      </c>
      <c r="C2" s="26" t="s">
        <v>3339</v>
      </c>
      <c r="D2" s="112" t="s">
        <v>2675</v>
      </c>
      <c r="E2" s="4" t="s">
        <v>2876</v>
      </c>
      <c r="F2" s="26" t="s">
        <v>3352</v>
      </c>
      <c r="G2" s="21" t="s">
        <v>430</v>
      </c>
      <c r="H2" s="21" t="s">
        <v>442</v>
      </c>
      <c r="I2" s="21" t="s">
        <v>443</v>
      </c>
      <c r="J2" s="21" t="s">
        <v>2906</v>
      </c>
      <c r="K2" s="21" t="s">
        <v>3353</v>
      </c>
      <c r="L2" s="90"/>
      <c r="M2" s="90"/>
      <c r="N2" s="90"/>
      <c r="O2" s="90"/>
      <c r="P2" s="90"/>
      <c r="Q2" s="90"/>
      <c r="R2" s="90"/>
      <c r="S2" s="90"/>
      <c r="T2" s="90"/>
      <c r="U2" s="90"/>
      <c r="V2" s="90"/>
    </row>
    <row r="3" spans="1:26" s="93" customFormat="1" ht="12.75">
      <c r="A3" s="88"/>
      <c r="B3" s="14"/>
      <c r="C3" s="12"/>
      <c r="D3" s="26"/>
      <c r="E3" s="89"/>
      <c r="F3" s="94"/>
      <c r="G3" s="21"/>
      <c r="H3" s="21"/>
      <c r="I3" s="21"/>
      <c r="J3" s="21"/>
      <c r="K3" s="21"/>
      <c r="L3" s="92"/>
      <c r="M3" s="92"/>
      <c r="N3" s="92"/>
      <c r="O3" s="92"/>
      <c r="P3" s="92"/>
      <c r="Q3" s="92"/>
      <c r="R3" s="92"/>
      <c r="S3" s="92"/>
      <c r="T3" s="92"/>
      <c r="U3" s="92"/>
      <c r="V3" s="92"/>
    </row>
    <row r="4" spans="1:26" ht="12.75">
      <c r="A4" s="63"/>
      <c r="B4" s="64"/>
      <c r="C4" s="26"/>
      <c r="D4" s="66"/>
      <c r="E4" s="20"/>
      <c r="F4" s="4"/>
      <c r="G4" s="20"/>
      <c r="H4" s="20"/>
      <c r="I4" s="20"/>
      <c r="J4" s="20"/>
      <c r="K4" s="20"/>
      <c r="L4" s="36"/>
      <c r="M4" s="36"/>
      <c r="N4" s="36"/>
      <c r="O4" s="36"/>
      <c r="P4" s="36"/>
      <c r="Q4" s="36"/>
      <c r="R4" s="36"/>
      <c r="S4" s="36"/>
      <c r="T4" s="36"/>
      <c r="U4" s="36"/>
      <c r="V4" s="36"/>
    </row>
    <row r="5" spans="1:26" ht="12.75">
      <c r="A5" s="2"/>
      <c r="B5" s="10"/>
      <c r="C5" s="26"/>
      <c r="D5" s="38"/>
      <c r="E5" s="38"/>
      <c r="F5" s="4"/>
      <c r="G5" s="38"/>
      <c r="H5" s="38"/>
      <c r="I5" s="38"/>
      <c r="J5" s="38"/>
      <c r="K5" s="39"/>
      <c r="L5" s="36"/>
      <c r="M5" s="36"/>
      <c r="N5" s="36"/>
      <c r="O5" s="36"/>
      <c r="P5" s="36"/>
      <c r="Q5" s="36"/>
      <c r="R5" s="36"/>
      <c r="S5" s="36"/>
      <c r="T5" s="36"/>
      <c r="U5" s="36"/>
      <c r="V5" s="36"/>
      <c r="W5" s="36"/>
      <c r="X5" s="36"/>
      <c r="Y5" s="36"/>
      <c r="Z5" s="36"/>
    </row>
    <row r="6" spans="1:26" ht="12.75">
      <c r="A6" s="2"/>
      <c r="B6" s="10"/>
      <c r="C6" s="26"/>
      <c r="D6" s="38"/>
      <c r="E6" s="38"/>
      <c r="F6" s="4"/>
      <c r="G6" s="38"/>
      <c r="H6" s="38"/>
      <c r="I6" s="38"/>
      <c r="J6" s="38"/>
      <c r="K6" s="39"/>
    </row>
    <row r="7" spans="1:26" ht="12.75">
      <c r="C7" s="31"/>
    </row>
    <row r="8" spans="1:26" ht="12.75">
      <c r="C8" s="31"/>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row r="996" spans="3:3" ht="12.75">
      <c r="C996" s="31"/>
    </row>
  </sheetData>
  <dataValidations count="4">
    <dataValidation type="list" allowBlank="1" showErrorMessage="1" sqref="G2:G6" xr:uid="{F106D3FF-3DD7-4A69-A104-E82BDC439AD1}">
      <formula1>"Minor,Significant,Major"</formula1>
    </dataValidation>
    <dataValidation type="list" allowBlank="1" showErrorMessage="1" sqref="H2:H6" xr:uid="{69527547-8E0D-4FE0-8D7F-74F15917C1F2}">
      <formula1>"Internal,External"</formula1>
    </dataValidation>
    <dataValidation type="list" allowBlank="1" showErrorMessage="1" sqref="I2:I6" xr:uid="{F8888607-2738-4A56-985C-ED162A6F2A14}">
      <formula1>"Open,Inprogress,Closed"</formula1>
    </dataValidation>
    <dataValidation type="list" allowBlank="1" showErrorMessage="1" sqref="E3:E6" xr:uid="{79B4FF78-54BD-42D9-AB7D-1A98ADEF7660}">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50CD693-CE5F-4AF6-84B4-EABB61BD81B7}">
          <x14:formula1>
            <xm:f>Details!$A$2:$A$10</xm:f>
          </x14:formula1>
          <xm:sqref>J2:J6</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1C94-DCFF-4CF4-BBA5-A9792D8AAAF9}">
  <sheetPr>
    <outlinePr summaryBelow="0" summaryRight="0"/>
  </sheetPr>
  <dimension ref="A1:X942"/>
  <sheetViews>
    <sheetView showGridLines="0" workbookViewId="0">
      <pane xSplit="5" ySplit="2" topLeftCell="F3" activePane="bottomRight" state="frozen"/>
      <selection pane="bottomRight" activeCell="F1" sqref="F1"/>
      <selection pane="bottomLeft" activeCell="A3" sqref="A3"/>
      <selection pane="topRight" activeCell="F1" sqref="F1"/>
    </sheetView>
  </sheetViews>
  <sheetFormatPr defaultColWidth="12.5703125" defaultRowHeight="12.75"/>
  <cols>
    <col min="1" max="1" width="4.28515625" customWidth="1"/>
    <col min="2" max="2" width="25" customWidth="1"/>
    <col min="3" max="3" width="10.28515625" customWidth="1"/>
    <col min="4" max="4" width="12.42578125" customWidth="1"/>
    <col min="5" max="5" width="47.5703125" style="47" customWidth="1"/>
    <col min="6" max="6" width="14.42578125" customWidth="1"/>
    <col min="7" max="7" width="14" customWidth="1"/>
    <col min="8" max="8" width="11.42578125" customWidth="1"/>
    <col min="9" max="9" width="12.5703125" customWidth="1"/>
    <col min="10" max="10" width="66.140625" customWidth="1"/>
    <col min="11" max="11" width="12.5703125" customWidth="1"/>
    <col min="12" max="12" width="26.85546875" customWidth="1"/>
    <col min="13" max="13" width="43.85546875" style="102"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59.140625" customWidth="1"/>
  </cols>
  <sheetData>
    <row r="1" spans="1:24" ht="14.25">
      <c r="A1" s="6"/>
      <c r="B1" s="6"/>
      <c r="C1" s="6"/>
      <c r="D1" s="6"/>
      <c r="E1" s="6"/>
      <c r="F1" s="6"/>
      <c r="G1" s="6"/>
      <c r="H1" s="6"/>
      <c r="I1" s="6"/>
      <c r="J1" s="6"/>
      <c r="K1" s="6"/>
      <c r="L1" s="6"/>
      <c r="M1" s="95"/>
      <c r="N1" s="6"/>
      <c r="O1" s="6"/>
      <c r="P1" s="6"/>
      <c r="Q1" s="6"/>
      <c r="R1" s="6"/>
      <c r="S1" s="6"/>
      <c r="T1" s="6"/>
      <c r="U1" s="6"/>
      <c r="V1" s="6"/>
      <c r="W1" s="6"/>
      <c r="X1" s="7"/>
    </row>
    <row r="2" spans="1:24" ht="49.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4" ht="124.5" customHeight="1">
      <c r="A3" s="3">
        <v>1</v>
      </c>
      <c r="B3" s="108" t="s">
        <v>3354</v>
      </c>
      <c r="C3" s="12" t="s">
        <v>2675</v>
      </c>
      <c r="D3" s="12" t="s">
        <v>3335</v>
      </c>
      <c r="E3" s="4" t="s">
        <v>3355</v>
      </c>
      <c r="F3" s="4"/>
      <c r="G3" s="4"/>
      <c r="H3" s="3"/>
      <c r="I3" s="12" t="s">
        <v>3081</v>
      </c>
      <c r="J3" s="72" t="s">
        <v>3356</v>
      </c>
      <c r="K3" s="12"/>
      <c r="L3" s="3"/>
      <c r="M3" s="50"/>
      <c r="N3" s="12"/>
      <c r="O3" s="12"/>
      <c r="P3" s="12"/>
      <c r="Q3" s="3"/>
      <c r="R3" s="3"/>
      <c r="S3" s="3"/>
      <c r="T3" s="3"/>
      <c r="U3" s="3"/>
      <c r="V3" s="3"/>
      <c r="W3" s="2" t="s">
        <v>443</v>
      </c>
      <c r="X3" s="4"/>
    </row>
    <row r="4" spans="1:24" ht="252.75" customHeight="1">
      <c r="A4" s="3">
        <v>2</v>
      </c>
      <c r="B4" s="10" t="s">
        <v>3354</v>
      </c>
      <c r="C4" s="12" t="s">
        <v>344</v>
      </c>
      <c r="D4" s="80" t="s">
        <v>3343</v>
      </c>
      <c r="E4" s="4" t="s">
        <v>3344</v>
      </c>
      <c r="F4" s="4">
        <v>3</v>
      </c>
      <c r="G4" s="4">
        <v>5</v>
      </c>
      <c r="H4" s="3"/>
      <c r="I4" s="12" t="s">
        <v>3081</v>
      </c>
      <c r="J4" s="4" t="s">
        <v>3357</v>
      </c>
      <c r="K4" s="12"/>
      <c r="L4" s="3"/>
      <c r="M4" s="98" t="s">
        <v>3358</v>
      </c>
      <c r="N4" s="103">
        <v>45540</v>
      </c>
      <c r="O4" s="103">
        <v>45540</v>
      </c>
      <c r="P4" s="12" t="s">
        <v>293</v>
      </c>
      <c r="Q4" s="3" t="s">
        <v>3359</v>
      </c>
      <c r="R4" s="3" t="s">
        <v>284</v>
      </c>
      <c r="S4" s="3" t="s">
        <v>284</v>
      </c>
      <c r="T4" s="3" t="s">
        <v>284</v>
      </c>
      <c r="U4" s="3" t="s">
        <v>284</v>
      </c>
      <c r="V4" s="3" t="s">
        <v>284</v>
      </c>
      <c r="W4" s="3" t="s">
        <v>443</v>
      </c>
      <c r="X4" s="50" t="s">
        <v>3360</v>
      </c>
    </row>
    <row r="5" spans="1:24" ht="24">
      <c r="A5" s="3">
        <v>3</v>
      </c>
      <c r="B5" s="108" t="s">
        <v>3361</v>
      </c>
      <c r="C5" s="12" t="s">
        <v>3081</v>
      </c>
      <c r="D5" s="26" t="s">
        <v>3362</v>
      </c>
      <c r="E5" s="4" t="s">
        <v>3312</v>
      </c>
      <c r="F5" s="4">
        <v>5</v>
      </c>
      <c r="G5" s="4">
        <v>1</v>
      </c>
      <c r="H5" s="3" t="s">
        <v>284</v>
      </c>
      <c r="I5" s="12" t="s">
        <v>284</v>
      </c>
      <c r="J5" s="3" t="s">
        <v>284</v>
      </c>
      <c r="K5" s="12" t="s">
        <v>284</v>
      </c>
      <c r="L5" s="3" t="s">
        <v>284</v>
      </c>
      <c r="M5" s="3" t="s">
        <v>284</v>
      </c>
      <c r="N5" s="3" t="s">
        <v>284</v>
      </c>
      <c r="O5" s="3" t="s">
        <v>284</v>
      </c>
      <c r="P5" s="3" t="s">
        <v>284</v>
      </c>
      <c r="Q5" s="3" t="s">
        <v>284</v>
      </c>
      <c r="R5" s="3" t="s">
        <v>284</v>
      </c>
      <c r="S5" s="3" t="s">
        <v>284</v>
      </c>
      <c r="T5" s="3" t="s">
        <v>284</v>
      </c>
      <c r="U5" s="3" t="s">
        <v>284</v>
      </c>
      <c r="V5" s="3" t="s">
        <v>284</v>
      </c>
      <c r="W5" s="3" t="s">
        <v>433</v>
      </c>
      <c r="X5" s="4" t="s">
        <v>3363</v>
      </c>
    </row>
    <row r="6" spans="1:24" ht="138.75">
      <c r="A6" s="3">
        <v>4</v>
      </c>
      <c r="B6" s="108" t="s">
        <v>3361</v>
      </c>
      <c r="C6" s="12" t="s">
        <v>3081</v>
      </c>
      <c r="D6" s="26" t="s">
        <v>3364</v>
      </c>
      <c r="E6" s="4" t="s">
        <v>3333</v>
      </c>
      <c r="F6" s="4">
        <v>5</v>
      </c>
      <c r="G6" s="4">
        <v>5</v>
      </c>
      <c r="H6" s="3" t="s">
        <v>284</v>
      </c>
      <c r="I6" s="12" t="s">
        <v>284</v>
      </c>
      <c r="J6" s="3" t="s">
        <v>284</v>
      </c>
      <c r="K6" s="12" t="s">
        <v>284</v>
      </c>
      <c r="L6" s="3" t="s">
        <v>284</v>
      </c>
      <c r="M6" s="98" t="s">
        <v>3365</v>
      </c>
      <c r="N6" s="103">
        <v>45540</v>
      </c>
      <c r="O6" s="12" t="s">
        <v>3366</v>
      </c>
      <c r="P6" s="12" t="s">
        <v>293</v>
      </c>
      <c r="Q6" s="3" t="s">
        <v>3359</v>
      </c>
      <c r="R6" s="3" t="s">
        <v>284</v>
      </c>
      <c r="S6" s="3" t="s">
        <v>284</v>
      </c>
      <c r="T6" s="3" t="s">
        <v>284</v>
      </c>
      <c r="U6" s="3" t="s">
        <v>284</v>
      </c>
      <c r="V6" s="3" t="s">
        <v>284</v>
      </c>
      <c r="W6" s="3" t="s">
        <v>433</v>
      </c>
      <c r="X6" s="4" t="s">
        <v>3367</v>
      </c>
    </row>
    <row r="7" spans="1:24">
      <c r="B7" s="5"/>
      <c r="C7" s="30"/>
      <c r="D7" s="30"/>
      <c r="E7" s="5"/>
      <c r="F7" s="5"/>
      <c r="G7" s="5"/>
      <c r="I7" s="30"/>
      <c r="K7" s="30"/>
      <c r="M7" s="101"/>
      <c r="N7" s="30"/>
      <c r="O7" s="30"/>
      <c r="P7" s="30"/>
      <c r="X7" s="5"/>
    </row>
    <row r="8" spans="1:24">
      <c r="B8" s="5"/>
      <c r="C8" s="30"/>
      <c r="D8" s="30"/>
      <c r="E8" s="5"/>
      <c r="F8" s="5"/>
      <c r="G8" s="5"/>
      <c r="I8" s="30"/>
      <c r="K8" s="30"/>
      <c r="M8" s="101"/>
      <c r="N8" s="30"/>
      <c r="O8" s="30"/>
      <c r="P8" s="30"/>
      <c r="X8" s="5"/>
    </row>
    <row r="9" spans="1:24">
      <c r="B9" s="5"/>
      <c r="C9" s="30"/>
      <c r="D9" s="30"/>
      <c r="E9" s="5"/>
      <c r="F9" s="5"/>
      <c r="G9" s="5"/>
      <c r="I9" s="30"/>
      <c r="K9" s="30"/>
      <c r="M9" s="101"/>
      <c r="N9" s="30"/>
      <c r="O9" s="30"/>
      <c r="P9" s="30"/>
      <c r="X9" s="5"/>
    </row>
    <row r="10" spans="1:24">
      <c r="B10" s="5"/>
      <c r="C10" s="30"/>
      <c r="D10" s="30"/>
      <c r="E10" s="5"/>
      <c r="F10" s="5"/>
      <c r="G10" s="5"/>
      <c r="I10" s="30"/>
      <c r="K10" s="30"/>
      <c r="M10" s="101"/>
      <c r="N10" s="30"/>
      <c r="O10" s="30"/>
      <c r="P10" s="30"/>
      <c r="X10" s="5"/>
    </row>
    <row r="11" spans="1:24">
      <c r="B11" s="5"/>
      <c r="C11" s="30"/>
      <c r="D11" s="30"/>
      <c r="E11" s="5"/>
      <c r="F11" s="5"/>
      <c r="G11" s="5"/>
      <c r="I11" s="30"/>
      <c r="K11" s="30"/>
      <c r="M11" s="101"/>
      <c r="N11" s="30"/>
      <c r="O11" s="30"/>
      <c r="P11" s="30"/>
      <c r="X11" s="5"/>
    </row>
    <row r="12" spans="1:24">
      <c r="B12" s="5"/>
      <c r="C12" s="30"/>
      <c r="D12" s="30"/>
      <c r="E12" s="5"/>
      <c r="F12" s="5"/>
      <c r="G12" s="5"/>
      <c r="I12" s="30"/>
      <c r="K12" s="30"/>
      <c r="M12" s="101"/>
      <c r="N12" s="30"/>
      <c r="O12" s="30"/>
      <c r="P12" s="30"/>
      <c r="X12" s="5"/>
    </row>
    <row r="13" spans="1:24">
      <c r="B13" s="5"/>
      <c r="C13" s="30"/>
      <c r="D13" s="30"/>
      <c r="E13" s="5"/>
      <c r="F13" s="5"/>
      <c r="G13" s="5"/>
      <c r="I13" s="30"/>
      <c r="K13" s="30"/>
      <c r="M13" s="101"/>
      <c r="N13" s="30"/>
      <c r="O13" s="30"/>
      <c r="P13" s="30"/>
      <c r="X13" s="5"/>
    </row>
    <row r="14" spans="1:24">
      <c r="B14" s="5"/>
      <c r="C14" s="30"/>
      <c r="D14" s="30"/>
      <c r="E14" s="5"/>
      <c r="F14" s="5"/>
      <c r="G14" s="5"/>
      <c r="I14" s="30"/>
      <c r="K14" s="30"/>
      <c r="M14" s="101"/>
      <c r="N14" s="30"/>
      <c r="O14" s="30"/>
      <c r="P14" s="30"/>
      <c r="X14" s="5"/>
    </row>
    <row r="15" spans="1:24">
      <c r="B15" s="5"/>
      <c r="C15" s="30"/>
      <c r="D15" s="30"/>
      <c r="E15" s="5"/>
      <c r="F15" s="5"/>
      <c r="G15" s="5"/>
      <c r="I15" s="30"/>
      <c r="K15" s="30"/>
      <c r="M15" s="101"/>
      <c r="N15" s="30"/>
      <c r="O15" s="30"/>
      <c r="P15" s="30"/>
      <c r="X15" s="5"/>
    </row>
    <row r="16" spans="1:24">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row r="932" spans="2:24">
      <c r="B932" s="5"/>
      <c r="C932" s="30"/>
      <c r="D932" s="30"/>
      <c r="E932" s="5"/>
      <c r="F932" s="5"/>
      <c r="G932" s="5"/>
      <c r="I932" s="30"/>
      <c r="K932" s="30"/>
      <c r="M932" s="101"/>
      <c r="N932" s="30"/>
      <c r="O932" s="30"/>
      <c r="P932" s="30"/>
      <c r="X932" s="5"/>
    </row>
    <row r="933" spans="2:24">
      <c r="B933" s="5"/>
      <c r="C933" s="30"/>
      <c r="D933" s="30"/>
      <c r="E933" s="5"/>
      <c r="F933" s="5"/>
      <c r="G933" s="5"/>
      <c r="I933" s="30"/>
      <c r="K933" s="30"/>
      <c r="M933" s="101"/>
      <c r="N933" s="30"/>
      <c r="O933" s="30"/>
      <c r="P933" s="30"/>
      <c r="X933" s="5"/>
    </row>
    <row r="934" spans="2:24">
      <c r="B934" s="5"/>
      <c r="C934" s="30"/>
      <c r="D934" s="30"/>
      <c r="E934" s="5"/>
      <c r="F934" s="5"/>
      <c r="G934" s="5"/>
      <c r="I934" s="30"/>
      <c r="K934" s="30"/>
      <c r="M934" s="101"/>
      <c r="N934" s="30"/>
      <c r="O934" s="30"/>
      <c r="P934" s="30"/>
      <c r="X934" s="5"/>
    </row>
    <row r="935" spans="2:24">
      <c r="B935" s="5"/>
      <c r="C935" s="30"/>
      <c r="D935" s="30"/>
      <c r="E935" s="5"/>
      <c r="F935" s="5"/>
      <c r="G935" s="5"/>
      <c r="I935" s="30"/>
      <c r="K935" s="30"/>
      <c r="M935" s="101"/>
      <c r="N935" s="30"/>
      <c r="O935" s="30"/>
      <c r="P935" s="30"/>
      <c r="X935" s="5"/>
    </row>
    <row r="936" spans="2:24">
      <c r="B936" s="5"/>
      <c r="C936" s="30"/>
      <c r="D936" s="30"/>
      <c r="E936" s="5"/>
      <c r="F936" s="5"/>
      <c r="G936" s="5"/>
      <c r="I936" s="30"/>
      <c r="K936" s="30"/>
      <c r="M936" s="101"/>
      <c r="N936" s="30"/>
      <c r="O936" s="30"/>
      <c r="P936" s="30"/>
      <c r="X936" s="5"/>
    </row>
    <row r="937" spans="2:24">
      <c r="B937" s="5"/>
      <c r="C937" s="30"/>
      <c r="D937" s="30"/>
      <c r="E937" s="5"/>
      <c r="F937" s="5"/>
      <c r="G937" s="5"/>
      <c r="I937" s="30"/>
      <c r="K937" s="30"/>
      <c r="M937" s="101"/>
      <c r="N937" s="30"/>
      <c r="O937" s="30"/>
      <c r="P937" s="30"/>
      <c r="X937" s="5"/>
    </row>
    <row r="938" spans="2:24">
      <c r="B938" s="5"/>
      <c r="C938" s="30"/>
      <c r="D938" s="30"/>
      <c r="E938" s="5"/>
      <c r="F938" s="5"/>
      <c r="G938" s="5"/>
      <c r="I938" s="30"/>
      <c r="K938" s="30"/>
      <c r="M938" s="101"/>
      <c r="N938" s="30"/>
      <c r="O938" s="30"/>
      <c r="P938" s="30"/>
      <c r="X938" s="5"/>
    </row>
    <row r="939" spans="2:24">
      <c r="B939" s="5"/>
      <c r="C939" s="30"/>
      <c r="D939" s="30"/>
      <c r="E939" s="5"/>
      <c r="F939" s="5"/>
      <c r="G939" s="5"/>
      <c r="I939" s="30"/>
      <c r="K939" s="30"/>
      <c r="M939" s="101"/>
      <c r="N939" s="30"/>
      <c r="O939" s="30"/>
      <c r="P939" s="30"/>
      <c r="X939" s="5"/>
    </row>
    <row r="940" spans="2:24">
      <c r="B940" s="5"/>
      <c r="C940" s="30"/>
      <c r="D940" s="30"/>
      <c r="E940" s="5"/>
      <c r="F940" s="5"/>
      <c r="G940" s="5"/>
      <c r="I940" s="30"/>
      <c r="K940" s="30"/>
      <c r="M940" s="101"/>
      <c r="N940" s="30"/>
      <c r="O940" s="30"/>
      <c r="P940" s="30"/>
      <c r="X940" s="5"/>
    </row>
    <row r="941" spans="2:24">
      <c r="B941" s="5"/>
      <c r="C941" s="30"/>
      <c r="D941" s="30"/>
      <c r="E941" s="5"/>
      <c r="F941" s="5"/>
      <c r="G941" s="5"/>
      <c r="I941" s="30"/>
      <c r="K941" s="30"/>
      <c r="M941" s="101"/>
      <c r="N941" s="30"/>
      <c r="O941" s="30"/>
      <c r="P941" s="30"/>
      <c r="X941" s="5"/>
    </row>
    <row r="942" spans="2:24">
      <c r="B942" s="5"/>
      <c r="C942" s="30"/>
      <c r="D942" s="30"/>
      <c r="E942" s="5"/>
      <c r="F942" s="5"/>
      <c r="G942" s="5"/>
      <c r="I942" s="30"/>
      <c r="K942" s="30"/>
      <c r="M942" s="101"/>
      <c r="N942" s="30"/>
      <c r="O942" s="30"/>
      <c r="P942" s="30"/>
      <c r="X942" s="5"/>
    </row>
  </sheetData>
  <autoFilter ref="A2:X6" xr:uid="{0D441C94-DCFF-4CF4-BBA5-A9792D8AAAF9}"/>
  <sortState xmlns:xlrd2="http://schemas.microsoft.com/office/spreadsheetml/2017/richdata2" ref="A3:X6">
    <sortCondition ref="B3:B6"/>
  </sortState>
  <dataValidations count="1">
    <dataValidation type="list" allowBlank="1" showErrorMessage="1" sqref="W5:W6 W3" xr:uid="{A88F0A21-64B7-49C3-9F00-320494DF2655}">
      <formula1>"Open,Inprogress,Closed"</formula1>
    </dataValidation>
  </dataValidations>
  <hyperlinks>
    <hyperlink ref="M4" r:id="rId1" xr:uid="{84B42A58-124E-470D-A645-98AC7419E793}"/>
    <hyperlink ref="M6" r:id="rId2" xr:uid="{ECA78B4C-30AE-4B1B-AF35-BCB9F3CF0140}"/>
  </hyperlinks>
  <pageMargins left="0" right="0" top="0" bottom="0" header="0" footer="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BB7C-5632-48CB-B3D6-0A6268994C50}">
  <sheetPr>
    <outlinePr summaryBelow="0" summaryRight="0"/>
  </sheetPr>
  <dimension ref="A1:Z996"/>
  <sheetViews>
    <sheetView workbookViewId="0">
      <selection activeCell="A4" sqref="A4"/>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col min="9" max="9" width="17.85546875" customWidth="1"/>
    <col min="10" max="10" width="17.42578125" bestFit="1" customWidth="1"/>
    <col min="11" max="11" width="85.7109375" style="47" customWidth="1"/>
  </cols>
  <sheetData>
    <row r="1" spans="1:26" s="47" customFormat="1" ht="14.2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1" customFormat="1" ht="12.75">
      <c r="A2" s="957" t="s">
        <v>3368</v>
      </c>
      <c r="B2" s="958"/>
      <c r="C2" s="959"/>
      <c r="D2" s="26"/>
      <c r="E2" s="89"/>
      <c r="F2" s="26"/>
      <c r="G2" s="21"/>
      <c r="H2" s="21"/>
      <c r="I2" s="21"/>
      <c r="J2" s="21"/>
      <c r="K2" s="21"/>
      <c r="L2" s="90"/>
      <c r="M2" s="90"/>
      <c r="N2" s="90"/>
      <c r="O2" s="90"/>
      <c r="P2" s="90"/>
      <c r="Q2" s="90"/>
      <c r="R2" s="90"/>
      <c r="S2" s="90"/>
      <c r="T2" s="90"/>
      <c r="U2" s="90"/>
      <c r="V2" s="90"/>
    </row>
    <row r="3" spans="1:26" s="93" customFormat="1" ht="12.75">
      <c r="A3" s="88"/>
      <c r="B3" s="14"/>
      <c r="C3" s="12"/>
      <c r="D3" s="26"/>
      <c r="E3" s="89"/>
      <c r="F3" s="94"/>
      <c r="G3" s="21"/>
      <c r="H3" s="21"/>
      <c r="I3" s="21"/>
      <c r="J3" s="21"/>
      <c r="K3" s="21"/>
      <c r="L3" s="92"/>
      <c r="M3" s="92"/>
      <c r="N3" s="92"/>
      <c r="O3" s="92"/>
      <c r="P3" s="92"/>
      <c r="Q3" s="92"/>
      <c r="R3" s="92"/>
      <c r="S3" s="92"/>
      <c r="T3" s="92"/>
      <c r="U3" s="92"/>
      <c r="V3" s="92"/>
    </row>
    <row r="4" spans="1:26" ht="12.75">
      <c r="A4" s="63"/>
      <c r="B4" s="64"/>
      <c r="C4" s="26"/>
      <c r="D4" s="66"/>
      <c r="E4" s="20"/>
      <c r="F4" s="4"/>
      <c r="G4" s="20"/>
      <c r="H4" s="20"/>
      <c r="I4" s="20"/>
      <c r="J4" s="20"/>
      <c r="K4" s="20"/>
      <c r="L4" s="36"/>
      <c r="M4" s="36"/>
      <c r="N4" s="36"/>
      <c r="O4" s="36"/>
      <c r="P4" s="36"/>
      <c r="Q4" s="36"/>
      <c r="R4" s="36"/>
      <c r="S4" s="36"/>
      <c r="T4" s="36"/>
      <c r="U4" s="36"/>
      <c r="V4" s="36"/>
    </row>
    <row r="5" spans="1:26" ht="12.75">
      <c r="A5" s="2"/>
      <c r="B5" s="10"/>
      <c r="C5" s="26"/>
      <c r="D5" s="38"/>
      <c r="E5" s="38"/>
      <c r="F5" s="4"/>
      <c r="G5" s="38"/>
      <c r="H5" s="38"/>
      <c r="I5" s="38"/>
      <c r="J5" s="38"/>
      <c r="K5" s="39"/>
      <c r="L5" s="36"/>
      <c r="M5" s="36"/>
      <c r="N5" s="36"/>
      <c r="O5" s="36"/>
      <c r="P5" s="36"/>
      <c r="Q5" s="36"/>
      <c r="R5" s="36"/>
      <c r="S5" s="36"/>
      <c r="T5" s="36"/>
      <c r="U5" s="36"/>
      <c r="V5" s="36"/>
      <c r="W5" s="36"/>
      <c r="X5" s="36"/>
      <c r="Y5" s="36"/>
      <c r="Z5" s="36"/>
    </row>
    <row r="6" spans="1:26" ht="12.75">
      <c r="A6" s="2"/>
      <c r="B6" s="10"/>
      <c r="C6" s="26"/>
      <c r="D6" s="38"/>
      <c r="E6" s="38"/>
      <c r="F6" s="4"/>
      <c r="G6" s="38"/>
      <c r="H6" s="38"/>
      <c r="I6" s="38"/>
      <c r="J6" s="38"/>
      <c r="K6" s="39"/>
    </row>
    <row r="7" spans="1:26" ht="12.75">
      <c r="C7" s="31"/>
    </row>
    <row r="8" spans="1:26" ht="12.75">
      <c r="C8" s="31"/>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row r="996" spans="3:3" ht="12.75">
      <c r="C996" s="31"/>
    </row>
  </sheetData>
  <mergeCells count="1">
    <mergeCell ref="A2:C2"/>
  </mergeCells>
  <dataValidations count="4">
    <dataValidation type="list" allowBlank="1" showErrorMessage="1" sqref="E2:E6" xr:uid="{2B154D90-AFD4-4D55-BFFA-D383C56D78A5}">
      <formula1>"Bounceback,Defect,None"</formula1>
    </dataValidation>
    <dataValidation type="list" allowBlank="1" showErrorMessage="1" sqref="I2:I6" xr:uid="{982ACAC3-7307-4FC8-91B7-D649FFE38C11}">
      <formula1>"Open,Inprogress,Closed"</formula1>
    </dataValidation>
    <dataValidation type="list" allowBlank="1" showErrorMessage="1" sqref="H2:H6" xr:uid="{ACB63AA1-F2E3-4593-A0DB-4750D6C3C6CD}">
      <formula1>"Internal,External"</formula1>
    </dataValidation>
    <dataValidation type="list" allowBlank="1" showErrorMessage="1" sqref="G2:G6" xr:uid="{30691B24-C931-496F-87C1-76646882C2D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36CE08C-CA2B-4AD6-A333-B9DB54B76D3E}">
          <x14:formula1>
            <xm:f>Details!$A$2:$A$10</xm:f>
          </x14:formula1>
          <xm:sqref>J2:J6</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D30FC-4365-468F-9B1F-FBFEE734AB07}">
  <sheetPr>
    <outlinePr summaryBelow="0" summaryRight="0"/>
  </sheetPr>
  <dimension ref="A1:Y948"/>
  <sheetViews>
    <sheetView showGridLines="0" workbookViewId="0">
      <pane xSplit="5" ySplit="2" topLeftCell="F4" activePane="bottomRight" state="frozen"/>
      <selection pane="bottomRight" activeCell="F1" sqref="F1"/>
      <selection pane="bottomLeft" activeCell="A3" sqref="A3"/>
      <selection pane="topRight" activeCell="F1" sqref="F1"/>
    </sheetView>
  </sheetViews>
  <sheetFormatPr defaultColWidth="12.5703125" defaultRowHeight="12.75"/>
  <cols>
    <col min="1" max="1" width="4.28515625" customWidth="1"/>
    <col min="2" max="2" width="20.5703125" customWidth="1"/>
    <col min="3" max="3" width="10.28515625" customWidth="1"/>
    <col min="4" max="4" width="12.42578125" customWidth="1"/>
    <col min="5" max="5" width="47.5703125" style="47" customWidth="1"/>
    <col min="6" max="6" width="14.42578125" customWidth="1"/>
    <col min="7" max="7" width="14" customWidth="1"/>
    <col min="8" max="8" width="11.42578125" customWidth="1"/>
    <col min="9" max="9" width="12.5703125" customWidth="1"/>
    <col min="10" max="10" width="57.7109375" customWidth="1"/>
    <col min="11" max="11" width="12.5703125" customWidth="1"/>
    <col min="12" max="12" width="26.85546875" customWidth="1"/>
    <col min="13" max="13" width="43.85546875" style="102"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59.140625" customWidth="1"/>
  </cols>
  <sheetData>
    <row r="1" spans="1:25" ht="14.25">
      <c r="A1" s="6"/>
      <c r="B1" s="6"/>
      <c r="C1" s="6"/>
      <c r="D1" s="6"/>
      <c r="E1" s="6"/>
      <c r="F1" s="6"/>
      <c r="G1" s="6"/>
      <c r="H1" s="6"/>
      <c r="I1" s="6"/>
      <c r="J1" s="6"/>
      <c r="K1" s="6"/>
      <c r="L1" s="6"/>
      <c r="M1" s="95"/>
      <c r="N1" s="6"/>
      <c r="O1" s="6"/>
      <c r="P1" s="6"/>
      <c r="Q1" s="6"/>
      <c r="R1" s="6"/>
      <c r="S1" s="6"/>
      <c r="T1" s="6"/>
      <c r="U1" s="6"/>
      <c r="V1" s="6"/>
      <c r="W1" s="6"/>
      <c r="X1" s="7"/>
    </row>
    <row r="2" spans="1:25" ht="25.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5" ht="35.25">
      <c r="A3" s="3">
        <v>1</v>
      </c>
      <c r="B3" s="108" t="s">
        <v>3369</v>
      </c>
      <c r="C3" s="14" t="s">
        <v>344</v>
      </c>
      <c r="D3" s="107" t="s">
        <v>3370</v>
      </c>
      <c r="E3" s="4" t="s">
        <v>3371</v>
      </c>
      <c r="F3" s="4">
        <v>1</v>
      </c>
      <c r="G3" s="4">
        <v>1</v>
      </c>
      <c r="H3" s="3" t="s">
        <v>284</v>
      </c>
      <c r="I3" s="12" t="s">
        <v>3081</v>
      </c>
      <c r="J3" s="4" t="s">
        <v>284</v>
      </c>
      <c r="K3" s="12" t="s">
        <v>344</v>
      </c>
      <c r="L3" s="3" t="s">
        <v>284</v>
      </c>
      <c r="M3" s="98" t="s">
        <v>3372</v>
      </c>
      <c r="N3" s="103">
        <v>45405</v>
      </c>
      <c r="O3" s="103">
        <v>45405</v>
      </c>
      <c r="P3" s="12" t="s">
        <v>702</v>
      </c>
      <c r="Q3" s="3" t="s">
        <v>284</v>
      </c>
      <c r="R3" s="3" t="s">
        <v>284</v>
      </c>
      <c r="S3" s="3" t="s">
        <v>284</v>
      </c>
      <c r="T3" s="3" t="s">
        <v>284</v>
      </c>
      <c r="U3" s="3" t="s">
        <v>284</v>
      </c>
      <c r="V3" s="3" t="s">
        <v>284</v>
      </c>
      <c r="W3" s="2" t="s">
        <v>433</v>
      </c>
      <c r="X3" s="4"/>
    </row>
    <row r="4" spans="1:25" ht="162.75" customHeight="1">
      <c r="A4" s="3">
        <v>2</v>
      </c>
      <c r="B4" s="108" t="s">
        <v>3369</v>
      </c>
      <c r="C4" s="12" t="s">
        <v>3081</v>
      </c>
      <c r="D4" s="107" t="s">
        <v>3373</v>
      </c>
      <c r="E4" s="4" t="s">
        <v>3312</v>
      </c>
      <c r="F4" s="4">
        <v>5</v>
      </c>
      <c r="G4" s="4">
        <v>6</v>
      </c>
      <c r="H4" s="3" t="s">
        <v>284</v>
      </c>
      <c r="I4" s="12" t="s">
        <v>284</v>
      </c>
      <c r="J4" s="3" t="s">
        <v>284</v>
      </c>
      <c r="K4" s="12" t="s">
        <v>284</v>
      </c>
      <c r="L4" s="3" t="s">
        <v>284</v>
      </c>
      <c r="M4" s="98" t="s">
        <v>3374</v>
      </c>
      <c r="N4" s="103">
        <v>45406</v>
      </c>
      <c r="O4" s="103">
        <v>45407</v>
      </c>
      <c r="P4" s="12" t="s">
        <v>293</v>
      </c>
      <c r="Q4" s="3" t="s">
        <v>3359</v>
      </c>
      <c r="R4" s="3" t="s">
        <v>284</v>
      </c>
      <c r="S4" s="3" t="s">
        <v>284</v>
      </c>
      <c r="T4" s="3" t="s">
        <v>284</v>
      </c>
      <c r="U4" s="3" t="s">
        <v>284</v>
      </c>
      <c r="V4" s="3" t="s">
        <v>284</v>
      </c>
      <c r="W4" s="3" t="s">
        <v>433</v>
      </c>
      <c r="X4" s="4" t="s">
        <v>3375</v>
      </c>
    </row>
    <row r="5" spans="1:25" ht="66" customHeight="1">
      <c r="A5" s="3">
        <v>3</v>
      </c>
      <c r="B5" s="108" t="s">
        <v>3369</v>
      </c>
      <c r="C5" s="12" t="s">
        <v>3081</v>
      </c>
      <c r="D5" s="107" t="s">
        <v>3376</v>
      </c>
      <c r="E5" s="4" t="s">
        <v>3333</v>
      </c>
      <c r="F5" s="4">
        <v>5</v>
      </c>
      <c r="G5" s="4">
        <v>4</v>
      </c>
      <c r="H5" s="3" t="s">
        <v>284</v>
      </c>
      <c r="I5" s="12" t="s">
        <v>284</v>
      </c>
      <c r="J5" s="3" t="s">
        <v>284</v>
      </c>
      <c r="K5" s="12" t="s">
        <v>284</v>
      </c>
      <c r="L5" s="3" t="s">
        <v>284</v>
      </c>
      <c r="M5" s="50"/>
      <c r="N5" s="12"/>
      <c r="O5" s="12"/>
      <c r="P5" s="12"/>
      <c r="Q5" s="3"/>
      <c r="R5" s="3" t="s">
        <v>284</v>
      </c>
      <c r="S5" s="3" t="s">
        <v>284</v>
      </c>
      <c r="T5" s="3" t="s">
        <v>284</v>
      </c>
      <c r="U5" s="3" t="s">
        <v>284</v>
      </c>
      <c r="V5" s="3" t="s">
        <v>284</v>
      </c>
      <c r="W5" s="3" t="s">
        <v>433</v>
      </c>
      <c r="X5" s="4" t="s">
        <v>3377</v>
      </c>
    </row>
    <row r="6" spans="1:25" ht="24">
      <c r="A6" s="3">
        <v>4</v>
      </c>
      <c r="B6" s="108" t="s">
        <v>3369</v>
      </c>
      <c r="C6" s="29" t="s">
        <v>293</v>
      </c>
      <c r="D6" s="107" t="s">
        <v>3378</v>
      </c>
      <c r="E6" s="4" t="s">
        <v>3379</v>
      </c>
      <c r="F6" s="4">
        <v>1</v>
      </c>
      <c r="G6" s="4">
        <v>1</v>
      </c>
      <c r="H6" s="3" t="s">
        <v>284</v>
      </c>
      <c r="I6" s="12" t="s">
        <v>3081</v>
      </c>
      <c r="J6" s="3" t="s">
        <v>284</v>
      </c>
      <c r="K6" s="29" t="s">
        <v>344</v>
      </c>
      <c r="L6" s="109" t="s">
        <v>284</v>
      </c>
      <c r="M6" s="97" t="s">
        <v>3380</v>
      </c>
      <c r="N6" s="103">
        <v>45407</v>
      </c>
      <c r="O6" s="103">
        <v>45407</v>
      </c>
      <c r="P6" s="12" t="s">
        <v>702</v>
      </c>
      <c r="Q6" s="3" t="s">
        <v>284</v>
      </c>
      <c r="R6" s="40" t="s">
        <v>284</v>
      </c>
      <c r="S6" s="3" t="s">
        <v>284</v>
      </c>
      <c r="T6" s="3" t="s">
        <v>284</v>
      </c>
      <c r="U6" s="3" t="s">
        <v>284</v>
      </c>
      <c r="V6" s="3" t="s">
        <v>284</v>
      </c>
      <c r="W6" s="3" t="s">
        <v>433</v>
      </c>
      <c r="X6" s="4"/>
    </row>
    <row r="7" spans="1:25" ht="39" customHeight="1">
      <c r="A7" s="3">
        <v>5</v>
      </c>
      <c r="B7" s="10" t="s">
        <v>3354</v>
      </c>
      <c r="C7" s="11" t="s">
        <v>344</v>
      </c>
      <c r="D7" s="13" t="s">
        <v>3381</v>
      </c>
      <c r="E7" s="73" t="s">
        <v>3382</v>
      </c>
      <c r="F7" s="4">
        <v>3</v>
      </c>
      <c r="G7" s="4">
        <v>4</v>
      </c>
      <c r="H7" s="2"/>
      <c r="I7" s="12" t="s">
        <v>3081</v>
      </c>
      <c r="J7" s="4" t="s">
        <v>3383</v>
      </c>
      <c r="K7" s="21" t="s">
        <v>2675</v>
      </c>
      <c r="L7" s="19"/>
      <c r="M7" s="97" t="s">
        <v>3384</v>
      </c>
      <c r="N7" s="27" t="s">
        <v>3385</v>
      </c>
      <c r="O7" s="27"/>
      <c r="P7" s="14"/>
      <c r="Q7" s="4"/>
      <c r="R7" s="71"/>
      <c r="S7" s="27"/>
      <c r="T7" s="4"/>
      <c r="U7" s="4"/>
      <c r="V7" s="4"/>
      <c r="W7" s="2" t="s">
        <v>443</v>
      </c>
      <c r="X7" s="76" t="s">
        <v>3386</v>
      </c>
      <c r="Y7" s="4"/>
    </row>
    <row r="8" spans="1:25" ht="24">
      <c r="A8" s="3">
        <v>6</v>
      </c>
      <c r="B8" s="108" t="s">
        <v>3354</v>
      </c>
      <c r="C8" s="14" t="s">
        <v>2675</v>
      </c>
      <c r="D8" s="12" t="s">
        <v>3339</v>
      </c>
      <c r="E8" s="4" t="s">
        <v>3340</v>
      </c>
      <c r="F8" s="4">
        <v>1</v>
      </c>
      <c r="G8" s="4">
        <v>0.5</v>
      </c>
      <c r="H8" s="2"/>
      <c r="I8" s="11" t="s">
        <v>3081</v>
      </c>
      <c r="J8" s="38" t="s">
        <v>3359</v>
      </c>
      <c r="K8" s="11" t="s">
        <v>344</v>
      </c>
      <c r="L8" s="2" t="s">
        <v>3359</v>
      </c>
      <c r="M8" s="100" t="s">
        <v>3387</v>
      </c>
      <c r="N8" s="18">
        <v>45405</v>
      </c>
      <c r="O8" s="18">
        <v>45406</v>
      </c>
      <c r="P8" s="14" t="s">
        <v>293</v>
      </c>
      <c r="Q8" s="4" t="s">
        <v>3359</v>
      </c>
      <c r="R8" s="4" t="s">
        <v>284</v>
      </c>
      <c r="S8" s="4" t="s">
        <v>284</v>
      </c>
      <c r="T8" s="4" t="s">
        <v>284</v>
      </c>
      <c r="U8" s="4" t="s">
        <v>284</v>
      </c>
      <c r="V8" s="4" t="s">
        <v>284</v>
      </c>
      <c r="W8" s="2" t="s">
        <v>443</v>
      </c>
      <c r="X8" s="4" t="s">
        <v>3388</v>
      </c>
      <c r="Y8" s="4"/>
    </row>
    <row r="9" spans="1:25" ht="58.5">
      <c r="A9" s="3">
        <v>7</v>
      </c>
      <c r="B9" s="108" t="s">
        <v>3354</v>
      </c>
      <c r="C9" s="12" t="s">
        <v>2675</v>
      </c>
      <c r="D9" s="12" t="s">
        <v>3335</v>
      </c>
      <c r="E9" s="4" t="s">
        <v>3355</v>
      </c>
      <c r="F9" s="4">
        <v>8</v>
      </c>
      <c r="G9" s="4">
        <v>8</v>
      </c>
      <c r="H9" s="3"/>
      <c r="I9" s="12" t="s">
        <v>3081</v>
      </c>
      <c r="J9" s="4" t="s">
        <v>3389</v>
      </c>
      <c r="K9" s="12" t="s">
        <v>284</v>
      </c>
      <c r="L9" s="3" t="s">
        <v>284</v>
      </c>
      <c r="M9" s="50" t="s">
        <v>284</v>
      </c>
      <c r="N9" s="12" t="s">
        <v>284</v>
      </c>
      <c r="O9" s="12"/>
      <c r="P9" s="12"/>
      <c r="Q9" s="3" t="s">
        <v>284</v>
      </c>
      <c r="R9" s="3" t="s">
        <v>284</v>
      </c>
      <c r="S9" s="3" t="s">
        <v>284</v>
      </c>
      <c r="T9" s="3" t="s">
        <v>284</v>
      </c>
      <c r="U9" s="3" t="s">
        <v>284</v>
      </c>
      <c r="V9" s="3" t="s">
        <v>284</v>
      </c>
      <c r="W9" s="2" t="s">
        <v>443</v>
      </c>
      <c r="X9" s="4" t="s">
        <v>3390</v>
      </c>
    </row>
    <row r="10" spans="1:25" ht="24">
      <c r="A10" s="3">
        <v>8</v>
      </c>
      <c r="B10" s="10" t="s">
        <v>3354</v>
      </c>
      <c r="C10" s="12" t="s">
        <v>344</v>
      </c>
      <c r="D10" s="80" t="s">
        <v>3343</v>
      </c>
      <c r="E10" s="4" t="s">
        <v>3344</v>
      </c>
      <c r="F10" s="4">
        <v>5</v>
      </c>
      <c r="G10" s="4">
        <v>5</v>
      </c>
      <c r="H10" s="3" t="s">
        <v>284</v>
      </c>
      <c r="I10" s="12"/>
      <c r="J10" s="3"/>
      <c r="K10" s="12" t="s">
        <v>284</v>
      </c>
      <c r="L10" s="3" t="s">
        <v>284</v>
      </c>
      <c r="M10" s="50"/>
      <c r="N10" s="12"/>
      <c r="O10" s="12"/>
      <c r="P10" s="12"/>
      <c r="Q10" s="3"/>
      <c r="R10" s="3"/>
      <c r="S10" s="3"/>
      <c r="T10" s="3"/>
      <c r="U10" s="3"/>
      <c r="V10" s="3"/>
      <c r="W10" s="3" t="s">
        <v>443</v>
      </c>
      <c r="X10" s="4" t="s">
        <v>3391</v>
      </c>
    </row>
    <row r="11" spans="1:25">
      <c r="A11" s="3"/>
      <c r="B11" s="4"/>
      <c r="C11" s="83"/>
      <c r="D11" s="58"/>
      <c r="E11" s="110"/>
      <c r="F11" s="4"/>
      <c r="G11" s="4"/>
      <c r="H11" s="3"/>
      <c r="I11" s="12"/>
      <c r="J11" s="3"/>
      <c r="K11" s="12"/>
      <c r="L11" s="3"/>
      <c r="M11" s="50"/>
      <c r="N11" s="12"/>
      <c r="O11" s="12"/>
      <c r="P11" s="12"/>
      <c r="Q11" s="3"/>
      <c r="R11" s="3"/>
      <c r="S11" s="3"/>
      <c r="T11" s="3"/>
      <c r="U11" s="3"/>
      <c r="V11" s="3"/>
      <c r="W11" s="3"/>
      <c r="X11" s="4"/>
    </row>
    <row r="12" spans="1:25">
      <c r="B12" s="5"/>
      <c r="C12" s="30"/>
      <c r="D12" s="30"/>
      <c r="E12" s="5"/>
      <c r="F12" s="5"/>
      <c r="G12" s="5"/>
      <c r="I12" s="30"/>
      <c r="K12" s="30"/>
      <c r="M12" s="101"/>
      <c r="N12" s="30"/>
      <c r="O12" s="30"/>
      <c r="P12" s="30"/>
      <c r="X12" s="5"/>
    </row>
    <row r="13" spans="1:25">
      <c r="B13" s="5"/>
      <c r="C13" s="30"/>
      <c r="D13" s="30"/>
      <c r="E13" s="5"/>
      <c r="F13" s="5"/>
      <c r="G13" s="5"/>
      <c r="I13" s="30"/>
      <c r="K13" s="30"/>
      <c r="M13" s="101"/>
      <c r="N13" s="30"/>
      <c r="O13" s="30"/>
      <c r="P13" s="30"/>
      <c r="X13" s="5"/>
    </row>
    <row r="14" spans="1:25">
      <c r="B14" s="5"/>
      <c r="C14" s="30"/>
      <c r="D14" s="30"/>
      <c r="E14" s="5"/>
      <c r="F14" s="5"/>
      <c r="G14" s="5"/>
      <c r="I14" s="30"/>
      <c r="K14" s="30"/>
      <c r="M14" s="101"/>
      <c r="N14" s="30"/>
      <c r="O14" s="30"/>
      <c r="P14" s="30"/>
      <c r="X14" s="5"/>
    </row>
    <row r="15" spans="1:25">
      <c r="B15" s="5"/>
      <c r="C15" s="30"/>
      <c r="D15" s="30"/>
      <c r="E15" s="5"/>
      <c r="F15" s="5"/>
      <c r="G15" s="5"/>
      <c r="I15" s="30"/>
      <c r="K15" s="30"/>
      <c r="M15" s="101"/>
      <c r="N15" s="30"/>
      <c r="O15" s="30"/>
      <c r="P15" s="30"/>
      <c r="X15" s="5"/>
    </row>
    <row r="16" spans="1:25">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row r="932" spans="2:24">
      <c r="B932" s="5"/>
      <c r="C932" s="30"/>
      <c r="D932" s="30"/>
      <c r="E932" s="5"/>
      <c r="F932" s="5"/>
      <c r="G932" s="5"/>
      <c r="I932" s="30"/>
      <c r="K932" s="30"/>
      <c r="M932" s="101"/>
      <c r="N932" s="30"/>
      <c r="O932" s="30"/>
      <c r="P932" s="30"/>
      <c r="X932" s="5"/>
    </row>
    <row r="933" spans="2:24">
      <c r="B933" s="5"/>
      <c r="C933" s="30"/>
      <c r="D933" s="30"/>
      <c r="E933" s="5"/>
      <c r="F933" s="5"/>
      <c r="G933" s="5"/>
      <c r="I933" s="30"/>
      <c r="K933" s="30"/>
      <c r="M933" s="101"/>
      <c r="N933" s="30"/>
      <c r="O933" s="30"/>
      <c r="P933" s="30"/>
      <c r="X933" s="5"/>
    </row>
    <row r="934" spans="2:24">
      <c r="B934" s="5"/>
      <c r="C934" s="30"/>
      <c r="D934" s="30"/>
      <c r="E934" s="5"/>
      <c r="F934" s="5"/>
      <c r="G934" s="5"/>
      <c r="I934" s="30"/>
      <c r="K934" s="30"/>
      <c r="M934" s="101"/>
      <c r="N934" s="30"/>
      <c r="O934" s="30"/>
      <c r="P934" s="30"/>
      <c r="X934" s="5"/>
    </row>
    <row r="935" spans="2:24">
      <c r="B935" s="5"/>
      <c r="C935" s="30"/>
      <c r="D935" s="30"/>
      <c r="E935" s="5"/>
      <c r="F935" s="5"/>
      <c r="G935" s="5"/>
      <c r="I935" s="30"/>
      <c r="K935" s="30"/>
      <c r="M935" s="101"/>
      <c r="N935" s="30"/>
      <c r="O935" s="30"/>
      <c r="P935" s="30"/>
      <c r="X935" s="5"/>
    </row>
    <row r="936" spans="2:24">
      <c r="B936" s="5"/>
      <c r="C936" s="30"/>
      <c r="D936" s="30"/>
      <c r="E936" s="5"/>
      <c r="F936" s="5"/>
      <c r="G936" s="5"/>
      <c r="I936" s="30"/>
      <c r="K936" s="30"/>
      <c r="M936" s="101"/>
      <c r="N936" s="30"/>
      <c r="O936" s="30"/>
      <c r="P936" s="30"/>
      <c r="X936" s="5"/>
    </row>
    <row r="937" spans="2:24">
      <c r="B937" s="5"/>
      <c r="C937" s="30"/>
      <c r="D937" s="30"/>
      <c r="E937" s="5"/>
      <c r="F937" s="5"/>
      <c r="G937" s="5"/>
      <c r="I937" s="30"/>
      <c r="K937" s="30"/>
      <c r="M937" s="101"/>
      <c r="N937" s="30"/>
      <c r="O937" s="30"/>
      <c r="P937" s="30"/>
      <c r="X937" s="5"/>
    </row>
    <row r="938" spans="2:24">
      <c r="B938" s="5"/>
      <c r="C938" s="30"/>
      <c r="D938" s="30"/>
      <c r="E938" s="5"/>
      <c r="F938" s="5"/>
      <c r="G938" s="5"/>
      <c r="I938" s="30"/>
      <c r="K938" s="30"/>
      <c r="M938" s="101"/>
      <c r="N938" s="30"/>
      <c r="O938" s="30"/>
      <c r="P938" s="30"/>
      <c r="X938" s="5"/>
    </row>
    <row r="939" spans="2:24">
      <c r="B939" s="5"/>
      <c r="C939" s="30"/>
      <c r="D939" s="30"/>
      <c r="E939" s="5"/>
      <c r="F939" s="5"/>
      <c r="G939" s="5"/>
      <c r="I939" s="30"/>
      <c r="K939" s="30"/>
      <c r="M939" s="101"/>
      <c r="N939" s="30"/>
      <c r="O939" s="30"/>
      <c r="P939" s="30"/>
      <c r="X939" s="5"/>
    </row>
    <row r="940" spans="2:24">
      <c r="B940" s="5"/>
      <c r="C940" s="30"/>
      <c r="D940" s="30"/>
      <c r="E940" s="5"/>
      <c r="F940" s="5"/>
      <c r="G940" s="5"/>
      <c r="I940" s="30"/>
      <c r="K940" s="30"/>
      <c r="M940" s="101"/>
      <c r="N940" s="30"/>
      <c r="O940" s="30"/>
      <c r="P940" s="30"/>
      <c r="X940" s="5"/>
    </row>
    <row r="941" spans="2:24">
      <c r="B941" s="5"/>
      <c r="C941" s="30"/>
      <c r="D941" s="30"/>
      <c r="E941" s="5"/>
      <c r="F941" s="5"/>
      <c r="G941" s="5"/>
      <c r="I941" s="30"/>
      <c r="K941" s="30"/>
      <c r="M941" s="101"/>
      <c r="N941" s="30"/>
      <c r="O941" s="30"/>
      <c r="P941" s="30"/>
      <c r="X941" s="5"/>
    </row>
    <row r="942" spans="2:24">
      <c r="B942" s="5"/>
      <c r="C942" s="30"/>
      <c r="D942" s="30"/>
      <c r="E942" s="5"/>
      <c r="F942" s="5"/>
      <c r="G942" s="5"/>
      <c r="I942" s="30"/>
      <c r="K942" s="30"/>
      <c r="M942" s="101"/>
      <c r="N942" s="30"/>
      <c r="O942" s="30"/>
      <c r="P942" s="30"/>
      <c r="X942" s="5"/>
    </row>
    <row r="943" spans="2:24">
      <c r="B943" s="5"/>
      <c r="C943" s="30"/>
      <c r="D943" s="30"/>
      <c r="E943" s="5"/>
      <c r="F943" s="5"/>
      <c r="G943" s="5"/>
      <c r="I943" s="30"/>
      <c r="K943" s="30"/>
      <c r="M943" s="101"/>
      <c r="N943" s="30"/>
      <c r="O943" s="30"/>
      <c r="P943" s="30"/>
      <c r="X943" s="5"/>
    </row>
    <row r="944" spans="2:24">
      <c r="B944" s="5"/>
      <c r="C944" s="30"/>
      <c r="D944" s="30"/>
      <c r="E944" s="5"/>
      <c r="F944" s="5"/>
      <c r="G944" s="5"/>
      <c r="I944" s="30"/>
      <c r="K944" s="30"/>
      <c r="M944" s="101"/>
      <c r="N944" s="30"/>
      <c r="O944" s="30"/>
      <c r="P944" s="30"/>
      <c r="X944" s="5"/>
    </row>
    <row r="945" spans="2:24">
      <c r="B945" s="5"/>
      <c r="C945" s="30"/>
      <c r="D945" s="30"/>
      <c r="E945" s="5"/>
      <c r="F945" s="5"/>
      <c r="G945" s="5"/>
      <c r="I945" s="30"/>
      <c r="K945" s="30"/>
      <c r="M945" s="101"/>
      <c r="N945" s="30"/>
      <c r="O945" s="30"/>
      <c r="P945" s="30"/>
      <c r="X945" s="5"/>
    </row>
    <row r="946" spans="2:24">
      <c r="B946" s="5"/>
      <c r="C946" s="30"/>
      <c r="D946" s="30"/>
      <c r="E946" s="5"/>
      <c r="F946" s="5"/>
      <c r="G946" s="5"/>
      <c r="I946" s="30"/>
      <c r="K946" s="30"/>
      <c r="M946" s="101"/>
      <c r="N946" s="30"/>
      <c r="O946" s="30"/>
      <c r="P946" s="30"/>
      <c r="X946" s="5"/>
    </row>
    <row r="947" spans="2:24">
      <c r="B947" s="5"/>
      <c r="C947" s="30"/>
      <c r="D947" s="30"/>
      <c r="E947" s="5"/>
      <c r="F947" s="5"/>
      <c r="G947" s="5"/>
      <c r="I947" s="30"/>
      <c r="K947" s="30"/>
      <c r="M947" s="101"/>
      <c r="N947" s="30"/>
      <c r="O947" s="30"/>
      <c r="P947" s="30"/>
      <c r="X947" s="5"/>
    </row>
    <row r="948" spans="2:24">
      <c r="B948" s="5"/>
      <c r="C948" s="30"/>
      <c r="D948" s="30"/>
      <c r="E948" s="5"/>
      <c r="F948" s="5"/>
      <c r="G948" s="5"/>
      <c r="I948" s="30"/>
      <c r="K948" s="30"/>
      <c r="M948" s="101"/>
      <c r="N948" s="30"/>
      <c r="O948" s="30"/>
      <c r="P948" s="30"/>
      <c r="X948" s="5"/>
    </row>
  </sheetData>
  <dataValidations count="1">
    <dataValidation type="list" allowBlank="1" showErrorMessage="1" sqref="W3:W9" xr:uid="{6508F327-A825-4508-8E12-9ADAC1991F9D}">
      <formula1>"Open,Inprogress,Closed"</formula1>
    </dataValidation>
  </dataValidations>
  <hyperlinks>
    <hyperlink ref="M7" r:id="rId1" xr:uid="{027638B5-3819-4E6A-BB3D-D0DBD24B7CD0}"/>
    <hyperlink ref="M4" r:id="rId2" xr:uid="{6930A417-4F20-4A61-AD12-CA9877815DAE}"/>
    <hyperlink ref="M8" r:id="rId3" xr:uid="{E1B717BD-7991-486B-93B2-6D21140EA6E7}"/>
    <hyperlink ref="M3" r:id="rId4" xr:uid="{44BEADAF-CB73-4854-8173-E8D96E48F6BF}"/>
    <hyperlink ref="M6" r:id="rId5" xr:uid="{DB30534D-3CCD-4A91-A16B-978C106CF122}"/>
  </hyperlinks>
  <pageMargins left="0" right="0" top="0" bottom="0" header="0" footer="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19DF-0C38-45E7-8008-BC1F8CB15CF8}">
  <sheetPr>
    <outlinePr summaryBelow="0" summaryRight="0"/>
  </sheetPr>
  <dimension ref="A1:Z996"/>
  <sheetViews>
    <sheetView workbookViewId="0">
      <selection activeCell="D18" sqref="D18"/>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col min="9" max="9" width="17.85546875" customWidth="1"/>
    <col min="10" max="10" width="17.42578125" bestFit="1" customWidth="1"/>
    <col min="11" max="11" width="85.7109375" style="47" customWidth="1"/>
  </cols>
  <sheetData>
    <row r="1" spans="1:26" s="47" customFormat="1" ht="14.2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1" customFormat="1" ht="12.75">
      <c r="A2" s="957" t="s">
        <v>3392</v>
      </c>
      <c r="B2" s="958"/>
      <c r="C2" s="958"/>
      <c r="D2" s="959"/>
      <c r="E2" s="89"/>
      <c r="F2" s="26"/>
      <c r="G2" s="21"/>
      <c r="H2" s="21"/>
      <c r="I2" s="21"/>
      <c r="J2" s="21"/>
      <c r="K2" s="21"/>
      <c r="L2" s="90"/>
      <c r="M2" s="90"/>
      <c r="N2" s="90"/>
      <c r="O2" s="90"/>
      <c r="P2" s="90"/>
      <c r="Q2" s="90"/>
      <c r="R2" s="90"/>
      <c r="S2" s="90"/>
      <c r="T2" s="90"/>
      <c r="U2" s="90"/>
      <c r="V2" s="90"/>
    </row>
    <row r="3" spans="1:26" s="93" customFormat="1" ht="12.75">
      <c r="A3" s="88"/>
      <c r="B3" s="14"/>
      <c r="C3" s="12"/>
      <c r="D3" s="26"/>
      <c r="E3" s="89"/>
      <c r="F3" s="94"/>
      <c r="G3" s="21"/>
      <c r="H3" s="21"/>
      <c r="I3" s="21"/>
      <c r="J3" s="21"/>
      <c r="K3" s="21"/>
      <c r="L3" s="92"/>
      <c r="M3" s="92"/>
      <c r="N3" s="92"/>
      <c r="O3" s="92"/>
      <c r="P3" s="92"/>
      <c r="Q3" s="92"/>
      <c r="R3" s="92"/>
      <c r="S3" s="92"/>
      <c r="T3" s="92"/>
      <c r="U3" s="92"/>
      <c r="V3" s="92"/>
    </row>
    <row r="4" spans="1:26" ht="12.75">
      <c r="A4" s="63"/>
      <c r="B4" s="64"/>
      <c r="C4" s="26"/>
      <c r="D4" s="66"/>
      <c r="E4" s="20"/>
      <c r="F4" s="4"/>
      <c r="G4" s="20"/>
      <c r="H4" s="20"/>
      <c r="I4" s="20"/>
      <c r="J4" s="20"/>
      <c r="K4" s="20"/>
      <c r="L4" s="36"/>
      <c r="M4" s="36"/>
      <c r="N4" s="36"/>
      <c r="O4" s="36"/>
      <c r="P4" s="36"/>
      <c r="Q4" s="36"/>
      <c r="R4" s="36"/>
      <c r="S4" s="36"/>
      <c r="T4" s="36"/>
      <c r="U4" s="36"/>
      <c r="V4" s="36"/>
    </row>
    <row r="5" spans="1:26" ht="12.75">
      <c r="A5" s="2"/>
      <c r="B5" s="10"/>
      <c r="C5" s="26"/>
      <c r="D5" s="38"/>
      <c r="E5" s="38"/>
      <c r="F5" s="4"/>
      <c r="G5" s="38"/>
      <c r="H5" s="38"/>
      <c r="I5" s="38"/>
      <c r="J5" s="38"/>
      <c r="K5" s="39"/>
      <c r="L5" s="36"/>
      <c r="M5" s="36"/>
      <c r="N5" s="36"/>
      <c r="O5" s="36"/>
      <c r="P5" s="36"/>
      <c r="Q5" s="36"/>
      <c r="R5" s="36"/>
      <c r="S5" s="36"/>
      <c r="T5" s="36"/>
      <c r="U5" s="36"/>
      <c r="V5" s="36"/>
      <c r="W5" s="36"/>
      <c r="X5" s="36"/>
      <c r="Y5" s="36"/>
      <c r="Z5" s="36"/>
    </row>
    <row r="6" spans="1:26" ht="12.75">
      <c r="A6" s="2"/>
      <c r="B6" s="10"/>
      <c r="C6" s="26"/>
      <c r="D6" s="38"/>
      <c r="E6" s="38"/>
      <c r="F6" s="4"/>
      <c r="G6" s="38"/>
      <c r="H6" s="38"/>
      <c r="I6" s="38"/>
      <c r="J6" s="38"/>
      <c r="K6" s="39"/>
    </row>
    <row r="7" spans="1:26" ht="12.75">
      <c r="C7" s="31"/>
    </row>
    <row r="8" spans="1:26" ht="12.75">
      <c r="C8" s="31"/>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row r="996" spans="3:3" ht="12.75">
      <c r="C996" s="31"/>
    </row>
  </sheetData>
  <mergeCells count="1">
    <mergeCell ref="A2:D2"/>
  </mergeCells>
  <dataValidations count="4">
    <dataValidation type="list" allowBlank="1" showErrorMessage="1" sqref="G2:G6" xr:uid="{E510C502-7692-48D9-B120-C7675ABF280E}">
      <formula1>"Minor,Significant,Major"</formula1>
    </dataValidation>
    <dataValidation type="list" allowBlank="1" showErrorMessage="1" sqref="H2:H6" xr:uid="{95D98910-C06B-426C-8932-804304C76A91}">
      <formula1>"Internal,External"</formula1>
    </dataValidation>
    <dataValidation type="list" allowBlank="1" showErrorMessage="1" sqref="I2:I6" xr:uid="{DC210F3B-EACF-4F71-831F-0EBB579C097F}">
      <formula1>"Open,Inprogress,Closed"</formula1>
    </dataValidation>
    <dataValidation type="list" allowBlank="1" showErrorMessage="1" sqref="E2:E6" xr:uid="{F2D15477-03B8-4B10-9D40-C3861411968B}">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D1FFDD6-5CB5-47C0-984D-CC686ADF79D0}">
          <x14:formula1>
            <xm:f>Details!$A$2:$A$10</xm:f>
          </x14:formula1>
          <xm:sqref>J2:J6</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C9D9C-C84C-4D68-AAE6-90CA61B80BEC}">
  <sheetPr>
    <outlinePr summaryBelow="0" summaryRight="0"/>
  </sheetPr>
  <dimension ref="A1:Y952"/>
  <sheetViews>
    <sheetView showGridLines="0" workbookViewId="0">
      <pane xSplit="5" ySplit="2" topLeftCell="T7" activePane="bottomRight" state="frozen"/>
      <selection pane="bottomRight" activeCell="F1" sqref="F1"/>
      <selection pane="bottomLeft" activeCell="A3" sqref="A3"/>
      <selection pane="topRight" activeCell="F1" sqref="F1"/>
    </sheetView>
  </sheetViews>
  <sheetFormatPr defaultColWidth="12.5703125" defaultRowHeight="12.75"/>
  <cols>
    <col min="1" max="1" width="4.28515625" customWidth="1"/>
    <col min="2" max="2" width="20.5703125" customWidth="1"/>
    <col min="3" max="3" width="10.28515625" customWidth="1"/>
    <col min="4" max="4" width="12.42578125" customWidth="1"/>
    <col min="5" max="5" width="38.140625" style="47" customWidth="1"/>
    <col min="6" max="6" width="14.42578125" customWidth="1"/>
    <col min="7" max="7" width="14" customWidth="1"/>
    <col min="8" max="8" width="11.42578125" customWidth="1"/>
    <col min="9" max="9" width="12.5703125" customWidth="1"/>
    <col min="10" max="10" width="57.7109375" customWidth="1"/>
    <col min="11" max="11" width="12.5703125" customWidth="1"/>
    <col min="12" max="12" width="26.85546875" customWidth="1"/>
    <col min="13" max="13" width="43.85546875" style="102"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78.7109375" customWidth="1"/>
  </cols>
  <sheetData>
    <row r="1" spans="1:25" ht="14.25">
      <c r="A1" s="6"/>
      <c r="B1" s="6"/>
      <c r="C1" s="6"/>
      <c r="D1" s="6"/>
      <c r="E1" s="6"/>
      <c r="F1" s="6"/>
      <c r="G1" s="6"/>
      <c r="H1" s="6"/>
      <c r="I1" s="6"/>
      <c r="J1" s="6"/>
      <c r="K1" s="6"/>
      <c r="L1" s="6"/>
      <c r="M1" s="95"/>
      <c r="N1" s="6"/>
      <c r="O1" s="6"/>
      <c r="P1" s="6"/>
      <c r="Q1" s="6"/>
      <c r="R1" s="6"/>
      <c r="S1" s="6"/>
      <c r="T1" s="6"/>
      <c r="U1" s="6"/>
      <c r="V1" s="6"/>
      <c r="W1" s="6"/>
      <c r="X1" s="7"/>
    </row>
    <row r="2" spans="1:25" ht="25.5">
      <c r="A2" s="1" t="s">
        <v>218</v>
      </c>
      <c r="B2" s="1" t="s">
        <v>255</v>
      </c>
      <c r="C2" s="1" t="s">
        <v>221</v>
      </c>
      <c r="D2" s="1" t="s">
        <v>256</v>
      </c>
      <c r="E2" s="1" t="s">
        <v>257</v>
      </c>
      <c r="F2" s="1" t="s">
        <v>2783</v>
      </c>
      <c r="G2" s="1" t="s">
        <v>2784</v>
      </c>
      <c r="H2" s="1" t="s">
        <v>263</v>
      </c>
      <c r="I2" s="1" t="s">
        <v>264</v>
      </c>
      <c r="J2" s="1" t="s">
        <v>265</v>
      </c>
      <c r="K2" s="1" t="s">
        <v>266</v>
      </c>
      <c r="L2" s="1" t="s">
        <v>267</v>
      </c>
      <c r="M2" s="96" t="s">
        <v>268</v>
      </c>
      <c r="N2" s="1" t="s">
        <v>269</v>
      </c>
      <c r="O2" s="1" t="s">
        <v>270</v>
      </c>
      <c r="P2" s="1" t="s">
        <v>271</v>
      </c>
      <c r="Q2" s="1" t="s">
        <v>272</v>
      </c>
      <c r="R2" s="1" t="s">
        <v>273</v>
      </c>
      <c r="S2" s="1" t="s">
        <v>274</v>
      </c>
      <c r="T2" s="1" t="s">
        <v>272</v>
      </c>
      <c r="U2" s="1" t="s">
        <v>276</v>
      </c>
      <c r="V2" s="1" t="s">
        <v>277</v>
      </c>
      <c r="W2" s="1" t="s">
        <v>227</v>
      </c>
      <c r="X2" s="8" t="s">
        <v>229</v>
      </c>
    </row>
    <row r="3" spans="1:25" ht="24">
      <c r="A3" s="9">
        <v>1</v>
      </c>
      <c r="B3" s="10" t="s">
        <v>3393</v>
      </c>
      <c r="C3" s="14" t="s">
        <v>293</v>
      </c>
      <c r="D3" s="12" t="s">
        <v>3394</v>
      </c>
      <c r="E3" s="4" t="s">
        <v>3395</v>
      </c>
      <c r="F3" s="4">
        <v>2</v>
      </c>
      <c r="G3" s="4">
        <v>2</v>
      </c>
      <c r="H3" s="2"/>
      <c r="I3" s="11"/>
      <c r="J3" s="20"/>
      <c r="K3" s="21" t="s">
        <v>702</v>
      </c>
      <c r="L3" s="19" t="s">
        <v>3359</v>
      </c>
      <c r="M3" s="97" t="s">
        <v>3396</v>
      </c>
      <c r="N3" s="27">
        <v>45393</v>
      </c>
      <c r="O3" s="27">
        <v>45393</v>
      </c>
      <c r="P3" s="14"/>
      <c r="Q3" s="4" t="s">
        <v>3359</v>
      </c>
      <c r="R3" s="71" t="s">
        <v>284</v>
      </c>
      <c r="S3" s="27">
        <v>45393</v>
      </c>
      <c r="T3" s="4" t="s">
        <v>3359</v>
      </c>
      <c r="U3" s="4"/>
      <c r="V3" s="4"/>
      <c r="W3" s="2" t="s">
        <v>433</v>
      </c>
      <c r="X3" s="76"/>
      <c r="Y3" s="4"/>
    </row>
    <row r="4" spans="1:25" ht="104.25">
      <c r="A4" s="9">
        <v>2</v>
      </c>
      <c r="B4" s="10" t="s">
        <v>3393</v>
      </c>
      <c r="C4" s="11" t="s">
        <v>344</v>
      </c>
      <c r="D4" s="104" t="s">
        <v>3381</v>
      </c>
      <c r="E4" s="73" t="s">
        <v>3382</v>
      </c>
      <c r="F4" s="4">
        <v>3</v>
      </c>
      <c r="G4" s="4">
        <v>5</v>
      </c>
      <c r="H4" s="2"/>
      <c r="I4" s="12"/>
      <c r="J4" s="74"/>
      <c r="K4" s="21"/>
      <c r="L4" s="19"/>
      <c r="M4" s="97"/>
      <c r="N4" s="27"/>
      <c r="O4" s="27"/>
      <c r="P4" s="14"/>
      <c r="Q4" s="4"/>
      <c r="R4" s="71"/>
      <c r="S4" s="27"/>
      <c r="T4" s="4"/>
      <c r="U4" s="4"/>
      <c r="V4" s="4"/>
      <c r="W4" s="2" t="s">
        <v>443</v>
      </c>
      <c r="X4" s="76" t="s">
        <v>3397</v>
      </c>
      <c r="Y4" s="4"/>
    </row>
    <row r="5" spans="1:25" ht="69.75">
      <c r="A5" s="9">
        <v>3</v>
      </c>
      <c r="B5" s="10" t="s">
        <v>3393</v>
      </c>
      <c r="C5" s="11" t="s">
        <v>3081</v>
      </c>
      <c r="D5" s="13" t="s">
        <v>3398</v>
      </c>
      <c r="E5" s="4" t="s">
        <v>3399</v>
      </c>
      <c r="F5" s="4">
        <v>5</v>
      </c>
      <c r="G5" s="4">
        <v>4</v>
      </c>
      <c r="H5" s="3" t="s">
        <v>284</v>
      </c>
      <c r="I5" s="12" t="s">
        <v>284</v>
      </c>
      <c r="J5" s="74" t="s">
        <v>284</v>
      </c>
      <c r="K5" s="11" t="s">
        <v>293</v>
      </c>
      <c r="L5" s="3" t="s">
        <v>3359</v>
      </c>
      <c r="M5" s="98" t="s">
        <v>3400</v>
      </c>
      <c r="N5" s="27">
        <v>45393</v>
      </c>
      <c r="O5" s="27">
        <v>45394</v>
      </c>
      <c r="P5" s="14"/>
      <c r="Q5" s="4" t="s">
        <v>3359</v>
      </c>
      <c r="R5" s="3" t="s">
        <v>284</v>
      </c>
      <c r="S5" s="3" t="s">
        <v>284</v>
      </c>
      <c r="T5" s="4" t="s">
        <v>284</v>
      </c>
      <c r="U5" s="3" t="s">
        <v>284</v>
      </c>
      <c r="V5" s="4" t="s">
        <v>284</v>
      </c>
      <c r="W5" s="2" t="s">
        <v>433</v>
      </c>
      <c r="X5" s="76" t="s">
        <v>3401</v>
      </c>
      <c r="Y5" s="4"/>
    </row>
    <row r="6" spans="1:25" ht="93">
      <c r="A6" s="9">
        <v>4</v>
      </c>
      <c r="B6" s="10" t="s">
        <v>3393</v>
      </c>
      <c r="C6" s="11" t="s">
        <v>3081</v>
      </c>
      <c r="D6" s="13" t="s">
        <v>3402</v>
      </c>
      <c r="E6" s="4" t="s">
        <v>3403</v>
      </c>
      <c r="F6" s="15">
        <v>5</v>
      </c>
      <c r="G6" s="16">
        <v>5</v>
      </c>
      <c r="H6" s="2" t="s">
        <v>284</v>
      </c>
      <c r="I6" s="12" t="s">
        <v>284</v>
      </c>
      <c r="J6" s="71" t="s">
        <v>284</v>
      </c>
      <c r="K6" s="12" t="s">
        <v>293</v>
      </c>
      <c r="L6" s="2" t="s">
        <v>3359</v>
      </c>
      <c r="M6" s="99" t="s">
        <v>3404</v>
      </c>
      <c r="N6" s="18">
        <v>45397</v>
      </c>
      <c r="O6" s="18"/>
      <c r="P6" s="14"/>
      <c r="Q6" s="4" t="s">
        <v>3359</v>
      </c>
      <c r="R6" s="71" t="s">
        <v>284</v>
      </c>
      <c r="S6" s="4" t="s">
        <v>284</v>
      </c>
      <c r="T6" s="4" t="s">
        <v>284</v>
      </c>
      <c r="U6" s="4" t="s">
        <v>284</v>
      </c>
      <c r="V6" s="4" t="s">
        <v>284</v>
      </c>
      <c r="W6" s="2" t="s">
        <v>433</v>
      </c>
      <c r="X6" s="4" t="s">
        <v>3405</v>
      </c>
      <c r="Y6" s="16"/>
    </row>
    <row r="7" spans="1:25" ht="35.25">
      <c r="A7" s="3">
        <v>5</v>
      </c>
      <c r="B7" s="10" t="s">
        <v>3393</v>
      </c>
      <c r="C7" s="14" t="s">
        <v>293</v>
      </c>
      <c r="D7" s="105" t="s">
        <v>3370</v>
      </c>
      <c r="E7" s="4" t="s">
        <v>3371</v>
      </c>
      <c r="F7" s="4">
        <v>3</v>
      </c>
      <c r="G7" s="4">
        <v>3</v>
      </c>
      <c r="H7" s="3"/>
      <c r="I7" s="12"/>
      <c r="J7" s="4"/>
      <c r="K7" s="12"/>
      <c r="L7" s="3"/>
      <c r="M7" s="98" t="s">
        <v>3406</v>
      </c>
      <c r="N7" s="103">
        <v>45398</v>
      </c>
      <c r="O7" s="12"/>
      <c r="P7" s="12" t="s">
        <v>702</v>
      </c>
      <c r="Q7" s="3" t="s">
        <v>3407</v>
      </c>
      <c r="R7" s="3"/>
      <c r="S7" s="3"/>
      <c r="T7" s="3"/>
      <c r="U7" s="3"/>
      <c r="V7" s="3"/>
      <c r="W7" s="2" t="s">
        <v>443</v>
      </c>
      <c r="X7" s="4" t="s">
        <v>3408</v>
      </c>
    </row>
    <row r="8" spans="1:25" ht="24">
      <c r="A8" s="3">
        <v>7</v>
      </c>
      <c r="B8" s="10" t="s">
        <v>3393</v>
      </c>
      <c r="C8" s="12" t="s">
        <v>293</v>
      </c>
      <c r="D8" s="12" t="s">
        <v>3409</v>
      </c>
      <c r="E8" s="4" t="s">
        <v>3410</v>
      </c>
      <c r="F8" s="4">
        <v>3</v>
      </c>
      <c r="G8" s="4">
        <v>3</v>
      </c>
      <c r="H8" s="3" t="s">
        <v>284</v>
      </c>
      <c r="I8" s="12"/>
      <c r="J8" s="3"/>
      <c r="K8" s="12" t="s">
        <v>702</v>
      </c>
      <c r="L8" s="3" t="s">
        <v>3359</v>
      </c>
      <c r="M8" s="98" t="s">
        <v>3411</v>
      </c>
      <c r="N8" s="103">
        <v>45388</v>
      </c>
      <c r="O8" s="103">
        <v>45388</v>
      </c>
      <c r="P8" s="12" t="s">
        <v>284</v>
      </c>
      <c r="Q8" s="3" t="s">
        <v>284</v>
      </c>
      <c r="R8" s="3" t="s">
        <v>284</v>
      </c>
      <c r="S8" s="3" t="s">
        <v>284</v>
      </c>
      <c r="T8" s="3" t="s">
        <v>284</v>
      </c>
      <c r="U8" s="3" t="s">
        <v>284</v>
      </c>
      <c r="V8" s="3" t="s">
        <v>284</v>
      </c>
      <c r="W8" s="3" t="s">
        <v>433</v>
      </c>
      <c r="X8" s="4"/>
    </row>
    <row r="9" spans="1:25" ht="24">
      <c r="A9" s="9">
        <v>6</v>
      </c>
      <c r="B9" s="10" t="s">
        <v>3412</v>
      </c>
      <c r="C9" s="14" t="s">
        <v>2675</v>
      </c>
      <c r="D9" s="106" t="s">
        <v>3339</v>
      </c>
      <c r="E9" s="4" t="s">
        <v>3340</v>
      </c>
      <c r="F9" s="4">
        <v>3</v>
      </c>
      <c r="G9" s="4">
        <v>2</v>
      </c>
      <c r="H9" s="2" t="s">
        <v>284</v>
      </c>
      <c r="I9" s="11" t="s">
        <v>3081</v>
      </c>
      <c r="J9" s="38" t="s">
        <v>284</v>
      </c>
      <c r="K9" s="11" t="s">
        <v>293</v>
      </c>
      <c r="L9" s="2" t="s">
        <v>3359</v>
      </c>
      <c r="M9" s="100" t="s">
        <v>3413</v>
      </c>
      <c r="N9" s="18">
        <v>45390</v>
      </c>
      <c r="O9" s="18">
        <v>45391</v>
      </c>
      <c r="P9" s="14" t="s">
        <v>293</v>
      </c>
      <c r="Q9" s="4" t="s">
        <v>284</v>
      </c>
      <c r="R9" s="4" t="s">
        <v>284</v>
      </c>
      <c r="S9" s="4" t="s">
        <v>284</v>
      </c>
      <c r="T9" s="4" t="s">
        <v>284</v>
      </c>
      <c r="U9" s="4" t="s">
        <v>284</v>
      </c>
      <c r="V9" s="4" t="s">
        <v>284</v>
      </c>
      <c r="W9" s="2" t="s">
        <v>443</v>
      </c>
      <c r="X9" s="4" t="s">
        <v>3414</v>
      </c>
      <c r="Y9" s="4"/>
    </row>
    <row r="10" spans="1:25" ht="93">
      <c r="A10" s="9">
        <v>8</v>
      </c>
      <c r="B10" s="10" t="s">
        <v>3412</v>
      </c>
      <c r="C10" s="12" t="s">
        <v>2675</v>
      </c>
      <c r="D10" s="106" t="s">
        <v>3415</v>
      </c>
      <c r="E10" s="4" t="s">
        <v>3416</v>
      </c>
      <c r="F10" s="4">
        <v>5</v>
      </c>
      <c r="G10" s="4">
        <v>3.5</v>
      </c>
      <c r="H10" s="3" t="s">
        <v>284</v>
      </c>
      <c r="I10" s="12" t="s">
        <v>3081</v>
      </c>
      <c r="J10" s="4" t="s">
        <v>3417</v>
      </c>
      <c r="K10" s="12" t="s">
        <v>293</v>
      </c>
      <c r="L10" s="3" t="s">
        <v>3359</v>
      </c>
      <c r="M10" s="98" t="s">
        <v>3418</v>
      </c>
      <c r="N10" s="18">
        <v>45390</v>
      </c>
      <c r="O10" s="18">
        <v>45393</v>
      </c>
      <c r="P10" s="12" t="s">
        <v>293</v>
      </c>
      <c r="Q10" s="3" t="s">
        <v>284</v>
      </c>
      <c r="R10" s="4" t="s">
        <v>284</v>
      </c>
      <c r="S10" s="4" t="s">
        <v>284</v>
      </c>
      <c r="T10" s="4" t="s">
        <v>284</v>
      </c>
      <c r="U10" s="3" t="s">
        <v>284</v>
      </c>
      <c r="V10" s="3" t="s">
        <v>284</v>
      </c>
      <c r="W10" s="2" t="s">
        <v>443</v>
      </c>
      <c r="X10" s="4" t="s">
        <v>3414</v>
      </c>
      <c r="Y10" s="4"/>
    </row>
    <row r="11" spans="1:25">
      <c r="A11" s="9">
        <v>9</v>
      </c>
      <c r="B11" s="10" t="s">
        <v>3412</v>
      </c>
      <c r="C11" s="12" t="s">
        <v>2675</v>
      </c>
      <c r="D11" s="106" t="s">
        <v>3335</v>
      </c>
      <c r="E11" s="4" t="s">
        <v>3355</v>
      </c>
      <c r="F11" s="4">
        <v>8</v>
      </c>
      <c r="G11" s="4">
        <v>3</v>
      </c>
      <c r="H11" s="3" t="s">
        <v>284</v>
      </c>
      <c r="I11" s="12" t="s">
        <v>3081</v>
      </c>
      <c r="J11" s="4"/>
      <c r="K11" s="12"/>
      <c r="L11" s="3"/>
      <c r="M11" s="50"/>
      <c r="N11" s="12"/>
      <c r="O11" s="12"/>
      <c r="P11" s="12"/>
      <c r="Q11" s="3"/>
      <c r="R11" s="3"/>
      <c r="S11" s="3"/>
      <c r="T11" s="3"/>
      <c r="U11" s="3"/>
      <c r="V11" s="3"/>
      <c r="W11" s="2" t="s">
        <v>443</v>
      </c>
      <c r="X11" s="4"/>
    </row>
    <row r="12" spans="1:25">
      <c r="A12" s="3"/>
      <c r="B12" s="10"/>
      <c r="C12" s="12"/>
      <c r="D12" s="12"/>
      <c r="E12" s="4"/>
      <c r="F12" s="4"/>
      <c r="G12" s="4"/>
      <c r="H12" s="3"/>
      <c r="I12" s="12"/>
      <c r="J12" s="3"/>
      <c r="K12" s="12"/>
      <c r="L12" s="3"/>
      <c r="M12" s="98"/>
      <c r="N12" s="103"/>
      <c r="O12" s="103"/>
      <c r="P12" s="12"/>
      <c r="Q12" s="3"/>
      <c r="R12" s="3"/>
      <c r="S12" s="3"/>
      <c r="T12" s="3"/>
      <c r="U12" s="3"/>
      <c r="V12" s="3"/>
      <c r="W12" s="3"/>
      <c r="X12" s="4"/>
    </row>
    <row r="13" spans="1:25">
      <c r="A13" s="3"/>
      <c r="B13" s="4"/>
      <c r="C13" s="12"/>
      <c r="D13" s="12"/>
      <c r="E13" s="4"/>
      <c r="F13" s="4"/>
      <c r="G13" s="4"/>
      <c r="H13" s="3"/>
      <c r="I13" s="12"/>
      <c r="J13" s="3"/>
      <c r="K13" s="12"/>
      <c r="L13" s="3"/>
      <c r="M13" s="50"/>
      <c r="N13" s="12"/>
      <c r="O13" s="12"/>
      <c r="P13" s="12"/>
      <c r="Q13" s="3"/>
      <c r="R13" s="3"/>
      <c r="S13" s="3"/>
      <c r="T13" s="3"/>
      <c r="U13" s="3"/>
      <c r="V13" s="3"/>
      <c r="W13" s="3"/>
      <c r="X13" s="4"/>
    </row>
    <row r="14" spans="1:25">
      <c r="A14" s="3"/>
      <c r="B14" s="4"/>
      <c r="C14" s="12"/>
      <c r="D14" s="12"/>
      <c r="E14" s="4"/>
      <c r="F14" s="4"/>
      <c r="G14" s="4"/>
      <c r="H14" s="3"/>
      <c r="I14" s="12"/>
      <c r="J14" s="3"/>
      <c r="K14" s="12"/>
      <c r="L14" s="3"/>
      <c r="M14" s="50"/>
      <c r="N14" s="12"/>
      <c r="O14" s="12"/>
      <c r="P14" s="12"/>
      <c r="Q14" s="3"/>
      <c r="R14" s="3"/>
      <c r="S14" s="3"/>
      <c r="T14" s="3"/>
      <c r="U14" s="3"/>
      <c r="V14" s="3"/>
      <c r="W14" s="3"/>
      <c r="X14" s="4"/>
    </row>
    <row r="15" spans="1:25">
      <c r="A15" s="3"/>
      <c r="B15" s="4"/>
      <c r="C15" s="12"/>
      <c r="D15" s="12"/>
      <c r="E15" s="4"/>
      <c r="F15" s="4"/>
      <c r="G15" s="4"/>
      <c r="H15" s="3"/>
      <c r="I15" s="12"/>
      <c r="J15" s="3"/>
      <c r="K15" s="12"/>
      <c r="L15" s="3"/>
      <c r="M15" s="50"/>
      <c r="N15" s="12"/>
      <c r="O15" s="12"/>
      <c r="P15" s="12"/>
      <c r="Q15" s="3"/>
      <c r="R15" s="3"/>
      <c r="S15" s="3"/>
      <c r="T15" s="3"/>
      <c r="U15" s="3"/>
      <c r="V15" s="3"/>
      <c r="W15" s="3"/>
      <c r="X15" s="4"/>
    </row>
    <row r="16" spans="1:25">
      <c r="B16" s="5"/>
      <c r="C16" s="30"/>
      <c r="D16" s="30"/>
      <c r="E16" s="5"/>
      <c r="F16" s="5"/>
      <c r="G16" s="5"/>
      <c r="I16" s="30"/>
      <c r="K16" s="30"/>
      <c r="M16" s="101"/>
      <c r="N16" s="30"/>
      <c r="O16" s="30"/>
      <c r="P16" s="30"/>
      <c r="X16" s="5"/>
    </row>
    <row r="17" spans="2:24">
      <c r="B17" s="5"/>
      <c r="C17" s="30"/>
      <c r="D17" s="30"/>
      <c r="E17" s="5"/>
      <c r="F17" s="5"/>
      <c r="G17" s="5"/>
      <c r="I17" s="30"/>
      <c r="K17" s="30"/>
      <c r="M17" s="101"/>
      <c r="N17" s="30"/>
      <c r="O17" s="30"/>
      <c r="P17" s="30"/>
      <c r="X17" s="5"/>
    </row>
    <row r="18" spans="2:24">
      <c r="B18" s="5"/>
      <c r="C18" s="30"/>
      <c r="D18" s="30"/>
      <c r="E18" s="5"/>
      <c r="F18" s="5"/>
      <c r="G18" s="5"/>
      <c r="I18" s="30"/>
      <c r="K18" s="30"/>
      <c r="M18" s="101"/>
      <c r="N18" s="30"/>
      <c r="O18" s="30"/>
      <c r="P18" s="30"/>
      <c r="X18" s="5"/>
    </row>
    <row r="19" spans="2:24">
      <c r="B19" s="5"/>
      <c r="C19" s="30"/>
      <c r="D19" s="30"/>
      <c r="E19" s="5"/>
      <c r="F19" s="5"/>
      <c r="G19" s="5"/>
      <c r="I19" s="30"/>
      <c r="K19" s="30"/>
      <c r="M19" s="101"/>
      <c r="N19" s="30"/>
      <c r="O19" s="30"/>
      <c r="P19" s="30"/>
      <c r="X19" s="5"/>
    </row>
    <row r="20" spans="2:24">
      <c r="B20" s="5"/>
      <c r="C20" s="30"/>
      <c r="D20" s="30"/>
      <c r="E20" s="5"/>
      <c r="F20" s="5"/>
      <c r="G20" s="5"/>
      <c r="I20" s="30"/>
      <c r="K20" s="30"/>
      <c r="M20" s="101"/>
      <c r="N20" s="30"/>
      <c r="O20" s="30"/>
      <c r="P20" s="30"/>
      <c r="X20" s="5"/>
    </row>
    <row r="21" spans="2:24">
      <c r="B21" s="5"/>
      <c r="C21" s="30"/>
      <c r="D21" s="30"/>
      <c r="E21" s="5"/>
      <c r="F21" s="5"/>
      <c r="G21" s="5"/>
      <c r="I21" s="30"/>
      <c r="K21" s="30"/>
      <c r="M21" s="101"/>
      <c r="N21" s="30"/>
      <c r="O21" s="30"/>
      <c r="P21" s="30"/>
      <c r="X21" s="5"/>
    </row>
    <row r="22" spans="2:24">
      <c r="B22" s="5"/>
      <c r="C22" s="30"/>
      <c r="D22" s="30"/>
      <c r="E22" s="5"/>
      <c r="F22" s="5"/>
      <c r="G22" s="5"/>
      <c r="I22" s="30"/>
      <c r="K22" s="30"/>
      <c r="M22" s="101"/>
      <c r="N22" s="30"/>
      <c r="O22" s="30"/>
      <c r="P22" s="30"/>
      <c r="X22" s="5"/>
    </row>
    <row r="23" spans="2:24">
      <c r="B23" s="5"/>
      <c r="C23" s="30"/>
      <c r="D23" s="30"/>
      <c r="E23" s="5"/>
      <c r="F23" s="5"/>
      <c r="G23" s="5"/>
      <c r="I23" s="30"/>
      <c r="K23" s="30"/>
      <c r="M23" s="101"/>
      <c r="N23" s="30"/>
      <c r="O23" s="30"/>
      <c r="P23" s="30"/>
      <c r="X23" s="5"/>
    </row>
    <row r="24" spans="2:24">
      <c r="B24" s="5"/>
      <c r="C24" s="30"/>
      <c r="D24" s="30"/>
      <c r="E24" s="5"/>
      <c r="F24" s="5"/>
      <c r="G24" s="5"/>
      <c r="I24" s="30"/>
      <c r="K24" s="30"/>
      <c r="M24" s="101"/>
      <c r="N24" s="30"/>
      <c r="O24" s="30"/>
      <c r="P24" s="30"/>
      <c r="X24" s="5"/>
    </row>
    <row r="25" spans="2:24">
      <c r="B25" s="5"/>
      <c r="C25" s="30"/>
      <c r="D25" s="30"/>
      <c r="E25" s="5"/>
      <c r="F25" s="5"/>
      <c r="G25" s="5"/>
      <c r="I25" s="30"/>
      <c r="K25" s="30"/>
      <c r="M25" s="101"/>
      <c r="N25" s="30"/>
      <c r="O25" s="30"/>
      <c r="P25" s="30"/>
      <c r="X25" s="5"/>
    </row>
    <row r="26" spans="2:24">
      <c r="B26" s="5"/>
      <c r="C26" s="30"/>
      <c r="D26" s="30"/>
      <c r="E26" s="5"/>
      <c r="F26" s="5"/>
      <c r="G26" s="5"/>
      <c r="I26" s="30"/>
      <c r="K26" s="30"/>
      <c r="M26" s="101"/>
      <c r="N26" s="30"/>
      <c r="O26" s="30"/>
      <c r="P26" s="30"/>
      <c r="X26" s="5"/>
    </row>
    <row r="27" spans="2:24">
      <c r="B27" s="5"/>
      <c r="C27" s="30"/>
      <c r="D27" s="30"/>
      <c r="E27" s="5"/>
      <c r="F27" s="5"/>
      <c r="G27" s="5"/>
      <c r="I27" s="30"/>
      <c r="K27" s="30"/>
      <c r="M27" s="101"/>
      <c r="N27" s="30"/>
      <c r="O27" s="30"/>
      <c r="P27" s="30"/>
      <c r="X27" s="5"/>
    </row>
    <row r="28" spans="2:24">
      <c r="B28" s="5"/>
      <c r="C28" s="30"/>
      <c r="D28" s="30"/>
      <c r="E28" s="5"/>
      <c r="F28" s="5"/>
      <c r="G28" s="5"/>
      <c r="I28" s="30"/>
      <c r="K28" s="30"/>
      <c r="M28" s="101"/>
      <c r="N28" s="30"/>
      <c r="O28" s="30"/>
      <c r="P28" s="30"/>
      <c r="X28" s="5"/>
    </row>
    <row r="29" spans="2:24">
      <c r="B29" s="5"/>
      <c r="C29" s="30"/>
      <c r="D29" s="30"/>
      <c r="E29" s="5"/>
      <c r="F29" s="5"/>
      <c r="G29" s="5"/>
      <c r="I29" s="30"/>
      <c r="K29" s="30"/>
      <c r="M29" s="101"/>
      <c r="N29" s="30"/>
      <c r="O29" s="30"/>
      <c r="P29" s="30"/>
      <c r="X29" s="5"/>
    </row>
    <row r="30" spans="2:24">
      <c r="B30" s="5"/>
      <c r="C30" s="30"/>
      <c r="D30" s="30"/>
      <c r="E30" s="5"/>
      <c r="F30" s="5"/>
      <c r="G30" s="5"/>
      <c r="I30" s="30"/>
      <c r="K30" s="30"/>
      <c r="M30" s="101"/>
      <c r="N30" s="30"/>
      <c r="O30" s="30"/>
      <c r="P30" s="30"/>
      <c r="X30" s="5"/>
    </row>
    <row r="31" spans="2:24">
      <c r="B31" s="5"/>
      <c r="C31" s="30"/>
      <c r="D31" s="30"/>
      <c r="E31" s="5"/>
      <c r="F31" s="5"/>
      <c r="G31" s="5"/>
      <c r="I31" s="30"/>
      <c r="K31" s="30"/>
      <c r="M31" s="101"/>
      <c r="N31" s="30"/>
      <c r="O31" s="30"/>
      <c r="P31" s="30"/>
      <c r="X31" s="5"/>
    </row>
    <row r="32" spans="2:24">
      <c r="B32" s="5"/>
      <c r="C32" s="30"/>
      <c r="D32" s="30"/>
      <c r="E32" s="5"/>
      <c r="F32" s="5"/>
      <c r="G32" s="5"/>
      <c r="I32" s="30"/>
      <c r="K32" s="30"/>
      <c r="M32" s="101"/>
      <c r="N32" s="30"/>
      <c r="O32" s="30"/>
      <c r="P32" s="30"/>
      <c r="X32" s="5"/>
    </row>
    <row r="33" spans="2:24">
      <c r="B33" s="5"/>
      <c r="C33" s="30"/>
      <c r="D33" s="30"/>
      <c r="E33" s="5"/>
      <c r="F33" s="5"/>
      <c r="G33" s="5"/>
      <c r="I33" s="30"/>
      <c r="K33" s="30"/>
      <c r="M33" s="101"/>
      <c r="N33" s="30"/>
      <c r="O33" s="30"/>
      <c r="P33" s="30"/>
      <c r="X33" s="5"/>
    </row>
    <row r="34" spans="2:24">
      <c r="B34" s="5"/>
      <c r="C34" s="30"/>
      <c r="D34" s="30"/>
      <c r="E34" s="5"/>
      <c r="F34" s="5"/>
      <c r="G34" s="5"/>
      <c r="I34" s="30"/>
      <c r="K34" s="30"/>
      <c r="M34" s="101"/>
      <c r="N34" s="30"/>
      <c r="O34" s="30"/>
      <c r="P34" s="30"/>
      <c r="X34" s="5"/>
    </row>
    <row r="35" spans="2:24">
      <c r="B35" s="5"/>
      <c r="C35" s="30"/>
      <c r="D35" s="30"/>
      <c r="E35" s="5"/>
      <c r="F35" s="5"/>
      <c r="G35" s="5"/>
      <c r="I35" s="30"/>
      <c r="K35" s="30"/>
      <c r="M35" s="101"/>
      <c r="N35" s="30"/>
      <c r="O35" s="30"/>
      <c r="P35" s="30"/>
      <c r="X35" s="5"/>
    </row>
    <row r="36" spans="2:24">
      <c r="B36" s="5"/>
      <c r="C36" s="30"/>
      <c r="D36" s="30"/>
      <c r="E36" s="5"/>
      <c r="F36" s="5"/>
      <c r="G36" s="5"/>
      <c r="I36" s="30"/>
      <c r="K36" s="30"/>
      <c r="M36" s="101"/>
      <c r="N36" s="30"/>
      <c r="O36" s="30"/>
      <c r="P36" s="30"/>
      <c r="X36" s="5"/>
    </row>
    <row r="37" spans="2:24">
      <c r="B37" s="5"/>
      <c r="C37" s="30"/>
      <c r="D37" s="30"/>
      <c r="E37" s="5"/>
      <c r="F37" s="5"/>
      <c r="G37" s="5"/>
      <c r="I37" s="30"/>
      <c r="K37" s="30"/>
      <c r="M37" s="101"/>
      <c r="N37" s="30"/>
      <c r="O37" s="30"/>
      <c r="P37" s="30"/>
      <c r="X37" s="5"/>
    </row>
    <row r="38" spans="2:24">
      <c r="B38" s="5"/>
      <c r="C38" s="30"/>
      <c r="D38" s="30"/>
      <c r="E38" s="5"/>
      <c r="F38" s="5"/>
      <c r="G38" s="5"/>
      <c r="I38" s="30"/>
      <c r="K38" s="30"/>
      <c r="M38" s="101"/>
      <c r="N38" s="30"/>
      <c r="O38" s="30"/>
      <c r="P38" s="30"/>
      <c r="X38" s="5"/>
    </row>
    <row r="39" spans="2:24">
      <c r="B39" s="5"/>
      <c r="C39" s="30"/>
      <c r="D39" s="30"/>
      <c r="E39" s="5"/>
      <c r="F39" s="5"/>
      <c r="G39" s="5"/>
      <c r="I39" s="30"/>
      <c r="K39" s="30"/>
      <c r="M39" s="101"/>
      <c r="N39" s="30"/>
      <c r="O39" s="30"/>
      <c r="P39" s="30"/>
      <c r="X39" s="5"/>
    </row>
    <row r="40" spans="2:24">
      <c r="B40" s="5"/>
      <c r="C40" s="30"/>
      <c r="D40" s="30"/>
      <c r="E40" s="5"/>
      <c r="F40" s="5"/>
      <c r="G40" s="5"/>
      <c r="I40" s="30"/>
      <c r="K40" s="30"/>
      <c r="M40" s="101"/>
      <c r="N40" s="30"/>
      <c r="O40" s="30"/>
      <c r="P40" s="30"/>
      <c r="X40" s="5"/>
    </row>
    <row r="41" spans="2:24">
      <c r="B41" s="5"/>
      <c r="C41" s="30"/>
      <c r="D41" s="30"/>
      <c r="E41" s="5"/>
      <c r="F41" s="5"/>
      <c r="G41" s="5"/>
      <c r="I41" s="30"/>
      <c r="K41" s="30"/>
      <c r="M41" s="101"/>
      <c r="N41" s="30"/>
      <c r="O41" s="30"/>
      <c r="P41" s="30"/>
      <c r="X41" s="5"/>
    </row>
    <row r="42" spans="2:24">
      <c r="B42" s="5"/>
      <c r="C42" s="30"/>
      <c r="D42" s="30"/>
      <c r="E42" s="5"/>
      <c r="F42" s="5"/>
      <c r="G42" s="5"/>
      <c r="I42" s="30"/>
      <c r="K42" s="30"/>
      <c r="M42" s="101"/>
      <c r="N42" s="30"/>
      <c r="O42" s="30"/>
      <c r="P42" s="30"/>
      <c r="X42" s="5"/>
    </row>
    <row r="43" spans="2:24">
      <c r="B43" s="5"/>
      <c r="C43" s="30"/>
      <c r="D43" s="30"/>
      <c r="E43" s="5"/>
      <c r="F43" s="5"/>
      <c r="G43" s="5"/>
      <c r="I43" s="30"/>
      <c r="K43" s="30"/>
      <c r="M43" s="101"/>
      <c r="N43" s="30"/>
      <c r="O43" s="30"/>
      <c r="P43" s="30"/>
      <c r="X43" s="5"/>
    </row>
    <row r="44" spans="2:24">
      <c r="B44" s="5"/>
      <c r="C44" s="30"/>
      <c r="D44" s="30"/>
      <c r="E44" s="5"/>
      <c r="F44" s="5"/>
      <c r="G44" s="5"/>
      <c r="I44" s="30"/>
      <c r="K44" s="30"/>
      <c r="M44" s="101"/>
      <c r="N44" s="30"/>
      <c r="O44" s="30"/>
      <c r="P44" s="30"/>
      <c r="X44" s="5"/>
    </row>
    <row r="45" spans="2:24">
      <c r="B45" s="5"/>
      <c r="C45" s="30"/>
      <c r="D45" s="30"/>
      <c r="E45" s="5"/>
      <c r="F45" s="5"/>
      <c r="G45" s="5"/>
      <c r="I45" s="30"/>
      <c r="K45" s="30"/>
      <c r="M45" s="101"/>
      <c r="N45" s="30"/>
      <c r="O45" s="30"/>
      <c r="P45" s="30"/>
      <c r="X45" s="5"/>
    </row>
    <row r="46" spans="2:24">
      <c r="B46" s="5"/>
      <c r="C46" s="30"/>
      <c r="D46" s="30"/>
      <c r="E46" s="5"/>
      <c r="F46" s="5"/>
      <c r="G46" s="5"/>
      <c r="I46" s="30"/>
      <c r="K46" s="30"/>
      <c r="M46" s="101"/>
      <c r="N46" s="30"/>
      <c r="O46" s="30"/>
      <c r="P46" s="30"/>
      <c r="X46" s="5"/>
    </row>
    <row r="47" spans="2:24">
      <c r="B47" s="5"/>
      <c r="C47" s="30"/>
      <c r="D47" s="30"/>
      <c r="E47" s="5"/>
      <c r="F47" s="5"/>
      <c r="G47" s="5"/>
      <c r="I47" s="30"/>
      <c r="K47" s="30"/>
      <c r="M47" s="101"/>
      <c r="N47" s="30"/>
      <c r="O47" s="30"/>
      <c r="P47" s="30"/>
      <c r="X47" s="5"/>
    </row>
    <row r="48" spans="2:24">
      <c r="B48" s="5"/>
      <c r="C48" s="30"/>
      <c r="D48" s="30"/>
      <c r="E48" s="5"/>
      <c r="F48" s="5"/>
      <c r="G48" s="5"/>
      <c r="I48" s="30"/>
      <c r="K48" s="30"/>
      <c r="M48" s="101"/>
      <c r="N48" s="30"/>
      <c r="O48" s="30"/>
      <c r="P48" s="30"/>
      <c r="X48" s="5"/>
    </row>
    <row r="49" spans="2:24">
      <c r="B49" s="5"/>
      <c r="C49" s="30"/>
      <c r="D49" s="30"/>
      <c r="E49" s="5"/>
      <c r="F49" s="5"/>
      <c r="G49" s="5"/>
      <c r="I49" s="30"/>
      <c r="K49" s="30"/>
      <c r="M49" s="101"/>
      <c r="N49" s="30"/>
      <c r="O49" s="30"/>
      <c r="P49" s="30"/>
      <c r="X49" s="5"/>
    </row>
    <row r="50" spans="2:24">
      <c r="B50" s="5"/>
      <c r="C50" s="30"/>
      <c r="D50" s="30"/>
      <c r="E50" s="5"/>
      <c r="F50" s="5"/>
      <c r="G50" s="5"/>
      <c r="I50" s="30"/>
      <c r="K50" s="30"/>
      <c r="M50" s="101"/>
      <c r="N50" s="30"/>
      <c r="O50" s="30"/>
      <c r="P50" s="30"/>
      <c r="X50" s="5"/>
    </row>
    <row r="51" spans="2:24">
      <c r="B51" s="5"/>
      <c r="C51" s="30"/>
      <c r="D51" s="30"/>
      <c r="E51" s="5"/>
      <c r="F51" s="5"/>
      <c r="G51" s="5"/>
      <c r="I51" s="30"/>
      <c r="K51" s="30"/>
      <c r="M51" s="101"/>
      <c r="N51" s="30"/>
      <c r="O51" s="30"/>
      <c r="P51" s="30"/>
      <c r="X51" s="5"/>
    </row>
    <row r="52" spans="2:24">
      <c r="B52" s="5"/>
      <c r="C52" s="30"/>
      <c r="D52" s="30"/>
      <c r="E52" s="5"/>
      <c r="F52" s="5"/>
      <c r="G52" s="5"/>
      <c r="I52" s="30"/>
      <c r="K52" s="30"/>
      <c r="M52" s="101"/>
      <c r="N52" s="30"/>
      <c r="O52" s="30"/>
      <c r="P52" s="30"/>
      <c r="X52" s="5"/>
    </row>
    <row r="53" spans="2:24">
      <c r="B53" s="5"/>
      <c r="C53" s="30"/>
      <c r="D53" s="30"/>
      <c r="E53" s="5"/>
      <c r="F53" s="5"/>
      <c r="G53" s="5"/>
      <c r="I53" s="30"/>
      <c r="K53" s="30"/>
      <c r="M53" s="101"/>
      <c r="N53" s="30"/>
      <c r="O53" s="30"/>
      <c r="P53" s="30"/>
      <c r="X53" s="5"/>
    </row>
    <row r="54" spans="2:24">
      <c r="B54" s="5"/>
      <c r="C54" s="30"/>
      <c r="D54" s="30"/>
      <c r="E54" s="5"/>
      <c r="F54" s="5"/>
      <c r="G54" s="5"/>
      <c r="I54" s="30"/>
      <c r="K54" s="30"/>
      <c r="M54" s="101"/>
      <c r="N54" s="30"/>
      <c r="O54" s="30"/>
      <c r="P54" s="30"/>
      <c r="X54" s="5"/>
    </row>
    <row r="55" spans="2:24">
      <c r="B55" s="5"/>
      <c r="C55" s="30"/>
      <c r="D55" s="30"/>
      <c r="E55" s="5"/>
      <c r="F55" s="5"/>
      <c r="G55" s="5"/>
      <c r="I55" s="30"/>
      <c r="K55" s="30"/>
      <c r="M55" s="101"/>
      <c r="N55" s="30"/>
      <c r="O55" s="30"/>
      <c r="P55" s="30"/>
      <c r="X55" s="5"/>
    </row>
    <row r="56" spans="2:24">
      <c r="B56" s="5"/>
      <c r="C56" s="30"/>
      <c r="D56" s="30"/>
      <c r="E56" s="5"/>
      <c r="F56" s="5"/>
      <c r="G56" s="5"/>
      <c r="I56" s="30"/>
      <c r="K56" s="30"/>
      <c r="M56" s="101"/>
      <c r="N56" s="30"/>
      <c r="O56" s="30"/>
      <c r="P56" s="30"/>
      <c r="X56" s="5"/>
    </row>
    <row r="57" spans="2:24">
      <c r="B57" s="5"/>
      <c r="C57" s="30"/>
      <c r="D57" s="30"/>
      <c r="E57" s="5"/>
      <c r="F57" s="5"/>
      <c r="G57" s="5"/>
      <c r="I57" s="30"/>
      <c r="K57" s="30"/>
      <c r="M57" s="101"/>
      <c r="N57" s="30"/>
      <c r="O57" s="30"/>
      <c r="P57" s="30"/>
      <c r="X57" s="5"/>
    </row>
    <row r="58" spans="2:24">
      <c r="B58" s="5"/>
      <c r="C58" s="30"/>
      <c r="D58" s="30"/>
      <c r="E58" s="5"/>
      <c r="F58" s="5"/>
      <c r="G58" s="5"/>
      <c r="I58" s="30"/>
      <c r="K58" s="30"/>
      <c r="M58" s="101"/>
      <c r="N58" s="30"/>
      <c r="O58" s="30"/>
      <c r="P58" s="30"/>
      <c r="X58" s="5"/>
    </row>
    <row r="59" spans="2:24">
      <c r="B59" s="5"/>
      <c r="C59" s="30"/>
      <c r="D59" s="30"/>
      <c r="E59" s="5"/>
      <c r="F59" s="5"/>
      <c r="G59" s="5"/>
      <c r="I59" s="30"/>
      <c r="K59" s="30"/>
      <c r="M59" s="101"/>
      <c r="N59" s="30"/>
      <c r="O59" s="30"/>
      <c r="P59" s="30"/>
      <c r="X59" s="5"/>
    </row>
    <row r="60" spans="2:24">
      <c r="B60" s="5"/>
      <c r="C60" s="30"/>
      <c r="D60" s="30"/>
      <c r="E60" s="5"/>
      <c r="F60" s="5"/>
      <c r="G60" s="5"/>
      <c r="I60" s="30"/>
      <c r="K60" s="30"/>
      <c r="M60" s="101"/>
      <c r="N60" s="30"/>
      <c r="O60" s="30"/>
      <c r="P60" s="30"/>
      <c r="X60" s="5"/>
    </row>
    <row r="61" spans="2:24">
      <c r="B61" s="5"/>
      <c r="C61" s="30"/>
      <c r="D61" s="30"/>
      <c r="E61" s="5"/>
      <c r="F61" s="5"/>
      <c r="G61" s="5"/>
      <c r="I61" s="30"/>
      <c r="K61" s="30"/>
      <c r="M61" s="101"/>
      <c r="N61" s="30"/>
      <c r="O61" s="30"/>
      <c r="P61" s="30"/>
      <c r="X61" s="5"/>
    </row>
    <row r="62" spans="2:24">
      <c r="B62" s="5"/>
      <c r="C62" s="30"/>
      <c r="D62" s="30"/>
      <c r="E62" s="5"/>
      <c r="F62" s="5"/>
      <c r="G62" s="5"/>
      <c r="I62" s="30"/>
      <c r="K62" s="30"/>
      <c r="M62" s="101"/>
      <c r="N62" s="30"/>
      <c r="O62" s="30"/>
      <c r="P62" s="30"/>
      <c r="X62" s="5"/>
    </row>
    <row r="63" spans="2:24">
      <c r="B63" s="5"/>
      <c r="C63" s="30"/>
      <c r="D63" s="30"/>
      <c r="E63" s="5"/>
      <c r="F63" s="5"/>
      <c r="G63" s="5"/>
      <c r="I63" s="30"/>
      <c r="K63" s="30"/>
      <c r="M63" s="101"/>
      <c r="N63" s="30"/>
      <c r="O63" s="30"/>
      <c r="P63" s="30"/>
      <c r="X63" s="5"/>
    </row>
    <row r="64" spans="2:24">
      <c r="B64" s="5"/>
      <c r="C64" s="30"/>
      <c r="D64" s="30"/>
      <c r="E64" s="5"/>
      <c r="F64" s="5"/>
      <c r="G64" s="5"/>
      <c r="I64" s="30"/>
      <c r="K64" s="30"/>
      <c r="M64" s="101"/>
      <c r="N64" s="30"/>
      <c r="O64" s="30"/>
      <c r="P64" s="30"/>
      <c r="X64" s="5"/>
    </row>
    <row r="65" spans="2:24">
      <c r="B65" s="5"/>
      <c r="C65" s="30"/>
      <c r="D65" s="30"/>
      <c r="E65" s="5"/>
      <c r="F65" s="5"/>
      <c r="G65" s="5"/>
      <c r="I65" s="30"/>
      <c r="K65" s="30"/>
      <c r="M65" s="101"/>
      <c r="N65" s="30"/>
      <c r="O65" s="30"/>
      <c r="P65" s="30"/>
      <c r="X65" s="5"/>
    </row>
    <row r="66" spans="2:24">
      <c r="B66" s="5"/>
      <c r="C66" s="30"/>
      <c r="D66" s="30"/>
      <c r="E66" s="5"/>
      <c r="F66" s="5"/>
      <c r="G66" s="5"/>
      <c r="I66" s="30"/>
      <c r="K66" s="30"/>
      <c r="M66" s="101"/>
      <c r="N66" s="30"/>
      <c r="O66" s="30"/>
      <c r="P66" s="30"/>
      <c r="X66" s="5"/>
    </row>
    <row r="67" spans="2:24">
      <c r="B67" s="5"/>
      <c r="C67" s="30"/>
      <c r="D67" s="30"/>
      <c r="E67" s="5"/>
      <c r="F67" s="5"/>
      <c r="G67" s="5"/>
      <c r="I67" s="30"/>
      <c r="K67" s="30"/>
      <c r="M67" s="101"/>
      <c r="N67" s="30"/>
      <c r="O67" s="30"/>
      <c r="P67" s="30"/>
      <c r="X67" s="5"/>
    </row>
    <row r="68" spans="2:24">
      <c r="B68" s="5"/>
      <c r="C68" s="30"/>
      <c r="D68" s="30"/>
      <c r="E68" s="5"/>
      <c r="F68" s="5"/>
      <c r="G68" s="5"/>
      <c r="I68" s="30"/>
      <c r="K68" s="30"/>
      <c r="M68" s="101"/>
      <c r="N68" s="30"/>
      <c r="O68" s="30"/>
      <c r="P68" s="30"/>
      <c r="X68" s="5"/>
    </row>
    <row r="69" spans="2:24">
      <c r="B69" s="5"/>
      <c r="C69" s="30"/>
      <c r="D69" s="30"/>
      <c r="E69" s="5"/>
      <c r="F69" s="5"/>
      <c r="G69" s="5"/>
      <c r="I69" s="30"/>
      <c r="K69" s="30"/>
      <c r="M69" s="101"/>
      <c r="N69" s="30"/>
      <c r="O69" s="30"/>
      <c r="P69" s="30"/>
      <c r="X69" s="5"/>
    </row>
    <row r="70" spans="2:24">
      <c r="B70" s="5"/>
      <c r="C70" s="30"/>
      <c r="D70" s="30"/>
      <c r="E70" s="5"/>
      <c r="F70" s="5"/>
      <c r="G70" s="5"/>
      <c r="I70" s="30"/>
      <c r="K70" s="30"/>
      <c r="M70" s="101"/>
      <c r="N70" s="30"/>
      <c r="O70" s="30"/>
      <c r="P70" s="30"/>
      <c r="X70" s="5"/>
    </row>
    <row r="71" spans="2:24">
      <c r="B71" s="5"/>
      <c r="C71" s="30"/>
      <c r="D71" s="30"/>
      <c r="E71" s="5"/>
      <c r="F71" s="5"/>
      <c r="G71" s="5"/>
      <c r="I71" s="30"/>
      <c r="K71" s="30"/>
      <c r="M71" s="101"/>
      <c r="N71" s="30"/>
      <c r="O71" s="30"/>
      <c r="P71" s="30"/>
      <c r="X71" s="5"/>
    </row>
    <row r="72" spans="2:24">
      <c r="B72" s="5"/>
      <c r="C72" s="30"/>
      <c r="D72" s="30"/>
      <c r="E72" s="5"/>
      <c r="F72" s="5"/>
      <c r="G72" s="5"/>
      <c r="I72" s="30"/>
      <c r="K72" s="30"/>
      <c r="M72" s="101"/>
      <c r="N72" s="30"/>
      <c r="O72" s="30"/>
      <c r="P72" s="30"/>
      <c r="X72" s="5"/>
    </row>
    <row r="73" spans="2:24">
      <c r="B73" s="5"/>
      <c r="C73" s="30"/>
      <c r="D73" s="30"/>
      <c r="E73" s="5"/>
      <c r="F73" s="5"/>
      <c r="G73" s="5"/>
      <c r="I73" s="30"/>
      <c r="K73" s="30"/>
      <c r="M73" s="101"/>
      <c r="N73" s="30"/>
      <c r="O73" s="30"/>
      <c r="P73" s="30"/>
      <c r="X73" s="5"/>
    </row>
    <row r="74" spans="2:24">
      <c r="B74" s="5"/>
      <c r="C74" s="30"/>
      <c r="D74" s="30"/>
      <c r="E74" s="5"/>
      <c r="F74" s="5"/>
      <c r="G74" s="5"/>
      <c r="I74" s="30"/>
      <c r="K74" s="30"/>
      <c r="M74" s="101"/>
      <c r="N74" s="30"/>
      <c r="O74" s="30"/>
      <c r="P74" s="30"/>
      <c r="X74" s="5"/>
    </row>
    <row r="75" spans="2:24">
      <c r="B75" s="5"/>
      <c r="C75" s="30"/>
      <c r="D75" s="30"/>
      <c r="E75" s="5"/>
      <c r="F75" s="5"/>
      <c r="G75" s="5"/>
      <c r="I75" s="30"/>
      <c r="K75" s="30"/>
      <c r="M75" s="101"/>
      <c r="N75" s="30"/>
      <c r="O75" s="30"/>
      <c r="P75" s="30"/>
      <c r="X75" s="5"/>
    </row>
    <row r="76" spans="2:24">
      <c r="B76" s="5"/>
      <c r="C76" s="30"/>
      <c r="D76" s="30"/>
      <c r="E76" s="5"/>
      <c r="F76" s="5"/>
      <c r="G76" s="5"/>
      <c r="I76" s="30"/>
      <c r="K76" s="30"/>
      <c r="M76" s="101"/>
      <c r="N76" s="30"/>
      <c r="O76" s="30"/>
      <c r="P76" s="30"/>
      <c r="X76" s="5"/>
    </row>
    <row r="77" spans="2:24">
      <c r="B77" s="5"/>
      <c r="C77" s="30"/>
      <c r="D77" s="30"/>
      <c r="E77" s="5"/>
      <c r="F77" s="5"/>
      <c r="G77" s="5"/>
      <c r="I77" s="30"/>
      <c r="K77" s="30"/>
      <c r="M77" s="101"/>
      <c r="N77" s="30"/>
      <c r="O77" s="30"/>
      <c r="P77" s="30"/>
      <c r="X77" s="5"/>
    </row>
    <row r="78" spans="2:24">
      <c r="B78" s="5"/>
      <c r="C78" s="30"/>
      <c r="D78" s="30"/>
      <c r="E78" s="5"/>
      <c r="F78" s="5"/>
      <c r="G78" s="5"/>
      <c r="I78" s="30"/>
      <c r="K78" s="30"/>
      <c r="M78" s="101"/>
      <c r="N78" s="30"/>
      <c r="O78" s="30"/>
      <c r="P78" s="30"/>
      <c r="X78" s="5"/>
    </row>
    <row r="79" spans="2:24">
      <c r="B79" s="5"/>
      <c r="C79" s="30"/>
      <c r="D79" s="30"/>
      <c r="E79" s="5"/>
      <c r="F79" s="5"/>
      <c r="G79" s="5"/>
      <c r="I79" s="30"/>
      <c r="K79" s="30"/>
      <c r="M79" s="101"/>
      <c r="N79" s="30"/>
      <c r="O79" s="30"/>
      <c r="P79" s="30"/>
      <c r="X79" s="5"/>
    </row>
    <row r="80" spans="2:24">
      <c r="B80" s="5"/>
      <c r="C80" s="30"/>
      <c r="D80" s="30"/>
      <c r="E80" s="5"/>
      <c r="F80" s="5"/>
      <c r="G80" s="5"/>
      <c r="I80" s="30"/>
      <c r="K80" s="30"/>
      <c r="M80" s="101"/>
      <c r="N80" s="30"/>
      <c r="O80" s="30"/>
      <c r="P80" s="30"/>
      <c r="X80" s="5"/>
    </row>
    <row r="81" spans="2:24">
      <c r="B81" s="5"/>
      <c r="C81" s="30"/>
      <c r="D81" s="30"/>
      <c r="E81" s="5"/>
      <c r="F81" s="5"/>
      <c r="G81" s="5"/>
      <c r="I81" s="30"/>
      <c r="K81" s="30"/>
      <c r="M81" s="101"/>
      <c r="N81" s="30"/>
      <c r="O81" s="30"/>
      <c r="P81" s="30"/>
      <c r="X81" s="5"/>
    </row>
    <row r="82" spans="2:24">
      <c r="B82" s="5"/>
      <c r="C82" s="30"/>
      <c r="D82" s="30"/>
      <c r="E82" s="5"/>
      <c r="F82" s="5"/>
      <c r="G82" s="5"/>
      <c r="I82" s="30"/>
      <c r="K82" s="30"/>
      <c r="M82" s="101"/>
      <c r="N82" s="30"/>
      <c r="O82" s="30"/>
      <c r="P82" s="30"/>
      <c r="X82" s="5"/>
    </row>
    <row r="83" spans="2:24">
      <c r="B83" s="5"/>
      <c r="C83" s="30"/>
      <c r="D83" s="30"/>
      <c r="E83" s="5"/>
      <c r="F83" s="5"/>
      <c r="G83" s="5"/>
      <c r="I83" s="30"/>
      <c r="K83" s="30"/>
      <c r="M83" s="101"/>
      <c r="N83" s="30"/>
      <c r="O83" s="30"/>
      <c r="P83" s="30"/>
      <c r="X83" s="5"/>
    </row>
    <row r="84" spans="2:24">
      <c r="B84" s="5"/>
      <c r="C84" s="30"/>
      <c r="D84" s="30"/>
      <c r="E84" s="5"/>
      <c r="F84" s="5"/>
      <c r="G84" s="5"/>
      <c r="I84" s="30"/>
      <c r="K84" s="30"/>
      <c r="M84" s="101"/>
      <c r="N84" s="30"/>
      <c r="O84" s="30"/>
      <c r="P84" s="30"/>
      <c r="X84" s="5"/>
    </row>
    <row r="85" spans="2:24">
      <c r="B85" s="5"/>
      <c r="C85" s="30"/>
      <c r="D85" s="30"/>
      <c r="E85" s="5"/>
      <c r="F85" s="5"/>
      <c r="G85" s="5"/>
      <c r="I85" s="30"/>
      <c r="K85" s="30"/>
      <c r="M85" s="101"/>
      <c r="N85" s="30"/>
      <c r="O85" s="30"/>
      <c r="P85" s="30"/>
      <c r="X85" s="5"/>
    </row>
    <row r="86" spans="2:24">
      <c r="B86" s="5"/>
      <c r="C86" s="30"/>
      <c r="D86" s="30"/>
      <c r="E86" s="5"/>
      <c r="F86" s="5"/>
      <c r="G86" s="5"/>
      <c r="I86" s="30"/>
      <c r="K86" s="30"/>
      <c r="M86" s="101"/>
      <c r="N86" s="30"/>
      <c r="O86" s="30"/>
      <c r="P86" s="30"/>
      <c r="X86" s="5"/>
    </row>
    <row r="87" spans="2:24">
      <c r="B87" s="5"/>
      <c r="C87" s="30"/>
      <c r="D87" s="30"/>
      <c r="E87" s="5"/>
      <c r="F87" s="5"/>
      <c r="G87" s="5"/>
      <c r="I87" s="30"/>
      <c r="K87" s="30"/>
      <c r="M87" s="101"/>
      <c r="N87" s="30"/>
      <c r="O87" s="30"/>
      <c r="P87" s="30"/>
      <c r="X87" s="5"/>
    </row>
    <row r="88" spans="2:24">
      <c r="B88" s="5"/>
      <c r="C88" s="30"/>
      <c r="D88" s="30"/>
      <c r="E88" s="5"/>
      <c r="F88" s="5"/>
      <c r="G88" s="5"/>
      <c r="I88" s="30"/>
      <c r="K88" s="30"/>
      <c r="M88" s="101"/>
      <c r="N88" s="30"/>
      <c r="O88" s="30"/>
      <c r="P88" s="30"/>
      <c r="X88" s="5"/>
    </row>
    <row r="89" spans="2:24">
      <c r="B89" s="5"/>
      <c r="C89" s="30"/>
      <c r="D89" s="30"/>
      <c r="E89" s="5"/>
      <c r="F89" s="5"/>
      <c r="G89" s="5"/>
      <c r="I89" s="30"/>
      <c r="K89" s="30"/>
      <c r="M89" s="101"/>
      <c r="N89" s="30"/>
      <c r="O89" s="30"/>
      <c r="P89" s="30"/>
      <c r="X89" s="5"/>
    </row>
    <row r="90" spans="2:24">
      <c r="B90" s="5"/>
      <c r="C90" s="30"/>
      <c r="D90" s="30"/>
      <c r="E90" s="5"/>
      <c r="F90" s="5"/>
      <c r="G90" s="5"/>
      <c r="I90" s="30"/>
      <c r="K90" s="30"/>
      <c r="M90" s="101"/>
      <c r="N90" s="30"/>
      <c r="O90" s="30"/>
      <c r="P90" s="30"/>
      <c r="X90" s="5"/>
    </row>
    <row r="91" spans="2:24">
      <c r="B91" s="5"/>
      <c r="C91" s="30"/>
      <c r="D91" s="30"/>
      <c r="E91" s="5"/>
      <c r="F91" s="5"/>
      <c r="G91" s="5"/>
      <c r="I91" s="30"/>
      <c r="K91" s="30"/>
      <c r="M91" s="101"/>
      <c r="N91" s="30"/>
      <c r="O91" s="30"/>
      <c r="P91" s="30"/>
      <c r="X91" s="5"/>
    </row>
    <row r="92" spans="2:24">
      <c r="B92" s="5"/>
      <c r="C92" s="30"/>
      <c r="D92" s="30"/>
      <c r="E92" s="5"/>
      <c r="F92" s="5"/>
      <c r="G92" s="5"/>
      <c r="I92" s="30"/>
      <c r="K92" s="30"/>
      <c r="M92" s="101"/>
      <c r="N92" s="30"/>
      <c r="O92" s="30"/>
      <c r="P92" s="30"/>
      <c r="X92" s="5"/>
    </row>
    <row r="93" spans="2:24">
      <c r="B93" s="5"/>
      <c r="C93" s="30"/>
      <c r="D93" s="30"/>
      <c r="E93" s="5"/>
      <c r="F93" s="5"/>
      <c r="G93" s="5"/>
      <c r="I93" s="30"/>
      <c r="K93" s="30"/>
      <c r="M93" s="101"/>
      <c r="N93" s="30"/>
      <c r="O93" s="30"/>
      <c r="P93" s="30"/>
      <c r="X93" s="5"/>
    </row>
    <row r="94" spans="2:24">
      <c r="B94" s="5"/>
      <c r="C94" s="30"/>
      <c r="D94" s="30"/>
      <c r="E94" s="5"/>
      <c r="F94" s="5"/>
      <c r="G94" s="5"/>
      <c r="I94" s="30"/>
      <c r="K94" s="30"/>
      <c r="M94" s="101"/>
      <c r="N94" s="30"/>
      <c r="O94" s="30"/>
      <c r="P94" s="30"/>
      <c r="X94" s="5"/>
    </row>
    <row r="95" spans="2:24">
      <c r="B95" s="5"/>
      <c r="C95" s="30"/>
      <c r="D95" s="30"/>
      <c r="E95" s="5"/>
      <c r="F95" s="5"/>
      <c r="G95" s="5"/>
      <c r="I95" s="30"/>
      <c r="K95" s="30"/>
      <c r="M95" s="101"/>
      <c r="N95" s="30"/>
      <c r="O95" s="30"/>
      <c r="P95" s="30"/>
      <c r="X95" s="5"/>
    </row>
    <row r="96" spans="2:24">
      <c r="B96" s="5"/>
      <c r="C96" s="30"/>
      <c r="D96" s="30"/>
      <c r="E96" s="5"/>
      <c r="F96" s="5"/>
      <c r="G96" s="5"/>
      <c r="I96" s="30"/>
      <c r="K96" s="30"/>
      <c r="M96" s="101"/>
      <c r="N96" s="30"/>
      <c r="O96" s="30"/>
      <c r="P96" s="30"/>
      <c r="X96" s="5"/>
    </row>
    <row r="97" spans="2:24">
      <c r="B97" s="5"/>
      <c r="C97" s="30"/>
      <c r="D97" s="30"/>
      <c r="E97" s="5"/>
      <c r="F97" s="5"/>
      <c r="G97" s="5"/>
      <c r="I97" s="30"/>
      <c r="K97" s="30"/>
      <c r="M97" s="101"/>
      <c r="N97" s="30"/>
      <c r="O97" s="30"/>
      <c r="P97" s="30"/>
      <c r="X97" s="5"/>
    </row>
    <row r="98" spans="2:24">
      <c r="B98" s="5"/>
      <c r="C98" s="30"/>
      <c r="D98" s="30"/>
      <c r="E98" s="5"/>
      <c r="F98" s="5"/>
      <c r="G98" s="5"/>
      <c r="I98" s="30"/>
      <c r="K98" s="30"/>
      <c r="M98" s="101"/>
      <c r="N98" s="30"/>
      <c r="O98" s="30"/>
      <c r="P98" s="30"/>
      <c r="X98" s="5"/>
    </row>
    <row r="99" spans="2:24">
      <c r="B99" s="5"/>
      <c r="C99" s="30"/>
      <c r="D99" s="30"/>
      <c r="E99" s="5"/>
      <c r="F99" s="5"/>
      <c r="G99" s="5"/>
      <c r="I99" s="30"/>
      <c r="K99" s="30"/>
      <c r="M99" s="101"/>
      <c r="N99" s="30"/>
      <c r="O99" s="30"/>
      <c r="P99" s="30"/>
      <c r="X99" s="5"/>
    </row>
    <row r="100" spans="2:24">
      <c r="B100" s="5"/>
      <c r="C100" s="30"/>
      <c r="D100" s="30"/>
      <c r="E100" s="5"/>
      <c r="F100" s="5"/>
      <c r="G100" s="5"/>
      <c r="I100" s="30"/>
      <c r="K100" s="30"/>
      <c r="M100" s="101"/>
      <c r="N100" s="30"/>
      <c r="O100" s="30"/>
      <c r="P100" s="30"/>
      <c r="X100" s="5"/>
    </row>
    <row r="101" spans="2:24">
      <c r="B101" s="5"/>
      <c r="C101" s="30"/>
      <c r="D101" s="30"/>
      <c r="E101" s="5"/>
      <c r="F101" s="5"/>
      <c r="G101" s="5"/>
      <c r="I101" s="30"/>
      <c r="K101" s="30"/>
      <c r="M101" s="101"/>
      <c r="N101" s="30"/>
      <c r="O101" s="30"/>
      <c r="P101" s="30"/>
      <c r="X101" s="5"/>
    </row>
    <row r="102" spans="2:24">
      <c r="B102" s="5"/>
      <c r="C102" s="30"/>
      <c r="D102" s="30"/>
      <c r="E102" s="5"/>
      <c r="F102" s="5"/>
      <c r="G102" s="5"/>
      <c r="I102" s="30"/>
      <c r="K102" s="30"/>
      <c r="M102" s="101"/>
      <c r="N102" s="30"/>
      <c r="O102" s="30"/>
      <c r="P102" s="30"/>
      <c r="X102" s="5"/>
    </row>
    <row r="103" spans="2:24">
      <c r="B103" s="5"/>
      <c r="C103" s="30"/>
      <c r="D103" s="30"/>
      <c r="E103" s="5"/>
      <c r="F103" s="5"/>
      <c r="G103" s="5"/>
      <c r="I103" s="30"/>
      <c r="K103" s="30"/>
      <c r="M103" s="101"/>
      <c r="N103" s="30"/>
      <c r="O103" s="30"/>
      <c r="P103" s="30"/>
      <c r="X103" s="5"/>
    </row>
    <row r="104" spans="2:24">
      <c r="B104" s="5"/>
      <c r="C104" s="30"/>
      <c r="D104" s="30"/>
      <c r="E104" s="5"/>
      <c r="F104" s="5"/>
      <c r="G104" s="5"/>
      <c r="I104" s="30"/>
      <c r="K104" s="30"/>
      <c r="M104" s="101"/>
      <c r="N104" s="30"/>
      <c r="O104" s="30"/>
      <c r="P104" s="30"/>
      <c r="X104" s="5"/>
    </row>
    <row r="105" spans="2:24">
      <c r="B105" s="5"/>
      <c r="C105" s="30"/>
      <c r="D105" s="30"/>
      <c r="E105" s="5"/>
      <c r="F105" s="5"/>
      <c r="G105" s="5"/>
      <c r="I105" s="30"/>
      <c r="K105" s="30"/>
      <c r="M105" s="101"/>
      <c r="N105" s="30"/>
      <c r="O105" s="30"/>
      <c r="P105" s="30"/>
      <c r="X105" s="5"/>
    </row>
    <row r="106" spans="2:24">
      <c r="B106" s="5"/>
      <c r="C106" s="30"/>
      <c r="D106" s="30"/>
      <c r="E106" s="5"/>
      <c r="F106" s="5"/>
      <c r="G106" s="5"/>
      <c r="I106" s="30"/>
      <c r="K106" s="30"/>
      <c r="M106" s="101"/>
      <c r="N106" s="30"/>
      <c r="O106" s="30"/>
      <c r="P106" s="30"/>
      <c r="X106" s="5"/>
    </row>
    <row r="107" spans="2:24">
      <c r="B107" s="5"/>
      <c r="C107" s="30"/>
      <c r="D107" s="30"/>
      <c r="E107" s="5"/>
      <c r="F107" s="5"/>
      <c r="G107" s="5"/>
      <c r="I107" s="30"/>
      <c r="K107" s="30"/>
      <c r="M107" s="101"/>
      <c r="N107" s="30"/>
      <c r="O107" s="30"/>
      <c r="P107" s="30"/>
      <c r="X107" s="5"/>
    </row>
    <row r="108" spans="2:24">
      <c r="B108" s="5"/>
      <c r="C108" s="30"/>
      <c r="D108" s="30"/>
      <c r="E108" s="5"/>
      <c r="F108" s="5"/>
      <c r="G108" s="5"/>
      <c r="I108" s="30"/>
      <c r="K108" s="30"/>
      <c r="M108" s="101"/>
      <c r="N108" s="30"/>
      <c r="O108" s="30"/>
      <c r="P108" s="30"/>
      <c r="X108" s="5"/>
    </row>
    <row r="109" spans="2:24">
      <c r="B109" s="5"/>
      <c r="C109" s="30"/>
      <c r="D109" s="30"/>
      <c r="E109" s="5"/>
      <c r="F109" s="5"/>
      <c r="G109" s="5"/>
      <c r="I109" s="30"/>
      <c r="K109" s="30"/>
      <c r="M109" s="101"/>
      <c r="N109" s="30"/>
      <c r="O109" s="30"/>
      <c r="P109" s="30"/>
      <c r="X109" s="5"/>
    </row>
    <row r="110" spans="2:24">
      <c r="B110" s="5"/>
      <c r="C110" s="30"/>
      <c r="D110" s="30"/>
      <c r="E110" s="5"/>
      <c r="F110" s="5"/>
      <c r="G110" s="5"/>
      <c r="I110" s="30"/>
      <c r="K110" s="30"/>
      <c r="M110" s="101"/>
      <c r="N110" s="30"/>
      <c r="O110" s="30"/>
      <c r="P110" s="30"/>
      <c r="X110" s="5"/>
    </row>
    <row r="111" spans="2:24">
      <c r="B111" s="5"/>
      <c r="C111" s="30"/>
      <c r="D111" s="30"/>
      <c r="E111" s="5"/>
      <c r="F111" s="5"/>
      <c r="G111" s="5"/>
      <c r="I111" s="30"/>
      <c r="K111" s="30"/>
      <c r="M111" s="101"/>
      <c r="N111" s="30"/>
      <c r="O111" s="30"/>
      <c r="P111" s="30"/>
      <c r="X111" s="5"/>
    </row>
    <row r="112" spans="2:24">
      <c r="B112" s="5"/>
      <c r="C112" s="30"/>
      <c r="D112" s="30"/>
      <c r="E112" s="5"/>
      <c r="F112" s="5"/>
      <c r="G112" s="5"/>
      <c r="I112" s="30"/>
      <c r="K112" s="30"/>
      <c r="M112" s="101"/>
      <c r="N112" s="30"/>
      <c r="O112" s="30"/>
      <c r="P112" s="30"/>
      <c r="X112" s="5"/>
    </row>
    <row r="113" spans="2:24">
      <c r="B113" s="5"/>
      <c r="C113" s="30"/>
      <c r="D113" s="30"/>
      <c r="E113" s="5"/>
      <c r="F113" s="5"/>
      <c r="G113" s="5"/>
      <c r="I113" s="30"/>
      <c r="K113" s="30"/>
      <c r="M113" s="101"/>
      <c r="N113" s="30"/>
      <c r="O113" s="30"/>
      <c r="P113" s="30"/>
      <c r="X113" s="5"/>
    </row>
    <row r="114" spans="2:24">
      <c r="B114" s="5"/>
      <c r="C114" s="30"/>
      <c r="D114" s="30"/>
      <c r="E114" s="5"/>
      <c r="F114" s="5"/>
      <c r="G114" s="5"/>
      <c r="I114" s="30"/>
      <c r="K114" s="30"/>
      <c r="M114" s="101"/>
      <c r="N114" s="30"/>
      <c r="O114" s="30"/>
      <c r="P114" s="30"/>
      <c r="X114" s="5"/>
    </row>
    <row r="115" spans="2:24">
      <c r="B115" s="5"/>
      <c r="C115" s="30"/>
      <c r="D115" s="30"/>
      <c r="E115" s="5"/>
      <c r="F115" s="5"/>
      <c r="G115" s="5"/>
      <c r="I115" s="30"/>
      <c r="K115" s="30"/>
      <c r="M115" s="101"/>
      <c r="N115" s="30"/>
      <c r="O115" s="30"/>
      <c r="P115" s="30"/>
      <c r="X115" s="5"/>
    </row>
    <row r="116" spans="2:24">
      <c r="B116" s="5"/>
      <c r="C116" s="30"/>
      <c r="D116" s="30"/>
      <c r="E116" s="5"/>
      <c r="F116" s="5"/>
      <c r="G116" s="5"/>
      <c r="I116" s="30"/>
      <c r="K116" s="30"/>
      <c r="M116" s="101"/>
      <c r="N116" s="30"/>
      <c r="O116" s="30"/>
      <c r="P116" s="30"/>
      <c r="X116" s="5"/>
    </row>
    <row r="117" spans="2:24">
      <c r="B117" s="5"/>
      <c r="C117" s="30"/>
      <c r="D117" s="30"/>
      <c r="E117" s="5"/>
      <c r="F117" s="5"/>
      <c r="G117" s="5"/>
      <c r="I117" s="30"/>
      <c r="K117" s="30"/>
      <c r="M117" s="101"/>
      <c r="N117" s="30"/>
      <c r="O117" s="30"/>
      <c r="P117" s="30"/>
      <c r="X117" s="5"/>
    </row>
    <row r="118" spans="2:24">
      <c r="B118" s="5"/>
      <c r="C118" s="30"/>
      <c r="D118" s="30"/>
      <c r="E118" s="5"/>
      <c r="F118" s="5"/>
      <c r="G118" s="5"/>
      <c r="I118" s="30"/>
      <c r="K118" s="30"/>
      <c r="M118" s="101"/>
      <c r="N118" s="30"/>
      <c r="O118" s="30"/>
      <c r="P118" s="30"/>
      <c r="X118" s="5"/>
    </row>
    <row r="119" spans="2:24">
      <c r="B119" s="5"/>
      <c r="C119" s="30"/>
      <c r="D119" s="30"/>
      <c r="E119" s="5"/>
      <c r="F119" s="5"/>
      <c r="G119" s="5"/>
      <c r="I119" s="30"/>
      <c r="K119" s="30"/>
      <c r="M119" s="101"/>
      <c r="N119" s="30"/>
      <c r="O119" s="30"/>
      <c r="P119" s="30"/>
      <c r="X119" s="5"/>
    </row>
    <row r="120" spans="2:24">
      <c r="B120" s="5"/>
      <c r="C120" s="30"/>
      <c r="D120" s="30"/>
      <c r="E120" s="5"/>
      <c r="F120" s="5"/>
      <c r="G120" s="5"/>
      <c r="I120" s="30"/>
      <c r="K120" s="30"/>
      <c r="M120" s="101"/>
      <c r="N120" s="30"/>
      <c r="O120" s="30"/>
      <c r="P120" s="30"/>
      <c r="X120" s="5"/>
    </row>
    <row r="121" spans="2:24">
      <c r="B121" s="5"/>
      <c r="C121" s="30"/>
      <c r="D121" s="30"/>
      <c r="E121" s="5"/>
      <c r="F121" s="5"/>
      <c r="G121" s="5"/>
      <c r="I121" s="30"/>
      <c r="K121" s="30"/>
      <c r="M121" s="101"/>
      <c r="N121" s="30"/>
      <c r="O121" s="30"/>
      <c r="P121" s="30"/>
      <c r="X121" s="5"/>
    </row>
    <row r="122" spans="2:24">
      <c r="B122" s="5"/>
      <c r="C122" s="30"/>
      <c r="D122" s="30"/>
      <c r="E122" s="5"/>
      <c r="F122" s="5"/>
      <c r="G122" s="5"/>
      <c r="I122" s="30"/>
      <c r="K122" s="30"/>
      <c r="M122" s="101"/>
      <c r="N122" s="30"/>
      <c r="O122" s="30"/>
      <c r="P122" s="30"/>
      <c r="X122" s="5"/>
    </row>
    <row r="123" spans="2:24">
      <c r="B123" s="5"/>
      <c r="C123" s="30"/>
      <c r="D123" s="30"/>
      <c r="E123" s="5"/>
      <c r="F123" s="5"/>
      <c r="G123" s="5"/>
      <c r="I123" s="30"/>
      <c r="K123" s="30"/>
      <c r="M123" s="101"/>
      <c r="N123" s="30"/>
      <c r="O123" s="30"/>
      <c r="P123" s="30"/>
      <c r="X123" s="5"/>
    </row>
    <row r="124" spans="2:24">
      <c r="B124" s="5"/>
      <c r="C124" s="30"/>
      <c r="D124" s="30"/>
      <c r="E124" s="5"/>
      <c r="F124" s="5"/>
      <c r="G124" s="5"/>
      <c r="I124" s="30"/>
      <c r="K124" s="30"/>
      <c r="M124" s="101"/>
      <c r="N124" s="30"/>
      <c r="O124" s="30"/>
      <c r="P124" s="30"/>
      <c r="X124" s="5"/>
    </row>
    <row r="125" spans="2:24">
      <c r="B125" s="5"/>
      <c r="C125" s="30"/>
      <c r="D125" s="30"/>
      <c r="E125" s="5"/>
      <c r="F125" s="5"/>
      <c r="G125" s="5"/>
      <c r="I125" s="30"/>
      <c r="K125" s="30"/>
      <c r="M125" s="101"/>
      <c r="N125" s="30"/>
      <c r="O125" s="30"/>
      <c r="P125" s="30"/>
      <c r="X125" s="5"/>
    </row>
    <row r="126" spans="2:24">
      <c r="B126" s="5"/>
      <c r="C126" s="30"/>
      <c r="D126" s="30"/>
      <c r="E126" s="5"/>
      <c r="F126" s="5"/>
      <c r="G126" s="5"/>
      <c r="I126" s="30"/>
      <c r="K126" s="30"/>
      <c r="M126" s="101"/>
      <c r="N126" s="30"/>
      <c r="O126" s="30"/>
      <c r="P126" s="30"/>
      <c r="X126" s="5"/>
    </row>
    <row r="127" spans="2:24">
      <c r="B127" s="5"/>
      <c r="C127" s="30"/>
      <c r="D127" s="30"/>
      <c r="E127" s="5"/>
      <c r="F127" s="5"/>
      <c r="G127" s="5"/>
      <c r="I127" s="30"/>
      <c r="K127" s="30"/>
      <c r="M127" s="101"/>
      <c r="N127" s="30"/>
      <c r="O127" s="30"/>
      <c r="P127" s="30"/>
      <c r="X127" s="5"/>
    </row>
    <row r="128" spans="2:24">
      <c r="B128" s="5"/>
      <c r="C128" s="30"/>
      <c r="D128" s="30"/>
      <c r="E128" s="5"/>
      <c r="F128" s="5"/>
      <c r="G128" s="5"/>
      <c r="I128" s="30"/>
      <c r="K128" s="30"/>
      <c r="M128" s="101"/>
      <c r="N128" s="30"/>
      <c r="O128" s="30"/>
      <c r="P128" s="30"/>
      <c r="X128" s="5"/>
    </row>
    <row r="129" spans="2:24">
      <c r="B129" s="5"/>
      <c r="C129" s="30"/>
      <c r="D129" s="30"/>
      <c r="E129" s="5"/>
      <c r="F129" s="5"/>
      <c r="G129" s="5"/>
      <c r="I129" s="30"/>
      <c r="K129" s="30"/>
      <c r="M129" s="101"/>
      <c r="N129" s="30"/>
      <c r="O129" s="30"/>
      <c r="P129" s="30"/>
      <c r="X129" s="5"/>
    </row>
    <row r="130" spans="2:24">
      <c r="B130" s="5"/>
      <c r="C130" s="30"/>
      <c r="D130" s="30"/>
      <c r="E130" s="5"/>
      <c r="F130" s="5"/>
      <c r="G130" s="5"/>
      <c r="I130" s="30"/>
      <c r="K130" s="30"/>
      <c r="M130" s="101"/>
      <c r="N130" s="30"/>
      <c r="O130" s="30"/>
      <c r="P130" s="30"/>
      <c r="X130" s="5"/>
    </row>
    <row r="131" spans="2:24">
      <c r="B131" s="5"/>
      <c r="C131" s="30"/>
      <c r="D131" s="30"/>
      <c r="E131" s="5"/>
      <c r="F131" s="5"/>
      <c r="G131" s="5"/>
      <c r="I131" s="30"/>
      <c r="K131" s="30"/>
      <c r="M131" s="101"/>
      <c r="N131" s="30"/>
      <c r="O131" s="30"/>
      <c r="P131" s="30"/>
      <c r="X131" s="5"/>
    </row>
    <row r="132" spans="2:24">
      <c r="B132" s="5"/>
      <c r="C132" s="30"/>
      <c r="D132" s="30"/>
      <c r="E132" s="5"/>
      <c r="F132" s="5"/>
      <c r="G132" s="5"/>
      <c r="I132" s="30"/>
      <c r="K132" s="30"/>
      <c r="M132" s="101"/>
      <c r="N132" s="30"/>
      <c r="O132" s="30"/>
      <c r="P132" s="30"/>
      <c r="X132" s="5"/>
    </row>
    <row r="133" spans="2:24">
      <c r="B133" s="5"/>
      <c r="C133" s="30"/>
      <c r="D133" s="30"/>
      <c r="E133" s="5"/>
      <c r="F133" s="5"/>
      <c r="G133" s="5"/>
      <c r="I133" s="30"/>
      <c r="K133" s="30"/>
      <c r="M133" s="101"/>
      <c r="N133" s="30"/>
      <c r="O133" s="30"/>
      <c r="P133" s="30"/>
      <c r="X133" s="5"/>
    </row>
    <row r="134" spans="2:24">
      <c r="B134" s="5"/>
      <c r="C134" s="30"/>
      <c r="D134" s="30"/>
      <c r="E134" s="5"/>
      <c r="F134" s="5"/>
      <c r="G134" s="5"/>
      <c r="I134" s="30"/>
      <c r="K134" s="30"/>
      <c r="M134" s="101"/>
      <c r="N134" s="30"/>
      <c r="O134" s="30"/>
      <c r="P134" s="30"/>
      <c r="X134" s="5"/>
    </row>
    <row r="135" spans="2:24">
      <c r="B135" s="5"/>
      <c r="C135" s="30"/>
      <c r="D135" s="30"/>
      <c r="E135" s="5"/>
      <c r="F135" s="5"/>
      <c r="G135" s="5"/>
      <c r="I135" s="30"/>
      <c r="K135" s="30"/>
      <c r="M135" s="101"/>
      <c r="N135" s="30"/>
      <c r="O135" s="30"/>
      <c r="P135" s="30"/>
      <c r="X135" s="5"/>
    </row>
    <row r="136" spans="2:24">
      <c r="B136" s="5"/>
      <c r="C136" s="30"/>
      <c r="D136" s="30"/>
      <c r="E136" s="5"/>
      <c r="F136" s="5"/>
      <c r="G136" s="5"/>
      <c r="I136" s="30"/>
      <c r="K136" s="30"/>
      <c r="M136" s="101"/>
      <c r="N136" s="30"/>
      <c r="O136" s="30"/>
      <c r="P136" s="30"/>
      <c r="X136" s="5"/>
    </row>
    <row r="137" spans="2:24">
      <c r="B137" s="5"/>
      <c r="C137" s="30"/>
      <c r="D137" s="30"/>
      <c r="E137" s="5"/>
      <c r="F137" s="5"/>
      <c r="G137" s="5"/>
      <c r="I137" s="30"/>
      <c r="K137" s="30"/>
      <c r="M137" s="101"/>
      <c r="N137" s="30"/>
      <c r="O137" s="30"/>
      <c r="P137" s="30"/>
      <c r="X137" s="5"/>
    </row>
    <row r="138" spans="2:24">
      <c r="B138" s="5"/>
      <c r="C138" s="30"/>
      <c r="D138" s="30"/>
      <c r="E138" s="5"/>
      <c r="F138" s="5"/>
      <c r="G138" s="5"/>
      <c r="I138" s="30"/>
      <c r="K138" s="30"/>
      <c r="M138" s="101"/>
      <c r="N138" s="30"/>
      <c r="O138" s="30"/>
      <c r="P138" s="30"/>
      <c r="X138" s="5"/>
    </row>
    <row r="139" spans="2:24">
      <c r="B139" s="5"/>
      <c r="C139" s="30"/>
      <c r="D139" s="30"/>
      <c r="E139" s="5"/>
      <c r="F139" s="5"/>
      <c r="G139" s="5"/>
      <c r="I139" s="30"/>
      <c r="K139" s="30"/>
      <c r="M139" s="101"/>
      <c r="N139" s="30"/>
      <c r="O139" s="30"/>
      <c r="P139" s="30"/>
      <c r="X139" s="5"/>
    </row>
    <row r="140" spans="2:24">
      <c r="B140" s="5"/>
      <c r="C140" s="30"/>
      <c r="D140" s="30"/>
      <c r="E140" s="5"/>
      <c r="F140" s="5"/>
      <c r="G140" s="5"/>
      <c r="I140" s="30"/>
      <c r="K140" s="30"/>
      <c r="M140" s="101"/>
      <c r="N140" s="30"/>
      <c r="O140" s="30"/>
      <c r="P140" s="30"/>
      <c r="X140" s="5"/>
    </row>
    <row r="141" spans="2:24">
      <c r="B141" s="5"/>
      <c r="C141" s="30"/>
      <c r="D141" s="30"/>
      <c r="E141" s="5"/>
      <c r="F141" s="5"/>
      <c r="G141" s="5"/>
      <c r="I141" s="30"/>
      <c r="K141" s="30"/>
      <c r="M141" s="101"/>
      <c r="N141" s="30"/>
      <c r="O141" s="30"/>
      <c r="P141" s="30"/>
      <c r="X141" s="5"/>
    </row>
    <row r="142" spans="2:24">
      <c r="B142" s="5"/>
      <c r="C142" s="30"/>
      <c r="D142" s="30"/>
      <c r="E142" s="5"/>
      <c r="F142" s="5"/>
      <c r="G142" s="5"/>
      <c r="I142" s="30"/>
      <c r="K142" s="30"/>
      <c r="M142" s="101"/>
      <c r="N142" s="30"/>
      <c r="O142" s="30"/>
      <c r="P142" s="30"/>
      <c r="X142" s="5"/>
    </row>
    <row r="143" spans="2:24">
      <c r="B143" s="5"/>
      <c r="C143" s="30"/>
      <c r="D143" s="30"/>
      <c r="E143" s="5"/>
      <c r="F143" s="5"/>
      <c r="G143" s="5"/>
      <c r="I143" s="30"/>
      <c r="K143" s="30"/>
      <c r="M143" s="101"/>
      <c r="N143" s="30"/>
      <c r="O143" s="30"/>
      <c r="P143" s="30"/>
      <c r="X143" s="5"/>
    </row>
    <row r="144" spans="2:24">
      <c r="B144" s="5"/>
      <c r="C144" s="30"/>
      <c r="D144" s="30"/>
      <c r="E144" s="5"/>
      <c r="F144" s="5"/>
      <c r="G144" s="5"/>
      <c r="I144" s="30"/>
      <c r="K144" s="30"/>
      <c r="M144" s="101"/>
      <c r="N144" s="30"/>
      <c r="O144" s="30"/>
      <c r="P144" s="30"/>
      <c r="X144" s="5"/>
    </row>
    <row r="145" spans="2:24">
      <c r="B145" s="5"/>
      <c r="C145" s="30"/>
      <c r="D145" s="30"/>
      <c r="E145" s="5"/>
      <c r="F145" s="5"/>
      <c r="G145" s="5"/>
      <c r="I145" s="30"/>
      <c r="K145" s="30"/>
      <c r="M145" s="101"/>
      <c r="N145" s="30"/>
      <c r="O145" s="30"/>
      <c r="P145" s="30"/>
      <c r="X145" s="5"/>
    </row>
    <row r="146" spans="2:24">
      <c r="B146" s="5"/>
      <c r="C146" s="30"/>
      <c r="D146" s="30"/>
      <c r="E146" s="5"/>
      <c r="F146" s="5"/>
      <c r="G146" s="5"/>
      <c r="I146" s="30"/>
      <c r="K146" s="30"/>
      <c r="M146" s="101"/>
      <c r="N146" s="30"/>
      <c r="O146" s="30"/>
      <c r="P146" s="30"/>
      <c r="X146" s="5"/>
    </row>
    <row r="147" spans="2:24">
      <c r="B147" s="5"/>
      <c r="C147" s="30"/>
      <c r="D147" s="30"/>
      <c r="E147" s="5"/>
      <c r="F147" s="5"/>
      <c r="G147" s="5"/>
      <c r="I147" s="30"/>
      <c r="K147" s="30"/>
      <c r="M147" s="101"/>
      <c r="N147" s="30"/>
      <c r="O147" s="30"/>
      <c r="P147" s="30"/>
      <c r="X147" s="5"/>
    </row>
    <row r="148" spans="2:24">
      <c r="B148" s="5"/>
      <c r="C148" s="30"/>
      <c r="D148" s="30"/>
      <c r="E148" s="5"/>
      <c r="F148" s="5"/>
      <c r="G148" s="5"/>
      <c r="I148" s="30"/>
      <c r="K148" s="30"/>
      <c r="M148" s="101"/>
      <c r="N148" s="30"/>
      <c r="O148" s="30"/>
      <c r="P148" s="30"/>
      <c r="X148" s="5"/>
    </row>
    <row r="149" spans="2:24">
      <c r="B149" s="5"/>
      <c r="C149" s="30"/>
      <c r="D149" s="30"/>
      <c r="E149" s="5"/>
      <c r="F149" s="5"/>
      <c r="G149" s="5"/>
      <c r="I149" s="30"/>
      <c r="K149" s="30"/>
      <c r="M149" s="101"/>
      <c r="N149" s="30"/>
      <c r="O149" s="30"/>
      <c r="P149" s="30"/>
      <c r="X149" s="5"/>
    </row>
    <row r="150" spans="2:24">
      <c r="B150" s="5"/>
      <c r="C150" s="30"/>
      <c r="D150" s="30"/>
      <c r="E150" s="5"/>
      <c r="F150" s="5"/>
      <c r="G150" s="5"/>
      <c r="I150" s="30"/>
      <c r="K150" s="30"/>
      <c r="M150" s="101"/>
      <c r="N150" s="30"/>
      <c r="O150" s="30"/>
      <c r="P150" s="30"/>
      <c r="X150" s="5"/>
    </row>
    <row r="151" spans="2:24">
      <c r="B151" s="5"/>
      <c r="C151" s="30"/>
      <c r="D151" s="30"/>
      <c r="E151" s="5"/>
      <c r="F151" s="5"/>
      <c r="G151" s="5"/>
      <c r="I151" s="30"/>
      <c r="K151" s="30"/>
      <c r="M151" s="101"/>
      <c r="N151" s="30"/>
      <c r="O151" s="30"/>
      <c r="P151" s="30"/>
      <c r="X151" s="5"/>
    </row>
    <row r="152" spans="2:24">
      <c r="B152" s="5"/>
      <c r="C152" s="30"/>
      <c r="D152" s="30"/>
      <c r="E152" s="5"/>
      <c r="F152" s="5"/>
      <c r="G152" s="5"/>
      <c r="I152" s="30"/>
      <c r="K152" s="30"/>
      <c r="M152" s="101"/>
      <c r="N152" s="30"/>
      <c r="O152" s="30"/>
      <c r="P152" s="30"/>
      <c r="X152" s="5"/>
    </row>
    <row r="153" spans="2:24">
      <c r="B153" s="5"/>
      <c r="C153" s="30"/>
      <c r="D153" s="30"/>
      <c r="E153" s="5"/>
      <c r="F153" s="5"/>
      <c r="G153" s="5"/>
      <c r="I153" s="30"/>
      <c r="K153" s="30"/>
      <c r="M153" s="101"/>
      <c r="N153" s="30"/>
      <c r="O153" s="30"/>
      <c r="P153" s="30"/>
      <c r="X153" s="5"/>
    </row>
    <row r="154" spans="2:24">
      <c r="B154" s="5"/>
      <c r="C154" s="30"/>
      <c r="D154" s="30"/>
      <c r="E154" s="5"/>
      <c r="F154" s="5"/>
      <c r="G154" s="5"/>
      <c r="I154" s="30"/>
      <c r="K154" s="30"/>
      <c r="M154" s="101"/>
      <c r="N154" s="30"/>
      <c r="O154" s="30"/>
      <c r="P154" s="30"/>
      <c r="X154" s="5"/>
    </row>
    <row r="155" spans="2:24">
      <c r="B155" s="5"/>
      <c r="C155" s="30"/>
      <c r="D155" s="30"/>
      <c r="E155" s="5"/>
      <c r="F155" s="5"/>
      <c r="G155" s="5"/>
      <c r="I155" s="30"/>
      <c r="K155" s="30"/>
      <c r="M155" s="101"/>
      <c r="N155" s="30"/>
      <c r="O155" s="30"/>
      <c r="P155" s="30"/>
      <c r="X155" s="5"/>
    </row>
    <row r="156" spans="2:24">
      <c r="B156" s="5"/>
      <c r="C156" s="30"/>
      <c r="D156" s="30"/>
      <c r="E156" s="5"/>
      <c r="F156" s="5"/>
      <c r="G156" s="5"/>
      <c r="I156" s="30"/>
      <c r="K156" s="30"/>
      <c r="M156" s="101"/>
      <c r="N156" s="30"/>
      <c r="O156" s="30"/>
      <c r="P156" s="30"/>
      <c r="X156" s="5"/>
    </row>
    <row r="157" spans="2:24">
      <c r="B157" s="5"/>
      <c r="C157" s="30"/>
      <c r="D157" s="30"/>
      <c r="E157" s="5"/>
      <c r="F157" s="5"/>
      <c r="G157" s="5"/>
      <c r="I157" s="30"/>
      <c r="K157" s="30"/>
      <c r="M157" s="101"/>
      <c r="N157" s="30"/>
      <c r="O157" s="30"/>
      <c r="P157" s="30"/>
      <c r="X157" s="5"/>
    </row>
    <row r="158" spans="2:24">
      <c r="B158" s="5"/>
      <c r="C158" s="30"/>
      <c r="D158" s="30"/>
      <c r="E158" s="5"/>
      <c r="F158" s="5"/>
      <c r="G158" s="5"/>
      <c r="I158" s="30"/>
      <c r="K158" s="30"/>
      <c r="M158" s="101"/>
      <c r="N158" s="30"/>
      <c r="O158" s="30"/>
      <c r="P158" s="30"/>
      <c r="X158" s="5"/>
    </row>
    <row r="159" spans="2:24">
      <c r="B159" s="5"/>
      <c r="C159" s="30"/>
      <c r="D159" s="30"/>
      <c r="E159" s="5"/>
      <c r="F159" s="5"/>
      <c r="G159" s="5"/>
      <c r="I159" s="30"/>
      <c r="K159" s="30"/>
      <c r="M159" s="101"/>
      <c r="N159" s="30"/>
      <c r="O159" s="30"/>
      <c r="P159" s="30"/>
      <c r="X159" s="5"/>
    </row>
    <row r="160" spans="2:24">
      <c r="B160" s="5"/>
      <c r="C160" s="30"/>
      <c r="D160" s="30"/>
      <c r="E160" s="5"/>
      <c r="F160" s="5"/>
      <c r="G160" s="5"/>
      <c r="I160" s="30"/>
      <c r="K160" s="30"/>
      <c r="M160" s="101"/>
      <c r="N160" s="30"/>
      <c r="O160" s="30"/>
      <c r="P160" s="30"/>
      <c r="X160" s="5"/>
    </row>
    <row r="161" spans="2:24">
      <c r="B161" s="5"/>
      <c r="C161" s="30"/>
      <c r="D161" s="30"/>
      <c r="E161" s="5"/>
      <c r="F161" s="5"/>
      <c r="G161" s="5"/>
      <c r="I161" s="30"/>
      <c r="K161" s="30"/>
      <c r="M161" s="101"/>
      <c r="N161" s="30"/>
      <c r="O161" s="30"/>
      <c r="P161" s="30"/>
      <c r="X161" s="5"/>
    </row>
    <row r="162" spans="2:24">
      <c r="B162" s="5"/>
      <c r="C162" s="30"/>
      <c r="D162" s="30"/>
      <c r="E162" s="5"/>
      <c r="F162" s="5"/>
      <c r="G162" s="5"/>
      <c r="I162" s="30"/>
      <c r="K162" s="30"/>
      <c r="M162" s="101"/>
      <c r="N162" s="30"/>
      <c r="O162" s="30"/>
      <c r="P162" s="30"/>
      <c r="X162" s="5"/>
    </row>
    <row r="163" spans="2:24">
      <c r="B163" s="5"/>
      <c r="C163" s="30"/>
      <c r="D163" s="30"/>
      <c r="E163" s="5"/>
      <c r="F163" s="5"/>
      <c r="G163" s="5"/>
      <c r="I163" s="30"/>
      <c r="K163" s="30"/>
      <c r="M163" s="101"/>
      <c r="N163" s="30"/>
      <c r="O163" s="30"/>
      <c r="P163" s="30"/>
      <c r="X163" s="5"/>
    </row>
    <row r="164" spans="2:24">
      <c r="B164" s="5"/>
      <c r="C164" s="30"/>
      <c r="D164" s="30"/>
      <c r="E164" s="5"/>
      <c r="F164" s="5"/>
      <c r="G164" s="5"/>
      <c r="I164" s="30"/>
      <c r="K164" s="30"/>
      <c r="M164" s="101"/>
      <c r="N164" s="30"/>
      <c r="O164" s="30"/>
      <c r="P164" s="30"/>
      <c r="X164" s="5"/>
    </row>
    <row r="165" spans="2:24">
      <c r="B165" s="5"/>
      <c r="C165" s="30"/>
      <c r="D165" s="30"/>
      <c r="E165" s="5"/>
      <c r="F165" s="5"/>
      <c r="G165" s="5"/>
      <c r="I165" s="30"/>
      <c r="K165" s="30"/>
      <c r="M165" s="101"/>
      <c r="N165" s="30"/>
      <c r="O165" s="30"/>
      <c r="P165" s="30"/>
      <c r="X165" s="5"/>
    </row>
    <row r="166" spans="2:24">
      <c r="B166" s="5"/>
      <c r="C166" s="30"/>
      <c r="D166" s="30"/>
      <c r="E166" s="5"/>
      <c r="F166" s="5"/>
      <c r="G166" s="5"/>
      <c r="I166" s="30"/>
      <c r="K166" s="30"/>
      <c r="M166" s="101"/>
      <c r="N166" s="30"/>
      <c r="O166" s="30"/>
      <c r="P166" s="30"/>
      <c r="X166" s="5"/>
    </row>
    <row r="167" spans="2:24">
      <c r="B167" s="5"/>
      <c r="C167" s="30"/>
      <c r="D167" s="30"/>
      <c r="E167" s="5"/>
      <c r="F167" s="5"/>
      <c r="G167" s="5"/>
      <c r="I167" s="30"/>
      <c r="K167" s="30"/>
      <c r="M167" s="101"/>
      <c r="N167" s="30"/>
      <c r="O167" s="30"/>
      <c r="P167" s="30"/>
      <c r="X167" s="5"/>
    </row>
    <row r="168" spans="2:24">
      <c r="B168" s="5"/>
      <c r="C168" s="30"/>
      <c r="D168" s="30"/>
      <c r="E168" s="5"/>
      <c r="F168" s="5"/>
      <c r="G168" s="5"/>
      <c r="I168" s="30"/>
      <c r="K168" s="30"/>
      <c r="M168" s="101"/>
      <c r="N168" s="30"/>
      <c r="O168" s="30"/>
      <c r="P168" s="30"/>
      <c r="X168" s="5"/>
    </row>
    <row r="169" spans="2:24">
      <c r="B169" s="5"/>
      <c r="C169" s="30"/>
      <c r="D169" s="30"/>
      <c r="E169" s="5"/>
      <c r="F169" s="5"/>
      <c r="G169" s="5"/>
      <c r="I169" s="30"/>
      <c r="K169" s="30"/>
      <c r="M169" s="101"/>
      <c r="N169" s="30"/>
      <c r="O169" s="30"/>
      <c r="P169" s="30"/>
      <c r="X169" s="5"/>
    </row>
    <row r="170" spans="2:24">
      <c r="B170" s="5"/>
      <c r="C170" s="30"/>
      <c r="D170" s="30"/>
      <c r="E170" s="5"/>
      <c r="F170" s="5"/>
      <c r="G170" s="5"/>
      <c r="I170" s="30"/>
      <c r="K170" s="30"/>
      <c r="M170" s="101"/>
      <c r="N170" s="30"/>
      <c r="O170" s="30"/>
      <c r="P170" s="30"/>
      <c r="X170" s="5"/>
    </row>
    <row r="171" spans="2:24">
      <c r="B171" s="5"/>
      <c r="C171" s="30"/>
      <c r="D171" s="30"/>
      <c r="E171" s="5"/>
      <c r="F171" s="5"/>
      <c r="G171" s="5"/>
      <c r="I171" s="30"/>
      <c r="K171" s="30"/>
      <c r="M171" s="101"/>
      <c r="N171" s="30"/>
      <c r="O171" s="30"/>
      <c r="P171" s="30"/>
      <c r="X171" s="5"/>
    </row>
    <row r="172" spans="2:24">
      <c r="B172" s="5"/>
      <c r="C172" s="30"/>
      <c r="D172" s="30"/>
      <c r="E172" s="5"/>
      <c r="F172" s="5"/>
      <c r="G172" s="5"/>
      <c r="I172" s="30"/>
      <c r="K172" s="30"/>
      <c r="M172" s="101"/>
      <c r="N172" s="30"/>
      <c r="O172" s="30"/>
      <c r="P172" s="30"/>
      <c r="X172" s="5"/>
    </row>
    <row r="173" spans="2:24">
      <c r="B173" s="5"/>
      <c r="C173" s="30"/>
      <c r="D173" s="30"/>
      <c r="E173" s="5"/>
      <c r="F173" s="5"/>
      <c r="G173" s="5"/>
      <c r="I173" s="30"/>
      <c r="K173" s="30"/>
      <c r="M173" s="101"/>
      <c r="N173" s="30"/>
      <c r="O173" s="30"/>
      <c r="P173" s="30"/>
      <c r="X173" s="5"/>
    </row>
    <row r="174" spans="2:24">
      <c r="B174" s="5"/>
      <c r="C174" s="30"/>
      <c r="D174" s="30"/>
      <c r="E174" s="5"/>
      <c r="F174" s="5"/>
      <c r="G174" s="5"/>
      <c r="I174" s="30"/>
      <c r="K174" s="30"/>
      <c r="M174" s="101"/>
      <c r="N174" s="30"/>
      <c r="O174" s="30"/>
      <c r="P174" s="30"/>
      <c r="X174" s="5"/>
    </row>
    <row r="175" spans="2:24">
      <c r="B175" s="5"/>
      <c r="C175" s="30"/>
      <c r="D175" s="30"/>
      <c r="E175" s="5"/>
      <c r="F175" s="5"/>
      <c r="G175" s="5"/>
      <c r="I175" s="30"/>
      <c r="K175" s="30"/>
      <c r="M175" s="101"/>
      <c r="N175" s="30"/>
      <c r="O175" s="30"/>
      <c r="P175" s="30"/>
      <c r="X175" s="5"/>
    </row>
    <row r="176" spans="2:24">
      <c r="B176" s="5"/>
      <c r="C176" s="30"/>
      <c r="D176" s="30"/>
      <c r="E176" s="5"/>
      <c r="F176" s="5"/>
      <c r="G176" s="5"/>
      <c r="I176" s="30"/>
      <c r="K176" s="30"/>
      <c r="M176" s="101"/>
      <c r="N176" s="30"/>
      <c r="O176" s="30"/>
      <c r="P176" s="30"/>
      <c r="X176" s="5"/>
    </row>
    <row r="177" spans="2:24">
      <c r="B177" s="5"/>
      <c r="C177" s="30"/>
      <c r="D177" s="30"/>
      <c r="E177" s="5"/>
      <c r="F177" s="5"/>
      <c r="G177" s="5"/>
      <c r="I177" s="30"/>
      <c r="K177" s="30"/>
      <c r="M177" s="101"/>
      <c r="N177" s="30"/>
      <c r="O177" s="30"/>
      <c r="P177" s="30"/>
      <c r="X177" s="5"/>
    </row>
    <row r="178" spans="2:24">
      <c r="B178" s="5"/>
      <c r="C178" s="30"/>
      <c r="D178" s="30"/>
      <c r="E178" s="5"/>
      <c r="F178" s="5"/>
      <c r="G178" s="5"/>
      <c r="I178" s="30"/>
      <c r="K178" s="30"/>
      <c r="M178" s="101"/>
      <c r="N178" s="30"/>
      <c r="O178" s="30"/>
      <c r="P178" s="30"/>
      <c r="X178" s="5"/>
    </row>
    <row r="179" spans="2:24">
      <c r="B179" s="5"/>
      <c r="C179" s="30"/>
      <c r="D179" s="30"/>
      <c r="E179" s="5"/>
      <c r="F179" s="5"/>
      <c r="G179" s="5"/>
      <c r="I179" s="30"/>
      <c r="K179" s="30"/>
      <c r="M179" s="101"/>
      <c r="N179" s="30"/>
      <c r="O179" s="30"/>
      <c r="P179" s="30"/>
      <c r="X179" s="5"/>
    </row>
    <row r="180" spans="2:24">
      <c r="B180" s="5"/>
      <c r="C180" s="30"/>
      <c r="D180" s="30"/>
      <c r="E180" s="5"/>
      <c r="F180" s="5"/>
      <c r="G180" s="5"/>
      <c r="I180" s="30"/>
      <c r="K180" s="30"/>
      <c r="M180" s="101"/>
      <c r="N180" s="30"/>
      <c r="O180" s="30"/>
      <c r="P180" s="30"/>
      <c r="X180" s="5"/>
    </row>
    <row r="181" spans="2:24">
      <c r="B181" s="5"/>
      <c r="C181" s="30"/>
      <c r="D181" s="30"/>
      <c r="E181" s="5"/>
      <c r="F181" s="5"/>
      <c r="G181" s="5"/>
      <c r="I181" s="30"/>
      <c r="K181" s="30"/>
      <c r="M181" s="101"/>
      <c r="N181" s="30"/>
      <c r="O181" s="30"/>
      <c r="P181" s="30"/>
      <c r="X181" s="5"/>
    </row>
    <row r="182" spans="2:24">
      <c r="B182" s="5"/>
      <c r="C182" s="30"/>
      <c r="D182" s="30"/>
      <c r="E182" s="5"/>
      <c r="F182" s="5"/>
      <c r="G182" s="5"/>
      <c r="I182" s="30"/>
      <c r="K182" s="30"/>
      <c r="M182" s="101"/>
      <c r="N182" s="30"/>
      <c r="O182" s="30"/>
      <c r="P182" s="30"/>
      <c r="X182" s="5"/>
    </row>
    <row r="183" spans="2:24">
      <c r="B183" s="5"/>
      <c r="C183" s="30"/>
      <c r="D183" s="30"/>
      <c r="E183" s="5"/>
      <c r="F183" s="5"/>
      <c r="G183" s="5"/>
      <c r="I183" s="30"/>
      <c r="K183" s="30"/>
      <c r="M183" s="101"/>
      <c r="N183" s="30"/>
      <c r="O183" s="30"/>
      <c r="P183" s="30"/>
      <c r="X183" s="5"/>
    </row>
    <row r="184" spans="2:24">
      <c r="B184" s="5"/>
      <c r="C184" s="30"/>
      <c r="D184" s="30"/>
      <c r="E184" s="5"/>
      <c r="F184" s="5"/>
      <c r="G184" s="5"/>
      <c r="I184" s="30"/>
      <c r="K184" s="30"/>
      <c r="M184" s="101"/>
      <c r="N184" s="30"/>
      <c r="O184" s="30"/>
      <c r="P184" s="30"/>
      <c r="X184" s="5"/>
    </row>
    <row r="185" spans="2:24">
      <c r="B185" s="5"/>
      <c r="C185" s="30"/>
      <c r="D185" s="30"/>
      <c r="E185" s="5"/>
      <c r="F185" s="5"/>
      <c r="G185" s="5"/>
      <c r="I185" s="30"/>
      <c r="K185" s="30"/>
      <c r="M185" s="101"/>
      <c r="N185" s="30"/>
      <c r="O185" s="30"/>
      <c r="P185" s="30"/>
      <c r="X185" s="5"/>
    </row>
    <row r="186" spans="2:24">
      <c r="B186" s="5"/>
      <c r="C186" s="30"/>
      <c r="D186" s="30"/>
      <c r="E186" s="5"/>
      <c r="F186" s="5"/>
      <c r="G186" s="5"/>
      <c r="I186" s="30"/>
      <c r="K186" s="30"/>
      <c r="M186" s="101"/>
      <c r="N186" s="30"/>
      <c r="O186" s="30"/>
      <c r="P186" s="30"/>
      <c r="X186" s="5"/>
    </row>
    <row r="187" spans="2:24">
      <c r="B187" s="5"/>
      <c r="C187" s="30"/>
      <c r="D187" s="30"/>
      <c r="E187" s="5"/>
      <c r="F187" s="5"/>
      <c r="G187" s="5"/>
      <c r="I187" s="30"/>
      <c r="K187" s="30"/>
      <c r="M187" s="101"/>
      <c r="N187" s="30"/>
      <c r="O187" s="30"/>
      <c r="P187" s="30"/>
      <c r="X187" s="5"/>
    </row>
    <row r="188" spans="2:24">
      <c r="B188" s="5"/>
      <c r="C188" s="30"/>
      <c r="D188" s="30"/>
      <c r="E188" s="5"/>
      <c r="F188" s="5"/>
      <c r="G188" s="5"/>
      <c r="I188" s="30"/>
      <c r="K188" s="30"/>
      <c r="M188" s="101"/>
      <c r="N188" s="30"/>
      <c r="O188" s="30"/>
      <c r="P188" s="30"/>
      <c r="X188" s="5"/>
    </row>
    <row r="189" spans="2:24">
      <c r="B189" s="5"/>
      <c r="C189" s="30"/>
      <c r="D189" s="30"/>
      <c r="E189" s="5"/>
      <c r="F189" s="5"/>
      <c r="G189" s="5"/>
      <c r="I189" s="30"/>
      <c r="K189" s="30"/>
      <c r="M189" s="101"/>
      <c r="N189" s="30"/>
      <c r="O189" s="30"/>
      <c r="P189" s="30"/>
      <c r="X189" s="5"/>
    </row>
    <row r="190" spans="2:24">
      <c r="B190" s="5"/>
      <c r="C190" s="30"/>
      <c r="D190" s="30"/>
      <c r="E190" s="5"/>
      <c r="F190" s="5"/>
      <c r="G190" s="5"/>
      <c r="I190" s="30"/>
      <c r="K190" s="30"/>
      <c r="M190" s="101"/>
      <c r="N190" s="30"/>
      <c r="O190" s="30"/>
      <c r="P190" s="30"/>
      <c r="X190" s="5"/>
    </row>
    <row r="191" spans="2:24">
      <c r="B191" s="5"/>
      <c r="C191" s="30"/>
      <c r="D191" s="30"/>
      <c r="E191" s="5"/>
      <c r="F191" s="5"/>
      <c r="G191" s="5"/>
      <c r="I191" s="30"/>
      <c r="K191" s="30"/>
      <c r="M191" s="101"/>
      <c r="N191" s="30"/>
      <c r="O191" s="30"/>
      <c r="P191" s="30"/>
      <c r="X191" s="5"/>
    </row>
    <row r="192" spans="2:24">
      <c r="B192" s="5"/>
      <c r="C192" s="30"/>
      <c r="D192" s="30"/>
      <c r="E192" s="5"/>
      <c r="F192" s="5"/>
      <c r="G192" s="5"/>
      <c r="I192" s="30"/>
      <c r="K192" s="30"/>
      <c r="M192" s="101"/>
      <c r="N192" s="30"/>
      <c r="O192" s="30"/>
      <c r="P192" s="30"/>
      <c r="X192" s="5"/>
    </row>
    <row r="193" spans="2:24">
      <c r="B193" s="5"/>
      <c r="C193" s="30"/>
      <c r="D193" s="30"/>
      <c r="E193" s="5"/>
      <c r="F193" s="5"/>
      <c r="G193" s="5"/>
      <c r="I193" s="30"/>
      <c r="K193" s="30"/>
      <c r="M193" s="101"/>
      <c r="N193" s="30"/>
      <c r="O193" s="30"/>
      <c r="P193" s="30"/>
      <c r="X193" s="5"/>
    </row>
    <row r="194" spans="2:24">
      <c r="B194" s="5"/>
      <c r="C194" s="30"/>
      <c r="D194" s="30"/>
      <c r="E194" s="5"/>
      <c r="F194" s="5"/>
      <c r="G194" s="5"/>
      <c r="I194" s="30"/>
      <c r="K194" s="30"/>
      <c r="M194" s="101"/>
      <c r="N194" s="30"/>
      <c r="O194" s="30"/>
      <c r="P194" s="30"/>
      <c r="X194" s="5"/>
    </row>
    <row r="195" spans="2:24">
      <c r="B195" s="5"/>
      <c r="C195" s="30"/>
      <c r="D195" s="30"/>
      <c r="E195" s="5"/>
      <c r="F195" s="5"/>
      <c r="G195" s="5"/>
      <c r="I195" s="30"/>
      <c r="K195" s="30"/>
      <c r="M195" s="101"/>
      <c r="N195" s="30"/>
      <c r="O195" s="30"/>
      <c r="P195" s="30"/>
      <c r="X195" s="5"/>
    </row>
    <row r="196" spans="2:24">
      <c r="B196" s="5"/>
      <c r="C196" s="30"/>
      <c r="D196" s="30"/>
      <c r="E196" s="5"/>
      <c r="F196" s="5"/>
      <c r="G196" s="5"/>
      <c r="I196" s="30"/>
      <c r="K196" s="30"/>
      <c r="M196" s="101"/>
      <c r="N196" s="30"/>
      <c r="O196" s="30"/>
      <c r="P196" s="30"/>
      <c r="X196" s="5"/>
    </row>
    <row r="197" spans="2:24">
      <c r="B197" s="5"/>
      <c r="C197" s="30"/>
      <c r="D197" s="30"/>
      <c r="E197" s="5"/>
      <c r="F197" s="5"/>
      <c r="G197" s="5"/>
      <c r="I197" s="30"/>
      <c r="K197" s="30"/>
      <c r="M197" s="101"/>
      <c r="N197" s="30"/>
      <c r="O197" s="30"/>
      <c r="P197" s="30"/>
      <c r="X197" s="5"/>
    </row>
    <row r="198" spans="2:24">
      <c r="B198" s="5"/>
      <c r="C198" s="30"/>
      <c r="D198" s="30"/>
      <c r="E198" s="5"/>
      <c r="F198" s="5"/>
      <c r="G198" s="5"/>
      <c r="I198" s="30"/>
      <c r="K198" s="30"/>
      <c r="M198" s="101"/>
      <c r="N198" s="30"/>
      <c r="O198" s="30"/>
      <c r="P198" s="30"/>
      <c r="X198" s="5"/>
    </row>
    <row r="199" spans="2:24">
      <c r="B199" s="5"/>
      <c r="C199" s="30"/>
      <c r="D199" s="30"/>
      <c r="E199" s="5"/>
      <c r="F199" s="5"/>
      <c r="G199" s="5"/>
      <c r="I199" s="30"/>
      <c r="K199" s="30"/>
      <c r="M199" s="101"/>
      <c r="N199" s="30"/>
      <c r="O199" s="30"/>
      <c r="P199" s="30"/>
      <c r="X199" s="5"/>
    </row>
    <row r="200" spans="2:24">
      <c r="B200" s="5"/>
      <c r="C200" s="30"/>
      <c r="D200" s="30"/>
      <c r="E200" s="5"/>
      <c r="F200" s="5"/>
      <c r="G200" s="5"/>
      <c r="I200" s="30"/>
      <c r="K200" s="30"/>
      <c r="M200" s="101"/>
      <c r="N200" s="30"/>
      <c r="O200" s="30"/>
      <c r="P200" s="30"/>
      <c r="X200" s="5"/>
    </row>
    <row r="201" spans="2:24">
      <c r="B201" s="5"/>
      <c r="C201" s="30"/>
      <c r="D201" s="30"/>
      <c r="E201" s="5"/>
      <c r="F201" s="5"/>
      <c r="G201" s="5"/>
      <c r="I201" s="30"/>
      <c r="K201" s="30"/>
      <c r="M201" s="101"/>
      <c r="N201" s="30"/>
      <c r="O201" s="30"/>
      <c r="P201" s="30"/>
      <c r="X201" s="5"/>
    </row>
    <row r="202" spans="2:24">
      <c r="B202" s="5"/>
      <c r="C202" s="30"/>
      <c r="D202" s="30"/>
      <c r="E202" s="5"/>
      <c r="F202" s="5"/>
      <c r="G202" s="5"/>
      <c r="I202" s="30"/>
      <c r="K202" s="30"/>
      <c r="M202" s="101"/>
      <c r="N202" s="30"/>
      <c r="O202" s="30"/>
      <c r="P202" s="30"/>
      <c r="X202" s="5"/>
    </row>
    <row r="203" spans="2:24">
      <c r="B203" s="5"/>
      <c r="C203" s="30"/>
      <c r="D203" s="30"/>
      <c r="E203" s="5"/>
      <c r="F203" s="5"/>
      <c r="G203" s="5"/>
      <c r="I203" s="30"/>
      <c r="K203" s="30"/>
      <c r="M203" s="101"/>
      <c r="N203" s="30"/>
      <c r="O203" s="30"/>
      <c r="P203" s="30"/>
      <c r="X203" s="5"/>
    </row>
    <row r="204" spans="2:24">
      <c r="B204" s="5"/>
      <c r="C204" s="30"/>
      <c r="D204" s="30"/>
      <c r="E204" s="5"/>
      <c r="F204" s="5"/>
      <c r="G204" s="5"/>
      <c r="I204" s="30"/>
      <c r="K204" s="30"/>
      <c r="M204" s="101"/>
      <c r="N204" s="30"/>
      <c r="O204" s="30"/>
      <c r="P204" s="30"/>
      <c r="X204" s="5"/>
    </row>
    <row r="205" spans="2:24">
      <c r="B205" s="5"/>
      <c r="C205" s="30"/>
      <c r="D205" s="30"/>
      <c r="E205" s="5"/>
      <c r="F205" s="5"/>
      <c r="G205" s="5"/>
      <c r="I205" s="30"/>
      <c r="K205" s="30"/>
      <c r="M205" s="101"/>
      <c r="N205" s="30"/>
      <c r="O205" s="30"/>
      <c r="P205" s="30"/>
      <c r="X205" s="5"/>
    </row>
    <row r="206" spans="2:24">
      <c r="B206" s="5"/>
      <c r="C206" s="30"/>
      <c r="D206" s="30"/>
      <c r="E206" s="5"/>
      <c r="F206" s="5"/>
      <c r="G206" s="5"/>
      <c r="I206" s="30"/>
      <c r="K206" s="30"/>
      <c r="M206" s="101"/>
      <c r="N206" s="30"/>
      <c r="O206" s="30"/>
      <c r="P206" s="30"/>
      <c r="X206" s="5"/>
    </row>
    <row r="207" spans="2:24">
      <c r="B207" s="5"/>
      <c r="C207" s="30"/>
      <c r="D207" s="30"/>
      <c r="E207" s="5"/>
      <c r="F207" s="5"/>
      <c r="G207" s="5"/>
      <c r="I207" s="30"/>
      <c r="K207" s="30"/>
      <c r="M207" s="101"/>
      <c r="N207" s="30"/>
      <c r="O207" s="30"/>
      <c r="P207" s="30"/>
      <c r="X207" s="5"/>
    </row>
    <row r="208" spans="2:24">
      <c r="B208" s="5"/>
      <c r="C208" s="30"/>
      <c r="D208" s="30"/>
      <c r="E208" s="5"/>
      <c r="F208" s="5"/>
      <c r="G208" s="5"/>
      <c r="I208" s="30"/>
      <c r="K208" s="30"/>
      <c r="M208" s="101"/>
      <c r="N208" s="30"/>
      <c r="O208" s="30"/>
      <c r="P208" s="30"/>
      <c r="X208" s="5"/>
    </row>
    <row r="209" spans="2:24">
      <c r="B209" s="5"/>
      <c r="C209" s="30"/>
      <c r="D209" s="30"/>
      <c r="E209" s="5"/>
      <c r="F209" s="5"/>
      <c r="G209" s="5"/>
      <c r="I209" s="30"/>
      <c r="K209" s="30"/>
      <c r="M209" s="101"/>
      <c r="N209" s="30"/>
      <c r="O209" s="30"/>
      <c r="P209" s="30"/>
      <c r="X209" s="5"/>
    </row>
    <row r="210" spans="2:24">
      <c r="B210" s="5"/>
      <c r="C210" s="30"/>
      <c r="D210" s="30"/>
      <c r="E210" s="5"/>
      <c r="F210" s="5"/>
      <c r="G210" s="5"/>
      <c r="I210" s="30"/>
      <c r="K210" s="30"/>
      <c r="M210" s="101"/>
      <c r="N210" s="30"/>
      <c r="O210" s="30"/>
      <c r="P210" s="30"/>
      <c r="X210" s="5"/>
    </row>
    <row r="211" spans="2:24">
      <c r="B211" s="5"/>
      <c r="C211" s="30"/>
      <c r="D211" s="30"/>
      <c r="E211" s="5"/>
      <c r="F211" s="5"/>
      <c r="G211" s="5"/>
      <c r="I211" s="30"/>
      <c r="K211" s="30"/>
      <c r="M211" s="101"/>
      <c r="N211" s="30"/>
      <c r="O211" s="30"/>
      <c r="P211" s="30"/>
      <c r="X211" s="5"/>
    </row>
    <row r="212" spans="2:24">
      <c r="B212" s="5"/>
      <c r="C212" s="30"/>
      <c r="D212" s="30"/>
      <c r="E212" s="5"/>
      <c r="F212" s="5"/>
      <c r="G212" s="5"/>
      <c r="I212" s="30"/>
      <c r="K212" s="30"/>
      <c r="M212" s="101"/>
      <c r="N212" s="30"/>
      <c r="O212" s="30"/>
      <c r="P212" s="30"/>
      <c r="X212" s="5"/>
    </row>
    <row r="213" spans="2:24">
      <c r="B213" s="5"/>
      <c r="C213" s="30"/>
      <c r="D213" s="30"/>
      <c r="E213" s="5"/>
      <c r="F213" s="5"/>
      <c r="G213" s="5"/>
      <c r="I213" s="30"/>
      <c r="K213" s="30"/>
      <c r="M213" s="101"/>
      <c r="N213" s="30"/>
      <c r="O213" s="30"/>
      <c r="P213" s="30"/>
      <c r="X213" s="5"/>
    </row>
    <row r="214" spans="2:24">
      <c r="B214" s="5"/>
      <c r="C214" s="30"/>
      <c r="D214" s="30"/>
      <c r="E214" s="5"/>
      <c r="F214" s="5"/>
      <c r="G214" s="5"/>
      <c r="I214" s="30"/>
      <c r="K214" s="30"/>
      <c r="M214" s="101"/>
      <c r="N214" s="30"/>
      <c r="O214" s="30"/>
      <c r="P214" s="30"/>
      <c r="X214" s="5"/>
    </row>
    <row r="215" spans="2:24">
      <c r="B215" s="5"/>
      <c r="C215" s="30"/>
      <c r="D215" s="30"/>
      <c r="E215" s="5"/>
      <c r="F215" s="5"/>
      <c r="G215" s="5"/>
      <c r="I215" s="30"/>
      <c r="K215" s="30"/>
      <c r="M215" s="101"/>
      <c r="N215" s="30"/>
      <c r="O215" s="30"/>
      <c r="P215" s="30"/>
      <c r="X215" s="5"/>
    </row>
    <row r="216" spans="2:24">
      <c r="B216" s="5"/>
      <c r="C216" s="30"/>
      <c r="D216" s="30"/>
      <c r="E216" s="5"/>
      <c r="F216" s="5"/>
      <c r="G216" s="5"/>
      <c r="I216" s="30"/>
      <c r="K216" s="30"/>
      <c r="M216" s="101"/>
      <c r="N216" s="30"/>
      <c r="O216" s="30"/>
      <c r="P216" s="30"/>
      <c r="X216" s="5"/>
    </row>
    <row r="217" spans="2:24">
      <c r="B217" s="5"/>
      <c r="C217" s="30"/>
      <c r="D217" s="30"/>
      <c r="E217" s="5"/>
      <c r="F217" s="5"/>
      <c r="G217" s="5"/>
      <c r="I217" s="30"/>
      <c r="K217" s="30"/>
      <c r="M217" s="101"/>
      <c r="N217" s="30"/>
      <c r="O217" s="30"/>
      <c r="P217" s="30"/>
      <c r="X217" s="5"/>
    </row>
    <row r="218" spans="2:24">
      <c r="B218" s="5"/>
      <c r="C218" s="30"/>
      <c r="D218" s="30"/>
      <c r="E218" s="5"/>
      <c r="F218" s="5"/>
      <c r="G218" s="5"/>
      <c r="I218" s="30"/>
      <c r="K218" s="30"/>
      <c r="M218" s="101"/>
      <c r="N218" s="30"/>
      <c r="O218" s="30"/>
      <c r="P218" s="30"/>
      <c r="X218" s="5"/>
    </row>
    <row r="219" spans="2:24">
      <c r="B219" s="5"/>
      <c r="C219" s="30"/>
      <c r="D219" s="30"/>
      <c r="E219" s="5"/>
      <c r="F219" s="5"/>
      <c r="G219" s="5"/>
      <c r="I219" s="30"/>
      <c r="K219" s="30"/>
      <c r="M219" s="101"/>
      <c r="N219" s="30"/>
      <c r="O219" s="30"/>
      <c r="P219" s="30"/>
      <c r="X219" s="5"/>
    </row>
    <row r="220" spans="2:24">
      <c r="B220" s="5"/>
      <c r="C220" s="30"/>
      <c r="D220" s="30"/>
      <c r="E220" s="5"/>
      <c r="F220" s="5"/>
      <c r="G220" s="5"/>
      <c r="I220" s="30"/>
      <c r="K220" s="30"/>
      <c r="M220" s="101"/>
      <c r="N220" s="30"/>
      <c r="O220" s="30"/>
      <c r="P220" s="30"/>
      <c r="X220" s="5"/>
    </row>
    <row r="221" spans="2:24">
      <c r="B221" s="5"/>
      <c r="C221" s="30"/>
      <c r="D221" s="30"/>
      <c r="E221" s="5"/>
      <c r="F221" s="5"/>
      <c r="G221" s="5"/>
      <c r="I221" s="30"/>
      <c r="K221" s="30"/>
      <c r="M221" s="101"/>
      <c r="N221" s="30"/>
      <c r="O221" s="30"/>
      <c r="P221" s="30"/>
      <c r="X221" s="5"/>
    </row>
    <row r="222" spans="2:24">
      <c r="B222" s="5"/>
      <c r="C222" s="30"/>
      <c r="D222" s="30"/>
      <c r="E222" s="5"/>
      <c r="F222" s="5"/>
      <c r="G222" s="5"/>
      <c r="I222" s="30"/>
      <c r="K222" s="30"/>
      <c r="M222" s="101"/>
      <c r="N222" s="30"/>
      <c r="O222" s="30"/>
      <c r="P222" s="30"/>
      <c r="X222" s="5"/>
    </row>
    <row r="223" spans="2:24">
      <c r="B223" s="5"/>
      <c r="C223" s="30"/>
      <c r="D223" s="30"/>
      <c r="E223" s="5"/>
      <c r="F223" s="5"/>
      <c r="G223" s="5"/>
      <c r="I223" s="30"/>
      <c r="K223" s="30"/>
      <c r="M223" s="101"/>
      <c r="N223" s="30"/>
      <c r="O223" s="30"/>
      <c r="P223" s="30"/>
      <c r="X223" s="5"/>
    </row>
    <row r="224" spans="2:24">
      <c r="B224" s="5"/>
      <c r="C224" s="30"/>
      <c r="D224" s="30"/>
      <c r="E224" s="5"/>
      <c r="F224" s="5"/>
      <c r="G224" s="5"/>
      <c r="I224" s="30"/>
      <c r="K224" s="30"/>
      <c r="M224" s="101"/>
      <c r="N224" s="30"/>
      <c r="O224" s="30"/>
      <c r="P224" s="30"/>
      <c r="X224" s="5"/>
    </row>
    <row r="225" spans="2:24">
      <c r="B225" s="5"/>
      <c r="C225" s="30"/>
      <c r="D225" s="30"/>
      <c r="E225" s="5"/>
      <c r="F225" s="5"/>
      <c r="G225" s="5"/>
      <c r="I225" s="30"/>
      <c r="K225" s="30"/>
      <c r="M225" s="101"/>
      <c r="N225" s="30"/>
      <c r="O225" s="30"/>
      <c r="P225" s="30"/>
      <c r="X225" s="5"/>
    </row>
    <row r="226" spans="2:24">
      <c r="B226" s="5"/>
      <c r="C226" s="30"/>
      <c r="D226" s="30"/>
      <c r="E226" s="5"/>
      <c r="F226" s="5"/>
      <c r="G226" s="5"/>
      <c r="I226" s="30"/>
      <c r="K226" s="30"/>
      <c r="M226" s="101"/>
      <c r="N226" s="30"/>
      <c r="O226" s="30"/>
      <c r="P226" s="30"/>
      <c r="X226" s="5"/>
    </row>
    <row r="227" spans="2:24">
      <c r="B227" s="5"/>
      <c r="C227" s="30"/>
      <c r="D227" s="30"/>
      <c r="E227" s="5"/>
      <c r="F227" s="5"/>
      <c r="G227" s="5"/>
      <c r="I227" s="30"/>
      <c r="K227" s="30"/>
      <c r="M227" s="101"/>
      <c r="N227" s="30"/>
      <c r="O227" s="30"/>
      <c r="P227" s="30"/>
      <c r="X227" s="5"/>
    </row>
    <row r="228" spans="2:24">
      <c r="B228" s="5"/>
      <c r="C228" s="30"/>
      <c r="D228" s="30"/>
      <c r="E228" s="5"/>
      <c r="F228" s="5"/>
      <c r="G228" s="5"/>
      <c r="I228" s="30"/>
      <c r="K228" s="30"/>
      <c r="M228" s="101"/>
      <c r="N228" s="30"/>
      <c r="O228" s="30"/>
      <c r="P228" s="30"/>
      <c r="X228" s="5"/>
    </row>
    <row r="229" spans="2:24">
      <c r="B229" s="5"/>
      <c r="C229" s="30"/>
      <c r="D229" s="30"/>
      <c r="E229" s="5"/>
      <c r="F229" s="5"/>
      <c r="G229" s="5"/>
      <c r="I229" s="30"/>
      <c r="K229" s="30"/>
      <c r="M229" s="101"/>
      <c r="N229" s="30"/>
      <c r="O229" s="30"/>
      <c r="P229" s="30"/>
      <c r="X229" s="5"/>
    </row>
    <row r="230" spans="2:24">
      <c r="B230" s="5"/>
      <c r="C230" s="30"/>
      <c r="D230" s="30"/>
      <c r="E230" s="5"/>
      <c r="F230" s="5"/>
      <c r="G230" s="5"/>
      <c r="I230" s="30"/>
      <c r="K230" s="30"/>
      <c r="M230" s="101"/>
      <c r="N230" s="30"/>
      <c r="O230" s="30"/>
      <c r="P230" s="30"/>
      <c r="X230" s="5"/>
    </row>
    <row r="231" spans="2:24">
      <c r="B231" s="5"/>
      <c r="C231" s="30"/>
      <c r="D231" s="30"/>
      <c r="E231" s="5"/>
      <c r="F231" s="5"/>
      <c r="G231" s="5"/>
      <c r="I231" s="30"/>
      <c r="K231" s="30"/>
      <c r="M231" s="101"/>
      <c r="N231" s="30"/>
      <c r="O231" s="30"/>
      <c r="P231" s="30"/>
      <c r="X231" s="5"/>
    </row>
    <row r="232" spans="2:24">
      <c r="B232" s="5"/>
      <c r="C232" s="30"/>
      <c r="D232" s="30"/>
      <c r="E232" s="5"/>
      <c r="F232" s="5"/>
      <c r="G232" s="5"/>
      <c r="I232" s="30"/>
      <c r="K232" s="30"/>
      <c r="M232" s="101"/>
      <c r="N232" s="30"/>
      <c r="O232" s="30"/>
      <c r="P232" s="30"/>
      <c r="X232" s="5"/>
    </row>
    <row r="233" spans="2:24">
      <c r="B233" s="5"/>
      <c r="C233" s="30"/>
      <c r="D233" s="30"/>
      <c r="E233" s="5"/>
      <c r="F233" s="5"/>
      <c r="G233" s="5"/>
      <c r="I233" s="30"/>
      <c r="K233" s="30"/>
      <c r="M233" s="101"/>
      <c r="N233" s="30"/>
      <c r="O233" s="30"/>
      <c r="P233" s="30"/>
      <c r="X233" s="5"/>
    </row>
    <row r="234" spans="2:24">
      <c r="B234" s="5"/>
      <c r="C234" s="30"/>
      <c r="D234" s="30"/>
      <c r="E234" s="5"/>
      <c r="F234" s="5"/>
      <c r="G234" s="5"/>
      <c r="I234" s="30"/>
      <c r="K234" s="30"/>
      <c r="M234" s="101"/>
      <c r="N234" s="30"/>
      <c r="O234" s="30"/>
      <c r="P234" s="30"/>
      <c r="X234" s="5"/>
    </row>
    <row r="235" spans="2:24">
      <c r="B235" s="5"/>
      <c r="C235" s="30"/>
      <c r="D235" s="30"/>
      <c r="E235" s="5"/>
      <c r="F235" s="5"/>
      <c r="G235" s="5"/>
      <c r="I235" s="30"/>
      <c r="K235" s="30"/>
      <c r="M235" s="101"/>
      <c r="N235" s="30"/>
      <c r="O235" s="30"/>
      <c r="P235" s="30"/>
      <c r="X235" s="5"/>
    </row>
    <row r="236" spans="2:24">
      <c r="B236" s="5"/>
      <c r="C236" s="30"/>
      <c r="D236" s="30"/>
      <c r="E236" s="5"/>
      <c r="F236" s="5"/>
      <c r="G236" s="5"/>
      <c r="I236" s="30"/>
      <c r="K236" s="30"/>
      <c r="M236" s="101"/>
      <c r="N236" s="30"/>
      <c r="O236" s="30"/>
      <c r="P236" s="30"/>
      <c r="X236" s="5"/>
    </row>
    <row r="237" spans="2:24">
      <c r="B237" s="5"/>
      <c r="C237" s="30"/>
      <c r="D237" s="30"/>
      <c r="E237" s="5"/>
      <c r="F237" s="5"/>
      <c r="G237" s="5"/>
      <c r="I237" s="30"/>
      <c r="K237" s="30"/>
      <c r="M237" s="101"/>
      <c r="N237" s="30"/>
      <c r="O237" s="30"/>
      <c r="P237" s="30"/>
      <c r="X237" s="5"/>
    </row>
    <row r="238" spans="2:24">
      <c r="B238" s="5"/>
      <c r="C238" s="30"/>
      <c r="D238" s="30"/>
      <c r="E238" s="5"/>
      <c r="F238" s="5"/>
      <c r="G238" s="5"/>
      <c r="I238" s="30"/>
      <c r="K238" s="30"/>
      <c r="M238" s="101"/>
      <c r="N238" s="30"/>
      <c r="O238" s="30"/>
      <c r="P238" s="30"/>
      <c r="X238" s="5"/>
    </row>
    <row r="239" spans="2:24">
      <c r="B239" s="5"/>
      <c r="C239" s="30"/>
      <c r="D239" s="30"/>
      <c r="E239" s="5"/>
      <c r="F239" s="5"/>
      <c r="G239" s="5"/>
      <c r="I239" s="30"/>
      <c r="K239" s="30"/>
      <c r="M239" s="101"/>
      <c r="N239" s="30"/>
      <c r="O239" s="30"/>
      <c r="P239" s="30"/>
      <c r="X239" s="5"/>
    </row>
    <row r="240" spans="2:24">
      <c r="B240" s="5"/>
      <c r="C240" s="30"/>
      <c r="D240" s="30"/>
      <c r="E240" s="5"/>
      <c r="F240" s="5"/>
      <c r="G240" s="5"/>
      <c r="I240" s="30"/>
      <c r="K240" s="30"/>
      <c r="M240" s="101"/>
      <c r="N240" s="30"/>
      <c r="O240" s="30"/>
      <c r="P240" s="30"/>
      <c r="X240" s="5"/>
    </row>
    <row r="241" spans="2:24">
      <c r="B241" s="5"/>
      <c r="C241" s="30"/>
      <c r="D241" s="30"/>
      <c r="E241" s="5"/>
      <c r="F241" s="5"/>
      <c r="G241" s="5"/>
      <c r="I241" s="30"/>
      <c r="K241" s="30"/>
      <c r="M241" s="101"/>
      <c r="N241" s="30"/>
      <c r="O241" s="30"/>
      <c r="P241" s="30"/>
      <c r="X241" s="5"/>
    </row>
    <row r="242" spans="2:24">
      <c r="B242" s="5"/>
      <c r="C242" s="30"/>
      <c r="D242" s="30"/>
      <c r="E242" s="5"/>
      <c r="F242" s="5"/>
      <c r="G242" s="5"/>
      <c r="I242" s="30"/>
      <c r="K242" s="30"/>
      <c r="M242" s="101"/>
      <c r="N242" s="30"/>
      <c r="O242" s="30"/>
      <c r="P242" s="30"/>
      <c r="X242" s="5"/>
    </row>
    <row r="243" spans="2:24">
      <c r="B243" s="5"/>
      <c r="C243" s="30"/>
      <c r="D243" s="30"/>
      <c r="E243" s="5"/>
      <c r="F243" s="5"/>
      <c r="G243" s="5"/>
      <c r="I243" s="30"/>
      <c r="K243" s="30"/>
      <c r="M243" s="101"/>
      <c r="N243" s="30"/>
      <c r="O243" s="30"/>
      <c r="P243" s="30"/>
      <c r="X243" s="5"/>
    </row>
    <row r="244" spans="2:24">
      <c r="B244" s="5"/>
      <c r="C244" s="30"/>
      <c r="D244" s="30"/>
      <c r="E244" s="5"/>
      <c r="F244" s="5"/>
      <c r="G244" s="5"/>
      <c r="I244" s="30"/>
      <c r="K244" s="30"/>
      <c r="M244" s="101"/>
      <c r="N244" s="30"/>
      <c r="O244" s="30"/>
      <c r="P244" s="30"/>
      <c r="X244" s="5"/>
    </row>
    <row r="245" spans="2:24">
      <c r="B245" s="5"/>
      <c r="C245" s="30"/>
      <c r="D245" s="30"/>
      <c r="E245" s="5"/>
      <c r="F245" s="5"/>
      <c r="G245" s="5"/>
      <c r="I245" s="30"/>
      <c r="K245" s="30"/>
      <c r="M245" s="101"/>
      <c r="N245" s="30"/>
      <c r="O245" s="30"/>
      <c r="P245" s="30"/>
      <c r="X245" s="5"/>
    </row>
    <row r="246" spans="2:24">
      <c r="B246" s="5"/>
      <c r="C246" s="30"/>
      <c r="D246" s="30"/>
      <c r="E246" s="5"/>
      <c r="F246" s="5"/>
      <c r="G246" s="5"/>
      <c r="I246" s="30"/>
      <c r="K246" s="30"/>
      <c r="M246" s="101"/>
      <c r="N246" s="30"/>
      <c r="O246" s="30"/>
      <c r="P246" s="30"/>
      <c r="X246" s="5"/>
    </row>
    <row r="247" spans="2:24">
      <c r="B247" s="5"/>
      <c r="C247" s="30"/>
      <c r="D247" s="30"/>
      <c r="E247" s="5"/>
      <c r="F247" s="5"/>
      <c r="G247" s="5"/>
      <c r="I247" s="30"/>
      <c r="K247" s="30"/>
      <c r="M247" s="101"/>
      <c r="N247" s="30"/>
      <c r="O247" s="30"/>
      <c r="P247" s="30"/>
      <c r="X247" s="5"/>
    </row>
    <row r="248" spans="2:24">
      <c r="B248" s="5"/>
      <c r="C248" s="30"/>
      <c r="D248" s="30"/>
      <c r="E248" s="5"/>
      <c r="F248" s="5"/>
      <c r="G248" s="5"/>
      <c r="I248" s="30"/>
      <c r="K248" s="30"/>
      <c r="M248" s="101"/>
      <c r="N248" s="30"/>
      <c r="O248" s="30"/>
      <c r="P248" s="30"/>
      <c r="X248" s="5"/>
    </row>
    <row r="249" spans="2:24">
      <c r="B249" s="5"/>
      <c r="C249" s="30"/>
      <c r="D249" s="30"/>
      <c r="E249" s="5"/>
      <c r="F249" s="5"/>
      <c r="G249" s="5"/>
      <c r="I249" s="30"/>
      <c r="K249" s="30"/>
      <c r="M249" s="101"/>
      <c r="N249" s="30"/>
      <c r="O249" s="30"/>
      <c r="P249" s="30"/>
      <c r="X249" s="5"/>
    </row>
    <row r="250" spans="2:24">
      <c r="B250" s="5"/>
      <c r="C250" s="30"/>
      <c r="D250" s="30"/>
      <c r="E250" s="5"/>
      <c r="F250" s="5"/>
      <c r="G250" s="5"/>
      <c r="I250" s="30"/>
      <c r="K250" s="30"/>
      <c r="M250" s="101"/>
      <c r="N250" s="30"/>
      <c r="O250" s="30"/>
      <c r="P250" s="30"/>
      <c r="X250" s="5"/>
    </row>
    <row r="251" spans="2:24">
      <c r="B251" s="5"/>
      <c r="C251" s="30"/>
      <c r="D251" s="30"/>
      <c r="E251" s="5"/>
      <c r="F251" s="5"/>
      <c r="G251" s="5"/>
      <c r="I251" s="30"/>
      <c r="K251" s="30"/>
      <c r="M251" s="101"/>
      <c r="N251" s="30"/>
      <c r="O251" s="30"/>
      <c r="P251" s="30"/>
      <c r="X251" s="5"/>
    </row>
    <row r="252" spans="2:24">
      <c r="B252" s="5"/>
      <c r="C252" s="30"/>
      <c r="D252" s="30"/>
      <c r="E252" s="5"/>
      <c r="F252" s="5"/>
      <c r="G252" s="5"/>
      <c r="I252" s="30"/>
      <c r="K252" s="30"/>
      <c r="M252" s="101"/>
      <c r="N252" s="30"/>
      <c r="O252" s="30"/>
      <c r="P252" s="30"/>
      <c r="X252" s="5"/>
    </row>
    <row r="253" spans="2:24">
      <c r="B253" s="5"/>
      <c r="C253" s="30"/>
      <c r="D253" s="30"/>
      <c r="E253" s="5"/>
      <c r="F253" s="5"/>
      <c r="G253" s="5"/>
      <c r="I253" s="30"/>
      <c r="K253" s="30"/>
      <c r="M253" s="101"/>
      <c r="N253" s="30"/>
      <c r="O253" s="30"/>
      <c r="P253" s="30"/>
      <c r="X253" s="5"/>
    </row>
    <row r="254" spans="2:24">
      <c r="B254" s="5"/>
      <c r="C254" s="30"/>
      <c r="D254" s="30"/>
      <c r="E254" s="5"/>
      <c r="F254" s="5"/>
      <c r="G254" s="5"/>
      <c r="I254" s="30"/>
      <c r="K254" s="30"/>
      <c r="M254" s="101"/>
      <c r="N254" s="30"/>
      <c r="O254" s="30"/>
      <c r="P254" s="30"/>
      <c r="X254" s="5"/>
    </row>
    <row r="255" spans="2:24">
      <c r="B255" s="5"/>
      <c r="C255" s="30"/>
      <c r="D255" s="30"/>
      <c r="E255" s="5"/>
      <c r="F255" s="5"/>
      <c r="G255" s="5"/>
      <c r="I255" s="30"/>
      <c r="K255" s="30"/>
      <c r="M255" s="101"/>
      <c r="N255" s="30"/>
      <c r="O255" s="30"/>
      <c r="P255" s="30"/>
      <c r="X255" s="5"/>
    </row>
    <row r="256" spans="2:24">
      <c r="B256" s="5"/>
      <c r="C256" s="30"/>
      <c r="D256" s="30"/>
      <c r="E256" s="5"/>
      <c r="F256" s="5"/>
      <c r="G256" s="5"/>
      <c r="I256" s="30"/>
      <c r="K256" s="30"/>
      <c r="M256" s="101"/>
      <c r="N256" s="30"/>
      <c r="O256" s="30"/>
      <c r="P256" s="30"/>
      <c r="X256" s="5"/>
    </row>
    <row r="257" spans="2:24">
      <c r="B257" s="5"/>
      <c r="C257" s="30"/>
      <c r="D257" s="30"/>
      <c r="E257" s="5"/>
      <c r="F257" s="5"/>
      <c r="G257" s="5"/>
      <c r="I257" s="30"/>
      <c r="K257" s="30"/>
      <c r="M257" s="101"/>
      <c r="N257" s="30"/>
      <c r="O257" s="30"/>
      <c r="P257" s="30"/>
      <c r="X257" s="5"/>
    </row>
    <row r="258" spans="2:24">
      <c r="B258" s="5"/>
      <c r="C258" s="30"/>
      <c r="D258" s="30"/>
      <c r="E258" s="5"/>
      <c r="F258" s="5"/>
      <c r="G258" s="5"/>
      <c r="I258" s="30"/>
      <c r="K258" s="30"/>
      <c r="M258" s="101"/>
      <c r="N258" s="30"/>
      <c r="O258" s="30"/>
      <c r="P258" s="30"/>
      <c r="X258" s="5"/>
    </row>
    <row r="259" spans="2:24">
      <c r="B259" s="5"/>
      <c r="C259" s="30"/>
      <c r="D259" s="30"/>
      <c r="E259" s="5"/>
      <c r="F259" s="5"/>
      <c r="G259" s="5"/>
      <c r="I259" s="30"/>
      <c r="K259" s="30"/>
      <c r="M259" s="101"/>
      <c r="N259" s="30"/>
      <c r="O259" s="30"/>
      <c r="P259" s="30"/>
      <c r="X259" s="5"/>
    </row>
    <row r="260" spans="2:24">
      <c r="B260" s="5"/>
      <c r="C260" s="30"/>
      <c r="D260" s="30"/>
      <c r="E260" s="5"/>
      <c r="F260" s="5"/>
      <c r="G260" s="5"/>
      <c r="I260" s="30"/>
      <c r="K260" s="30"/>
      <c r="M260" s="101"/>
      <c r="N260" s="30"/>
      <c r="O260" s="30"/>
      <c r="P260" s="30"/>
      <c r="X260" s="5"/>
    </row>
    <row r="261" spans="2:24">
      <c r="B261" s="5"/>
      <c r="C261" s="30"/>
      <c r="D261" s="30"/>
      <c r="E261" s="5"/>
      <c r="F261" s="5"/>
      <c r="G261" s="5"/>
      <c r="I261" s="30"/>
      <c r="K261" s="30"/>
      <c r="M261" s="101"/>
      <c r="N261" s="30"/>
      <c r="O261" s="30"/>
      <c r="P261" s="30"/>
      <c r="X261" s="5"/>
    </row>
    <row r="262" spans="2:24">
      <c r="B262" s="5"/>
      <c r="C262" s="30"/>
      <c r="D262" s="30"/>
      <c r="E262" s="5"/>
      <c r="F262" s="5"/>
      <c r="G262" s="5"/>
      <c r="I262" s="30"/>
      <c r="K262" s="30"/>
      <c r="M262" s="101"/>
      <c r="N262" s="30"/>
      <c r="O262" s="30"/>
      <c r="P262" s="30"/>
      <c r="X262" s="5"/>
    </row>
    <row r="263" spans="2:24">
      <c r="B263" s="5"/>
      <c r="C263" s="30"/>
      <c r="D263" s="30"/>
      <c r="E263" s="5"/>
      <c r="F263" s="5"/>
      <c r="G263" s="5"/>
      <c r="I263" s="30"/>
      <c r="K263" s="30"/>
      <c r="M263" s="101"/>
      <c r="N263" s="30"/>
      <c r="O263" s="30"/>
      <c r="P263" s="30"/>
      <c r="X263" s="5"/>
    </row>
    <row r="264" spans="2:24">
      <c r="B264" s="5"/>
      <c r="C264" s="30"/>
      <c r="D264" s="30"/>
      <c r="E264" s="5"/>
      <c r="F264" s="5"/>
      <c r="G264" s="5"/>
      <c r="I264" s="30"/>
      <c r="K264" s="30"/>
      <c r="M264" s="101"/>
      <c r="N264" s="30"/>
      <c r="O264" s="30"/>
      <c r="P264" s="30"/>
      <c r="X264" s="5"/>
    </row>
    <row r="265" spans="2:24">
      <c r="B265" s="5"/>
      <c r="C265" s="30"/>
      <c r="D265" s="30"/>
      <c r="E265" s="5"/>
      <c r="F265" s="5"/>
      <c r="G265" s="5"/>
      <c r="I265" s="30"/>
      <c r="K265" s="30"/>
      <c r="M265" s="101"/>
      <c r="N265" s="30"/>
      <c r="O265" s="30"/>
      <c r="P265" s="30"/>
      <c r="X265" s="5"/>
    </row>
    <row r="266" spans="2:24">
      <c r="B266" s="5"/>
      <c r="C266" s="30"/>
      <c r="D266" s="30"/>
      <c r="E266" s="5"/>
      <c r="F266" s="5"/>
      <c r="G266" s="5"/>
      <c r="I266" s="30"/>
      <c r="K266" s="30"/>
      <c r="M266" s="101"/>
      <c r="N266" s="30"/>
      <c r="O266" s="30"/>
      <c r="P266" s="30"/>
      <c r="X266" s="5"/>
    </row>
    <row r="267" spans="2:24">
      <c r="B267" s="5"/>
      <c r="C267" s="30"/>
      <c r="D267" s="30"/>
      <c r="E267" s="5"/>
      <c r="F267" s="5"/>
      <c r="G267" s="5"/>
      <c r="I267" s="30"/>
      <c r="K267" s="30"/>
      <c r="M267" s="101"/>
      <c r="N267" s="30"/>
      <c r="O267" s="30"/>
      <c r="P267" s="30"/>
      <c r="X267" s="5"/>
    </row>
    <row r="268" spans="2:24">
      <c r="B268" s="5"/>
      <c r="C268" s="30"/>
      <c r="D268" s="30"/>
      <c r="E268" s="5"/>
      <c r="F268" s="5"/>
      <c r="G268" s="5"/>
      <c r="I268" s="30"/>
      <c r="K268" s="30"/>
      <c r="M268" s="101"/>
      <c r="N268" s="30"/>
      <c r="O268" s="30"/>
      <c r="P268" s="30"/>
      <c r="X268" s="5"/>
    </row>
    <row r="269" spans="2:24">
      <c r="B269" s="5"/>
      <c r="C269" s="30"/>
      <c r="D269" s="30"/>
      <c r="E269" s="5"/>
      <c r="F269" s="5"/>
      <c r="G269" s="5"/>
      <c r="I269" s="30"/>
      <c r="K269" s="30"/>
      <c r="M269" s="101"/>
      <c r="N269" s="30"/>
      <c r="O269" s="30"/>
      <c r="P269" s="30"/>
      <c r="X269" s="5"/>
    </row>
    <row r="270" spans="2:24">
      <c r="B270" s="5"/>
      <c r="C270" s="30"/>
      <c r="D270" s="30"/>
      <c r="E270" s="5"/>
      <c r="F270" s="5"/>
      <c r="G270" s="5"/>
      <c r="I270" s="30"/>
      <c r="K270" s="30"/>
      <c r="M270" s="101"/>
      <c r="N270" s="30"/>
      <c r="O270" s="30"/>
      <c r="P270" s="30"/>
      <c r="X270" s="5"/>
    </row>
    <row r="271" spans="2:24">
      <c r="B271" s="5"/>
      <c r="C271" s="30"/>
      <c r="D271" s="30"/>
      <c r="E271" s="5"/>
      <c r="F271" s="5"/>
      <c r="G271" s="5"/>
      <c r="I271" s="30"/>
      <c r="K271" s="30"/>
      <c r="M271" s="101"/>
      <c r="N271" s="30"/>
      <c r="O271" s="30"/>
      <c r="P271" s="30"/>
      <c r="X271" s="5"/>
    </row>
    <row r="272" spans="2:24">
      <c r="B272" s="5"/>
      <c r="C272" s="30"/>
      <c r="D272" s="30"/>
      <c r="E272" s="5"/>
      <c r="F272" s="5"/>
      <c r="G272" s="5"/>
      <c r="I272" s="30"/>
      <c r="K272" s="30"/>
      <c r="M272" s="101"/>
      <c r="N272" s="30"/>
      <c r="O272" s="30"/>
      <c r="P272" s="30"/>
      <c r="X272" s="5"/>
    </row>
    <row r="273" spans="2:24">
      <c r="B273" s="5"/>
      <c r="C273" s="30"/>
      <c r="D273" s="30"/>
      <c r="E273" s="5"/>
      <c r="F273" s="5"/>
      <c r="G273" s="5"/>
      <c r="I273" s="30"/>
      <c r="K273" s="30"/>
      <c r="M273" s="101"/>
      <c r="N273" s="30"/>
      <c r="O273" s="30"/>
      <c r="P273" s="30"/>
      <c r="X273" s="5"/>
    </row>
    <row r="274" spans="2:24">
      <c r="B274" s="5"/>
      <c r="C274" s="30"/>
      <c r="D274" s="30"/>
      <c r="E274" s="5"/>
      <c r="F274" s="5"/>
      <c r="G274" s="5"/>
      <c r="I274" s="30"/>
      <c r="K274" s="30"/>
      <c r="M274" s="101"/>
      <c r="N274" s="30"/>
      <c r="O274" s="30"/>
      <c r="P274" s="30"/>
      <c r="X274" s="5"/>
    </row>
    <row r="275" spans="2:24">
      <c r="B275" s="5"/>
      <c r="C275" s="30"/>
      <c r="D275" s="30"/>
      <c r="E275" s="5"/>
      <c r="F275" s="5"/>
      <c r="G275" s="5"/>
      <c r="I275" s="30"/>
      <c r="K275" s="30"/>
      <c r="M275" s="101"/>
      <c r="N275" s="30"/>
      <c r="O275" s="30"/>
      <c r="P275" s="30"/>
      <c r="X275" s="5"/>
    </row>
    <row r="276" spans="2:24">
      <c r="B276" s="5"/>
      <c r="C276" s="30"/>
      <c r="D276" s="30"/>
      <c r="E276" s="5"/>
      <c r="F276" s="5"/>
      <c r="G276" s="5"/>
      <c r="I276" s="30"/>
      <c r="K276" s="30"/>
      <c r="M276" s="101"/>
      <c r="N276" s="30"/>
      <c r="O276" s="30"/>
      <c r="P276" s="30"/>
      <c r="X276" s="5"/>
    </row>
    <row r="277" spans="2:24">
      <c r="B277" s="5"/>
      <c r="C277" s="30"/>
      <c r="D277" s="30"/>
      <c r="E277" s="5"/>
      <c r="F277" s="5"/>
      <c r="G277" s="5"/>
      <c r="I277" s="30"/>
      <c r="K277" s="30"/>
      <c r="M277" s="101"/>
      <c r="N277" s="30"/>
      <c r="O277" s="30"/>
      <c r="P277" s="30"/>
      <c r="X277" s="5"/>
    </row>
    <row r="278" spans="2:24">
      <c r="B278" s="5"/>
      <c r="C278" s="30"/>
      <c r="D278" s="30"/>
      <c r="E278" s="5"/>
      <c r="F278" s="5"/>
      <c r="G278" s="5"/>
      <c r="I278" s="30"/>
      <c r="K278" s="30"/>
      <c r="M278" s="101"/>
      <c r="N278" s="30"/>
      <c r="O278" s="30"/>
      <c r="P278" s="30"/>
      <c r="X278" s="5"/>
    </row>
    <row r="279" spans="2:24">
      <c r="B279" s="5"/>
      <c r="C279" s="30"/>
      <c r="D279" s="30"/>
      <c r="E279" s="5"/>
      <c r="F279" s="5"/>
      <c r="G279" s="5"/>
      <c r="I279" s="30"/>
      <c r="K279" s="30"/>
      <c r="M279" s="101"/>
      <c r="N279" s="30"/>
      <c r="O279" s="30"/>
      <c r="P279" s="30"/>
      <c r="X279" s="5"/>
    </row>
    <row r="280" spans="2:24">
      <c r="B280" s="5"/>
      <c r="C280" s="30"/>
      <c r="D280" s="30"/>
      <c r="E280" s="5"/>
      <c r="F280" s="5"/>
      <c r="G280" s="5"/>
      <c r="I280" s="30"/>
      <c r="K280" s="30"/>
      <c r="M280" s="101"/>
      <c r="N280" s="30"/>
      <c r="O280" s="30"/>
      <c r="P280" s="30"/>
      <c r="X280" s="5"/>
    </row>
    <row r="281" spans="2:24">
      <c r="B281" s="5"/>
      <c r="C281" s="30"/>
      <c r="D281" s="30"/>
      <c r="E281" s="5"/>
      <c r="F281" s="5"/>
      <c r="G281" s="5"/>
      <c r="I281" s="30"/>
      <c r="K281" s="30"/>
      <c r="M281" s="101"/>
      <c r="N281" s="30"/>
      <c r="O281" s="30"/>
      <c r="P281" s="30"/>
      <c r="X281" s="5"/>
    </row>
    <row r="282" spans="2:24">
      <c r="B282" s="5"/>
      <c r="C282" s="30"/>
      <c r="D282" s="30"/>
      <c r="E282" s="5"/>
      <c r="F282" s="5"/>
      <c r="G282" s="5"/>
      <c r="I282" s="30"/>
      <c r="K282" s="30"/>
      <c r="M282" s="101"/>
      <c r="N282" s="30"/>
      <c r="O282" s="30"/>
      <c r="P282" s="30"/>
      <c r="X282" s="5"/>
    </row>
    <row r="283" spans="2:24">
      <c r="B283" s="5"/>
      <c r="C283" s="30"/>
      <c r="D283" s="30"/>
      <c r="E283" s="5"/>
      <c r="F283" s="5"/>
      <c r="G283" s="5"/>
      <c r="I283" s="30"/>
      <c r="K283" s="30"/>
      <c r="M283" s="101"/>
      <c r="N283" s="30"/>
      <c r="O283" s="30"/>
      <c r="P283" s="30"/>
      <c r="X283" s="5"/>
    </row>
    <row r="284" spans="2:24">
      <c r="B284" s="5"/>
      <c r="C284" s="30"/>
      <c r="D284" s="30"/>
      <c r="E284" s="5"/>
      <c r="F284" s="5"/>
      <c r="G284" s="5"/>
      <c r="I284" s="30"/>
      <c r="K284" s="30"/>
      <c r="M284" s="101"/>
      <c r="N284" s="30"/>
      <c r="O284" s="30"/>
      <c r="P284" s="30"/>
      <c r="X284" s="5"/>
    </row>
    <row r="285" spans="2:24">
      <c r="B285" s="5"/>
      <c r="C285" s="30"/>
      <c r="D285" s="30"/>
      <c r="E285" s="5"/>
      <c r="F285" s="5"/>
      <c r="G285" s="5"/>
      <c r="I285" s="30"/>
      <c r="K285" s="30"/>
      <c r="M285" s="101"/>
      <c r="N285" s="30"/>
      <c r="O285" s="30"/>
      <c r="P285" s="30"/>
      <c r="X285" s="5"/>
    </row>
    <row r="286" spans="2:24">
      <c r="B286" s="5"/>
      <c r="C286" s="30"/>
      <c r="D286" s="30"/>
      <c r="E286" s="5"/>
      <c r="F286" s="5"/>
      <c r="G286" s="5"/>
      <c r="I286" s="30"/>
      <c r="K286" s="30"/>
      <c r="M286" s="101"/>
      <c r="N286" s="30"/>
      <c r="O286" s="30"/>
      <c r="P286" s="30"/>
      <c r="X286" s="5"/>
    </row>
    <row r="287" spans="2:24">
      <c r="B287" s="5"/>
      <c r="C287" s="30"/>
      <c r="D287" s="30"/>
      <c r="E287" s="5"/>
      <c r="F287" s="5"/>
      <c r="G287" s="5"/>
      <c r="I287" s="30"/>
      <c r="K287" s="30"/>
      <c r="M287" s="101"/>
      <c r="N287" s="30"/>
      <c r="O287" s="30"/>
      <c r="P287" s="30"/>
      <c r="X287" s="5"/>
    </row>
    <row r="288" spans="2:24">
      <c r="B288" s="5"/>
      <c r="C288" s="30"/>
      <c r="D288" s="30"/>
      <c r="E288" s="5"/>
      <c r="F288" s="5"/>
      <c r="G288" s="5"/>
      <c r="I288" s="30"/>
      <c r="K288" s="30"/>
      <c r="M288" s="101"/>
      <c r="N288" s="30"/>
      <c r="O288" s="30"/>
      <c r="P288" s="30"/>
      <c r="X288" s="5"/>
    </row>
    <row r="289" spans="2:24">
      <c r="B289" s="5"/>
      <c r="C289" s="30"/>
      <c r="D289" s="30"/>
      <c r="E289" s="5"/>
      <c r="F289" s="5"/>
      <c r="G289" s="5"/>
      <c r="I289" s="30"/>
      <c r="K289" s="30"/>
      <c r="M289" s="101"/>
      <c r="N289" s="30"/>
      <c r="O289" s="30"/>
      <c r="P289" s="30"/>
      <c r="X289" s="5"/>
    </row>
    <row r="290" spans="2:24">
      <c r="B290" s="5"/>
      <c r="C290" s="30"/>
      <c r="D290" s="30"/>
      <c r="E290" s="5"/>
      <c r="F290" s="5"/>
      <c r="G290" s="5"/>
      <c r="I290" s="30"/>
      <c r="K290" s="30"/>
      <c r="M290" s="101"/>
      <c r="N290" s="30"/>
      <c r="O290" s="30"/>
      <c r="P290" s="30"/>
      <c r="X290" s="5"/>
    </row>
    <row r="291" spans="2:24">
      <c r="B291" s="5"/>
      <c r="C291" s="30"/>
      <c r="D291" s="30"/>
      <c r="E291" s="5"/>
      <c r="F291" s="5"/>
      <c r="G291" s="5"/>
      <c r="I291" s="30"/>
      <c r="K291" s="30"/>
      <c r="M291" s="101"/>
      <c r="N291" s="30"/>
      <c r="O291" s="30"/>
      <c r="P291" s="30"/>
      <c r="X291" s="5"/>
    </row>
    <row r="292" spans="2:24">
      <c r="B292" s="5"/>
      <c r="C292" s="30"/>
      <c r="D292" s="30"/>
      <c r="E292" s="5"/>
      <c r="F292" s="5"/>
      <c r="G292" s="5"/>
      <c r="I292" s="30"/>
      <c r="K292" s="30"/>
      <c r="M292" s="101"/>
      <c r="N292" s="30"/>
      <c r="O292" s="30"/>
      <c r="P292" s="30"/>
      <c r="X292" s="5"/>
    </row>
    <row r="293" spans="2:24">
      <c r="B293" s="5"/>
      <c r="C293" s="30"/>
      <c r="D293" s="30"/>
      <c r="E293" s="5"/>
      <c r="F293" s="5"/>
      <c r="G293" s="5"/>
      <c r="I293" s="30"/>
      <c r="K293" s="30"/>
      <c r="M293" s="101"/>
      <c r="N293" s="30"/>
      <c r="O293" s="30"/>
      <c r="P293" s="30"/>
      <c r="X293" s="5"/>
    </row>
    <row r="294" spans="2:24">
      <c r="B294" s="5"/>
      <c r="C294" s="30"/>
      <c r="D294" s="30"/>
      <c r="E294" s="5"/>
      <c r="F294" s="5"/>
      <c r="G294" s="5"/>
      <c r="I294" s="30"/>
      <c r="K294" s="30"/>
      <c r="M294" s="101"/>
      <c r="N294" s="30"/>
      <c r="O294" s="30"/>
      <c r="P294" s="30"/>
      <c r="X294" s="5"/>
    </row>
    <row r="295" spans="2:24">
      <c r="B295" s="5"/>
      <c r="C295" s="30"/>
      <c r="D295" s="30"/>
      <c r="E295" s="5"/>
      <c r="F295" s="5"/>
      <c r="G295" s="5"/>
      <c r="I295" s="30"/>
      <c r="K295" s="30"/>
      <c r="M295" s="101"/>
      <c r="N295" s="30"/>
      <c r="O295" s="30"/>
      <c r="P295" s="30"/>
      <c r="X295" s="5"/>
    </row>
    <row r="296" spans="2:24">
      <c r="B296" s="5"/>
      <c r="C296" s="30"/>
      <c r="D296" s="30"/>
      <c r="E296" s="5"/>
      <c r="F296" s="5"/>
      <c r="G296" s="5"/>
      <c r="I296" s="30"/>
      <c r="K296" s="30"/>
      <c r="M296" s="101"/>
      <c r="N296" s="30"/>
      <c r="O296" s="30"/>
      <c r="P296" s="30"/>
      <c r="X296" s="5"/>
    </row>
    <row r="297" spans="2:24">
      <c r="B297" s="5"/>
      <c r="C297" s="30"/>
      <c r="D297" s="30"/>
      <c r="E297" s="5"/>
      <c r="F297" s="5"/>
      <c r="G297" s="5"/>
      <c r="I297" s="30"/>
      <c r="K297" s="30"/>
      <c r="M297" s="101"/>
      <c r="N297" s="30"/>
      <c r="O297" s="30"/>
      <c r="P297" s="30"/>
      <c r="X297" s="5"/>
    </row>
    <row r="298" spans="2:24">
      <c r="B298" s="5"/>
      <c r="C298" s="30"/>
      <c r="D298" s="30"/>
      <c r="E298" s="5"/>
      <c r="F298" s="5"/>
      <c r="G298" s="5"/>
      <c r="I298" s="30"/>
      <c r="K298" s="30"/>
      <c r="M298" s="101"/>
      <c r="N298" s="30"/>
      <c r="O298" s="30"/>
      <c r="P298" s="30"/>
      <c r="X298" s="5"/>
    </row>
    <row r="299" spans="2:24">
      <c r="B299" s="5"/>
      <c r="C299" s="30"/>
      <c r="D299" s="30"/>
      <c r="E299" s="5"/>
      <c r="F299" s="5"/>
      <c r="G299" s="5"/>
      <c r="I299" s="30"/>
      <c r="K299" s="30"/>
      <c r="M299" s="101"/>
      <c r="N299" s="30"/>
      <c r="O299" s="30"/>
      <c r="P299" s="30"/>
      <c r="X299" s="5"/>
    </row>
    <row r="300" spans="2:24">
      <c r="B300" s="5"/>
      <c r="C300" s="30"/>
      <c r="D300" s="30"/>
      <c r="E300" s="5"/>
      <c r="F300" s="5"/>
      <c r="G300" s="5"/>
      <c r="I300" s="30"/>
      <c r="K300" s="30"/>
      <c r="M300" s="101"/>
      <c r="N300" s="30"/>
      <c r="O300" s="30"/>
      <c r="P300" s="30"/>
      <c r="X300" s="5"/>
    </row>
    <row r="301" spans="2:24">
      <c r="B301" s="5"/>
      <c r="C301" s="30"/>
      <c r="D301" s="30"/>
      <c r="E301" s="5"/>
      <c r="F301" s="5"/>
      <c r="G301" s="5"/>
      <c r="I301" s="30"/>
      <c r="K301" s="30"/>
      <c r="M301" s="101"/>
      <c r="N301" s="30"/>
      <c r="O301" s="30"/>
      <c r="P301" s="30"/>
      <c r="X301" s="5"/>
    </row>
    <row r="302" spans="2:24">
      <c r="B302" s="5"/>
      <c r="C302" s="30"/>
      <c r="D302" s="30"/>
      <c r="E302" s="5"/>
      <c r="F302" s="5"/>
      <c r="G302" s="5"/>
      <c r="I302" s="30"/>
      <c r="K302" s="30"/>
      <c r="M302" s="101"/>
      <c r="N302" s="30"/>
      <c r="O302" s="30"/>
      <c r="P302" s="30"/>
      <c r="X302" s="5"/>
    </row>
    <row r="303" spans="2:24">
      <c r="B303" s="5"/>
      <c r="C303" s="30"/>
      <c r="D303" s="30"/>
      <c r="E303" s="5"/>
      <c r="F303" s="5"/>
      <c r="G303" s="5"/>
      <c r="I303" s="30"/>
      <c r="K303" s="30"/>
      <c r="M303" s="101"/>
      <c r="N303" s="30"/>
      <c r="O303" s="30"/>
      <c r="P303" s="30"/>
      <c r="X303" s="5"/>
    </row>
    <row r="304" spans="2:24">
      <c r="B304" s="5"/>
      <c r="C304" s="30"/>
      <c r="D304" s="30"/>
      <c r="E304" s="5"/>
      <c r="F304" s="5"/>
      <c r="G304" s="5"/>
      <c r="I304" s="30"/>
      <c r="K304" s="30"/>
      <c r="M304" s="101"/>
      <c r="N304" s="30"/>
      <c r="O304" s="30"/>
      <c r="P304" s="30"/>
      <c r="X304" s="5"/>
    </row>
    <row r="305" spans="2:24">
      <c r="B305" s="5"/>
      <c r="C305" s="30"/>
      <c r="D305" s="30"/>
      <c r="E305" s="5"/>
      <c r="F305" s="5"/>
      <c r="G305" s="5"/>
      <c r="I305" s="30"/>
      <c r="K305" s="30"/>
      <c r="M305" s="101"/>
      <c r="N305" s="30"/>
      <c r="O305" s="30"/>
      <c r="P305" s="30"/>
      <c r="X305" s="5"/>
    </row>
    <row r="306" spans="2:24">
      <c r="B306" s="5"/>
      <c r="C306" s="30"/>
      <c r="D306" s="30"/>
      <c r="E306" s="5"/>
      <c r="F306" s="5"/>
      <c r="G306" s="5"/>
      <c r="I306" s="30"/>
      <c r="K306" s="30"/>
      <c r="M306" s="101"/>
      <c r="N306" s="30"/>
      <c r="O306" s="30"/>
      <c r="P306" s="30"/>
      <c r="X306" s="5"/>
    </row>
    <row r="307" spans="2:24">
      <c r="B307" s="5"/>
      <c r="C307" s="30"/>
      <c r="D307" s="30"/>
      <c r="E307" s="5"/>
      <c r="F307" s="5"/>
      <c r="G307" s="5"/>
      <c r="I307" s="30"/>
      <c r="K307" s="30"/>
      <c r="M307" s="101"/>
      <c r="N307" s="30"/>
      <c r="O307" s="30"/>
      <c r="P307" s="30"/>
      <c r="X307" s="5"/>
    </row>
    <row r="308" spans="2:24">
      <c r="B308" s="5"/>
      <c r="C308" s="30"/>
      <c r="D308" s="30"/>
      <c r="E308" s="5"/>
      <c r="F308" s="5"/>
      <c r="G308" s="5"/>
      <c r="I308" s="30"/>
      <c r="K308" s="30"/>
      <c r="M308" s="101"/>
      <c r="N308" s="30"/>
      <c r="O308" s="30"/>
      <c r="P308" s="30"/>
      <c r="X308" s="5"/>
    </row>
    <row r="309" spans="2:24">
      <c r="B309" s="5"/>
      <c r="C309" s="30"/>
      <c r="D309" s="30"/>
      <c r="E309" s="5"/>
      <c r="F309" s="5"/>
      <c r="G309" s="5"/>
      <c r="I309" s="30"/>
      <c r="K309" s="30"/>
      <c r="M309" s="101"/>
      <c r="N309" s="30"/>
      <c r="O309" s="30"/>
      <c r="P309" s="30"/>
      <c r="X309" s="5"/>
    </row>
    <row r="310" spans="2:24">
      <c r="B310" s="5"/>
      <c r="C310" s="30"/>
      <c r="D310" s="30"/>
      <c r="E310" s="5"/>
      <c r="F310" s="5"/>
      <c r="G310" s="5"/>
      <c r="I310" s="30"/>
      <c r="K310" s="30"/>
      <c r="M310" s="101"/>
      <c r="N310" s="30"/>
      <c r="O310" s="30"/>
      <c r="P310" s="30"/>
      <c r="X310" s="5"/>
    </row>
    <row r="311" spans="2:24">
      <c r="B311" s="5"/>
      <c r="C311" s="30"/>
      <c r="D311" s="30"/>
      <c r="E311" s="5"/>
      <c r="F311" s="5"/>
      <c r="G311" s="5"/>
      <c r="I311" s="30"/>
      <c r="K311" s="30"/>
      <c r="M311" s="101"/>
      <c r="N311" s="30"/>
      <c r="O311" s="30"/>
      <c r="P311" s="30"/>
      <c r="X311" s="5"/>
    </row>
    <row r="312" spans="2:24">
      <c r="B312" s="5"/>
      <c r="C312" s="30"/>
      <c r="D312" s="30"/>
      <c r="E312" s="5"/>
      <c r="F312" s="5"/>
      <c r="G312" s="5"/>
      <c r="I312" s="30"/>
      <c r="K312" s="30"/>
      <c r="M312" s="101"/>
      <c r="N312" s="30"/>
      <c r="O312" s="30"/>
      <c r="P312" s="30"/>
      <c r="X312" s="5"/>
    </row>
    <row r="313" spans="2:24">
      <c r="B313" s="5"/>
      <c r="C313" s="30"/>
      <c r="D313" s="30"/>
      <c r="E313" s="5"/>
      <c r="F313" s="5"/>
      <c r="G313" s="5"/>
      <c r="I313" s="30"/>
      <c r="K313" s="30"/>
      <c r="M313" s="101"/>
      <c r="N313" s="30"/>
      <c r="O313" s="30"/>
      <c r="P313" s="30"/>
      <c r="X313" s="5"/>
    </row>
    <row r="314" spans="2:24">
      <c r="B314" s="5"/>
      <c r="C314" s="30"/>
      <c r="D314" s="30"/>
      <c r="E314" s="5"/>
      <c r="F314" s="5"/>
      <c r="G314" s="5"/>
      <c r="I314" s="30"/>
      <c r="K314" s="30"/>
      <c r="M314" s="101"/>
      <c r="N314" s="30"/>
      <c r="O314" s="30"/>
      <c r="P314" s="30"/>
      <c r="X314" s="5"/>
    </row>
    <row r="315" spans="2:24">
      <c r="B315" s="5"/>
      <c r="C315" s="30"/>
      <c r="D315" s="30"/>
      <c r="E315" s="5"/>
      <c r="F315" s="5"/>
      <c r="G315" s="5"/>
      <c r="I315" s="30"/>
      <c r="K315" s="30"/>
      <c r="M315" s="101"/>
      <c r="N315" s="30"/>
      <c r="O315" s="30"/>
      <c r="P315" s="30"/>
      <c r="X315" s="5"/>
    </row>
    <row r="316" spans="2:24">
      <c r="B316" s="5"/>
      <c r="C316" s="30"/>
      <c r="D316" s="30"/>
      <c r="E316" s="5"/>
      <c r="F316" s="5"/>
      <c r="G316" s="5"/>
      <c r="I316" s="30"/>
      <c r="K316" s="30"/>
      <c r="M316" s="101"/>
      <c r="N316" s="30"/>
      <c r="O316" s="30"/>
      <c r="P316" s="30"/>
      <c r="X316" s="5"/>
    </row>
    <row r="317" spans="2:24">
      <c r="B317" s="5"/>
      <c r="C317" s="30"/>
      <c r="D317" s="30"/>
      <c r="E317" s="5"/>
      <c r="F317" s="5"/>
      <c r="G317" s="5"/>
      <c r="I317" s="30"/>
      <c r="K317" s="30"/>
      <c r="M317" s="101"/>
      <c r="N317" s="30"/>
      <c r="O317" s="30"/>
      <c r="P317" s="30"/>
      <c r="X317" s="5"/>
    </row>
    <row r="318" spans="2:24">
      <c r="B318" s="5"/>
      <c r="C318" s="30"/>
      <c r="D318" s="30"/>
      <c r="E318" s="5"/>
      <c r="F318" s="5"/>
      <c r="G318" s="5"/>
      <c r="I318" s="30"/>
      <c r="K318" s="30"/>
      <c r="M318" s="101"/>
      <c r="N318" s="30"/>
      <c r="O318" s="30"/>
      <c r="P318" s="30"/>
      <c r="X318" s="5"/>
    </row>
    <row r="319" spans="2:24">
      <c r="B319" s="5"/>
      <c r="C319" s="30"/>
      <c r="D319" s="30"/>
      <c r="E319" s="5"/>
      <c r="F319" s="5"/>
      <c r="G319" s="5"/>
      <c r="I319" s="30"/>
      <c r="K319" s="30"/>
      <c r="M319" s="101"/>
      <c r="N319" s="30"/>
      <c r="O319" s="30"/>
      <c r="P319" s="30"/>
      <c r="X319" s="5"/>
    </row>
    <row r="320" spans="2:24">
      <c r="B320" s="5"/>
      <c r="C320" s="30"/>
      <c r="D320" s="30"/>
      <c r="E320" s="5"/>
      <c r="F320" s="5"/>
      <c r="G320" s="5"/>
      <c r="I320" s="30"/>
      <c r="K320" s="30"/>
      <c r="M320" s="101"/>
      <c r="N320" s="30"/>
      <c r="O320" s="30"/>
      <c r="P320" s="30"/>
      <c r="X320" s="5"/>
    </row>
    <row r="321" spans="2:24">
      <c r="B321" s="5"/>
      <c r="C321" s="30"/>
      <c r="D321" s="30"/>
      <c r="E321" s="5"/>
      <c r="F321" s="5"/>
      <c r="G321" s="5"/>
      <c r="I321" s="30"/>
      <c r="K321" s="30"/>
      <c r="M321" s="101"/>
      <c r="N321" s="30"/>
      <c r="O321" s="30"/>
      <c r="P321" s="30"/>
      <c r="X321" s="5"/>
    </row>
    <row r="322" spans="2:24">
      <c r="B322" s="5"/>
      <c r="C322" s="30"/>
      <c r="D322" s="30"/>
      <c r="E322" s="5"/>
      <c r="F322" s="5"/>
      <c r="G322" s="5"/>
      <c r="I322" s="30"/>
      <c r="K322" s="30"/>
      <c r="M322" s="101"/>
      <c r="N322" s="30"/>
      <c r="O322" s="30"/>
      <c r="P322" s="30"/>
      <c r="X322" s="5"/>
    </row>
    <row r="323" spans="2:24">
      <c r="B323" s="5"/>
      <c r="C323" s="30"/>
      <c r="D323" s="30"/>
      <c r="E323" s="5"/>
      <c r="F323" s="5"/>
      <c r="G323" s="5"/>
      <c r="I323" s="30"/>
      <c r="K323" s="30"/>
      <c r="M323" s="101"/>
      <c r="N323" s="30"/>
      <c r="O323" s="30"/>
      <c r="P323" s="30"/>
      <c r="X323" s="5"/>
    </row>
    <row r="324" spans="2:24">
      <c r="B324" s="5"/>
      <c r="C324" s="30"/>
      <c r="D324" s="30"/>
      <c r="E324" s="5"/>
      <c r="F324" s="5"/>
      <c r="G324" s="5"/>
      <c r="I324" s="30"/>
      <c r="K324" s="30"/>
      <c r="M324" s="101"/>
      <c r="N324" s="30"/>
      <c r="O324" s="30"/>
      <c r="P324" s="30"/>
      <c r="X324" s="5"/>
    </row>
    <row r="325" spans="2:24">
      <c r="B325" s="5"/>
      <c r="C325" s="30"/>
      <c r="D325" s="30"/>
      <c r="E325" s="5"/>
      <c r="F325" s="5"/>
      <c r="G325" s="5"/>
      <c r="I325" s="30"/>
      <c r="K325" s="30"/>
      <c r="M325" s="101"/>
      <c r="N325" s="30"/>
      <c r="O325" s="30"/>
      <c r="P325" s="30"/>
      <c r="X325" s="5"/>
    </row>
    <row r="326" spans="2:24">
      <c r="B326" s="5"/>
      <c r="C326" s="30"/>
      <c r="D326" s="30"/>
      <c r="E326" s="5"/>
      <c r="F326" s="5"/>
      <c r="G326" s="5"/>
      <c r="I326" s="30"/>
      <c r="K326" s="30"/>
      <c r="M326" s="101"/>
      <c r="N326" s="30"/>
      <c r="O326" s="30"/>
      <c r="P326" s="30"/>
      <c r="X326" s="5"/>
    </row>
    <row r="327" spans="2:24">
      <c r="B327" s="5"/>
      <c r="C327" s="30"/>
      <c r="D327" s="30"/>
      <c r="E327" s="5"/>
      <c r="F327" s="5"/>
      <c r="G327" s="5"/>
      <c r="I327" s="30"/>
      <c r="K327" s="30"/>
      <c r="M327" s="101"/>
      <c r="N327" s="30"/>
      <c r="O327" s="30"/>
      <c r="P327" s="30"/>
      <c r="X327" s="5"/>
    </row>
    <row r="328" spans="2:24">
      <c r="B328" s="5"/>
      <c r="C328" s="30"/>
      <c r="D328" s="30"/>
      <c r="E328" s="5"/>
      <c r="F328" s="5"/>
      <c r="G328" s="5"/>
      <c r="I328" s="30"/>
      <c r="K328" s="30"/>
      <c r="M328" s="101"/>
      <c r="N328" s="30"/>
      <c r="O328" s="30"/>
      <c r="P328" s="30"/>
      <c r="X328" s="5"/>
    </row>
    <row r="329" spans="2:24">
      <c r="B329" s="5"/>
      <c r="C329" s="30"/>
      <c r="D329" s="30"/>
      <c r="E329" s="5"/>
      <c r="F329" s="5"/>
      <c r="G329" s="5"/>
      <c r="I329" s="30"/>
      <c r="K329" s="30"/>
      <c r="M329" s="101"/>
      <c r="N329" s="30"/>
      <c r="O329" s="30"/>
      <c r="P329" s="30"/>
      <c r="X329" s="5"/>
    </row>
    <row r="330" spans="2:24">
      <c r="B330" s="5"/>
      <c r="C330" s="30"/>
      <c r="D330" s="30"/>
      <c r="E330" s="5"/>
      <c r="F330" s="5"/>
      <c r="G330" s="5"/>
      <c r="I330" s="30"/>
      <c r="K330" s="30"/>
      <c r="M330" s="101"/>
      <c r="N330" s="30"/>
      <c r="O330" s="30"/>
      <c r="P330" s="30"/>
      <c r="X330" s="5"/>
    </row>
    <row r="331" spans="2:24">
      <c r="B331" s="5"/>
      <c r="C331" s="30"/>
      <c r="D331" s="30"/>
      <c r="E331" s="5"/>
      <c r="F331" s="5"/>
      <c r="G331" s="5"/>
      <c r="I331" s="30"/>
      <c r="K331" s="30"/>
      <c r="M331" s="101"/>
      <c r="N331" s="30"/>
      <c r="O331" s="30"/>
      <c r="P331" s="30"/>
      <c r="X331" s="5"/>
    </row>
    <row r="332" spans="2:24">
      <c r="B332" s="5"/>
      <c r="C332" s="30"/>
      <c r="D332" s="30"/>
      <c r="E332" s="5"/>
      <c r="F332" s="5"/>
      <c r="G332" s="5"/>
      <c r="I332" s="30"/>
      <c r="K332" s="30"/>
      <c r="M332" s="101"/>
      <c r="N332" s="30"/>
      <c r="O332" s="30"/>
      <c r="P332" s="30"/>
      <c r="X332" s="5"/>
    </row>
    <row r="333" spans="2:24">
      <c r="B333" s="5"/>
      <c r="C333" s="30"/>
      <c r="D333" s="30"/>
      <c r="E333" s="5"/>
      <c r="F333" s="5"/>
      <c r="G333" s="5"/>
      <c r="I333" s="30"/>
      <c r="K333" s="30"/>
      <c r="M333" s="101"/>
      <c r="N333" s="30"/>
      <c r="O333" s="30"/>
      <c r="P333" s="30"/>
      <c r="X333" s="5"/>
    </row>
    <row r="334" spans="2:24">
      <c r="B334" s="5"/>
      <c r="C334" s="30"/>
      <c r="D334" s="30"/>
      <c r="E334" s="5"/>
      <c r="F334" s="5"/>
      <c r="G334" s="5"/>
      <c r="I334" s="30"/>
      <c r="K334" s="30"/>
      <c r="M334" s="101"/>
      <c r="N334" s="30"/>
      <c r="O334" s="30"/>
      <c r="P334" s="30"/>
      <c r="X334" s="5"/>
    </row>
    <row r="335" spans="2:24">
      <c r="B335" s="5"/>
      <c r="C335" s="30"/>
      <c r="D335" s="30"/>
      <c r="E335" s="5"/>
      <c r="F335" s="5"/>
      <c r="G335" s="5"/>
      <c r="I335" s="30"/>
      <c r="K335" s="30"/>
      <c r="M335" s="101"/>
      <c r="N335" s="30"/>
      <c r="O335" s="30"/>
      <c r="P335" s="30"/>
      <c r="X335" s="5"/>
    </row>
    <row r="336" spans="2:24">
      <c r="B336" s="5"/>
      <c r="C336" s="30"/>
      <c r="D336" s="30"/>
      <c r="E336" s="5"/>
      <c r="F336" s="5"/>
      <c r="G336" s="5"/>
      <c r="I336" s="30"/>
      <c r="K336" s="30"/>
      <c r="M336" s="101"/>
      <c r="N336" s="30"/>
      <c r="O336" s="30"/>
      <c r="P336" s="30"/>
      <c r="X336" s="5"/>
    </row>
    <row r="337" spans="2:24">
      <c r="B337" s="5"/>
      <c r="C337" s="30"/>
      <c r="D337" s="30"/>
      <c r="E337" s="5"/>
      <c r="F337" s="5"/>
      <c r="G337" s="5"/>
      <c r="I337" s="30"/>
      <c r="K337" s="30"/>
      <c r="M337" s="101"/>
      <c r="N337" s="30"/>
      <c r="O337" s="30"/>
      <c r="P337" s="30"/>
      <c r="X337" s="5"/>
    </row>
    <row r="338" spans="2:24">
      <c r="B338" s="5"/>
      <c r="C338" s="30"/>
      <c r="D338" s="30"/>
      <c r="E338" s="5"/>
      <c r="F338" s="5"/>
      <c r="G338" s="5"/>
      <c r="I338" s="30"/>
      <c r="K338" s="30"/>
      <c r="M338" s="101"/>
      <c r="N338" s="30"/>
      <c r="O338" s="30"/>
      <c r="P338" s="30"/>
      <c r="X338" s="5"/>
    </row>
    <row r="339" spans="2:24">
      <c r="B339" s="5"/>
      <c r="C339" s="30"/>
      <c r="D339" s="30"/>
      <c r="E339" s="5"/>
      <c r="F339" s="5"/>
      <c r="G339" s="5"/>
      <c r="I339" s="30"/>
      <c r="K339" s="30"/>
      <c r="M339" s="101"/>
      <c r="N339" s="30"/>
      <c r="O339" s="30"/>
      <c r="P339" s="30"/>
      <c r="X339" s="5"/>
    </row>
    <row r="340" spans="2:24">
      <c r="B340" s="5"/>
      <c r="C340" s="30"/>
      <c r="D340" s="30"/>
      <c r="E340" s="5"/>
      <c r="F340" s="5"/>
      <c r="G340" s="5"/>
      <c r="I340" s="30"/>
      <c r="K340" s="30"/>
      <c r="M340" s="101"/>
      <c r="N340" s="30"/>
      <c r="O340" s="30"/>
      <c r="P340" s="30"/>
      <c r="X340" s="5"/>
    </row>
    <row r="341" spans="2:24">
      <c r="B341" s="5"/>
      <c r="C341" s="30"/>
      <c r="D341" s="30"/>
      <c r="E341" s="5"/>
      <c r="F341" s="5"/>
      <c r="G341" s="5"/>
      <c r="I341" s="30"/>
      <c r="K341" s="30"/>
      <c r="M341" s="101"/>
      <c r="N341" s="30"/>
      <c r="O341" s="30"/>
      <c r="P341" s="30"/>
      <c r="X341" s="5"/>
    </row>
    <row r="342" spans="2:24">
      <c r="B342" s="5"/>
      <c r="C342" s="30"/>
      <c r="D342" s="30"/>
      <c r="E342" s="5"/>
      <c r="F342" s="5"/>
      <c r="G342" s="5"/>
      <c r="I342" s="30"/>
      <c r="K342" s="30"/>
      <c r="M342" s="101"/>
      <c r="N342" s="30"/>
      <c r="O342" s="30"/>
      <c r="P342" s="30"/>
      <c r="X342" s="5"/>
    </row>
    <row r="343" spans="2:24">
      <c r="B343" s="5"/>
      <c r="C343" s="30"/>
      <c r="D343" s="30"/>
      <c r="E343" s="5"/>
      <c r="F343" s="5"/>
      <c r="G343" s="5"/>
      <c r="I343" s="30"/>
      <c r="K343" s="30"/>
      <c r="M343" s="101"/>
      <c r="N343" s="30"/>
      <c r="O343" s="30"/>
      <c r="P343" s="30"/>
      <c r="X343" s="5"/>
    </row>
    <row r="344" spans="2:24">
      <c r="B344" s="5"/>
      <c r="C344" s="30"/>
      <c r="D344" s="30"/>
      <c r="E344" s="5"/>
      <c r="F344" s="5"/>
      <c r="G344" s="5"/>
      <c r="I344" s="30"/>
      <c r="K344" s="30"/>
      <c r="M344" s="101"/>
      <c r="N344" s="30"/>
      <c r="O344" s="30"/>
      <c r="P344" s="30"/>
      <c r="X344" s="5"/>
    </row>
    <row r="345" spans="2:24">
      <c r="B345" s="5"/>
      <c r="C345" s="30"/>
      <c r="D345" s="30"/>
      <c r="E345" s="5"/>
      <c r="F345" s="5"/>
      <c r="G345" s="5"/>
      <c r="I345" s="30"/>
      <c r="K345" s="30"/>
      <c r="M345" s="101"/>
      <c r="N345" s="30"/>
      <c r="O345" s="30"/>
      <c r="P345" s="30"/>
      <c r="X345" s="5"/>
    </row>
    <row r="346" spans="2:24">
      <c r="B346" s="5"/>
      <c r="C346" s="30"/>
      <c r="D346" s="30"/>
      <c r="E346" s="5"/>
      <c r="F346" s="5"/>
      <c r="G346" s="5"/>
      <c r="I346" s="30"/>
      <c r="K346" s="30"/>
      <c r="M346" s="101"/>
      <c r="N346" s="30"/>
      <c r="O346" s="30"/>
      <c r="P346" s="30"/>
      <c r="X346" s="5"/>
    </row>
    <row r="347" spans="2:24">
      <c r="B347" s="5"/>
      <c r="C347" s="30"/>
      <c r="D347" s="30"/>
      <c r="E347" s="5"/>
      <c r="F347" s="5"/>
      <c r="G347" s="5"/>
      <c r="I347" s="30"/>
      <c r="K347" s="30"/>
      <c r="M347" s="101"/>
      <c r="N347" s="30"/>
      <c r="O347" s="30"/>
      <c r="P347" s="30"/>
      <c r="X347" s="5"/>
    </row>
    <row r="348" spans="2:24">
      <c r="B348" s="5"/>
      <c r="C348" s="30"/>
      <c r="D348" s="30"/>
      <c r="E348" s="5"/>
      <c r="F348" s="5"/>
      <c r="G348" s="5"/>
      <c r="I348" s="30"/>
      <c r="K348" s="30"/>
      <c r="M348" s="101"/>
      <c r="N348" s="30"/>
      <c r="O348" s="30"/>
      <c r="P348" s="30"/>
      <c r="X348" s="5"/>
    </row>
    <row r="349" spans="2:24">
      <c r="B349" s="5"/>
      <c r="C349" s="30"/>
      <c r="D349" s="30"/>
      <c r="E349" s="5"/>
      <c r="F349" s="5"/>
      <c r="G349" s="5"/>
      <c r="I349" s="30"/>
      <c r="K349" s="30"/>
      <c r="M349" s="101"/>
      <c r="N349" s="30"/>
      <c r="O349" s="30"/>
      <c r="P349" s="30"/>
      <c r="X349" s="5"/>
    </row>
    <row r="350" spans="2:24">
      <c r="B350" s="5"/>
      <c r="C350" s="30"/>
      <c r="D350" s="30"/>
      <c r="E350" s="5"/>
      <c r="F350" s="5"/>
      <c r="G350" s="5"/>
      <c r="I350" s="30"/>
      <c r="K350" s="30"/>
      <c r="M350" s="101"/>
      <c r="N350" s="30"/>
      <c r="O350" s="30"/>
      <c r="P350" s="30"/>
      <c r="X350" s="5"/>
    </row>
    <row r="351" spans="2:24">
      <c r="B351" s="5"/>
      <c r="C351" s="30"/>
      <c r="D351" s="30"/>
      <c r="E351" s="5"/>
      <c r="F351" s="5"/>
      <c r="G351" s="5"/>
      <c r="I351" s="30"/>
      <c r="K351" s="30"/>
      <c r="M351" s="101"/>
      <c r="N351" s="30"/>
      <c r="O351" s="30"/>
      <c r="P351" s="30"/>
      <c r="X351" s="5"/>
    </row>
    <row r="352" spans="2:24">
      <c r="B352" s="5"/>
      <c r="C352" s="30"/>
      <c r="D352" s="30"/>
      <c r="E352" s="5"/>
      <c r="F352" s="5"/>
      <c r="G352" s="5"/>
      <c r="I352" s="30"/>
      <c r="K352" s="30"/>
      <c r="M352" s="101"/>
      <c r="N352" s="30"/>
      <c r="O352" s="30"/>
      <c r="P352" s="30"/>
      <c r="X352" s="5"/>
    </row>
    <row r="353" spans="2:24">
      <c r="B353" s="5"/>
      <c r="C353" s="30"/>
      <c r="D353" s="30"/>
      <c r="E353" s="5"/>
      <c r="F353" s="5"/>
      <c r="G353" s="5"/>
      <c r="I353" s="30"/>
      <c r="K353" s="30"/>
      <c r="M353" s="101"/>
      <c r="N353" s="30"/>
      <c r="O353" s="30"/>
      <c r="P353" s="30"/>
      <c r="X353" s="5"/>
    </row>
    <row r="354" spans="2:24">
      <c r="B354" s="5"/>
      <c r="C354" s="30"/>
      <c r="D354" s="30"/>
      <c r="E354" s="5"/>
      <c r="F354" s="5"/>
      <c r="G354" s="5"/>
      <c r="I354" s="30"/>
      <c r="K354" s="30"/>
      <c r="M354" s="101"/>
      <c r="N354" s="30"/>
      <c r="O354" s="30"/>
      <c r="P354" s="30"/>
      <c r="X354" s="5"/>
    </row>
    <row r="355" spans="2:24">
      <c r="B355" s="5"/>
      <c r="C355" s="30"/>
      <c r="D355" s="30"/>
      <c r="E355" s="5"/>
      <c r="F355" s="5"/>
      <c r="G355" s="5"/>
      <c r="I355" s="30"/>
      <c r="K355" s="30"/>
      <c r="M355" s="101"/>
      <c r="N355" s="30"/>
      <c r="O355" s="30"/>
      <c r="P355" s="30"/>
      <c r="X355" s="5"/>
    </row>
    <row r="356" spans="2:24">
      <c r="B356" s="5"/>
      <c r="C356" s="30"/>
      <c r="D356" s="30"/>
      <c r="E356" s="5"/>
      <c r="F356" s="5"/>
      <c r="G356" s="5"/>
      <c r="I356" s="30"/>
      <c r="K356" s="30"/>
      <c r="M356" s="101"/>
      <c r="N356" s="30"/>
      <c r="O356" s="30"/>
      <c r="P356" s="30"/>
      <c r="X356" s="5"/>
    </row>
    <row r="357" spans="2:24">
      <c r="B357" s="5"/>
      <c r="C357" s="30"/>
      <c r="D357" s="30"/>
      <c r="E357" s="5"/>
      <c r="F357" s="5"/>
      <c r="G357" s="5"/>
      <c r="I357" s="30"/>
      <c r="K357" s="30"/>
      <c r="M357" s="101"/>
      <c r="N357" s="30"/>
      <c r="O357" s="30"/>
      <c r="P357" s="30"/>
      <c r="X357" s="5"/>
    </row>
    <row r="358" spans="2:24">
      <c r="B358" s="5"/>
      <c r="C358" s="30"/>
      <c r="D358" s="30"/>
      <c r="E358" s="5"/>
      <c r="F358" s="5"/>
      <c r="G358" s="5"/>
      <c r="I358" s="30"/>
      <c r="K358" s="30"/>
      <c r="M358" s="101"/>
      <c r="N358" s="30"/>
      <c r="O358" s="30"/>
      <c r="P358" s="30"/>
      <c r="X358" s="5"/>
    </row>
    <row r="359" spans="2:24">
      <c r="B359" s="5"/>
      <c r="C359" s="30"/>
      <c r="D359" s="30"/>
      <c r="E359" s="5"/>
      <c r="F359" s="5"/>
      <c r="G359" s="5"/>
      <c r="I359" s="30"/>
      <c r="K359" s="30"/>
      <c r="M359" s="101"/>
      <c r="N359" s="30"/>
      <c r="O359" s="30"/>
      <c r="P359" s="30"/>
      <c r="X359" s="5"/>
    </row>
    <row r="360" spans="2:24">
      <c r="B360" s="5"/>
      <c r="C360" s="30"/>
      <c r="D360" s="30"/>
      <c r="E360" s="5"/>
      <c r="F360" s="5"/>
      <c r="G360" s="5"/>
      <c r="I360" s="30"/>
      <c r="K360" s="30"/>
      <c r="M360" s="101"/>
      <c r="N360" s="30"/>
      <c r="O360" s="30"/>
      <c r="P360" s="30"/>
      <c r="X360" s="5"/>
    </row>
    <row r="361" spans="2:24">
      <c r="B361" s="5"/>
      <c r="C361" s="30"/>
      <c r="D361" s="30"/>
      <c r="E361" s="5"/>
      <c r="F361" s="5"/>
      <c r="G361" s="5"/>
      <c r="I361" s="30"/>
      <c r="K361" s="30"/>
      <c r="M361" s="101"/>
      <c r="N361" s="30"/>
      <c r="O361" s="30"/>
      <c r="P361" s="30"/>
      <c r="X361" s="5"/>
    </row>
    <row r="362" spans="2:24">
      <c r="B362" s="5"/>
      <c r="C362" s="30"/>
      <c r="D362" s="30"/>
      <c r="E362" s="5"/>
      <c r="F362" s="5"/>
      <c r="G362" s="5"/>
      <c r="I362" s="30"/>
      <c r="K362" s="30"/>
      <c r="M362" s="101"/>
      <c r="N362" s="30"/>
      <c r="O362" s="30"/>
      <c r="P362" s="30"/>
      <c r="X362" s="5"/>
    </row>
    <row r="363" spans="2:24">
      <c r="B363" s="5"/>
      <c r="C363" s="30"/>
      <c r="D363" s="30"/>
      <c r="E363" s="5"/>
      <c r="F363" s="5"/>
      <c r="G363" s="5"/>
      <c r="I363" s="30"/>
      <c r="K363" s="30"/>
      <c r="M363" s="101"/>
      <c r="N363" s="30"/>
      <c r="O363" s="30"/>
      <c r="P363" s="30"/>
      <c r="X363" s="5"/>
    </row>
    <row r="364" spans="2:24">
      <c r="B364" s="5"/>
      <c r="C364" s="30"/>
      <c r="D364" s="30"/>
      <c r="E364" s="5"/>
      <c r="F364" s="5"/>
      <c r="G364" s="5"/>
      <c r="I364" s="30"/>
      <c r="K364" s="30"/>
      <c r="M364" s="101"/>
      <c r="N364" s="30"/>
      <c r="O364" s="30"/>
      <c r="P364" s="30"/>
      <c r="X364" s="5"/>
    </row>
    <row r="365" spans="2:24">
      <c r="B365" s="5"/>
      <c r="C365" s="30"/>
      <c r="D365" s="30"/>
      <c r="E365" s="5"/>
      <c r="F365" s="5"/>
      <c r="G365" s="5"/>
      <c r="I365" s="30"/>
      <c r="K365" s="30"/>
      <c r="M365" s="101"/>
      <c r="N365" s="30"/>
      <c r="O365" s="30"/>
      <c r="P365" s="30"/>
      <c r="X365" s="5"/>
    </row>
    <row r="366" spans="2:24">
      <c r="B366" s="5"/>
      <c r="C366" s="30"/>
      <c r="D366" s="30"/>
      <c r="E366" s="5"/>
      <c r="F366" s="5"/>
      <c r="G366" s="5"/>
      <c r="I366" s="30"/>
      <c r="K366" s="30"/>
      <c r="M366" s="101"/>
      <c r="N366" s="30"/>
      <c r="O366" s="30"/>
      <c r="P366" s="30"/>
      <c r="X366" s="5"/>
    </row>
    <row r="367" spans="2:24">
      <c r="B367" s="5"/>
      <c r="C367" s="30"/>
      <c r="D367" s="30"/>
      <c r="E367" s="5"/>
      <c r="F367" s="5"/>
      <c r="G367" s="5"/>
      <c r="I367" s="30"/>
      <c r="K367" s="30"/>
      <c r="M367" s="101"/>
      <c r="N367" s="30"/>
      <c r="O367" s="30"/>
      <c r="P367" s="30"/>
      <c r="X367" s="5"/>
    </row>
    <row r="368" spans="2:24">
      <c r="B368" s="5"/>
      <c r="C368" s="30"/>
      <c r="D368" s="30"/>
      <c r="E368" s="5"/>
      <c r="F368" s="5"/>
      <c r="G368" s="5"/>
      <c r="I368" s="30"/>
      <c r="K368" s="30"/>
      <c r="M368" s="101"/>
      <c r="N368" s="30"/>
      <c r="O368" s="30"/>
      <c r="P368" s="30"/>
      <c r="X368" s="5"/>
    </row>
    <row r="369" spans="2:24">
      <c r="B369" s="5"/>
      <c r="C369" s="30"/>
      <c r="D369" s="30"/>
      <c r="E369" s="5"/>
      <c r="F369" s="5"/>
      <c r="G369" s="5"/>
      <c r="I369" s="30"/>
      <c r="K369" s="30"/>
      <c r="M369" s="101"/>
      <c r="N369" s="30"/>
      <c r="O369" s="30"/>
      <c r="P369" s="30"/>
      <c r="X369" s="5"/>
    </row>
    <row r="370" spans="2:24">
      <c r="B370" s="5"/>
      <c r="C370" s="30"/>
      <c r="D370" s="30"/>
      <c r="E370" s="5"/>
      <c r="F370" s="5"/>
      <c r="G370" s="5"/>
      <c r="I370" s="30"/>
      <c r="K370" s="30"/>
      <c r="M370" s="101"/>
      <c r="N370" s="30"/>
      <c r="O370" s="30"/>
      <c r="P370" s="30"/>
      <c r="X370" s="5"/>
    </row>
    <row r="371" spans="2:24">
      <c r="B371" s="5"/>
      <c r="C371" s="30"/>
      <c r="D371" s="30"/>
      <c r="E371" s="5"/>
      <c r="F371" s="5"/>
      <c r="G371" s="5"/>
      <c r="I371" s="30"/>
      <c r="K371" s="30"/>
      <c r="M371" s="101"/>
      <c r="N371" s="30"/>
      <c r="O371" s="30"/>
      <c r="P371" s="30"/>
      <c r="X371" s="5"/>
    </row>
    <row r="372" spans="2:24">
      <c r="B372" s="5"/>
      <c r="C372" s="30"/>
      <c r="D372" s="30"/>
      <c r="E372" s="5"/>
      <c r="F372" s="5"/>
      <c r="G372" s="5"/>
      <c r="I372" s="30"/>
      <c r="K372" s="30"/>
      <c r="M372" s="101"/>
      <c r="N372" s="30"/>
      <c r="O372" s="30"/>
      <c r="P372" s="30"/>
      <c r="X372" s="5"/>
    </row>
    <row r="373" spans="2:24">
      <c r="B373" s="5"/>
      <c r="C373" s="30"/>
      <c r="D373" s="30"/>
      <c r="E373" s="5"/>
      <c r="F373" s="5"/>
      <c r="G373" s="5"/>
      <c r="I373" s="30"/>
      <c r="K373" s="30"/>
      <c r="M373" s="101"/>
      <c r="N373" s="30"/>
      <c r="O373" s="30"/>
      <c r="P373" s="30"/>
      <c r="X373" s="5"/>
    </row>
    <row r="374" spans="2:24">
      <c r="B374" s="5"/>
      <c r="C374" s="30"/>
      <c r="D374" s="30"/>
      <c r="E374" s="5"/>
      <c r="F374" s="5"/>
      <c r="G374" s="5"/>
      <c r="I374" s="30"/>
      <c r="K374" s="30"/>
      <c r="M374" s="101"/>
      <c r="N374" s="30"/>
      <c r="O374" s="30"/>
      <c r="P374" s="30"/>
      <c r="X374" s="5"/>
    </row>
    <row r="375" spans="2:24">
      <c r="B375" s="5"/>
      <c r="C375" s="30"/>
      <c r="D375" s="30"/>
      <c r="E375" s="5"/>
      <c r="F375" s="5"/>
      <c r="G375" s="5"/>
      <c r="I375" s="30"/>
      <c r="K375" s="30"/>
      <c r="M375" s="101"/>
      <c r="N375" s="30"/>
      <c r="O375" s="30"/>
      <c r="P375" s="30"/>
      <c r="X375" s="5"/>
    </row>
    <row r="376" spans="2:24">
      <c r="B376" s="5"/>
      <c r="C376" s="30"/>
      <c r="D376" s="30"/>
      <c r="E376" s="5"/>
      <c r="F376" s="5"/>
      <c r="G376" s="5"/>
      <c r="I376" s="30"/>
      <c r="K376" s="30"/>
      <c r="M376" s="101"/>
      <c r="N376" s="30"/>
      <c r="O376" s="30"/>
      <c r="P376" s="30"/>
      <c r="X376" s="5"/>
    </row>
    <row r="377" spans="2:24">
      <c r="B377" s="5"/>
      <c r="C377" s="30"/>
      <c r="D377" s="30"/>
      <c r="E377" s="5"/>
      <c r="F377" s="5"/>
      <c r="G377" s="5"/>
      <c r="I377" s="30"/>
      <c r="K377" s="30"/>
      <c r="M377" s="101"/>
      <c r="N377" s="30"/>
      <c r="O377" s="30"/>
      <c r="P377" s="30"/>
      <c r="X377" s="5"/>
    </row>
    <row r="378" spans="2:24">
      <c r="B378" s="5"/>
      <c r="C378" s="30"/>
      <c r="D378" s="30"/>
      <c r="E378" s="5"/>
      <c r="F378" s="5"/>
      <c r="G378" s="5"/>
      <c r="I378" s="30"/>
      <c r="K378" s="30"/>
      <c r="M378" s="101"/>
      <c r="N378" s="30"/>
      <c r="O378" s="30"/>
      <c r="P378" s="30"/>
      <c r="X378" s="5"/>
    </row>
    <row r="379" spans="2:24">
      <c r="B379" s="5"/>
      <c r="C379" s="30"/>
      <c r="D379" s="30"/>
      <c r="E379" s="5"/>
      <c r="F379" s="5"/>
      <c r="G379" s="5"/>
      <c r="I379" s="30"/>
      <c r="K379" s="30"/>
      <c r="M379" s="101"/>
      <c r="N379" s="30"/>
      <c r="O379" s="30"/>
      <c r="P379" s="30"/>
      <c r="X379" s="5"/>
    </row>
    <row r="380" spans="2:24">
      <c r="B380" s="5"/>
      <c r="C380" s="30"/>
      <c r="D380" s="30"/>
      <c r="E380" s="5"/>
      <c r="F380" s="5"/>
      <c r="G380" s="5"/>
      <c r="I380" s="30"/>
      <c r="K380" s="30"/>
      <c r="M380" s="101"/>
      <c r="N380" s="30"/>
      <c r="O380" s="30"/>
      <c r="P380" s="30"/>
      <c r="X380" s="5"/>
    </row>
    <row r="381" spans="2:24">
      <c r="B381" s="5"/>
      <c r="C381" s="30"/>
      <c r="D381" s="30"/>
      <c r="E381" s="5"/>
      <c r="F381" s="5"/>
      <c r="G381" s="5"/>
      <c r="I381" s="30"/>
      <c r="K381" s="30"/>
      <c r="M381" s="101"/>
      <c r="N381" s="30"/>
      <c r="O381" s="30"/>
      <c r="P381" s="30"/>
      <c r="X381" s="5"/>
    </row>
    <row r="382" spans="2:24">
      <c r="B382" s="5"/>
      <c r="C382" s="30"/>
      <c r="D382" s="30"/>
      <c r="E382" s="5"/>
      <c r="F382" s="5"/>
      <c r="G382" s="5"/>
      <c r="I382" s="30"/>
      <c r="K382" s="30"/>
      <c r="M382" s="101"/>
      <c r="N382" s="30"/>
      <c r="O382" s="30"/>
      <c r="P382" s="30"/>
      <c r="X382" s="5"/>
    </row>
    <row r="383" spans="2:24">
      <c r="B383" s="5"/>
      <c r="C383" s="30"/>
      <c r="D383" s="30"/>
      <c r="E383" s="5"/>
      <c r="F383" s="5"/>
      <c r="G383" s="5"/>
      <c r="I383" s="30"/>
      <c r="K383" s="30"/>
      <c r="M383" s="101"/>
      <c r="N383" s="30"/>
      <c r="O383" s="30"/>
      <c r="P383" s="30"/>
      <c r="X383" s="5"/>
    </row>
    <row r="384" spans="2:24">
      <c r="B384" s="5"/>
      <c r="C384" s="30"/>
      <c r="D384" s="30"/>
      <c r="E384" s="5"/>
      <c r="F384" s="5"/>
      <c r="G384" s="5"/>
      <c r="I384" s="30"/>
      <c r="K384" s="30"/>
      <c r="M384" s="101"/>
      <c r="N384" s="30"/>
      <c r="O384" s="30"/>
      <c r="P384" s="30"/>
      <c r="X384" s="5"/>
    </row>
    <row r="385" spans="2:24">
      <c r="B385" s="5"/>
      <c r="C385" s="30"/>
      <c r="D385" s="30"/>
      <c r="E385" s="5"/>
      <c r="F385" s="5"/>
      <c r="G385" s="5"/>
      <c r="I385" s="30"/>
      <c r="K385" s="30"/>
      <c r="M385" s="101"/>
      <c r="N385" s="30"/>
      <c r="O385" s="30"/>
      <c r="P385" s="30"/>
      <c r="X385" s="5"/>
    </row>
    <row r="386" spans="2:24">
      <c r="B386" s="5"/>
      <c r="C386" s="30"/>
      <c r="D386" s="30"/>
      <c r="E386" s="5"/>
      <c r="F386" s="5"/>
      <c r="G386" s="5"/>
      <c r="I386" s="30"/>
      <c r="K386" s="30"/>
      <c r="M386" s="101"/>
      <c r="N386" s="30"/>
      <c r="O386" s="30"/>
      <c r="P386" s="30"/>
      <c r="X386" s="5"/>
    </row>
    <row r="387" spans="2:24">
      <c r="B387" s="5"/>
      <c r="C387" s="30"/>
      <c r="D387" s="30"/>
      <c r="E387" s="5"/>
      <c r="F387" s="5"/>
      <c r="G387" s="5"/>
      <c r="I387" s="30"/>
      <c r="K387" s="30"/>
      <c r="M387" s="101"/>
      <c r="N387" s="30"/>
      <c r="O387" s="30"/>
      <c r="P387" s="30"/>
      <c r="X387" s="5"/>
    </row>
    <row r="388" spans="2:24">
      <c r="B388" s="5"/>
      <c r="C388" s="30"/>
      <c r="D388" s="30"/>
      <c r="E388" s="5"/>
      <c r="F388" s="5"/>
      <c r="G388" s="5"/>
      <c r="I388" s="30"/>
      <c r="K388" s="30"/>
      <c r="M388" s="101"/>
      <c r="N388" s="30"/>
      <c r="O388" s="30"/>
      <c r="P388" s="30"/>
      <c r="X388" s="5"/>
    </row>
    <row r="389" spans="2:24">
      <c r="B389" s="5"/>
      <c r="C389" s="30"/>
      <c r="D389" s="30"/>
      <c r="E389" s="5"/>
      <c r="F389" s="5"/>
      <c r="G389" s="5"/>
      <c r="I389" s="30"/>
      <c r="K389" s="30"/>
      <c r="M389" s="101"/>
      <c r="N389" s="30"/>
      <c r="O389" s="30"/>
      <c r="P389" s="30"/>
      <c r="X389" s="5"/>
    </row>
    <row r="390" spans="2:24">
      <c r="B390" s="5"/>
      <c r="C390" s="30"/>
      <c r="D390" s="30"/>
      <c r="E390" s="5"/>
      <c r="F390" s="5"/>
      <c r="G390" s="5"/>
      <c r="I390" s="30"/>
      <c r="K390" s="30"/>
      <c r="M390" s="101"/>
      <c r="N390" s="30"/>
      <c r="O390" s="30"/>
      <c r="P390" s="30"/>
      <c r="X390" s="5"/>
    </row>
    <row r="391" spans="2:24">
      <c r="B391" s="5"/>
      <c r="C391" s="30"/>
      <c r="D391" s="30"/>
      <c r="E391" s="5"/>
      <c r="F391" s="5"/>
      <c r="G391" s="5"/>
      <c r="I391" s="30"/>
      <c r="K391" s="30"/>
      <c r="M391" s="101"/>
      <c r="N391" s="30"/>
      <c r="O391" s="30"/>
      <c r="P391" s="30"/>
      <c r="X391" s="5"/>
    </row>
    <row r="392" spans="2:24">
      <c r="B392" s="5"/>
      <c r="C392" s="30"/>
      <c r="D392" s="30"/>
      <c r="E392" s="5"/>
      <c r="F392" s="5"/>
      <c r="G392" s="5"/>
      <c r="I392" s="30"/>
      <c r="K392" s="30"/>
      <c r="M392" s="101"/>
      <c r="N392" s="30"/>
      <c r="O392" s="30"/>
      <c r="P392" s="30"/>
      <c r="X392" s="5"/>
    </row>
    <row r="393" spans="2:24">
      <c r="B393" s="5"/>
      <c r="C393" s="30"/>
      <c r="D393" s="30"/>
      <c r="E393" s="5"/>
      <c r="F393" s="5"/>
      <c r="G393" s="5"/>
      <c r="I393" s="30"/>
      <c r="K393" s="30"/>
      <c r="M393" s="101"/>
      <c r="N393" s="30"/>
      <c r="O393" s="30"/>
      <c r="P393" s="30"/>
      <c r="X393" s="5"/>
    </row>
    <row r="394" spans="2:24">
      <c r="B394" s="5"/>
      <c r="C394" s="30"/>
      <c r="D394" s="30"/>
      <c r="E394" s="5"/>
      <c r="F394" s="5"/>
      <c r="G394" s="5"/>
      <c r="I394" s="30"/>
      <c r="K394" s="30"/>
      <c r="M394" s="101"/>
      <c r="N394" s="30"/>
      <c r="O394" s="30"/>
      <c r="P394" s="30"/>
      <c r="X394" s="5"/>
    </row>
    <row r="395" spans="2:24">
      <c r="B395" s="5"/>
      <c r="C395" s="30"/>
      <c r="D395" s="30"/>
      <c r="E395" s="5"/>
      <c r="F395" s="5"/>
      <c r="G395" s="5"/>
      <c r="I395" s="30"/>
      <c r="K395" s="30"/>
      <c r="M395" s="101"/>
      <c r="N395" s="30"/>
      <c r="O395" s="30"/>
      <c r="P395" s="30"/>
      <c r="X395" s="5"/>
    </row>
    <row r="396" spans="2:24">
      <c r="B396" s="5"/>
      <c r="C396" s="30"/>
      <c r="D396" s="30"/>
      <c r="E396" s="5"/>
      <c r="F396" s="5"/>
      <c r="G396" s="5"/>
      <c r="I396" s="30"/>
      <c r="K396" s="30"/>
      <c r="M396" s="101"/>
      <c r="N396" s="30"/>
      <c r="O396" s="30"/>
      <c r="P396" s="30"/>
      <c r="X396" s="5"/>
    </row>
    <row r="397" spans="2:24">
      <c r="B397" s="5"/>
      <c r="C397" s="30"/>
      <c r="D397" s="30"/>
      <c r="E397" s="5"/>
      <c r="F397" s="5"/>
      <c r="G397" s="5"/>
      <c r="I397" s="30"/>
      <c r="K397" s="30"/>
      <c r="M397" s="101"/>
      <c r="N397" s="30"/>
      <c r="O397" s="30"/>
      <c r="P397" s="30"/>
      <c r="X397" s="5"/>
    </row>
    <row r="398" spans="2:24">
      <c r="B398" s="5"/>
      <c r="C398" s="30"/>
      <c r="D398" s="30"/>
      <c r="E398" s="5"/>
      <c r="F398" s="5"/>
      <c r="G398" s="5"/>
      <c r="I398" s="30"/>
      <c r="K398" s="30"/>
      <c r="M398" s="101"/>
      <c r="N398" s="30"/>
      <c r="O398" s="30"/>
      <c r="P398" s="30"/>
      <c r="X398" s="5"/>
    </row>
    <row r="399" spans="2:24">
      <c r="B399" s="5"/>
      <c r="C399" s="30"/>
      <c r="D399" s="30"/>
      <c r="E399" s="5"/>
      <c r="F399" s="5"/>
      <c r="G399" s="5"/>
      <c r="I399" s="30"/>
      <c r="K399" s="30"/>
      <c r="M399" s="101"/>
      <c r="N399" s="30"/>
      <c r="O399" s="30"/>
      <c r="P399" s="30"/>
      <c r="X399" s="5"/>
    </row>
    <row r="400" spans="2:24">
      <c r="B400" s="5"/>
      <c r="C400" s="30"/>
      <c r="D400" s="30"/>
      <c r="E400" s="5"/>
      <c r="F400" s="5"/>
      <c r="G400" s="5"/>
      <c r="I400" s="30"/>
      <c r="K400" s="30"/>
      <c r="M400" s="101"/>
      <c r="N400" s="30"/>
      <c r="O400" s="30"/>
      <c r="P400" s="30"/>
      <c r="X400" s="5"/>
    </row>
    <row r="401" spans="2:24">
      <c r="B401" s="5"/>
      <c r="C401" s="30"/>
      <c r="D401" s="30"/>
      <c r="E401" s="5"/>
      <c r="F401" s="5"/>
      <c r="G401" s="5"/>
      <c r="I401" s="30"/>
      <c r="K401" s="30"/>
      <c r="M401" s="101"/>
      <c r="N401" s="30"/>
      <c r="O401" s="30"/>
      <c r="P401" s="30"/>
      <c r="X401" s="5"/>
    </row>
    <row r="402" spans="2:24">
      <c r="B402" s="5"/>
      <c r="C402" s="30"/>
      <c r="D402" s="30"/>
      <c r="E402" s="5"/>
      <c r="F402" s="5"/>
      <c r="G402" s="5"/>
      <c r="I402" s="30"/>
      <c r="K402" s="30"/>
      <c r="M402" s="101"/>
      <c r="N402" s="30"/>
      <c r="O402" s="30"/>
      <c r="P402" s="30"/>
      <c r="X402" s="5"/>
    </row>
    <row r="403" spans="2:24">
      <c r="B403" s="5"/>
      <c r="C403" s="30"/>
      <c r="D403" s="30"/>
      <c r="E403" s="5"/>
      <c r="F403" s="5"/>
      <c r="G403" s="5"/>
      <c r="I403" s="30"/>
      <c r="K403" s="30"/>
      <c r="M403" s="101"/>
      <c r="N403" s="30"/>
      <c r="O403" s="30"/>
      <c r="P403" s="30"/>
      <c r="X403" s="5"/>
    </row>
    <row r="404" spans="2:24">
      <c r="B404" s="5"/>
      <c r="C404" s="30"/>
      <c r="D404" s="30"/>
      <c r="E404" s="5"/>
      <c r="F404" s="5"/>
      <c r="G404" s="5"/>
      <c r="I404" s="30"/>
      <c r="K404" s="30"/>
      <c r="M404" s="101"/>
      <c r="N404" s="30"/>
      <c r="O404" s="30"/>
      <c r="P404" s="30"/>
      <c r="X404" s="5"/>
    </row>
    <row r="405" spans="2:24">
      <c r="B405" s="5"/>
      <c r="C405" s="30"/>
      <c r="D405" s="30"/>
      <c r="E405" s="5"/>
      <c r="F405" s="5"/>
      <c r="G405" s="5"/>
      <c r="I405" s="30"/>
      <c r="K405" s="30"/>
      <c r="M405" s="101"/>
      <c r="N405" s="30"/>
      <c r="O405" s="30"/>
      <c r="P405" s="30"/>
      <c r="X405" s="5"/>
    </row>
    <row r="406" spans="2:24">
      <c r="B406" s="5"/>
      <c r="C406" s="30"/>
      <c r="D406" s="30"/>
      <c r="E406" s="5"/>
      <c r="F406" s="5"/>
      <c r="G406" s="5"/>
      <c r="I406" s="30"/>
      <c r="K406" s="30"/>
      <c r="M406" s="101"/>
      <c r="N406" s="30"/>
      <c r="O406" s="30"/>
      <c r="P406" s="30"/>
      <c r="X406" s="5"/>
    </row>
    <row r="407" spans="2:24">
      <c r="B407" s="5"/>
      <c r="C407" s="30"/>
      <c r="D407" s="30"/>
      <c r="E407" s="5"/>
      <c r="F407" s="5"/>
      <c r="G407" s="5"/>
      <c r="I407" s="30"/>
      <c r="K407" s="30"/>
      <c r="M407" s="101"/>
      <c r="N407" s="30"/>
      <c r="O407" s="30"/>
      <c r="P407" s="30"/>
      <c r="X407" s="5"/>
    </row>
    <row r="408" spans="2:24">
      <c r="B408" s="5"/>
      <c r="C408" s="30"/>
      <c r="D408" s="30"/>
      <c r="E408" s="5"/>
      <c r="F408" s="5"/>
      <c r="G408" s="5"/>
      <c r="I408" s="30"/>
      <c r="K408" s="30"/>
      <c r="M408" s="101"/>
      <c r="N408" s="30"/>
      <c r="O408" s="30"/>
      <c r="P408" s="30"/>
      <c r="X408" s="5"/>
    </row>
    <row r="409" spans="2:24">
      <c r="B409" s="5"/>
      <c r="C409" s="30"/>
      <c r="D409" s="30"/>
      <c r="E409" s="5"/>
      <c r="F409" s="5"/>
      <c r="G409" s="5"/>
      <c r="I409" s="30"/>
      <c r="K409" s="30"/>
      <c r="M409" s="101"/>
      <c r="N409" s="30"/>
      <c r="O409" s="30"/>
      <c r="P409" s="30"/>
      <c r="X409" s="5"/>
    </row>
    <row r="410" spans="2:24">
      <c r="B410" s="5"/>
      <c r="C410" s="30"/>
      <c r="D410" s="30"/>
      <c r="E410" s="5"/>
      <c r="F410" s="5"/>
      <c r="G410" s="5"/>
      <c r="I410" s="30"/>
      <c r="K410" s="30"/>
      <c r="M410" s="101"/>
      <c r="N410" s="30"/>
      <c r="O410" s="30"/>
      <c r="P410" s="30"/>
      <c r="X410" s="5"/>
    </row>
    <row r="411" spans="2:24">
      <c r="B411" s="5"/>
      <c r="C411" s="30"/>
      <c r="D411" s="30"/>
      <c r="E411" s="5"/>
      <c r="F411" s="5"/>
      <c r="G411" s="5"/>
      <c r="I411" s="30"/>
      <c r="K411" s="30"/>
      <c r="M411" s="101"/>
      <c r="N411" s="30"/>
      <c r="O411" s="30"/>
      <c r="P411" s="30"/>
      <c r="X411" s="5"/>
    </row>
    <row r="412" spans="2:24">
      <c r="B412" s="5"/>
      <c r="C412" s="30"/>
      <c r="D412" s="30"/>
      <c r="E412" s="5"/>
      <c r="F412" s="5"/>
      <c r="G412" s="5"/>
      <c r="I412" s="30"/>
      <c r="K412" s="30"/>
      <c r="M412" s="101"/>
      <c r="N412" s="30"/>
      <c r="O412" s="30"/>
      <c r="P412" s="30"/>
      <c r="X412" s="5"/>
    </row>
    <row r="413" spans="2:24">
      <c r="B413" s="5"/>
      <c r="C413" s="30"/>
      <c r="D413" s="30"/>
      <c r="E413" s="5"/>
      <c r="F413" s="5"/>
      <c r="G413" s="5"/>
      <c r="I413" s="30"/>
      <c r="K413" s="30"/>
      <c r="M413" s="101"/>
      <c r="N413" s="30"/>
      <c r="O413" s="30"/>
      <c r="P413" s="30"/>
      <c r="X413" s="5"/>
    </row>
    <row r="414" spans="2:24">
      <c r="B414" s="5"/>
      <c r="C414" s="30"/>
      <c r="D414" s="30"/>
      <c r="E414" s="5"/>
      <c r="F414" s="5"/>
      <c r="G414" s="5"/>
      <c r="I414" s="30"/>
      <c r="K414" s="30"/>
      <c r="M414" s="101"/>
      <c r="N414" s="30"/>
      <c r="O414" s="30"/>
      <c r="P414" s="30"/>
      <c r="X414" s="5"/>
    </row>
    <row r="415" spans="2:24">
      <c r="B415" s="5"/>
      <c r="C415" s="30"/>
      <c r="D415" s="30"/>
      <c r="E415" s="5"/>
      <c r="F415" s="5"/>
      <c r="G415" s="5"/>
      <c r="I415" s="30"/>
      <c r="K415" s="30"/>
      <c r="M415" s="101"/>
      <c r="N415" s="30"/>
      <c r="O415" s="30"/>
      <c r="P415" s="30"/>
      <c r="X415" s="5"/>
    </row>
    <row r="416" spans="2:24">
      <c r="B416" s="5"/>
      <c r="C416" s="30"/>
      <c r="D416" s="30"/>
      <c r="E416" s="5"/>
      <c r="F416" s="5"/>
      <c r="G416" s="5"/>
      <c r="I416" s="30"/>
      <c r="K416" s="30"/>
      <c r="M416" s="101"/>
      <c r="N416" s="30"/>
      <c r="O416" s="30"/>
      <c r="P416" s="30"/>
      <c r="X416" s="5"/>
    </row>
    <row r="417" spans="2:24">
      <c r="B417" s="5"/>
      <c r="C417" s="30"/>
      <c r="D417" s="30"/>
      <c r="E417" s="5"/>
      <c r="F417" s="5"/>
      <c r="G417" s="5"/>
      <c r="I417" s="30"/>
      <c r="K417" s="30"/>
      <c r="M417" s="101"/>
      <c r="N417" s="30"/>
      <c r="O417" s="30"/>
      <c r="P417" s="30"/>
      <c r="X417" s="5"/>
    </row>
    <row r="418" spans="2:24">
      <c r="B418" s="5"/>
      <c r="C418" s="30"/>
      <c r="D418" s="30"/>
      <c r="E418" s="5"/>
      <c r="F418" s="5"/>
      <c r="G418" s="5"/>
      <c r="I418" s="30"/>
      <c r="K418" s="30"/>
      <c r="M418" s="101"/>
      <c r="N418" s="30"/>
      <c r="O418" s="30"/>
      <c r="P418" s="30"/>
      <c r="X418" s="5"/>
    </row>
    <row r="419" spans="2:24">
      <c r="B419" s="5"/>
      <c r="C419" s="30"/>
      <c r="D419" s="30"/>
      <c r="E419" s="5"/>
      <c r="F419" s="5"/>
      <c r="G419" s="5"/>
      <c r="I419" s="30"/>
      <c r="K419" s="30"/>
      <c r="M419" s="101"/>
      <c r="N419" s="30"/>
      <c r="O419" s="30"/>
      <c r="P419" s="30"/>
      <c r="X419" s="5"/>
    </row>
    <row r="420" spans="2:24">
      <c r="B420" s="5"/>
      <c r="C420" s="30"/>
      <c r="D420" s="30"/>
      <c r="E420" s="5"/>
      <c r="F420" s="5"/>
      <c r="G420" s="5"/>
      <c r="I420" s="30"/>
      <c r="K420" s="30"/>
      <c r="M420" s="101"/>
      <c r="N420" s="30"/>
      <c r="O420" s="30"/>
      <c r="P420" s="30"/>
      <c r="X420" s="5"/>
    </row>
    <row r="421" spans="2:24">
      <c r="B421" s="5"/>
      <c r="C421" s="30"/>
      <c r="D421" s="30"/>
      <c r="E421" s="5"/>
      <c r="F421" s="5"/>
      <c r="G421" s="5"/>
      <c r="I421" s="30"/>
      <c r="K421" s="30"/>
      <c r="M421" s="101"/>
      <c r="N421" s="30"/>
      <c r="O421" s="30"/>
      <c r="P421" s="30"/>
      <c r="X421" s="5"/>
    </row>
    <row r="422" spans="2:24">
      <c r="B422" s="5"/>
      <c r="C422" s="30"/>
      <c r="D422" s="30"/>
      <c r="E422" s="5"/>
      <c r="F422" s="5"/>
      <c r="G422" s="5"/>
      <c r="I422" s="30"/>
      <c r="K422" s="30"/>
      <c r="M422" s="101"/>
      <c r="N422" s="30"/>
      <c r="O422" s="30"/>
      <c r="P422" s="30"/>
      <c r="X422" s="5"/>
    </row>
    <row r="423" spans="2:24">
      <c r="B423" s="5"/>
      <c r="C423" s="30"/>
      <c r="D423" s="30"/>
      <c r="E423" s="5"/>
      <c r="F423" s="5"/>
      <c r="G423" s="5"/>
      <c r="I423" s="30"/>
      <c r="K423" s="30"/>
      <c r="M423" s="101"/>
      <c r="N423" s="30"/>
      <c r="O423" s="30"/>
      <c r="P423" s="30"/>
      <c r="X423" s="5"/>
    </row>
    <row r="424" spans="2:24">
      <c r="B424" s="5"/>
      <c r="C424" s="30"/>
      <c r="D424" s="30"/>
      <c r="E424" s="5"/>
      <c r="F424" s="5"/>
      <c r="G424" s="5"/>
      <c r="I424" s="30"/>
      <c r="K424" s="30"/>
      <c r="M424" s="101"/>
      <c r="N424" s="30"/>
      <c r="O424" s="30"/>
      <c r="P424" s="30"/>
      <c r="X424" s="5"/>
    </row>
    <row r="425" spans="2:24">
      <c r="B425" s="5"/>
      <c r="C425" s="30"/>
      <c r="D425" s="30"/>
      <c r="E425" s="5"/>
      <c r="F425" s="5"/>
      <c r="G425" s="5"/>
      <c r="I425" s="30"/>
      <c r="K425" s="30"/>
      <c r="M425" s="101"/>
      <c r="N425" s="30"/>
      <c r="O425" s="30"/>
      <c r="P425" s="30"/>
      <c r="X425" s="5"/>
    </row>
    <row r="426" spans="2:24">
      <c r="B426" s="5"/>
      <c r="C426" s="30"/>
      <c r="D426" s="30"/>
      <c r="E426" s="5"/>
      <c r="F426" s="5"/>
      <c r="G426" s="5"/>
      <c r="I426" s="30"/>
      <c r="K426" s="30"/>
      <c r="M426" s="101"/>
      <c r="N426" s="30"/>
      <c r="O426" s="30"/>
      <c r="P426" s="30"/>
      <c r="X426" s="5"/>
    </row>
    <row r="427" spans="2:24">
      <c r="B427" s="5"/>
      <c r="C427" s="30"/>
      <c r="D427" s="30"/>
      <c r="E427" s="5"/>
      <c r="F427" s="5"/>
      <c r="G427" s="5"/>
      <c r="I427" s="30"/>
      <c r="K427" s="30"/>
      <c r="M427" s="101"/>
      <c r="N427" s="30"/>
      <c r="O427" s="30"/>
      <c r="P427" s="30"/>
      <c r="X427" s="5"/>
    </row>
    <row r="428" spans="2:24">
      <c r="B428" s="5"/>
      <c r="C428" s="30"/>
      <c r="D428" s="30"/>
      <c r="E428" s="5"/>
      <c r="F428" s="5"/>
      <c r="G428" s="5"/>
      <c r="I428" s="30"/>
      <c r="K428" s="30"/>
      <c r="M428" s="101"/>
      <c r="N428" s="30"/>
      <c r="O428" s="30"/>
      <c r="P428" s="30"/>
      <c r="X428" s="5"/>
    </row>
    <row r="429" spans="2:24">
      <c r="B429" s="5"/>
      <c r="C429" s="30"/>
      <c r="D429" s="30"/>
      <c r="E429" s="5"/>
      <c r="F429" s="5"/>
      <c r="G429" s="5"/>
      <c r="I429" s="30"/>
      <c r="K429" s="30"/>
      <c r="M429" s="101"/>
      <c r="N429" s="30"/>
      <c r="O429" s="30"/>
      <c r="P429" s="30"/>
      <c r="X429" s="5"/>
    </row>
    <row r="430" spans="2:24">
      <c r="B430" s="5"/>
      <c r="C430" s="30"/>
      <c r="D430" s="30"/>
      <c r="E430" s="5"/>
      <c r="F430" s="5"/>
      <c r="G430" s="5"/>
      <c r="I430" s="30"/>
      <c r="K430" s="30"/>
      <c r="M430" s="101"/>
      <c r="N430" s="30"/>
      <c r="O430" s="30"/>
      <c r="P430" s="30"/>
      <c r="X430" s="5"/>
    </row>
    <row r="431" spans="2:24">
      <c r="B431" s="5"/>
      <c r="C431" s="30"/>
      <c r="D431" s="30"/>
      <c r="E431" s="5"/>
      <c r="F431" s="5"/>
      <c r="G431" s="5"/>
      <c r="I431" s="30"/>
      <c r="K431" s="30"/>
      <c r="M431" s="101"/>
      <c r="N431" s="30"/>
      <c r="O431" s="30"/>
      <c r="P431" s="30"/>
      <c r="X431" s="5"/>
    </row>
    <row r="432" spans="2:24">
      <c r="B432" s="5"/>
      <c r="C432" s="30"/>
      <c r="D432" s="30"/>
      <c r="E432" s="5"/>
      <c r="F432" s="5"/>
      <c r="G432" s="5"/>
      <c r="I432" s="30"/>
      <c r="K432" s="30"/>
      <c r="M432" s="101"/>
      <c r="N432" s="30"/>
      <c r="O432" s="30"/>
      <c r="P432" s="30"/>
      <c r="X432" s="5"/>
    </row>
    <row r="433" spans="2:24">
      <c r="B433" s="5"/>
      <c r="C433" s="30"/>
      <c r="D433" s="30"/>
      <c r="E433" s="5"/>
      <c r="F433" s="5"/>
      <c r="G433" s="5"/>
      <c r="I433" s="30"/>
      <c r="K433" s="30"/>
      <c r="M433" s="101"/>
      <c r="N433" s="30"/>
      <c r="O433" s="30"/>
      <c r="P433" s="30"/>
      <c r="X433" s="5"/>
    </row>
    <row r="434" spans="2:24">
      <c r="B434" s="5"/>
      <c r="C434" s="30"/>
      <c r="D434" s="30"/>
      <c r="E434" s="5"/>
      <c r="F434" s="5"/>
      <c r="G434" s="5"/>
      <c r="I434" s="30"/>
      <c r="K434" s="30"/>
      <c r="M434" s="101"/>
      <c r="N434" s="30"/>
      <c r="O434" s="30"/>
      <c r="P434" s="30"/>
      <c r="X434" s="5"/>
    </row>
    <row r="435" spans="2:24">
      <c r="B435" s="5"/>
      <c r="C435" s="30"/>
      <c r="D435" s="30"/>
      <c r="E435" s="5"/>
      <c r="F435" s="5"/>
      <c r="G435" s="5"/>
      <c r="I435" s="30"/>
      <c r="K435" s="30"/>
      <c r="M435" s="101"/>
      <c r="N435" s="30"/>
      <c r="O435" s="30"/>
      <c r="P435" s="30"/>
      <c r="X435" s="5"/>
    </row>
    <row r="436" spans="2:24">
      <c r="B436" s="5"/>
      <c r="C436" s="30"/>
      <c r="D436" s="30"/>
      <c r="E436" s="5"/>
      <c r="F436" s="5"/>
      <c r="G436" s="5"/>
      <c r="I436" s="30"/>
      <c r="K436" s="30"/>
      <c r="M436" s="101"/>
      <c r="N436" s="30"/>
      <c r="O436" s="30"/>
      <c r="P436" s="30"/>
      <c r="X436" s="5"/>
    </row>
    <row r="437" spans="2:24">
      <c r="B437" s="5"/>
      <c r="C437" s="30"/>
      <c r="D437" s="30"/>
      <c r="E437" s="5"/>
      <c r="F437" s="5"/>
      <c r="G437" s="5"/>
      <c r="I437" s="30"/>
      <c r="K437" s="30"/>
      <c r="M437" s="101"/>
      <c r="N437" s="30"/>
      <c r="O437" s="30"/>
      <c r="P437" s="30"/>
      <c r="X437" s="5"/>
    </row>
    <row r="438" spans="2:24">
      <c r="B438" s="5"/>
      <c r="C438" s="30"/>
      <c r="D438" s="30"/>
      <c r="E438" s="5"/>
      <c r="F438" s="5"/>
      <c r="G438" s="5"/>
      <c r="I438" s="30"/>
      <c r="K438" s="30"/>
      <c r="M438" s="101"/>
      <c r="N438" s="30"/>
      <c r="O438" s="30"/>
      <c r="P438" s="30"/>
      <c r="X438" s="5"/>
    </row>
    <row r="439" spans="2:24">
      <c r="B439" s="5"/>
      <c r="C439" s="30"/>
      <c r="D439" s="30"/>
      <c r="E439" s="5"/>
      <c r="F439" s="5"/>
      <c r="G439" s="5"/>
      <c r="I439" s="30"/>
      <c r="K439" s="30"/>
      <c r="M439" s="101"/>
      <c r="N439" s="30"/>
      <c r="O439" s="30"/>
      <c r="P439" s="30"/>
      <c r="X439" s="5"/>
    </row>
    <row r="440" spans="2:24">
      <c r="B440" s="5"/>
      <c r="C440" s="30"/>
      <c r="D440" s="30"/>
      <c r="E440" s="5"/>
      <c r="F440" s="5"/>
      <c r="G440" s="5"/>
      <c r="I440" s="30"/>
      <c r="K440" s="30"/>
      <c r="M440" s="101"/>
      <c r="N440" s="30"/>
      <c r="O440" s="30"/>
      <c r="P440" s="30"/>
      <c r="X440" s="5"/>
    </row>
    <row r="441" spans="2:24">
      <c r="B441" s="5"/>
      <c r="C441" s="30"/>
      <c r="D441" s="30"/>
      <c r="E441" s="5"/>
      <c r="F441" s="5"/>
      <c r="G441" s="5"/>
      <c r="I441" s="30"/>
      <c r="K441" s="30"/>
      <c r="M441" s="101"/>
      <c r="N441" s="30"/>
      <c r="O441" s="30"/>
      <c r="P441" s="30"/>
      <c r="X441" s="5"/>
    </row>
    <row r="442" spans="2:24">
      <c r="B442" s="5"/>
      <c r="C442" s="30"/>
      <c r="D442" s="30"/>
      <c r="E442" s="5"/>
      <c r="F442" s="5"/>
      <c r="G442" s="5"/>
      <c r="I442" s="30"/>
      <c r="K442" s="30"/>
      <c r="M442" s="101"/>
      <c r="N442" s="30"/>
      <c r="O442" s="30"/>
      <c r="P442" s="30"/>
      <c r="X442" s="5"/>
    </row>
    <row r="443" spans="2:24">
      <c r="B443" s="5"/>
      <c r="C443" s="30"/>
      <c r="D443" s="30"/>
      <c r="E443" s="5"/>
      <c r="F443" s="5"/>
      <c r="G443" s="5"/>
      <c r="I443" s="30"/>
      <c r="K443" s="30"/>
      <c r="M443" s="101"/>
      <c r="N443" s="30"/>
      <c r="O443" s="30"/>
      <c r="P443" s="30"/>
      <c r="X443" s="5"/>
    </row>
    <row r="444" spans="2:24">
      <c r="B444" s="5"/>
      <c r="C444" s="30"/>
      <c r="D444" s="30"/>
      <c r="E444" s="5"/>
      <c r="F444" s="5"/>
      <c r="G444" s="5"/>
      <c r="I444" s="30"/>
      <c r="K444" s="30"/>
      <c r="M444" s="101"/>
      <c r="N444" s="30"/>
      <c r="O444" s="30"/>
      <c r="P444" s="30"/>
      <c r="X444" s="5"/>
    </row>
    <row r="445" spans="2:24">
      <c r="B445" s="5"/>
      <c r="C445" s="30"/>
      <c r="D445" s="30"/>
      <c r="E445" s="5"/>
      <c r="F445" s="5"/>
      <c r="G445" s="5"/>
      <c r="I445" s="30"/>
      <c r="K445" s="30"/>
      <c r="M445" s="101"/>
      <c r="N445" s="30"/>
      <c r="O445" s="30"/>
      <c r="P445" s="30"/>
      <c r="X445" s="5"/>
    </row>
    <row r="446" spans="2:24">
      <c r="B446" s="5"/>
      <c r="C446" s="30"/>
      <c r="D446" s="30"/>
      <c r="E446" s="5"/>
      <c r="F446" s="5"/>
      <c r="G446" s="5"/>
      <c r="I446" s="30"/>
      <c r="K446" s="30"/>
      <c r="M446" s="101"/>
      <c r="N446" s="30"/>
      <c r="O446" s="30"/>
      <c r="P446" s="30"/>
      <c r="X446" s="5"/>
    </row>
    <row r="447" spans="2:24">
      <c r="B447" s="5"/>
      <c r="C447" s="30"/>
      <c r="D447" s="30"/>
      <c r="E447" s="5"/>
      <c r="F447" s="5"/>
      <c r="G447" s="5"/>
      <c r="I447" s="30"/>
      <c r="K447" s="30"/>
      <c r="M447" s="101"/>
      <c r="N447" s="30"/>
      <c r="O447" s="30"/>
      <c r="P447" s="30"/>
      <c r="X447" s="5"/>
    </row>
    <row r="448" spans="2:24">
      <c r="B448" s="5"/>
      <c r="C448" s="30"/>
      <c r="D448" s="30"/>
      <c r="E448" s="5"/>
      <c r="F448" s="5"/>
      <c r="G448" s="5"/>
      <c r="I448" s="30"/>
      <c r="K448" s="30"/>
      <c r="M448" s="101"/>
      <c r="N448" s="30"/>
      <c r="O448" s="30"/>
      <c r="P448" s="30"/>
      <c r="X448" s="5"/>
    </row>
    <row r="449" spans="2:24">
      <c r="B449" s="5"/>
      <c r="C449" s="30"/>
      <c r="D449" s="30"/>
      <c r="E449" s="5"/>
      <c r="F449" s="5"/>
      <c r="G449" s="5"/>
      <c r="I449" s="30"/>
      <c r="K449" s="30"/>
      <c r="M449" s="101"/>
      <c r="N449" s="30"/>
      <c r="O449" s="30"/>
      <c r="P449" s="30"/>
      <c r="X449" s="5"/>
    </row>
    <row r="450" spans="2:24">
      <c r="B450" s="5"/>
      <c r="C450" s="30"/>
      <c r="D450" s="30"/>
      <c r="E450" s="5"/>
      <c r="F450" s="5"/>
      <c r="G450" s="5"/>
      <c r="I450" s="30"/>
      <c r="K450" s="30"/>
      <c r="M450" s="101"/>
      <c r="N450" s="30"/>
      <c r="O450" s="30"/>
      <c r="P450" s="30"/>
      <c r="X450" s="5"/>
    </row>
    <row r="451" spans="2:24">
      <c r="B451" s="5"/>
      <c r="C451" s="30"/>
      <c r="D451" s="30"/>
      <c r="E451" s="5"/>
      <c r="F451" s="5"/>
      <c r="G451" s="5"/>
      <c r="I451" s="30"/>
      <c r="K451" s="30"/>
      <c r="M451" s="101"/>
      <c r="N451" s="30"/>
      <c r="O451" s="30"/>
      <c r="P451" s="30"/>
      <c r="X451" s="5"/>
    </row>
    <row r="452" spans="2:24">
      <c r="B452" s="5"/>
      <c r="C452" s="30"/>
      <c r="D452" s="30"/>
      <c r="E452" s="5"/>
      <c r="F452" s="5"/>
      <c r="G452" s="5"/>
      <c r="I452" s="30"/>
      <c r="K452" s="30"/>
      <c r="M452" s="101"/>
      <c r="N452" s="30"/>
      <c r="O452" s="30"/>
      <c r="P452" s="30"/>
      <c r="X452" s="5"/>
    </row>
    <row r="453" spans="2:24">
      <c r="B453" s="5"/>
      <c r="C453" s="30"/>
      <c r="D453" s="30"/>
      <c r="E453" s="5"/>
      <c r="F453" s="5"/>
      <c r="G453" s="5"/>
      <c r="I453" s="30"/>
      <c r="K453" s="30"/>
      <c r="M453" s="101"/>
      <c r="N453" s="30"/>
      <c r="O453" s="30"/>
      <c r="P453" s="30"/>
      <c r="X453" s="5"/>
    </row>
    <row r="454" spans="2:24">
      <c r="B454" s="5"/>
      <c r="C454" s="30"/>
      <c r="D454" s="30"/>
      <c r="E454" s="5"/>
      <c r="F454" s="5"/>
      <c r="G454" s="5"/>
      <c r="I454" s="30"/>
      <c r="K454" s="30"/>
      <c r="M454" s="101"/>
      <c r="N454" s="30"/>
      <c r="O454" s="30"/>
      <c r="P454" s="30"/>
      <c r="X454" s="5"/>
    </row>
    <row r="455" spans="2:24">
      <c r="B455" s="5"/>
      <c r="C455" s="30"/>
      <c r="D455" s="30"/>
      <c r="E455" s="5"/>
      <c r="F455" s="5"/>
      <c r="G455" s="5"/>
      <c r="I455" s="30"/>
      <c r="K455" s="30"/>
      <c r="M455" s="101"/>
      <c r="N455" s="30"/>
      <c r="O455" s="30"/>
      <c r="P455" s="30"/>
      <c r="X455" s="5"/>
    </row>
    <row r="456" spans="2:24">
      <c r="B456" s="5"/>
      <c r="C456" s="30"/>
      <c r="D456" s="30"/>
      <c r="E456" s="5"/>
      <c r="F456" s="5"/>
      <c r="G456" s="5"/>
      <c r="I456" s="30"/>
      <c r="K456" s="30"/>
      <c r="M456" s="101"/>
      <c r="N456" s="30"/>
      <c r="O456" s="30"/>
      <c r="P456" s="30"/>
      <c r="X456" s="5"/>
    </row>
    <row r="457" spans="2:24">
      <c r="B457" s="5"/>
      <c r="C457" s="30"/>
      <c r="D457" s="30"/>
      <c r="E457" s="5"/>
      <c r="F457" s="5"/>
      <c r="G457" s="5"/>
      <c r="I457" s="30"/>
      <c r="K457" s="30"/>
      <c r="M457" s="101"/>
      <c r="N457" s="30"/>
      <c r="O457" s="30"/>
      <c r="P457" s="30"/>
      <c r="X457" s="5"/>
    </row>
    <row r="458" spans="2:24">
      <c r="B458" s="5"/>
      <c r="C458" s="30"/>
      <c r="D458" s="30"/>
      <c r="E458" s="5"/>
      <c r="F458" s="5"/>
      <c r="G458" s="5"/>
      <c r="I458" s="30"/>
      <c r="K458" s="30"/>
      <c r="M458" s="101"/>
      <c r="N458" s="30"/>
      <c r="O458" s="30"/>
      <c r="P458" s="30"/>
      <c r="X458" s="5"/>
    </row>
    <row r="459" spans="2:24">
      <c r="B459" s="5"/>
      <c r="C459" s="30"/>
      <c r="D459" s="30"/>
      <c r="E459" s="5"/>
      <c r="F459" s="5"/>
      <c r="G459" s="5"/>
      <c r="I459" s="30"/>
      <c r="K459" s="30"/>
      <c r="M459" s="101"/>
      <c r="N459" s="30"/>
      <c r="O459" s="30"/>
      <c r="P459" s="30"/>
      <c r="X459" s="5"/>
    </row>
    <row r="460" spans="2:24">
      <c r="B460" s="5"/>
      <c r="C460" s="30"/>
      <c r="D460" s="30"/>
      <c r="E460" s="5"/>
      <c r="F460" s="5"/>
      <c r="G460" s="5"/>
      <c r="I460" s="30"/>
      <c r="K460" s="30"/>
      <c r="M460" s="101"/>
      <c r="N460" s="30"/>
      <c r="O460" s="30"/>
      <c r="P460" s="30"/>
      <c r="X460" s="5"/>
    </row>
    <row r="461" spans="2:24">
      <c r="B461" s="5"/>
      <c r="C461" s="30"/>
      <c r="D461" s="30"/>
      <c r="E461" s="5"/>
      <c r="F461" s="5"/>
      <c r="G461" s="5"/>
      <c r="I461" s="30"/>
      <c r="K461" s="30"/>
      <c r="M461" s="101"/>
      <c r="N461" s="30"/>
      <c r="O461" s="30"/>
      <c r="P461" s="30"/>
      <c r="X461" s="5"/>
    </row>
    <row r="462" spans="2:24">
      <c r="B462" s="5"/>
      <c r="C462" s="30"/>
      <c r="D462" s="30"/>
      <c r="E462" s="5"/>
      <c r="F462" s="5"/>
      <c r="G462" s="5"/>
      <c r="I462" s="30"/>
      <c r="K462" s="30"/>
      <c r="M462" s="101"/>
      <c r="N462" s="30"/>
      <c r="O462" s="30"/>
      <c r="P462" s="30"/>
      <c r="X462" s="5"/>
    </row>
    <row r="463" spans="2:24">
      <c r="B463" s="5"/>
      <c r="C463" s="30"/>
      <c r="D463" s="30"/>
      <c r="E463" s="5"/>
      <c r="F463" s="5"/>
      <c r="G463" s="5"/>
      <c r="I463" s="30"/>
      <c r="K463" s="30"/>
      <c r="M463" s="101"/>
      <c r="N463" s="30"/>
      <c r="O463" s="30"/>
      <c r="P463" s="30"/>
      <c r="X463" s="5"/>
    </row>
    <row r="464" spans="2:24">
      <c r="B464" s="5"/>
      <c r="C464" s="30"/>
      <c r="D464" s="30"/>
      <c r="E464" s="5"/>
      <c r="F464" s="5"/>
      <c r="G464" s="5"/>
      <c r="I464" s="30"/>
      <c r="K464" s="30"/>
      <c r="M464" s="101"/>
      <c r="N464" s="30"/>
      <c r="O464" s="30"/>
      <c r="P464" s="30"/>
      <c r="X464" s="5"/>
    </row>
    <row r="465" spans="2:24">
      <c r="B465" s="5"/>
      <c r="C465" s="30"/>
      <c r="D465" s="30"/>
      <c r="E465" s="5"/>
      <c r="F465" s="5"/>
      <c r="G465" s="5"/>
      <c r="I465" s="30"/>
      <c r="K465" s="30"/>
      <c r="M465" s="101"/>
      <c r="N465" s="30"/>
      <c r="O465" s="30"/>
      <c r="P465" s="30"/>
      <c r="X465" s="5"/>
    </row>
    <row r="466" spans="2:24">
      <c r="B466" s="5"/>
      <c r="C466" s="30"/>
      <c r="D466" s="30"/>
      <c r="E466" s="5"/>
      <c r="F466" s="5"/>
      <c r="G466" s="5"/>
      <c r="I466" s="30"/>
      <c r="K466" s="30"/>
      <c r="M466" s="101"/>
      <c r="N466" s="30"/>
      <c r="O466" s="30"/>
      <c r="P466" s="30"/>
      <c r="X466" s="5"/>
    </row>
    <row r="467" spans="2:24">
      <c r="B467" s="5"/>
      <c r="C467" s="30"/>
      <c r="D467" s="30"/>
      <c r="E467" s="5"/>
      <c r="F467" s="5"/>
      <c r="G467" s="5"/>
      <c r="I467" s="30"/>
      <c r="K467" s="30"/>
      <c r="M467" s="101"/>
      <c r="N467" s="30"/>
      <c r="O467" s="30"/>
      <c r="P467" s="30"/>
      <c r="X467" s="5"/>
    </row>
    <row r="468" spans="2:24">
      <c r="B468" s="5"/>
      <c r="C468" s="30"/>
      <c r="D468" s="30"/>
      <c r="E468" s="5"/>
      <c r="F468" s="5"/>
      <c r="G468" s="5"/>
      <c r="I468" s="30"/>
      <c r="K468" s="30"/>
      <c r="M468" s="101"/>
      <c r="N468" s="30"/>
      <c r="O468" s="30"/>
      <c r="P468" s="30"/>
      <c r="X468" s="5"/>
    </row>
    <row r="469" spans="2:24">
      <c r="B469" s="5"/>
      <c r="C469" s="30"/>
      <c r="D469" s="30"/>
      <c r="E469" s="5"/>
      <c r="F469" s="5"/>
      <c r="G469" s="5"/>
      <c r="I469" s="30"/>
      <c r="K469" s="30"/>
      <c r="M469" s="101"/>
      <c r="N469" s="30"/>
      <c r="O469" s="30"/>
      <c r="P469" s="30"/>
      <c r="X469" s="5"/>
    </row>
    <row r="470" spans="2:24">
      <c r="B470" s="5"/>
      <c r="C470" s="30"/>
      <c r="D470" s="30"/>
      <c r="E470" s="5"/>
      <c r="F470" s="5"/>
      <c r="G470" s="5"/>
      <c r="I470" s="30"/>
      <c r="K470" s="30"/>
      <c r="M470" s="101"/>
      <c r="N470" s="30"/>
      <c r="O470" s="30"/>
      <c r="P470" s="30"/>
      <c r="X470" s="5"/>
    </row>
    <row r="471" spans="2:24">
      <c r="B471" s="5"/>
      <c r="C471" s="30"/>
      <c r="D471" s="30"/>
      <c r="E471" s="5"/>
      <c r="F471" s="5"/>
      <c r="G471" s="5"/>
      <c r="I471" s="30"/>
      <c r="K471" s="30"/>
      <c r="M471" s="101"/>
      <c r="N471" s="30"/>
      <c r="O471" s="30"/>
      <c r="P471" s="30"/>
      <c r="X471" s="5"/>
    </row>
    <row r="472" spans="2:24">
      <c r="B472" s="5"/>
      <c r="C472" s="30"/>
      <c r="D472" s="30"/>
      <c r="E472" s="5"/>
      <c r="F472" s="5"/>
      <c r="G472" s="5"/>
      <c r="I472" s="30"/>
      <c r="K472" s="30"/>
      <c r="M472" s="101"/>
      <c r="N472" s="30"/>
      <c r="O472" s="30"/>
      <c r="P472" s="30"/>
      <c r="X472" s="5"/>
    </row>
    <row r="473" spans="2:24">
      <c r="B473" s="5"/>
      <c r="C473" s="30"/>
      <c r="D473" s="30"/>
      <c r="E473" s="5"/>
      <c r="F473" s="5"/>
      <c r="G473" s="5"/>
      <c r="I473" s="30"/>
      <c r="K473" s="30"/>
      <c r="M473" s="101"/>
      <c r="N473" s="30"/>
      <c r="O473" s="30"/>
      <c r="P473" s="30"/>
      <c r="X473" s="5"/>
    </row>
    <row r="474" spans="2:24">
      <c r="B474" s="5"/>
      <c r="C474" s="30"/>
      <c r="D474" s="30"/>
      <c r="E474" s="5"/>
      <c r="F474" s="5"/>
      <c r="G474" s="5"/>
      <c r="I474" s="30"/>
      <c r="K474" s="30"/>
      <c r="M474" s="101"/>
      <c r="N474" s="30"/>
      <c r="O474" s="30"/>
      <c r="P474" s="30"/>
      <c r="X474" s="5"/>
    </row>
    <row r="475" spans="2:24">
      <c r="B475" s="5"/>
      <c r="C475" s="30"/>
      <c r="D475" s="30"/>
      <c r="E475" s="5"/>
      <c r="F475" s="5"/>
      <c r="G475" s="5"/>
      <c r="I475" s="30"/>
      <c r="K475" s="30"/>
      <c r="M475" s="101"/>
      <c r="N475" s="30"/>
      <c r="O475" s="30"/>
      <c r="P475" s="30"/>
      <c r="X475" s="5"/>
    </row>
    <row r="476" spans="2:24">
      <c r="B476" s="5"/>
      <c r="C476" s="30"/>
      <c r="D476" s="30"/>
      <c r="E476" s="5"/>
      <c r="F476" s="5"/>
      <c r="G476" s="5"/>
      <c r="I476" s="30"/>
      <c r="K476" s="30"/>
      <c r="M476" s="101"/>
      <c r="N476" s="30"/>
      <c r="O476" s="30"/>
      <c r="P476" s="30"/>
      <c r="X476" s="5"/>
    </row>
    <row r="477" spans="2:24">
      <c r="B477" s="5"/>
      <c r="C477" s="30"/>
      <c r="D477" s="30"/>
      <c r="E477" s="5"/>
      <c r="F477" s="5"/>
      <c r="G477" s="5"/>
      <c r="I477" s="30"/>
      <c r="K477" s="30"/>
      <c r="M477" s="101"/>
      <c r="N477" s="30"/>
      <c r="O477" s="30"/>
      <c r="P477" s="30"/>
      <c r="X477" s="5"/>
    </row>
    <row r="478" spans="2:24">
      <c r="B478" s="5"/>
      <c r="C478" s="30"/>
      <c r="D478" s="30"/>
      <c r="E478" s="5"/>
      <c r="F478" s="5"/>
      <c r="G478" s="5"/>
      <c r="I478" s="30"/>
      <c r="K478" s="30"/>
      <c r="M478" s="101"/>
      <c r="N478" s="30"/>
      <c r="O478" s="30"/>
      <c r="P478" s="30"/>
      <c r="X478" s="5"/>
    </row>
    <row r="479" spans="2:24">
      <c r="B479" s="5"/>
      <c r="C479" s="30"/>
      <c r="D479" s="30"/>
      <c r="E479" s="5"/>
      <c r="F479" s="5"/>
      <c r="G479" s="5"/>
      <c r="I479" s="30"/>
      <c r="K479" s="30"/>
      <c r="M479" s="101"/>
      <c r="N479" s="30"/>
      <c r="O479" s="30"/>
      <c r="P479" s="30"/>
      <c r="X479" s="5"/>
    </row>
    <row r="480" spans="2:24">
      <c r="B480" s="5"/>
      <c r="C480" s="30"/>
      <c r="D480" s="30"/>
      <c r="E480" s="5"/>
      <c r="F480" s="5"/>
      <c r="G480" s="5"/>
      <c r="I480" s="30"/>
      <c r="K480" s="30"/>
      <c r="M480" s="101"/>
      <c r="N480" s="30"/>
      <c r="O480" s="30"/>
      <c r="P480" s="30"/>
      <c r="X480" s="5"/>
    </row>
    <row r="481" spans="2:24">
      <c r="B481" s="5"/>
      <c r="C481" s="30"/>
      <c r="D481" s="30"/>
      <c r="E481" s="5"/>
      <c r="F481" s="5"/>
      <c r="G481" s="5"/>
      <c r="I481" s="30"/>
      <c r="K481" s="30"/>
      <c r="M481" s="101"/>
      <c r="N481" s="30"/>
      <c r="O481" s="30"/>
      <c r="P481" s="30"/>
      <c r="X481" s="5"/>
    </row>
    <row r="482" spans="2:24">
      <c r="B482" s="5"/>
      <c r="C482" s="30"/>
      <c r="D482" s="30"/>
      <c r="E482" s="5"/>
      <c r="F482" s="5"/>
      <c r="G482" s="5"/>
      <c r="I482" s="30"/>
      <c r="K482" s="30"/>
      <c r="M482" s="101"/>
      <c r="N482" s="30"/>
      <c r="O482" s="30"/>
      <c r="P482" s="30"/>
      <c r="X482" s="5"/>
    </row>
    <row r="483" spans="2:24">
      <c r="B483" s="5"/>
      <c r="C483" s="30"/>
      <c r="D483" s="30"/>
      <c r="E483" s="5"/>
      <c r="F483" s="5"/>
      <c r="G483" s="5"/>
      <c r="I483" s="30"/>
      <c r="K483" s="30"/>
      <c r="M483" s="101"/>
      <c r="N483" s="30"/>
      <c r="O483" s="30"/>
      <c r="P483" s="30"/>
      <c r="X483" s="5"/>
    </row>
    <row r="484" spans="2:24">
      <c r="B484" s="5"/>
      <c r="C484" s="30"/>
      <c r="D484" s="30"/>
      <c r="E484" s="5"/>
      <c r="F484" s="5"/>
      <c r="G484" s="5"/>
      <c r="I484" s="30"/>
      <c r="K484" s="30"/>
      <c r="M484" s="101"/>
      <c r="N484" s="30"/>
      <c r="O484" s="30"/>
      <c r="P484" s="30"/>
      <c r="X484" s="5"/>
    </row>
    <row r="485" spans="2:24">
      <c r="B485" s="5"/>
      <c r="C485" s="30"/>
      <c r="D485" s="30"/>
      <c r="E485" s="5"/>
      <c r="F485" s="5"/>
      <c r="G485" s="5"/>
      <c r="I485" s="30"/>
      <c r="K485" s="30"/>
      <c r="M485" s="101"/>
      <c r="N485" s="30"/>
      <c r="O485" s="30"/>
      <c r="P485" s="30"/>
      <c r="X485" s="5"/>
    </row>
    <row r="486" spans="2:24">
      <c r="B486" s="5"/>
      <c r="C486" s="30"/>
      <c r="D486" s="30"/>
      <c r="E486" s="5"/>
      <c r="F486" s="5"/>
      <c r="G486" s="5"/>
      <c r="I486" s="30"/>
      <c r="K486" s="30"/>
      <c r="M486" s="101"/>
      <c r="N486" s="30"/>
      <c r="O486" s="30"/>
      <c r="P486" s="30"/>
      <c r="X486" s="5"/>
    </row>
    <row r="487" spans="2:24">
      <c r="B487" s="5"/>
      <c r="C487" s="30"/>
      <c r="D487" s="30"/>
      <c r="E487" s="5"/>
      <c r="F487" s="5"/>
      <c r="G487" s="5"/>
      <c r="I487" s="30"/>
      <c r="K487" s="30"/>
      <c r="M487" s="101"/>
      <c r="N487" s="30"/>
      <c r="O487" s="30"/>
      <c r="P487" s="30"/>
      <c r="X487" s="5"/>
    </row>
    <row r="488" spans="2:24">
      <c r="B488" s="5"/>
      <c r="C488" s="30"/>
      <c r="D488" s="30"/>
      <c r="E488" s="5"/>
      <c r="F488" s="5"/>
      <c r="G488" s="5"/>
      <c r="I488" s="30"/>
      <c r="K488" s="30"/>
      <c r="M488" s="101"/>
      <c r="N488" s="30"/>
      <c r="O488" s="30"/>
      <c r="P488" s="30"/>
      <c r="X488" s="5"/>
    </row>
    <row r="489" spans="2:24">
      <c r="B489" s="5"/>
      <c r="C489" s="30"/>
      <c r="D489" s="30"/>
      <c r="E489" s="5"/>
      <c r="F489" s="5"/>
      <c r="G489" s="5"/>
      <c r="I489" s="30"/>
      <c r="K489" s="30"/>
      <c r="M489" s="101"/>
      <c r="N489" s="30"/>
      <c r="O489" s="30"/>
      <c r="P489" s="30"/>
      <c r="X489" s="5"/>
    </row>
    <row r="490" spans="2:24">
      <c r="B490" s="5"/>
      <c r="C490" s="30"/>
      <c r="D490" s="30"/>
      <c r="E490" s="5"/>
      <c r="F490" s="5"/>
      <c r="G490" s="5"/>
      <c r="I490" s="30"/>
      <c r="K490" s="30"/>
      <c r="M490" s="101"/>
      <c r="N490" s="30"/>
      <c r="O490" s="30"/>
      <c r="P490" s="30"/>
      <c r="X490" s="5"/>
    </row>
    <row r="491" spans="2:24">
      <c r="B491" s="5"/>
      <c r="C491" s="30"/>
      <c r="D491" s="30"/>
      <c r="E491" s="5"/>
      <c r="F491" s="5"/>
      <c r="G491" s="5"/>
      <c r="I491" s="30"/>
      <c r="K491" s="30"/>
      <c r="M491" s="101"/>
      <c r="N491" s="30"/>
      <c r="O491" s="30"/>
      <c r="P491" s="30"/>
      <c r="X491" s="5"/>
    </row>
    <row r="492" spans="2:24">
      <c r="B492" s="5"/>
      <c r="C492" s="30"/>
      <c r="D492" s="30"/>
      <c r="E492" s="5"/>
      <c r="F492" s="5"/>
      <c r="G492" s="5"/>
      <c r="I492" s="30"/>
      <c r="K492" s="30"/>
      <c r="M492" s="101"/>
      <c r="N492" s="30"/>
      <c r="O492" s="30"/>
      <c r="P492" s="30"/>
      <c r="X492" s="5"/>
    </row>
    <row r="493" spans="2:24">
      <c r="B493" s="5"/>
      <c r="C493" s="30"/>
      <c r="D493" s="30"/>
      <c r="E493" s="5"/>
      <c r="F493" s="5"/>
      <c r="G493" s="5"/>
      <c r="I493" s="30"/>
      <c r="K493" s="30"/>
      <c r="M493" s="101"/>
      <c r="N493" s="30"/>
      <c r="O493" s="30"/>
      <c r="P493" s="30"/>
      <c r="X493" s="5"/>
    </row>
    <row r="494" spans="2:24">
      <c r="B494" s="5"/>
      <c r="C494" s="30"/>
      <c r="D494" s="30"/>
      <c r="E494" s="5"/>
      <c r="F494" s="5"/>
      <c r="G494" s="5"/>
      <c r="I494" s="30"/>
      <c r="K494" s="30"/>
      <c r="M494" s="101"/>
      <c r="N494" s="30"/>
      <c r="O494" s="30"/>
      <c r="P494" s="30"/>
      <c r="X494" s="5"/>
    </row>
    <row r="495" spans="2:24">
      <c r="B495" s="5"/>
      <c r="C495" s="30"/>
      <c r="D495" s="30"/>
      <c r="E495" s="5"/>
      <c r="F495" s="5"/>
      <c r="G495" s="5"/>
      <c r="I495" s="30"/>
      <c r="K495" s="30"/>
      <c r="M495" s="101"/>
      <c r="N495" s="30"/>
      <c r="O495" s="30"/>
      <c r="P495" s="30"/>
      <c r="X495" s="5"/>
    </row>
    <row r="496" spans="2:24">
      <c r="B496" s="5"/>
      <c r="C496" s="30"/>
      <c r="D496" s="30"/>
      <c r="E496" s="5"/>
      <c r="F496" s="5"/>
      <c r="G496" s="5"/>
      <c r="I496" s="30"/>
      <c r="K496" s="30"/>
      <c r="M496" s="101"/>
      <c r="N496" s="30"/>
      <c r="O496" s="30"/>
      <c r="P496" s="30"/>
      <c r="X496" s="5"/>
    </row>
    <row r="497" spans="2:24">
      <c r="B497" s="5"/>
      <c r="C497" s="30"/>
      <c r="D497" s="30"/>
      <c r="E497" s="5"/>
      <c r="F497" s="5"/>
      <c r="G497" s="5"/>
      <c r="I497" s="30"/>
      <c r="K497" s="30"/>
      <c r="M497" s="101"/>
      <c r="N497" s="30"/>
      <c r="O497" s="30"/>
      <c r="P497" s="30"/>
      <c r="X497" s="5"/>
    </row>
    <row r="498" spans="2:24">
      <c r="B498" s="5"/>
      <c r="C498" s="30"/>
      <c r="D498" s="30"/>
      <c r="E498" s="5"/>
      <c r="F498" s="5"/>
      <c r="G498" s="5"/>
      <c r="I498" s="30"/>
      <c r="K498" s="30"/>
      <c r="M498" s="101"/>
      <c r="N498" s="30"/>
      <c r="O498" s="30"/>
      <c r="P498" s="30"/>
      <c r="X498" s="5"/>
    </row>
    <row r="499" spans="2:24">
      <c r="B499" s="5"/>
      <c r="C499" s="30"/>
      <c r="D499" s="30"/>
      <c r="E499" s="5"/>
      <c r="F499" s="5"/>
      <c r="G499" s="5"/>
      <c r="I499" s="30"/>
      <c r="K499" s="30"/>
      <c r="M499" s="101"/>
      <c r="N499" s="30"/>
      <c r="O499" s="30"/>
      <c r="P499" s="30"/>
      <c r="X499" s="5"/>
    </row>
    <row r="500" spans="2:24">
      <c r="B500" s="5"/>
      <c r="C500" s="30"/>
      <c r="D500" s="30"/>
      <c r="E500" s="5"/>
      <c r="F500" s="5"/>
      <c r="G500" s="5"/>
      <c r="I500" s="30"/>
      <c r="K500" s="30"/>
      <c r="M500" s="101"/>
      <c r="N500" s="30"/>
      <c r="O500" s="30"/>
      <c r="P500" s="30"/>
      <c r="X500" s="5"/>
    </row>
    <row r="501" spans="2:24">
      <c r="B501" s="5"/>
      <c r="C501" s="30"/>
      <c r="D501" s="30"/>
      <c r="E501" s="5"/>
      <c r="F501" s="5"/>
      <c r="G501" s="5"/>
      <c r="I501" s="30"/>
      <c r="K501" s="30"/>
      <c r="M501" s="101"/>
      <c r="N501" s="30"/>
      <c r="O501" s="30"/>
      <c r="P501" s="30"/>
      <c r="X501" s="5"/>
    </row>
    <row r="502" spans="2:24">
      <c r="B502" s="5"/>
      <c r="C502" s="30"/>
      <c r="D502" s="30"/>
      <c r="E502" s="5"/>
      <c r="F502" s="5"/>
      <c r="G502" s="5"/>
      <c r="I502" s="30"/>
      <c r="K502" s="30"/>
      <c r="M502" s="101"/>
      <c r="N502" s="30"/>
      <c r="O502" s="30"/>
      <c r="P502" s="30"/>
      <c r="X502" s="5"/>
    </row>
    <row r="503" spans="2:24">
      <c r="B503" s="5"/>
      <c r="C503" s="30"/>
      <c r="D503" s="30"/>
      <c r="E503" s="5"/>
      <c r="F503" s="5"/>
      <c r="G503" s="5"/>
      <c r="I503" s="30"/>
      <c r="K503" s="30"/>
      <c r="M503" s="101"/>
      <c r="N503" s="30"/>
      <c r="O503" s="30"/>
      <c r="P503" s="30"/>
      <c r="X503" s="5"/>
    </row>
    <row r="504" spans="2:24">
      <c r="B504" s="5"/>
      <c r="C504" s="30"/>
      <c r="D504" s="30"/>
      <c r="E504" s="5"/>
      <c r="F504" s="5"/>
      <c r="G504" s="5"/>
      <c r="I504" s="30"/>
      <c r="K504" s="30"/>
      <c r="M504" s="101"/>
      <c r="N504" s="30"/>
      <c r="O504" s="30"/>
      <c r="P504" s="30"/>
      <c r="X504" s="5"/>
    </row>
    <row r="505" spans="2:24">
      <c r="B505" s="5"/>
      <c r="C505" s="30"/>
      <c r="D505" s="30"/>
      <c r="E505" s="5"/>
      <c r="F505" s="5"/>
      <c r="G505" s="5"/>
      <c r="I505" s="30"/>
      <c r="K505" s="30"/>
      <c r="M505" s="101"/>
      <c r="N505" s="30"/>
      <c r="O505" s="30"/>
      <c r="P505" s="30"/>
      <c r="X505" s="5"/>
    </row>
    <row r="506" spans="2:24">
      <c r="B506" s="5"/>
      <c r="C506" s="30"/>
      <c r="D506" s="30"/>
      <c r="E506" s="5"/>
      <c r="F506" s="5"/>
      <c r="G506" s="5"/>
      <c r="I506" s="30"/>
      <c r="K506" s="30"/>
      <c r="M506" s="101"/>
      <c r="N506" s="30"/>
      <c r="O506" s="30"/>
      <c r="P506" s="30"/>
      <c r="X506" s="5"/>
    </row>
    <row r="507" spans="2:24">
      <c r="B507" s="5"/>
      <c r="C507" s="30"/>
      <c r="D507" s="30"/>
      <c r="E507" s="5"/>
      <c r="F507" s="5"/>
      <c r="G507" s="5"/>
      <c r="I507" s="30"/>
      <c r="K507" s="30"/>
      <c r="M507" s="101"/>
      <c r="N507" s="30"/>
      <c r="O507" s="30"/>
      <c r="P507" s="30"/>
      <c r="X507" s="5"/>
    </row>
    <row r="508" spans="2:24">
      <c r="B508" s="5"/>
      <c r="C508" s="30"/>
      <c r="D508" s="30"/>
      <c r="E508" s="5"/>
      <c r="F508" s="5"/>
      <c r="G508" s="5"/>
      <c r="I508" s="30"/>
      <c r="K508" s="30"/>
      <c r="M508" s="101"/>
      <c r="N508" s="30"/>
      <c r="O508" s="30"/>
      <c r="P508" s="30"/>
      <c r="X508" s="5"/>
    </row>
    <row r="509" spans="2:24">
      <c r="B509" s="5"/>
      <c r="C509" s="30"/>
      <c r="D509" s="30"/>
      <c r="E509" s="5"/>
      <c r="F509" s="5"/>
      <c r="G509" s="5"/>
      <c r="I509" s="30"/>
      <c r="K509" s="30"/>
      <c r="M509" s="101"/>
      <c r="N509" s="30"/>
      <c r="O509" s="30"/>
      <c r="P509" s="30"/>
      <c r="X509" s="5"/>
    </row>
    <row r="510" spans="2:24">
      <c r="B510" s="5"/>
      <c r="C510" s="30"/>
      <c r="D510" s="30"/>
      <c r="E510" s="5"/>
      <c r="F510" s="5"/>
      <c r="G510" s="5"/>
      <c r="I510" s="30"/>
      <c r="K510" s="30"/>
      <c r="M510" s="101"/>
      <c r="N510" s="30"/>
      <c r="O510" s="30"/>
      <c r="P510" s="30"/>
      <c r="X510" s="5"/>
    </row>
    <row r="511" spans="2:24">
      <c r="B511" s="5"/>
      <c r="C511" s="30"/>
      <c r="D511" s="30"/>
      <c r="E511" s="5"/>
      <c r="F511" s="5"/>
      <c r="G511" s="5"/>
      <c r="I511" s="30"/>
      <c r="K511" s="30"/>
      <c r="M511" s="101"/>
      <c r="N511" s="30"/>
      <c r="O511" s="30"/>
      <c r="P511" s="30"/>
      <c r="X511" s="5"/>
    </row>
    <row r="512" spans="2:24">
      <c r="B512" s="5"/>
      <c r="C512" s="30"/>
      <c r="D512" s="30"/>
      <c r="E512" s="5"/>
      <c r="F512" s="5"/>
      <c r="G512" s="5"/>
      <c r="I512" s="30"/>
      <c r="K512" s="30"/>
      <c r="M512" s="101"/>
      <c r="N512" s="30"/>
      <c r="O512" s="30"/>
      <c r="P512" s="30"/>
      <c r="X512" s="5"/>
    </row>
    <row r="513" spans="2:24">
      <c r="B513" s="5"/>
      <c r="C513" s="30"/>
      <c r="D513" s="30"/>
      <c r="E513" s="5"/>
      <c r="F513" s="5"/>
      <c r="G513" s="5"/>
      <c r="I513" s="30"/>
      <c r="K513" s="30"/>
      <c r="M513" s="101"/>
      <c r="N513" s="30"/>
      <c r="O513" s="30"/>
      <c r="P513" s="30"/>
      <c r="X513" s="5"/>
    </row>
    <row r="514" spans="2:24">
      <c r="B514" s="5"/>
      <c r="C514" s="30"/>
      <c r="D514" s="30"/>
      <c r="E514" s="5"/>
      <c r="F514" s="5"/>
      <c r="G514" s="5"/>
      <c r="I514" s="30"/>
      <c r="K514" s="30"/>
      <c r="M514" s="101"/>
      <c r="N514" s="30"/>
      <c r="O514" s="30"/>
      <c r="P514" s="30"/>
      <c r="X514" s="5"/>
    </row>
    <row r="515" spans="2:24">
      <c r="B515" s="5"/>
      <c r="C515" s="30"/>
      <c r="D515" s="30"/>
      <c r="E515" s="5"/>
      <c r="F515" s="5"/>
      <c r="G515" s="5"/>
      <c r="I515" s="30"/>
      <c r="K515" s="30"/>
      <c r="M515" s="101"/>
      <c r="N515" s="30"/>
      <c r="O515" s="30"/>
      <c r="P515" s="30"/>
      <c r="X515" s="5"/>
    </row>
    <row r="516" spans="2:24">
      <c r="B516" s="5"/>
      <c r="C516" s="30"/>
      <c r="D516" s="30"/>
      <c r="E516" s="5"/>
      <c r="F516" s="5"/>
      <c r="G516" s="5"/>
      <c r="I516" s="30"/>
      <c r="K516" s="30"/>
      <c r="M516" s="101"/>
      <c r="N516" s="30"/>
      <c r="O516" s="30"/>
      <c r="P516" s="30"/>
      <c r="X516" s="5"/>
    </row>
    <row r="517" spans="2:24">
      <c r="B517" s="5"/>
      <c r="C517" s="30"/>
      <c r="D517" s="30"/>
      <c r="E517" s="5"/>
      <c r="F517" s="5"/>
      <c r="G517" s="5"/>
      <c r="I517" s="30"/>
      <c r="K517" s="30"/>
      <c r="M517" s="101"/>
      <c r="N517" s="30"/>
      <c r="O517" s="30"/>
      <c r="P517" s="30"/>
      <c r="X517" s="5"/>
    </row>
    <row r="518" spans="2:24">
      <c r="B518" s="5"/>
      <c r="C518" s="30"/>
      <c r="D518" s="30"/>
      <c r="E518" s="5"/>
      <c r="F518" s="5"/>
      <c r="G518" s="5"/>
      <c r="I518" s="30"/>
      <c r="K518" s="30"/>
      <c r="M518" s="101"/>
      <c r="N518" s="30"/>
      <c r="O518" s="30"/>
      <c r="P518" s="30"/>
      <c r="X518" s="5"/>
    </row>
    <row r="519" spans="2:24">
      <c r="B519" s="5"/>
      <c r="C519" s="30"/>
      <c r="D519" s="30"/>
      <c r="E519" s="5"/>
      <c r="F519" s="5"/>
      <c r="G519" s="5"/>
      <c r="I519" s="30"/>
      <c r="K519" s="30"/>
      <c r="M519" s="101"/>
      <c r="N519" s="30"/>
      <c r="O519" s="30"/>
      <c r="P519" s="30"/>
      <c r="X519" s="5"/>
    </row>
    <row r="520" spans="2:24">
      <c r="B520" s="5"/>
      <c r="C520" s="30"/>
      <c r="D520" s="30"/>
      <c r="E520" s="5"/>
      <c r="F520" s="5"/>
      <c r="G520" s="5"/>
      <c r="I520" s="30"/>
      <c r="K520" s="30"/>
      <c r="M520" s="101"/>
      <c r="N520" s="30"/>
      <c r="O520" s="30"/>
      <c r="P520" s="30"/>
      <c r="X520" s="5"/>
    </row>
    <row r="521" spans="2:24">
      <c r="B521" s="5"/>
      <c r="C521" s="30"/>
      <c r="D521" s="30"/>
      <c r="E521" s="5"/>
      <c r="F521" s="5"/>
      <c r="G521" s="5"/>
      <c r="I521" s="30"/>
      <c r="K521" s="30"/>
      <c r="M521" s="101"/>
      <c r="N521" s="30"/>
      <c r="O521" s="30"/>
      <c r="P521" s="30"/>
      <c r="X521" s="5"/>
    </row>
    <row r="522" spans="2:24">
      <c r="B522" s="5"/>
      <c r="C522" s="30"/>
      <c r="D522" s="30"/>
      <c r="E522" s="5"/>
      <c r="F522" s="5"/>
      <c r="G522" s="5"/>
      <c r="I522" s="30"/>
      <c r="K522" s="30"/>
      <c r="M522" s="101"/>
      <c r="N522" s="30"/>
      <c r="O522" s="30"/>
      <c r="P522" s="30"/>
      <c r="X522" s="5"/>
    </row>
    <row r="523" spans="2:24">
      <c r="B523" s="5"/>
      <c r="C523" s="30"/>
      <c r="D523" s="30"/>
      <c r="E523" s="5"/>
      <c r="F523" s="5"/>
      <c r="G523" s="5"/>
      <c r="I523" s="30"/>
      <c r="K523" s="30"/>
      <c r="M523" s="101"/>
      <c r="N523" s="30"/>
      <c r="O523" s="30"/>
      <c r="P523" s="30"/>
      <c r="X523" s="5"/>
    </row>
    <row r="524" spans="2:24">
      <c r="B524" s="5"/>
      <c r="C524" s="30"/>
      <c r="D524" s="30"/>
      <c r="E524" s="5"/>
      <c r="F524" s="5"/>
      <c r="G524" s="5"/>
      <c r="I524" s="30"/>
      <c r="K524" s="30"/>
      <c r="M524" s="101"/>
      <c r="N524" s="30"/>
      <c r="O524" s="30"/>
      <c r="P524" s="30"/>
      <c r="X524" s="5"/>
    </row>
    <row r="525" spans="2:24">
      <c r="B525" s="5"/>
      <c r="C525" s="30"/>
      <c r="D525" s="30"/>
      <c r="E525" s="5"/>
      <c r="F525" s="5"/>
      <c r="G525" s="5"/>
      <c r="I525" s="30"/>
      <c r="K525" s="30"/>
      <c r="M525" s="101"/>
      <c r="N525" s="30"/>
      <c r="O525" s="30"/>
      <c r="P525" s="30"/>
      <c r="X525" s="5"/>
    </row>
    <row r="526" spans="2:24">
      <c r="B526" s="5"/>
      <c r="C526" s="30"/>
      <c r="D526" s="30"/>
      <c r="E526" s="5"/>
      <c r="F526" s="5"/>
      <c r="G526" s="5"/>
      <c r="I526" s="30"/>
      <c r="K526" s="30"/>
      <c r="M526" s="101"/>
      <c r="N526" s="30"/>
      <c r="O526" s="30"/>
      <c r="P526" s="30"/>
      <c r="X526" s="5"/>
    </row>
    <row r="527" spans="2:24">
      <c r="B527" s="5"/>
      <c r="C527" s="30"/>
      <c r="D527" s="30"/>
      <c r="E527" s="5"/>
      <c r="F527" s="5"/>
      <c r="G527" s="5"/>
      <c r="I527" s="30"/>
      <c r="K527" s="30"/>
      <c r="M527" s="101"/>
      <c r="N527" s="30"/>
      <c r="O527" s="30"/>
      <c r="P527" s="30"/>
      <c r="X527" s="5"/>
    </row>
    <row r="528" spans="2:24">
      <c r="B528" s="5"/>
      <c r="C528" s="30"/>
      <c r="D528" s="30"/>
      <c r="E528" s="5"/>
      <c r="F528" s="5"/>
      <c r="G528" s="5"/>
      <c r="I528" s="30"/>
      <c r="K528" s="30"/>
      <c r="M528" s="101"/>
      <c r="N528" s="30"/>
      <c r="O528" s="30"/>
      <c r="P528" s="30"/>
      <c r="X528" s="5"/>
    </row>
    <row r="529" spans="2:24">
      <c r="B529" s="5"/>
      <c r="C529" s="30"/>
      <c r="D529" s="30"/>
      <c r="E529" s="5"/>
      <c r="F529" s="5"/>
      <c r="G529" s="5"/>
      <c r="I529" s="30"/>
      <c r="K529" s="30"/>
      <c r="M529" s="101"/>
      <c r="N529" s="30"/>
      <c r="O529" s="30"/>
      <c r="P529" s="30"/>
      <c r="X529" s="5"/>
    </row>
    <row r="530" spans="2:24">
      <c r="B530" s="5"/>
      <c r="C530" s="30"/>
      <c r="D530" s="30"/>
      <c r="E530" s="5"/>
      <c r="F530" s="5"/>
      <c r="G530" s="5"/>
      <c r="I530" s="30"/>
      <c r="K530" s="30"/>
      <c r="M530" s="101"/>
      <c r="N530" s="30"/>
      <c r="O530" s="30"/>
      <c r="P530" s="30"/>
      <c r="X530" s="5"/>
    </row>
    <row r="531" spans="2:24">
      <c r="B531" s="5"/>
      <c r="C531" s="30"/>
      <c r="D531" s="30"/>
      <c r="E531" s="5"/>
      <c r="F531" s="5"/>
      <c r="G531" s="5"/>
      <c r="I531" s="30"/>
      <c r="K531" s="30"/>
      <c r="M531" s="101"/>
      <c r="N531" s="30"/>
      <c r="O531" s="30"/>
      <c r="P531" s="30"/>
      <c r="X531" s="5"/>
    </row>
    <row r="532" spans="2:24">
      <c r="B532" s="5"/>
      <c r="C532" s="30"/>
      <c r="D532" s="30"/>
      <c r="E532" s="5"/>
      <c r="F532" s="5"/>
      <c r="G532" s="5"/>
      <c r="I532" s="30"/>
      <c r="K532" s="30"/>
      <c r="M532" s="101"/>
      <c r="N532" s="30"/>
      <c r="O532" s="30"/>
      <c r="P532" s="30"/>
      <c r="X532" s="5"/>
    </row>
    <row r="533" spans="2:24">
      <c r="B533" s="5"/>
      <c r="C533" s="30"/>
      <c r="D533" s="30"/>
      <c r="E533" s="5"/>
      <c r="F533" s="5"/>
      <c r="G533" s="5"/>
      <c r="I533" s="30"/>
      <c r="K533" s="30"/>
      <c r="M533" s="101"/>
      <c r="N533" s="30"/>
      <c r="O533" s="30"/>
      <c r="P533" s="30"/>
      <c r="X533" s="5"/>
    </row>
    <row r="534" spans="2:24">
      <c r="B534" s="5"/>
      <c r="C534" s="30"/>
      <c r="D534" s="30"/>
      <c r="E534" s="5"/>
      <c r="F534" s="5"/>
      <c r="G534" s="5"/>
      <c r="I534" s="30"/>
      <c r="K534" s="30"/>
      <c r="M534" s="101"/>
      <c r="N534" s="30"/>
      <c r="O534" s="30"/>
      <c r="P534" s="30"/>
      <c r="X534" s="5"/>
    </row>
    <row r="535" spans="2:24">
      <c r="B535" s="5"/>
      <c r="C535" s="30"/>
      <c r="D535" s="30"/>
      <c r="E535" s="5"/>
      <c r="F535" s="5"/>
      <c r="G535" s="5"/>
      <c r="I535" s="30"/>
      <c r="K535" s="30"/>
      <c r="M535" s="101"/>
      <c r="N535" s="30"/>
      <c r="O535" s="30"/>
      <c r="P535" s="30"/>
      <c r="X535" s="5"/>
    </row>
    <row r="536" spans="2:24">
      <c r="B536" s="5"/>
      <c r="C536" s="30"/>
      <c r="D536" s="30"/>
      <c r="E536" s="5"/>
      <c r="F536" s="5"/>
      <c r="G536" s="5"/>
      <c r="I536" s="30"/>
      <c r="K536" s="30"/>
      <c r="M536" s="101"/>
      <c r="N536" s="30"/>
      <c r="O536" s="30"/>
      <c r="P536" s="30"/>
      <c r="X536" s="5"/>
    </row>
    <row r="537" spans="2:24">
      <c r="B537" s="5"/>
      <c r="C537" s="30"/>
      <c r="D537" s="30"/>
      <c r="E537" s="5"/>
      <c r="F537" s="5"/>
      <c r="G537" s="5"/>
      <c r="I537" s="30"/>
      <c r="K537" s="30"/>
      <c r="M537" s="101"/>
      <c r="N537" s="30"/>
      <c r="O537" s="30"/>
      <c r="P537" s="30"/>
      <c r="X537" s="5"/>
    </row>
    <row r="538" spans="2:24">
      <c r="B538" s="5"/>
      <c r="C538" s="30"/>
      <c r="D538" s="30"/>
      <c r="E538" s="5"/>
      <c r="F538" s="5"/>
      <c r="G538" s="5"/>
      <c r="I538" s="30"/>
      <c r="K538" s="30"/>
      <c r="M538" s="101"/>
      <c r="N538" s="30"/>
      <c r="O538" s="30"/>
      <c r="P538" s="30"/>
      <c r="X538" s="5"/>
    </row>
    <row r="539" spans="2:24">
      <c r="B539" s="5"/>
      <c r="C539" s="30"/>
      <c r="D539" s="30"/>
      <c r="E539" s="5"/>
      <c r="F539" s="5"/>
      <c r="G539" s="5"/>
      <c r="I539" s="30"/>
      <c r="K539" s="30"/>
      <c r="M539" s="101"/>
      <c r="N539" s="30"/>
      <c r="O539" s="30"/>
      <c r="P539" s="30"/>
      <c r="X539" s="5"/>
    </row>
    <row r="540" spans="2:24">
      <c r="B540" s="5"/>
      <c r="C540" s="30"/>
      <c r="D540" s="30"/>
      <c r="E540" s="5"/>
      <c r="F540" s="5"/>
      <c r="G540" s="5"/>
      <c r="I540" s="30"/>
      <c r="K540" s="30"/>
      <c r="M540" s="101"/>
      <c r="N540" s="30"/>
      <c r="O540" s="30"/>
      <c r="P540" s="30"/>
      <c r="X540" s="5"/>
    </row>
    <row r="541" spans="2:24">
      <c r="B541" s="5"/>
      <c r="C541" s="30"/>
      <c r="D541" s="30"/>
      <c r="E541" s="5"/>
      <c r="F541" s="5"/>
      <c r="G541" s="5"/>
      <c r="I541" s="30"/>
      <c r="K541" s="30"/>
      <c r="M541" s="101"/>
      <c r="N541" s="30"/>
      <c r="O541" s="30"/>
      <c r="P541" s="30"/>
      <c r="X541" s="5"/>
    </row>
    <row r="542" spans="2:24">
      <c r="B542" s="5"/>
      <c r="C542" s="30"/>
      <c r="D542" s="30"/>
      <c r="E542" s="5"/>
      <c r="F542" s="5"/>
      <c r="G542" s="5"/>
      <c r="I542" s="30"/>
      <c r="K542" s="30"/>
      <c r="M542" s="101"/>
      <c r="N542" s="30"/>
      <c r="O542" s="30"/>
      <c r="P542" s="30"/>
      <c r="X542" s="5"/>
    </row>
    <row r="543" spans="2:24">
      <c r="B543" s="5"/>
      <c r="C543" s="30"/>
      <c r="D543" s="30"/>
      <c r="E543" s="5"/>
      <c r="F543" s="5"/>
      <c r="G543" s="5"/>
      <c r="I543" s="30"/>
      <c r="K543" s="30"/>
      <c r="M543" s="101"/>
      <c r="N543" s="30"/>
      <c r="O543" s="30"/>
      <c r="P543" s="30"/>
      <c r="X543" s="5"/>
    </row>
    <row r="544" spans="2:24">
      <c r="B544" s="5"/>
      <c r="C544" s="30"/>
      <c r="D544" s="30"/>
      <c r="E544" s="5"/>
      <c r="F544" s="5"/>
      <c r="G544" s="5"/>
      <c r="I544" s="30"/>
      <c r="K544" s="30"/>
      <c r="M544" s="101"/>
      <c r="N544" s="30"/>
      <c r="O544" s="30"/>
      <c r="P544" s="30"/>
      <c r="X544" s="5"/>
    </row>
    <row r="545" spans="2:24">
      <c r="B545" s="5"/>
      <c r="C545" s="30"/>
      <c r="D545" s="30"/>
      <c r="E545" s="5"/>
      <c r="F545" s="5"/>
      <c r="G545" s="5"/>
      <c r="I545" s="30"/>
      <c r="K545" s="30"/>
      <c r="M545" s="101"/>
      <c r="N545" s="30"/>
      <c r="O545" s="30"/>
      <c r="P545" s="30"/>
      <c r="X545" s="5"/>
    </row>
    <row r="546" spans="2:24">
      <c r="B546" s="5"/>
      <c r="C546" s="30"/>
      <c r="D546" s="30"/>
      <c r="E546" s="5"/>
      <c r="F546" s="5"/>
      <c r="G546" s="5"/>
      <c r="I546" s="30"/>
      <c r="K546" s="30"/>
      <c r="M546" s="101"/>
      <c r="N546" s="30"/>
      <c r="O546" s="30"/>
      <c r="P546" s="30"/>
      <c r="X546" s="5"/>
    </row>
    <row r="547" spans="2:24">
      <c r="B547" s="5"/>
      <c r="C547" s="30"/>
      <c r="D547" s="30"/>
      <c r="E547" s="5"/>
      <c r="F547" s="5"/>
      <c r="G547" s="5"/>
      <c r="I547" s="30"/>
      <c r="K547" s="30"/>
      <c r="M547" s="101"/>
      <c r="N547" s="30"/>
      <c r="O547" s="30"/>
      <c r="P547" s="30"/>
      <c r="X547" s="5"/>
    </row>
    <row r="548" spans="2:24">
      <c r="B548" s="5"/>
      <c r="C548" s="30"/>
      <c r="D548" s="30"/>
      <c r="E548" s="5"/>
      <c r="F548" s="5"/>
      <c r="G548" s="5"/>
      <c r="I548" s="30"/>
      <c r="K548" s="30"/>
      <c r="M548" s="101"/>
      <c r="N548" s="30"/>
      <c r="O548" s="30"/>
      <c r="P548" s="30"/>
      <c r="X548" s="5"/>
    </row>
    <row r="549" spans="2:24">
      <c r="B549" s="5"/>
      <c r="C549" s="30"/>
      <c r="D549" s="30"/>
      <c r="E549" s="5"/>
      <c r="F549" s="5"/>
      <c r="G549" s="5"/>
      <c r="I549" s="30"/>
      <c r="K549" s="30"/>
      <c r="M549" s="101"/>
      <c r="N549" s="30"/>
      <c r="O549" s="30"/>
      <c r="P549" s="30"/>
      <c r="X549" s="5"/>
    </row>
    <row r="550" spans="2:24">
      <c r="B550" s="5"/>
      <c r="C550" s="30"/>
      <c r="D550" s="30"/>
      <c r="E550" s="5"/>
      <c r="F550" s="5"/>
      <c r="G550" s="5"/>
      <c r="I550" s="30"/>
      <c r="K550" s="30"/>
      <c r="M550" s="101"/>
      <c r="N550" s="30"/>
      <c r="O550" s="30"/>
      <c r="P550" s="30"/>
      <c r="X550" s="5"/>
    </row>
    <row r="551" spans="2:24">
      <c r="B551" s="5"/>
      <c r="C551" s="30"/>
      <c r="D551" s="30"/>
      <c r="E551" s="5"/>
      <c r="F551" s="5"/>
      <c r="G551" s="5"/>
      <c r="I551" s="30"/>
      <c r="K551" s="30"/>
      <c r="M551" s="101"/>
      <c r="N551" s="30"/>
      <c r="O551" s="30"/>
      <c r="P551" s="30"/>
      <c r="X551" s="5"/>
    </row>
    <row r="552" spans="2:24">
      <c r="B552" s="5"/>
      <c r="C552" s="30"/>
      <c r="D552" s="30"/>
      <c r="E552" s="5"/>
      <c r="F552" s="5"/>
      <c r="G552" s="5"/>
      <c r="I552" s="30"/>
      <c r="K552" s="30"/>
      <c r="M552" s="101"/>
      <c r="N552" s="30"/>
      <c r="O552" s="30"/>
      <c r="P552" s="30"/>
      <c r="X552" s="5"/>
    </row>
    <row r="553" spans="2:24">
      <c r="B553" s="5"/>
      <c r="C553" s="30"/>
      <c r="D553" s="30"/>
      <c r="E553" s="5"/>
      <c r="F553" s="5"/>
      <c r="G553" s="5"/>
      <c r="I553" s="30"/>
      <c r="K553" s="30"/>
      <c r="M553" s="101"/>
      <c r="N553" s="30"/>
      <c r="O553" s="30"/>
      <c r="P553" s="30"/>
      <c r="X553" s="5"/>
    </row>
    <row r="554" spans="2:24">
      <c r="B554" s="5"/>
      <c r="C554" s="30"/>
      <c r="D554" s="30"/>
      <c r="E554" s="5"/>
      <c r="F554" s="5"/>
      <c r="G554" s="5"/>
      <c r="I554" s="30"/>
      <c r="K554" s="30"/>
      <c r="M554" s="101"/>
      <c r="N554" s="30"/>
      <c r="O554" s="30"/>
      <c r="P554" s="30"/>
      <c r="X554" s="5"/>
    </row>
    <row r="555" spans="2:24">
      <c r="B555" s="5"/>
      <c r="C555" s="30"/>
      <c r="D555" s="30"/>
      <c r="E555" s="5"/>
      <c r="F555" s="5"/>
      <c r="G555" s="5"/>
      <c r="I555" s="30"/>
      <c r="K555" s="30"/>
      <c r="M555" s="101"/>
      <c r="N555" s="30"/>
      <c r="O555" s="30"/>
      <c r="P555" s="30"/>
      <c r="X555" s="5"/>
    </row>
    <row r="556" spans="2:24">
      <c r="B556" s="5"/>
      <c r="C556" s="30"/>
      <c r="D556" s="30"/>
      <c r="E556" s="5"/>
      <c r="F556" s="5"/>
      <c r="G556" s="5"/>
      <c r="I556" s="30"/>
      <c r="K556" s="30"/>
      <c r="M556" s="101"/>
      <c r="N556" s="30"/>
      <c r="O556" s="30"/>
      <c r="P556" s="30"/>
      <c r="X556" s="5"/>
    </row>
    <row r="557" spans="2:24">
      <c r="B557" s="5"/>
      <c r="C557" s="30"/>
      <c r="D557" s="30"/>
      <c r="E557" s="5"/>
      <c r="F557" s="5"/>
      <c r="G557" s="5"/>
      <c r="I557" s="30"/>
      <c r="K557" s="30"/>
      <c r="M557" s="101"/>
      <c r="N557" s="30"/>
      <c r="O557" s="30"/>
      <c r="P557" s="30"/>
      <c r="X557" s="5"/>
    </row>
    <row r="558" spans="2:24">
      <c r="B558" s="5"/>
      <c r="C558" s="30"/>
      <c r="D558" s="30"/>
      <c r="E558" s="5"/>
      <c r="F558" s="5"/>
      <c r="G558" s="5"/>
      <c r="I558" s="30"/>
      <c r="K558" s="30"/>
      <c r="M558" s="101"/>
      <c r="N558" s="30"/>
      <c r="O558" s="30"/>
      <c r="P558" s="30"/>
      <c r="X558" s="5"/>
    </row>
    <row r="559" spans="2:24">
      <c r="B559" s="5"/>
      <c r="C559" s="30"/>
      <c r="D559" s="30"/>
      <c r="E559" s="5"/>
      <c r="F559" s="5"/>
      <c r="G559" s="5"/>
      <c r="I559" s="30"/>
      <c r="K559" s="30"/>
      <c r="M559" s="101"/>
      <c r="N559" s="30"/>
      <c r="O559" s="30"/>
      <c r="P559" s="30"/>
      <c r="X559" s="5"/>
    </row>
    <row r="560" spans="2:24">
      <c r="B560" s="5"/>
      <c r="C560" s="30"/>
      <c r="D560" s="30"/>
      <c r="E560" s="5"/>
      <c r="F560" s="5"/>
      <c r="G560" s="5"/>
      <c r="I560" s="30"/>
      <c r="K560" s="30"/>
      <c r="M560" s="101"/>
      <c r="N560" s="30"/>
      <c r="O560" s="30"/>
      <c r="P560" s="30"/>
      <c r="X560" s="5"/>
    </row>
    <row r="561" spans="2:24">
      <c r="B561" s="5"/>
      <c r="C561" s="30"/>
      <c r="D561" s="30"/>
      <c r="E561" s="5"/>
      <c r="F561" s="5"/>
      <c r="G561" s="5"/>
      <c r="I561" s="30"/>
      <c r="K561" s="30"/>
      <c r="M561" s="101"/>
      <c r="N561" s="30"/>
      <c r="O561" s="30"/>
      <c r="P561" s="30"/>
      <c r="X561" s="5"/>
    </row>
    <row r="562" spans="2:24">
      <c r="B562" s="5"/>
      <c r="C562" s="30"/>
      <c r="D562" s="30"/>
      <c r="E562" s="5"/>
      <c r="F562" s="5"/>
      <c r="G562" s="5"/>
      <c r="I562" s="30"/>
      <c r="K562" s="30"/>
      <c r="M562" s="101"/>
      <c r="N562" s="30"/>
      <c r="O562" s="30"/>
      <c r="P562" s="30"/>
      <c r="X562" s="5"/>
    </row>
    <row r="563" spans="2:24">
      <c r="B563" s="5"/>
      <c r="C563" s="30"/>
      <c r="D563" s="30"/>
      <c r="E563" s="5"/>
      <c r="F563" s="5"/>
      <c r="G563" s="5"/>
      <c r="I563" s="30"/>
      <c r="K563" s="30"/>
      <c r="M563" s="101"/>
      <c r="N563" s="30"/>
      <c r="O563" s="30"/>
      <c r="P563" s="30"/>
      <c r="X563" s="5"/>
    </row>
    <row r="564" spans="2:24">
      <c r="B564" s="5"/>
      <c r="C564" s="30"/>
      <c r="D564" s="30"/>
      <c r="E564" s="5"/>
      <c r="F564" s="5"/>
      <c r="G564" s="5"/>
      <c r="I564" s="30"/>
      <c r="K564" s="30"/>
      <c r="M564" s="101"/>
      <c r="N564" s="30"/>
      <c r="O564" s="30"/>
      <c r="P564" s="30"/>
      <c r="X564" s="5"/>
    </row>
    <row r="565" spans="2:24">
      <c r="B565" s="5"/>
      <c r="C565" s="30"/>
      <c r="D565" s="30"/>
      <c r="E565" s="5"/>
      <c r="F565" s="5"/>
      <c r="G565" s="5"/>
      <c r="I565" s="30"/>
      <c r="K565" s="30"/>
      <c r="M565" s="101"/>
      <c r="N565" s="30"/>
      <c r="O565" s="30"/>
      <c r="P565" s="30"/>
      <c r="X565" s="5"/>
    </row>
    <row r="566" spans="2:24">
      <c r="B566" s="5"/>
      <c r="C566" s="30"/>
      <c r="D566" s="30"/>
      <c r="E566" s="5"/>
      <c r="F566" s="5"/>
      <c r="G566" s="5"/>
      <c r="I566" s="30"/>
      <c r="K566" s="30"/>
      <c r="M566" s="101"/>
      <c r="N566" s="30"/>
      <c r="O566" s="30"/>
      <c r="P566" s="30"/>
      <c r="X566" s="5"/>
    </row>
    <row r="567" spans="2:24">
      <c r="B567" s="5"/>
      <c r="C567" s="30"/>
      <c r="D567" s="30"/>
      <c r="E567" s="5"/>
      <c r="F567" s="5"/>
      <c r="G567" s="5"/>
      <c r="I567" s="30"/>
      <c r="K567" s="30"/>
      <c r="M567" s="101"/>
      <c r="N567" s="30"/>
      <c r="O567" s="30"/>
      <c r="P567" s="30"/>
      <c r="X567" s="5"/>
    </row>
    <row r="568" spans="2:24">
      <c r="B568" s="5"/>
      <c r="C568" s="30"/>
      <c r="D568" s="30"/>
      <c r="E568" s="5"/>
      <c r="F568" s="5"/>
      <c r="G568" s="5"/>
      <c r="I568" s="30"/>
      <c r="K568" s="30"/>
      <c r="M568" s="101"/>
      <c r="N568" s="30"/>
      <c r="O568" s="30"/>
      <c r="P568" s="30"/>
      <c r="X568" s="5"/>
    </row>
    <row r="569" spans="2:24">
      <c r="B569" s="5"/>
      <c r="C569" s="30"/>
      <c r="D569" s="30"/>
      <c r="E569" s="5"/>
      <c r="F569" s="5"/>
      <c r="G569" s="5"/>
      <c r="I569" s="30"/>
      <c r="K569" s="30"/>
      <c r="M569" s="101"/>
      <c r="N569" s="30"/>
      <c r="O569" s="30"/>
      <c r="P569" s="30"/>
      <c r="X569" s="5"/>
    </row>
    <row r="570" spans="2:24">
      <c r="B570" s="5"/>
      <c r="C570" s="30"/>
      <c r="D570" s="30"/>
      <c r="E570" s="5"/>
      <c r="F570" s="5"/>
      <c r="G570" s="5"/>
      <c r="I570" s="30"/>
      <c r="K570" s="30"/>
      <c r="M570" s="101"/>
      <c r="N570" s="30"/>
      <c r="O570" s="30"/>
      <c r="P570" s="30"/>
      <c r="X570" s="5"/>
    </row>
    <row r="571" spans="2:24">
      <c r="B571" s="5"/>
      <c r="C571" s="30"/>
      <c r="D571" s="30"/>
      <c r="E571" s="5"/>
      <c r="F571" s="5"/>
      <c r="G571" s="5"/>
      <c r="I571" s="30"/>
      <c r="K571" s="30"/>
      <c r="M571" s="101"/>
      <c r="N571" s="30"/>
      <c r="O571" s="30"/>
      <c r="P571" s="30"/>
      <c r="X571" s="5"/>
    </row>
    <row r="572" spans="2:24">
      <c r="B572" s="5"/>
      <c r="C572" s="30"/>
      <c r="D572" s="30"/>
      <c r="E572" s="5"/>
      <c r="F572" s="5"/>
      <c r="G572" s="5"/>
      <c r="I572" s="30"/>
      <c r="K572" s="30"/>
      <c r="M572" s="101"/>
      <c r="N572" s="30"/>
      <c r="O572" s="30"/>
      <c r="P572" s="30"/>
      <c r="X572" s="5"/>
    </row>
    <row r="573" spans="2:24">
      <c r="B573" s="5"/>
      <c r="C573" s="30"/>
      <c r="D573" s="30"/>
      <c r="E573" s="5"/>
      <c r="F573" s="5"/>
      <c r="G573" s="5"/>
      <c r="I573" s="30"/>
      <c r="K573" s="30"/>
      <c r="M573" s="101"/>
      <c r="N573" s="30"/>
      <c r="O573" s="30"/>
      <c r="P573" s="30"/>
      <c r="X573" s="5"/>
    </row>
    <row r="574" spans="2:24">
      <c r="B574" s="5"/>
      <c r="C574" s="30"/>
      <c r="D574" s="30"/>
      <c r="E574" s="5"/>
      <c r="F574" s="5"/>
      <c r="G574" s="5"/>
      <c r="I574" s="30"/>
      <c r="K574" s="30"/>
      <c r="M574" s="101"/>
      <c r="N574" s="30"/>
      <c r="O574" s="30"/>
      <c r="P574" s="30"/>
      <c r="X574" s="5"/>
    </row>
    <row r="575" spans="2:24">
      <c r="B575" s="5"/>
      <c r="C575" s="30"/>
      <c r="D575" s="30"/>
      <c r="E575" s="5"/>
      <c r="F575" s="5"/>
      <c r="G575" s="5"/>
      <c r="I575" s="30"/>
      <c r="K575" s="30"/>
      <c r="M575" s="101"/>
      <c r="N575" s="30"/>
      <c r="O575" s="30"/>
      <c r="P575" s="30"/>
      <c r="X575" s="5"/>
    </row>
    <row r="576" spans="2:24">
      <c r="B576" s="5"/>
      <c r="C576" s="30"/>
      <c r="D576" s="30"/>
      <c r="E576" s="5"/>
      <c r="F576" s="5"/>
      <c r="G576" s="5"/>
      <c r="I576" s="30"/>
      <c r="K576" s="30"/>
      <c r="M576" s="101"/>
      <c r="N576" s="30"/>
      <c r="O576" s="30"/>
      <c r="P576" s="30"/>
      <c r="X576" s="5"/>
    </row>
    <row r="577" spans="2:24">
      <c r="B577" s="5"/>
      <c r="C577" s="30"/>
      <c r="D577" s="30"/>
      <c r="E577" s="5"/>
      <c r="F577" s="5"/>
      <c r="G577" s="5"/>
      <c r="I577" s="30"/>
      <c r="K577" s="30"/>
      <c r="M577" s="101"/>
      <c r="N577" s="30"/>
      <c r="O577" s="30"/>
      <c r="P577" s="30"/>
      <c r="X577" s="5"/>
    </row>
    <row r="578" spans="2:24">
      <c r="B578" s="5"/>
      <c r="C578" s="30"/>
      <c r="D578" s="30"/>
      <c r="E578" s="5"/>
      <c r="F578" s="5"/>
      <c r="G578" s="5"/>
      <c r="I578" s="30"/>
      <c r="K578" s="30"/>
      <c r="M578" s="101"/>
      <c r="N578" s="30"/>
      <c r="O578" s="30"/>
      <c r="P578" s="30"/>
      <c r="X578" s="5"/>
    </row>
    <row r="579" spans="2:24">
      <c r="B579" s="5"/>
      <c r="C579" s="30"/>
      <c r="D579" s="30"/>
      <c r="E579" s="5"/>
      <c r="F579" s="5"/>
      <c r="G579" s="5"/>
      <c r="I579" s="30"/>
      <c r="K579" s="30"/>
      <c r="M579" s="101"/>
      <c r="N579" s="30"/>
      <c r="O579" s="30"/>
      <c r="P579" s="30"/>
      <c r="X579" s="5"/>
    </row>
    <row r="580" spans="2:24">
      <c r="B580" s="5"/>
      <c r="C580" s="30"/>
      <c r="D580" s="30"/>
      <c r="E580" s="5"/>
      <c r="F580" s="5"/>
      <c r="G580" s="5"/>
      <c r="I580" s="30"/>
      <c r="K580" s="30"/>
      <c r="M580" s="101"/>
      <c r="N580" s="30"/>
      <c r="O580" s="30"/>
      <c r="P580" s="30"/>
      <c r="X580" s="5"/>
    </row>
    <row r="581" spans="2:24">
      <c r="B581" s="5"/>
      <c r="C581" s="30"/>
      <c r="D581" s="30"/>
      <c r="E581" s="5"/>
      <c r="F581" s="5"/>
      <c r="G581" s="5"/>
      <c r="I581" s="30"/>
      <c r="K581" s="30"/>
      <c r="M581" s="101"/>
      <c r="N581" s="30"/>
      <c r="O581" s="30"/>
      <c r="P581" s="30"/>
      <c r="X581" s="5"/>
    </row>
    <row r="582" spans="2:24">
      <c r="B582" s="5"/>
      <c r="C582" s="30"/>
      <c r="D582" s="30"/>
      <c r="E582" s="5"/>
      <c r="F582" s="5"/>
      <c r="G582" s="5"/>
      <c r="I582" s="30"/>
      <c r="K582" s="30"/>
      <c r="M582" s="101"/>
      <c r="N582" s="30"/>
      <c r="O582" s="30"/>
      <c r="P582" s="30"/>
      <c r="X582" s="5"/>
    </row>
    <row r="583" spans="2:24">
      <c r="B583" s="5"/>
      <c r="C583" s="30"/>
      <c r="D583" s="30"/>
      <c r="E583" s="5"/>
      <c r="F583" s="5"/>
      <c r="G583" s="5"/>
      <c r="I583" s="30"/>
      <c r="K583" s="30"/>
      <c r="M583" s="101"/>
      <c r="N583" s="30"/>
      <c r="O583" s="30"/>
      <c r="P583" s="30"/>
      <c r="X583" s="5"/>
    </row>
    <row r="584" spans="2:24">
      <c r="B584" s="5"/>
      <c r="C584" s="30"/>
      <c r="D584" s="30"/>
      <c r="E584" s="5"/>
      <c r="F584" s="5"/>
      <c r="G584" s="5"/>
      <c r="I584" s="30"/>
      <c r="K584" s="30"/>
      <c r="M584" s="101"/>
      <c r="N584" s="30"/>
      <c r="O584" s="30"/>
      <c r="P584" s="30"/>
      <c r="X584" s="5"/>
    </row>
    <row r="585" spans="2:24">
      <c r="B585" s="5"/>
      <c r="C585" s="30"/>
      <c r="D585" s="30"/>
      <c r="E585" s="5"/>
      <c r="F585" s="5"/>
      <c r="G585" s="5"/>
      <c r="I585" s="30"/>
      <c r="K585" s="30"/>
      <c r="M585" s="101"/>
      <c r="N585" s="30"/>
      <c r="O585" s="30"/>
      <c r="P585" s="30"/>
      <c r="X585" s="5"/>
    </row>
    <row r="586" spans="2:24">
      <c r="B586" s="5"/>
      <c r="C586" s="30"/>
      <c r="D586" s="30"/>
      <c r="E586" s="5"/>
      <c r="F586" s="5"/>
      <c r="G586" s="5"/>
      <c r="I586" s="30"/>
      <c r="K586" s="30"/>
      <c r="M586" s="101"/>
      <c r="N586" s="30"/>
      <c r="O586" s="30"/>
      <c r="P586" s="30"/>
      <c r="X586" s="5"/>
    </row>
    <row r="587" spans="2:24">
      <c r="B587" s="5"/>
      <c r="C587" s="30"/>
      <c r="D587" s="30"/>
      <c r="E587" s="5"/>
      <c r="F587" s="5"/>
      <c r="G587" s="5"/>
      <c r="I587" s="30"/>
      <c r="K587" s="30"/>
      <c r="M587" s="101"/>
      <c r="N587" s="30"/>
      <c r="O587" s="30"/>
      <c r="P587" s="30"/>
      <c r="X587" s="5"/>
    </row>
    <row r="588" spans="2:24">
      <c r="B588" s="5"/>
      <c r="C588" s="30"/>
      <c r="D588" s="30"/>
      <c r="E588" s="5"/>
      <c r="F588" s="5"/>
      <c r="G588" s="5"/>
      <c r="I588" s="30"/>
      <c r="K588" s="30"/>
      <c r="M588" s="101"/>
      <c r="N588" s="30"/>
      <c r="O588" s="30"/>
      <c r="P588" s="30"/>
      <c r="X588" s="5"/>
    </row>
    <row r="589" spans="2:24">
      <c r="B589" s="5"/>
      <c r="C589" s="30"/>
      <c r="D589" s="30"/>
      <c r="E589" s="5"/>
      <c r="F589" s="5"/>
      <c r="G589" s="5"/>
      <c r="I589" s="30"/>
      <c r="K589" s="30"/>
      <c r="M589" s="101"/>
      <c r="N589" s="30"/>
      <c r="O589" s="30"/>
      <c r="P589" s="30"/>
      <c r="X589" s="5"/>
    </row>
    <row r="590" spans="2:24">
      <c r="B590" s="5"/>
      <c r="C590" s="30"/>
      <c r="D590" s="30"/>
      <c r="E590" s="5"/>
      <c r="F590" s="5"/>
      <c r="G590" s="5"/>
      <c r="I590" s="30"/>
      <c r="K590" s="30"/>
      <c r="M590" s="101"/>
      <c r="N590" s="30"/>
      <c r="O590" s="30"/>
      <c r="P590" s="30"/>
      <c r="X590" s="5"/>
    </row>
    <row r="591" spans="2:24">
      <c r="B591" s="5"/>
      <c r="C591" s="30"/>
      <c r="D591" s="30"/>
      <c r="E591" s="5"/>
      <c r="F591" s="5"/>
      <c r="G591" s="5"/>
      <c r="I591" s="30"/>
      <c r="K591" s="30"/>
      <c r="M591" s="101"/>
      <c r="N591" s="30"/>
      <c r="O591" s="30"/>
      <c r="P591" s="30"/>
      <c r="X591" s="5"/>
    </row>
    <row r="592" spans="2:24">
      <c r="B592" s="5"/>
      <c r="C592" s="30"/>
      <c r="D592" s="30"/>
      <c r="E592" s="5"/>
      <c r="F592" s="5"/>
      <c r="G592" s="5"/>
      <c r="I592" s="30"/>
      <c r="K592" s="30"/>
      <c r="M592" s="101"/>
      <c r="N592" s="30"/>
      <c r="O592" s="30"/>
      <c r="P592" s="30"/>
      <c r="X592" s="5"/>
    </row>
    <row r="593" spans="2:24">
      <c r="B593" s="5"/>
      <c r="C593" s="30"/>
      <c r="D593" s="30"/>
      <c r="E593" s="5"/>
      <c r="F593" s="5"/>
      <c r="G593" s="5"/>
      <c r="I593" s="30"/>
      <c r="K593" s="30"/>
      <c r="M593" s="101"/>
      <c r="N593" s="30"/>
      <c r="O593" s="30"/>
      <c r="P593" s="30"/>
      <c r="X593" s="5"/>
    </row>
    <row r="594" spans="2:24">
      <c r="B594" s="5"/>
      <c r="C594" s="30"/>
      <c r="D594" s="30"/>
      <c r="E594" s="5"/>
      <c r="F594" s="5"/>
      <c r="G594" s="5"/>
      <c r="I594" s="30"/>
      <c r="K594" s="30"/>
      <c r="M594" s="101"/>
      <c r="N594" s="30"/>
      <c r="O594" s="30"/>
      <c r="P594" s="30"/>
      <c r="X594" s="5"/>
    </row>
    <row r="595" spans="2:24">
      <c r="B595" s="5"/>
      <c r="C595" s="30"/>
      <c r="D595" s="30"/>
      <c r="E595" s="5"/>
      <c r="F595" s="5"/>
      <c r="G595" s="5"/>
      <c r="I595" s="30"/>
      <c r="K595" s="30"/>
      <c r="M595" s="101"/>
      <c r="N595" s="30"/>
      <c r="O595" s="30"/>
      <c r="P595" s="30"/>
      <c r="X595" s="5"/>
    </row>
    <row r="596" spans="2:24">
      <c r="B596" s="5"/>
      <c r="C596" s="30"/>
      <c r="D596" s="30"/>
      <c r="E596" s="5"/>
      <c r="F596" s="5"/>
      <c r="G596" s="5"/>
      <c r="I596" s="30"/>
      <c r="K596" s="30"/>
      <c r="M596" s="101"/>
      <c r="N596" s="30"/>
      <c r="O596" s="30"/>
      <c r="P596" s="30"/>
      <c r="X596" s="5"/>
    </row>
    <row r="597" spans="2:24">
      <c r="B597" s="5"/>
      <c r="C597" s="30"/>
      <c r="D597" s="30"/>
      <c r="E597" s="5"/>
      <c r="F597" s="5"/>
      <c r="G597" s="5"/>
      <c r="I597" s="30"/>
      <c r="K597" s="30"/>
      <c r="M597" s="101"/>
      <c r="N597" s="30"/>
      <c r="O597" s="30"/>
      <c r="P597" s="30"/>
      <c r="X597" s="5"/>
    </row>
    <row r="598" spans="2:24">
      <c r="B598" s="5"/>
      <c r="C598" s="30"/>
      <c r="D598" s="30"/>
      <c r="E598" s="5"/>
      <c r="F598" s="5"/>
      <c r="G598" s="5"/>
      <c r="I598" s="30"/>
      <c r="K598" s="30"/>
      <c r="M598" s="101"/>
      <c r="N598" s="30"/>
      <c r="O598" s="30"/>
      <c r="P598" s="30"/>
      <c r="X598" s="5"/>
    </row>
    <row r="599" spans="2:24">
      <c r="B599" s="5"/>
      <c r="C599" s="30"/>
      <c r="D599" s="30"/>
      <c r="E599" s="5"/>
      <c r="F599" s="5"/>
      <c r="G599" s="5"/>
      <c r="I599" s="30"/>
      <c r="K599" s="30"/>
      <c r="M599" s="101"/>
      <c r="N599" s="30"/>
      <c r="O599" s="30"/>
      <c r="P599" s="30"/>
      <c r="X599" s="5"/>
    </row>
    <row r="600" spans="2:24">
      <c r="B600" s="5"/>
      <c r="C600" s="30"/>
      <c r="D600" s="30"/>
      <c r="E600" s="5"/>
      <c r="F600" s="5"/>
      <c r="G600" s="5"/>
      <c r="I600" s="30"/>
      <c r="K600" s="30"/>
      <c r="M600" s="101"/>
      <c r="N600" s="30"/>
      <c r="O600" s="30"/>
      <c r="P600" s="30"/>
      <c r="X600" s="5"/>
    </row>
    <row r="601" spans="2:24">
      <c r="B601" s="5"/>
      <c r="C601" s="30"/>
      <c r="D601" s="30"/>
      <c r="E601" s="5"/>
      <c r="F601" s="5"/>
      <c r="G601" s="5"/>
      <c r="I601" s="30"/>
      <c r="K601" s="30"/>
      <c r="M601" s="101"/>
      <c r="N601" s="30"/>
      <c r="O601" s="30"/>
      <c r="P601" s="30"/>
      <c r="X601" s="5"/>
    </row>
    <row r="602" spans="2:24">
      <c r="B602" s="5"/>
      <c r="C602" s="30"/>
      <c r="D602" s="30"/>
      <c r="E602" s="5"/>
      <c r="F602" s="5"/>
      <c r="G602" s="5"/>
      <c r="I602" s="30"/>
      <c r="K602" s="30"/>
      <c r="M602" s="101"/>
      <c r="N602" s="30"/>
      <c r="O602" s="30"/>
      <c r="P602" s="30"/>
      <c r="X602" s="5"/>
    </row>
    <row r="603" spans="2:24">
      <c r="B603" s="5"/>
      <c r="C603" s="30"/>
      <c r="D603" s="30"/>
      <c r="E603" s="5"/>
      <c r="F603" s="5"/>
      <c r="G603" s="5"/>
      <c r="I603" s="30"/>
      <c r="K603" s="30"/>
      <c r="M603" s="101"/>
      <c r="N603" s="30"/>
      <c r="O603" s="30"/>
      <c r="P603" s="30"/>
      <c r="X603" s="5"/>
    </row>
    <row r="604" spans="2:24">
      <c r="B604" s="5"/>
      <c r="C604" s="30"/>
      <c r="D604" s="30"/>
      <c r="E604" s="5"/>
      <c r="F604" s="5"/>
      <c r="G604" s="5"/>
      <c r="I604" s="30"/>
      <c r="K604" s="30"/>
      <c r="M604" s="101"/>
      <c r="N604" s="30"/>
      <c r="O604" s="30"/>
      <c r="P604" s="30"/>
      <c r="X604" s="5"/>
    </row>
    <row r="605" spans="2:24">
      <c r="B605" s="5"/>
      <c r="C605" s="30"/>
      <c r="D605" s="30"/>
      <c r="E605" s="5"/>
      <c r="F605" s="5"/>
      <c r="G605" s="5"/>
      <c r="I605" s="30"/>
      <c r="K605" s="30"/>
      <c r="M605" s="101"/>
      <c r="N605" s="30"/>
      <c r="O605" s="30"/>
      <c r="P605" s="30"/>
      <c r="X605" s="5"/>
    </row>
    <row r="606" spans="2:24">
      <c r="B606" s="5"/>
      <c r="C606" s="30"/>
      <c r="D606" s="30"/>
      <c r="E606" s="5"/>
      <c r="F606" s="5"/>
      <c r="G606" s="5"/>
      <c r="I606" s="30"/>
      <c r="K606" s="30"/>
      <c r="M606" s="101"/>
      <c r="N606" s="30"/>
      <c r="O606" s="30"/>
      <c r="P606" s="30"/>
      <c r="X606" s="5"/>
    </row>
    <row r="607" spans="2:24">
      <c r="B607" s="5"/>
      <c r="C607" s="30"/>
      <c r="D607" s="30"/>
      <c r="E607" s="5"/>
      <c r="F607" s="5"/>
      <c r="G607" s="5"/>
      <c r="I607" s="30"/>
      <c r="K607" s="30"/>
      <c r="M607" s="101"/>
      <c r="N607" s="30"/>
      <c r="O607" s="30"/>
      <c r="P607" s="30"/>
      <c r="X607" s="5"/>
    </row>
    <row r="608" spans="2:24">
      <c r="B608" s="5"/>
      <c r="C608" s="30"/>
      <c r="D608" s="30"/>
      <c r="E608" s="5"/>
      <c r="F608" s="5"/>
      <c r="G608" s="5"/>
      <c r="I608" s="30"/>
      <c r="K608" s="30"/>
      <c r="M608" s="101"/>
      <c r="N608" s="30"/>
      <c r="O608" s="30"/>
      <c r="P608" s="30"/>
      <c r="X608" s="5"/>
    </row>
    <row r="609" spans="2:24">
      <c r="B609" s="5"/>
      <c r="C609" s="30"/>
      <c r="D609" s="30"/>
      <c r="E609" s="5"/>
      <c r="F609" s="5"/>
      <c r="G609" s="5"/>
      <c r="I609" s="30"/>
      <c r="K609" s="30"/>
      <c r="M609" s="101"/>
      <c r="N609" s="30"/>
      <c r="O609" s="30"/>
      <c r="P609" s="30"/>
      <c r="X609" s="5"/>
    </row>
    <row r="610" spans="2:24">
      <c r="B610" s="5"/>
      <c r="C610" s="30"/>
      <c r="D610" s="30"/>
      <c r="E610" s="5"/>
      <c r="F610" s="5"/>
      <c r="G610" s="5"/>
      <c r="I610" s="30"/>
      <c r="K610" s="30"/>
      <c r="M610" s="101"/>
      <c r="N610" s="30"/>
      <c r="O610" s="30"/>
      <c r="P610" s="30"/>
      <c r="X610" s="5"/>
    </row>
    <row r="611" spans="2:24">
      <c r="B611" s="5"/>
      <c r="C611" s="30"/>
      <c r="D611" s="30"/>
      <c r="E611" s="5"/>
      <c r="F611" s="5"/>
      <c r="G611" s="5"/>
      <c r="I611" s="30"/>
      <c r="K611" s="30"/>
      <c r="M611" s="101"/>
      <c r="N611" s="30"/>
      <c r="O611" s="30"/>
      <c r="P611" s="30"/>
      <c r="X611" s="5"/>
    </row>
    <row r="612" spans="2:24">
      <c r="B612" s="5"/>
      <c r="C612" s="30"/>
      <c r="D612" s="30"/>
      <c r="E612" s="5"/>
      <c r="F612" s="5"/>
      <c r="G612" s="5"/>
      <c r="I612" s="30"/>
      <c r="K612" s="30"/>
      <c r="M612" s="101"/>
      <c r="N612" s="30"/>
      <c r="O612" s="30"/>
      <c r="P612" s="30"/>
      <c r="X612" s="5"/>
    </row>
    <row r="613" spans="2:24">
      <c r="B613" s="5"/>
      <c r="C613" s="30"/>
      <c r="D613" s="30"/>
      <c r="E613" s="5"/>
      <c r="F613" s="5"/>
      <c r="G613" s="5"/>
      <c r="I613" s="30"/>
      <c r="K613" s="30"/>
      <c r="M613" s="101"/>
      <c r="N613" s="30"/>
      <c r="O613" s="30"/>
      <c r="P613" s="30"/>
      <c r="X613" s="5"/>
    </row>
    <row r="614" spans="2:24">
      <c r="B614" s="5"/>
      <c r="C614" s="30"/>
      <c r="D614" s="30"/>
      <c r="E614" s="5"/>
      <c r="F614" s="5"/>
      <c r="G614" s="5"/>
      <c r="I614" s="30"/>
      <c r="K614" s="30"/>
      <c r="M614" s="101"/>
      <c r="N614" s="30"/>
      <c r="O614" s="30"/>
      <c r="P614" s="30"/>
      <c r="X614" s="5"/>
    </row>
    <row r="615" spans="2:24">
      <c r="B615" s="5"/>
      <c r="C615" s="30"/>
      <c r="D615" s="30"/>
      <c r="E615" s="5"/>
      <c r="F615" s="5"/>
      <c r="G615" s="5"/>
      <c r="I615" s="30"/>
      <c r="K615" s="30"/>
      <c r="M615" s="101"/>
      <c r="N615" s="30"/>
      <c r="O615" s="30"/>
      <c r="P615" s="30"/>
      <c r="X615" s="5"/>
    </row>
    <row r="616" spans="2:24">
      <c r="B616" s="5"/>
      <c r="C616" s="30"/>
      <c r="D616" s="30"/>
      <c r="E616" s="5"/>
      <c r="F616" s="5"/>
      <c r="G616" s="5"/>
      <c r="I616" s="30"/>
      <c r="K616" s="30"/>
      <c r="M616" s="101"/>
      <c r="N616" s="30"/>
      <c r="O616" s="30"/>
      <c r="P616" s="30"/>
      <c r="X616" s="5"/>
    </row>
    <row r="617" spans="2:24">
      <c r="B617" s="5"/>
      <c r="C617" s="30"/>
      <c r="D617" s="30"/>
      <c r="E617" s="5"/>
      <c r="F617" s="5"/>
      <c r="G617" s="5"/>
      <c r="I617" s="30"/>
      <c r="K617" s="30"/>
      <c r="M617" s="101"/>
      <c r="N617" s="30"/>
      <c r="O617" s="30"/>
      <c r="P617" s="30"/>
      <c r="X617" s="5"/>
    </row>
    <row r="618" spans="2:24">
      <c r="B618" s="5"/>
      <c r="C618" s="30"/>
      <c r="D618" s="30"/>
      <c r="E618" s="5"/>
      <c r="F618" s="5"/>
      <c r="G618" s="5"/>
      <c r="I618" s="30"/>
      <c r="K618" s="30"/>
      <c r="M618" s="101"/>
      <c r="N618" s="30"/>
      <c r="O618" s="30"/>
      <c r="P618" s="30"/>
      <c r="X618" s="5"/>
    </row>
    <row r="619" spans="2:24">
      <c r="B619" s="5"/>
      <c r="C619" s="30"/>
      <c r="D619" s="30"/>
      <c r="E619" s="5"/>
      <c r="F619" s="5"/>
      <c r="G619" s="5"/>
      <c r="I619" s="30"/>
      <c r="K619" s="30"/>
      <c r="M619" s="101"/>
      <c r="N619" s="30"/>
      <c r="O619" s="30"/>
      <c r="P619" s="30"/>
      <c r="X619" s="5"/>
    </row>
    <row r="620" spans="2:24">
      <c r="B620" s="5"/>
      <c r="C620" s="30"/>
      <c r="D620" s="30"/>
      <c r="E620" s="5"/>
      <c r="F620" s="5"/>
      <c r="G620" s="5"/>
      <c r="I620" s="30"/>
      <c r="K620" s="30"/>
      <c r="M620" s="101"/>
      <c r="N620" s="30"/>
      <c r="O620" s="30"/>
      <c r="P620" s="30"/>
      <c r="X620" s="5"/>
    </row>
    <row r="621" spans="2:24">
      <c r="B621" s="5"/>
      <c r="C621" s="30"/>
      <c r="D621" s="30"/>
      <c r="E621" s="5"/>
      <c r="F621" s="5"/>
      <c r="G621" s="5"/>
      <c r="I621" s="30"/>
      <c r="K621" s="30"/>
      <c r="M621" s="101"/>
      <c r="N621" s="30"/>
      <c r="O621" s="30"/>
      <c r="P621" s="30"/>
      <c r="X621" s="5"/>
    </row>
    <row r="622" spans="2:24">
      <c r="B622" s="5"/>
      <c r="C622" s="30"/>
      <c r="D622" s="30"/>
      <c r="E622" s="5"/>
      <c r="F622" s="5"/>
      <c r="G622" s="5"/>
      <c r="I622" s="30"/>
      <c r="K622" s="30"/>
      <c r="M622" s="101"/>
      <c r="N622" s="30"/>
      <c r="O622" s="30"/>
      <c r="P622" s="30"/>
      <c r="X622" s="5"/>
    </row>
    <row r="623" spans="2:24">
      <c r="B623" s="5"/>
      <c r="C623" s="30"/>
      <c r="D623" s="30"/>
      <c r="E623" s="5"/>
      <c r="F623" s="5"/>
      <c r="G623" s="5"/>
      <c r="I623" s="30"/>
      <c r="K623" s="30"/>
      <c r="M623" s="101"/>
      <c r="N623" s="30"/>
      <c r="O623" s="30"/>
      <c r="P623" s="30"/>
      <c r="X623" s="5"/>
    </row>
    <row r="624" spans="2:24">
      <c r="B624" s="5"/>
      <c r="C624" s="30"/>
      <c r="D624" s="30"/>
      <c r="E624" s="5"/>
      <c r="F624" s="5"/>
      <c r="G624" s="5"/>
      <c r="I624" s="30"/>
      <c r="K624" s="30"/>
      <c r="M624" s="101"/>
      <c r="N624" s="30"/>
      <c r="O624" s="30"/>
      <c r="P624" s="30"/>
      <c r="X624" s="5"/>
    </row>
    <row r="625" spans="2:24">
      <c r="B625" s="5"/>
      <c r="C625" s="30"/>
      <c r="D625" s="30"/>
      <c r="E625" s="5"/>
      <c r="F625" s="5"/>
      <c r="G625" s="5"/>
      <c r="I625" s="30"/>
      <c r="K625" s="30"/>
      <c r="M625" s="101"/>
      <c r="N625" s="30"/>
      <c r="O625" s="30"/>
      <c r="P625" s="30"/>
      <c r="X625" s="5"/>
    </row>
    <row r="626" spans="2:24">
      <c r="B626" s="5"/>
      <c r="C626" s="30"/>
      <c r="D626" s="30"/>
      <c r="E626" s="5"/>
      <c r="F626" s="5"/>
      <c r="G626" s="5"/>
      <c r="I626" s="30"/>
      <c r="K626" s="30"/>
      <c r="M626" s="101"/>
      <c r="N626" s="30"/>
      <c r="O626" s="30"/>
      <c r="P626" s="30"/>
      <c r="X626" s="5"/>
    </row>
    <row r="627" spans="2:24">
      <c r="B627" s="5"/>
      <c r="C627" s="30"/>
      <c r="D627" s="30"/>
      <c r="E627" s="5"/>
      <c r="F627" s="5"/>
      <c r="G627" s="5"/>
      <c r="I627" s="30"/>
      <c r="K627" s="30"/>
      <c r="M627" s="101"/>
      <c r="N627" s="30"/>
      <c r="O627" s="30"/>
      <c r="P627" s="30"/>
      <c r="X627" s="5"/>
    </row>
    <row r="628" spans="2:24">
      <c r="B628" s="5"/>
      <c r="C628" s="30"/>
      <c r="D628" s="30"/>
      <c r="E628" s="5"/>
      <c r="F628" s="5"/>
      <c r="G628" s="5"/>
      <c r="I628" s="30"/>
      <c r="K628" s="30"/>
      <c r="M628" s="101"/>
      <c r="N628" s="30"/>
      <c r="O628" s="30"/>
      <c r="P628" s="30"/>
      <c r="X628" s="5"/>
    </row>
    <row r="629" spans="2:24">
      <c r="B629" s="5"/>
      <c r="C629" s="30"/>
      <c r="D629" s="30"/>
      <c r="E629" s="5"/>
      <c r="F629" s="5"/>
      <c r="G629" s="5"/>
      <c r="I629" s="30"/>
      <c r="K629" s="30"/>
      <c r="M629" s="101"/>
      <c r="N629" s="30"/>
      <c r="O629" s="30"/>
      <c r="P629" s="30"/>
      <c r="X629" s="5"/>
    </row>
    <row r="630" spans="2:24">
      <c r="B630" s="5"/>
      <c r="C630" s="30"/>
      <c r="D630" s="30"/>
      <c r="E630" s="5"/>
      <c r="F630" s="5"/>
      <c r="G630" s="5"/>
      <c r="I630" s="30"/>
      <c r="K630" s="30"/>
      <c r="M630" s="101"/>
      <c r="N630" s="30"/>
      <c r="O630" s="30"/>
      <c r="P630" s="30"/>
      <c r="X630" s="5"/>
    </row>
    <row r="631" spans="2:24">
      <c r="B631" s="5"/>
      <c r="C631" s="30"/>
      <c r="D631" s="30"/>
      <c r="E631" s="5"/>
      <c r="F631" s="5"/>
      <c r="G631" s="5"/>
      <c r="I631" s="30"/>
      <c r="K631" s="30"/>
      <c r="M631" s="101"/>
      <c r="N631" s="30"/>
      <c r="O631" s="30"/>
      <c r="P631" s="30"/>
      <c r="X631" s="5"/>
    </row>
    <row r="632" spans="2:24">
      <c r="B632" s="5"/>
      <c r="C632" s="30"/>
      <c r="D632" s="30"/>
      <c r="E632" s="5"/>
      <c r="F632" s="5"/>
      <c r="G632" s="5"/>
      <c r="I632" s="30"/>
      <c r="K632" s="30"/>
      <c r="M632" s="101"/>
      <c r="N632" s="30"/>
      <c r="O632" s="30"/>
      <c r="P632" s="30"/>
      <c r="X632" s="5"/>
    </row>
    <row r="633" spans="2:24">
      <c r="B633" s="5"/>
      <c r="C633" s="30"/>
      <c r="D633" s="30"/>
      <c r="E633" s="5"/>
      <c r="F633" s="5"/>
      <c r="G633" s="5"/>
      <c r="I633" s="30"/>
      <c r="K633" s="30"/>
      <c r="M633" s="101"/>
      <c r="N633" s="30"/>
      <c r="O633" s="30"/>
      <c r="P633" s="30"/>
      <c r="X633" s="5"/>
    </row>
    <row r="634" spans="2:24">
      <c r="B634" s="5"/>
      <c r="C634" s="30"/>
      <c r="D634" s="30"/>
      <c r="E634" s="5"/>
      <c r="F634" s="5"/>
      <c r="G634" s="5"/>
      <c r="I634" s="30"/>
      <c r="K634" s="30"/>
      <c r="M634" s="101"/>
      <c r="N634" s="30"/>
      <c r="O634" s="30"/>
      <c r="P634" s="30"/>
      <c r="X634" s="5"/>
    </row>
    <row r="635" spans="2:24">
      <c r="B635" s="5"/>
      <c r="C635" s="30"/>
      <c r="D635" s="30"/>
      <c r="E635" s="5"/>
      <c r="F635" s="5"/>
      <c r="G635" s="5"/>
      <c r="I635" s="30"/>
      <c r="K635" s="30"/>
      <c r="M635" s="101"/>
      <c r="N635" s="30"/>
      <c r="O635" s="30"/>
      <c r="P635" s="30"/>
      <c r="X635" s="5"/>
    </row>
    <row r="636" spans="2:24">
      <c r="B636" s="5"/>
      <c r="C636" s="30"/>
      <c r="D636" s="30"/>
      <c r="E636" s="5"/>
      <c r="F636" s="5"/>
      <c r="G636" s="5"/>
      <c r="I636" s="30"/>
      <c r="K636" s="30"/>
      <c r="M636" s="101"/>
      <c r="N636" s="30"/>
      <c r="O636" s="30"/>
      <c r="P636" s="30"/>
      <c r="X636" s="5"/>
    </row>
    <row r="637" spans="2:24">
      <c r="B637" s="5"/>
      <c r="C637" s="30"/>
      <c r="D637" s="30"/>
      <c r="E637" s="5"/>
      <c r="F637" s="5"/>
      <c r="G637" s="5"/>
      <c r="I637" s="30"/>
      <c r="K637" s="30"/>
      <c r="M637" s="101"/>
      <c r="N637" s="30"/>
      <c r="O637" s="30"/>
      <c r="P637" s="30"/>
      <c r="X637" s="5"/>
    </row>
    <row r="638" spans="2:24">
      <c r="B638" s="5"/>
      <c r="C638" s="30"/>
      <c r="D638" s="30"/>
      <c r="E638" s="5"/>
      <c r="F638" s="5"/>
      <c r="G638" s="5"/>
      <c r="I638" s="30"/>
      <c r="K638" s="30"/>
      <c r="M638" s="101"/>
      <c r="N638" s="30"/>
      <c r="O638" s="30"/>
      <c r="P638" s="30"/>
      <c r="X638" s="5"/>
    </row>
    <row r="639" spans="2:24">
      <c r="B639" s="5"/>
      <c r="C639" s="30"/>
      <c r="D639" s="30"/>
      <c r="E639" s="5"/>
      <c r="F639" s="5"/>
      <c r="G639" s="5"/>
      <c r="I639" s="30"/>
      <c r="K639" s="30"/>
      <c r="M639" s="101"/>
      <c r="N639" s="30"/>
      <c r="O639" s="30"/>
      <c r="P639" s="30"/>
      <c r="X639" s="5"/>
    </row>
    <row r="640" spans="2:24">
      <c r="B640" s="5"/>
      <c r="C640" s="30"/>
      <c r="D640" s="30"/>
      <c r="E640" s="5"/>
      <c r="F640" s="5"/>
      <c r="G640" s="5"/>
      <c r="I640" s="30"/>
      <c r="K640" s="30"/>
      <c r="M640" s="101"/>
      <c r="N640" s="30"/>
      <c r="O640" s="30"/>
      <c r="P640" s="30"/>
      <c r="X640" s="5"/>
    </row>
    <row r="641" spans="2:24">
      <c r="B641" s="5"/>
      <c r="C641" s="30"/>
      <c r="D641" s="30"/>
      <c r="E641" s="5"/>
      <c r="F641" s="5"/>
      <c r="G641" s="5"/>
      <c r="I641" s="30"/>
      <c r="K641" s="30"/>
      <c r="M641" s="101"/>
      <c r="N641" s="30"/>
      <c r="O641" s="30"/>
      <c r="P641" s="30"/>
      <c r="X641" s="5"/>
    </row>
    <row r="642" spans="2:24">
      <c r="B642" s="5"/>
      <c r="C642" s="30"/>
      <c r="D642" s="30"/>
      <c r="E642" s="5"/>
      <c r="F642" s="5"/>
      <c r="G642" s="5"/>
      <c r="I642" s="30"/>
      <c r="K642" s="30"/>
      <c r="M642" s="101"/>
      <c r="N642" s="30"/>
      <c r="O642" s="30"/>
      <c r="P642" s="30"/>
      <c r="X642" s="5"/>
    </row>
    <row r="643" spans="2:24">
      <c r="B643" s="5"/>
      <c r="C643" s="30"/>
      <c r="D643" s="30"/>
      <c r="E643" s="5"/>
      <c r="F643" s="5"/>
      <c r="G643" s="5"/>
      <c r="I643" s="30"/>
      <c r="K643" s="30"/>
      <c r="M643" s="101"/>
      <c r="N643" s="30"/>
      <c r="O643" s="30"/>
      <c r="P643" s="30"/>
      <c r="X643" s="5"/>
    </row>
    <row r="644" spans="2:24">
      <c r="B644" s="5"/>
      <c r="C644" s="30"/>
      <c r="D644" s="30"/>
      <c r="E644" s="5"/>
      <c r="F644" s="5"/>
      <c r="G644" s="5"/>
      <c r="I644" s="30"/>
      <c r="K644" s="30"/>
      <c r="M644" s="101"/>
      <c r="N644" s="30"/>
      <c r="O644" s="30"/>
      <c r="P644" s="30"/>
      <c r="X644" s="5"/>
    </row>
    <row r="645" spans="2:24">
      <c r="B645" s="5"/>
      <c r="C645" s="30"/>
      <c r="D645" s="30"/>
      <c r="E645" s="5"/>
      <c r="F645" s="5"/>
      <c r="G645" s="5"/>
      <c r="I645" s="30"/>
      <c r="K645" s="30"/>
      <c r="M645" s="101"/>
      <c r="N645" s="30"/>
      <c r="O645" s="30"/>
      <c r="P645" s="30"/>
      <c r="X645" s="5"/>
    </row>
    <row r="646" spans="2:24">
      <c r="B646" s="5"/>
      <c r="C646" s="30"/>
      <c r="D646" s="30"/>
      <c r="E646" s="5"/>
      <c r="F646" s="5"/>
      <c r="G646" s="5"/>
      <c r="I646" s="30"/>
      <c r="K646" s="30"/>
      <c r="M646" s="101"/>
      <c r="N646" s="30"/>
      <c r="O646" s="30"/>
      <c r="P646" s="30"/>
      <c r="X646" s="5"/>
    </row>
    <row r="647" spans="2:24">
      <c r="B647" s="5"/>
      <c r="C647" s="30"/>
      <c r="D647" s="30"/>
      <c r="E647" s="5"/>
      <c r="F647" s="5"/>
      <c r="G647" s="5"/>
      <c r="I647" s="30"/>
      <c r="K647" s="30"/>
      <c r="M647" s="101"/>
      <c r="N647" s="30"/>
      <c r="O647" s="30"/>
      <c r="P647" s="30"/>
      <c r="X647" s="5"/>
    </row>
    <row r="648" spans="2:24">
      <c r="B648" s="5"/>
      <c r="C648" s="30"/>
      <c r="D648" s="30"/>
      <c r="E648" s="5"/>
      <c r="F648" s="5"/>
      <c r="G648" s="5"/>
      <c r="I648" s="30"/>
      <c r="K648" s="30"/>
      <c r="M648" s="101"/>
      <c r="N648" s="30"/>
      <c r="O648" s="30"/>
      <c r="P648" s="30"/>
      <c r="X648" s="5"/>
    </row>
    <row r="649" spans="2:24">
      <c r="B649" s="5"/>
      <c r="C649" s="30"/>
      <c r="D649" s="30"/>
      <c r="E649" s="5"/>
      <c r="F649" s="5"/>
      <c r="G649" s="5"/>
      <c r="I649" s="30"/>
      <c r="K649" s="30"/>
      <c r="M649" s="101"/>
      <c r="N649" s="30"/>
      <c r="O649" s="30"/>
      <c r="P649" s="30"/>
      <c r="X649" s="5"/>
    </row>
    <row r="650" spans="2:24">
      <c r="B650" s="5"/>
      <c r="C650" s="30"/>
      <c r="D650" s="30"/>
      <c r="E650" s="5"/>
      <c r="F650" s="5"/>
      <c r="G650" s="5"/>
      <c r="I650" s="30"/>
      <c r="K650" s="30"/>
      <c r="M650" s="101"/>
      <c r="N650" s="30"/>
      <c r="O650" s="30"/>
      <c r="P650" s="30"/>
      <c r="X650" s="5"/>
    </row>
    <row r="651" spans="2:24">
      <c r="B651" s="5"/>
      <c r="C651" s="30"/>
      <c r="D651" s="30"/>
      <c r="E651" s="5"/>
      <c r="F651" s="5"/>
      <c r="G651" s="5"/>
      <c r="I651" s="30"/>
      <c r="K651" s="30"/>
      <c r="M651" s="101"/>
      <c r="N651" s="30"/>
      <c r="O651" s="30"/>
      <c r="P651" s="30"/>
      <c r="X651" s="5"/>
    </row>
    <row r="652" spans="2:24">
      <c r="B652" s="5"/>
      <c r="C652" s="30"/>
      <c r="D652" s="30"/>
      <c r="E652" s="5"/>
      <c r="F652" s="5"/>
      <c r="G652" s="5"/>
      <c r="I652" s="30"/>
      <c r="K652" s="30"/>
      <c r="M652" s="101"/>
      <c r="N652" s="30"/>
      <c r="O652" s="30"/>
      <c r="P652" s="30"/>
      <c r="X652" s="5"/>
    </row>
    <row r="653" spans="2:24">
      <c r="B653" s="5"/>
      <c r="C653" s="30"/>
      <c r="D653" s="30"/>
      <c r="E653" s="5"/>
      <c r="F653" s="5"/>
      <c r="G653" s="5"/>
      <c r="I653" s="30"/>
      <c r="K653" s="30"/>
      <c r="M653" s="101"/>
      <c r="N653" s="30"/>
      <c r="O653" s="30"/>
      <c r="P653" s="30"/>
      <c r="X653" s="5"/>
    </row>
    <row r="654" spans="2:24">
      <c r="B654" s="5"/>
      <c r="C654" s="30"/>
      <c r="D654" s="30"/>
      <c r="E654" s="5"/>
      <c r="F654" s="5"/>
      <c r="G654" s="5"/>
      <c r="I654" s="30"/>
      <c r="K654" s="30"/>
      <c r="M654" s="101"/>
      <c r="N654" s="30"/>
      <c r="O654" s="30"/>
      <c r="P654" s="30"/>
      <c r="X654" s="5"/>
    </row>
    <row r="655" spans="2:24">
      <c r="B655" s="5"/>
      <c r="C655" s="30"/>
      <c r="D655" s="30"/>
      <c r="E655" s="5"/>
      <c r="F655" s="5"/>
      <c r="G655" s="5"/>
      <c r="I655" s="30"/>
      <c r="K655" s="30"/>
      <c r="M655" s="101"/>
      <c r="N655" s="30"/>
      <c r="O655" s="30"/>
      <c r="P655" s="30"/>
      <c r="X655" s="5"/>
    </row>
    <row r="656" spans="2:24">
      <c r="B656" s="5"/>
      <c r="C656" s="30"/>
      <c r="D656" s="30"/>
      <c r="E656" s="5"/>
      <c r="F656" s="5"/>
      <c r="G656" s="5"/>
      <c r="I656" s="30"/>
      <c r="K656" s="30"/>
      <c r="M656" s="101"/>
      <c r="N656" s="30"/>
      <c r="O656" s="30"/>
      <c r="P656" s="30"/>
      <c r="X656" s="5"/>
    </row>
    <row r="657" spans="2:24">
      <c r="B657" s="5"/>
      <c r="C657" s="30"/>
      <c r="D657" s="30"/>
      <c r="E657" s="5"/>
      <c r="F657" s="5"/>
      <c r="G657" s="5"/>
      <c r="I657" s="30"/>
      <c r="K657" s="30"/>
      <c r="M657" s="101"/>
      <c r="N657" s="30"/>
      <c r="O657" s="30"/>
      <c r="P657" s="30"/>
      <c r="X657" s="5"/>
    </row>
    <row r="658" spans="2:24">
      <c r="B658" s="5"/>
      <c r="C658" s="30"/>
      <c r="D658" s="30"/>
      <c r="E658" s="5"/>
      <c r="F658" s="5"/>
      <c r="G658" s="5"/>
      <c r="I658" s="30"/>
      <c r="K658" s="30"/>
      <c r="M658" s="101"/>
      <c r="N658" s="30"/>
      <c r="O658" s="30"/>
      <c r="P658" s="30"/>
      <c r="X658" s="5"/>
    </row>
    <row r="659" spans="2:24">
      <c r="B659" s="5"/>
      <c r="C659" s="30"/>
      <c r="D659" s="30"/>
      <c r="E659" s="5"/>
      <c r="F659" s="5"/>
      <c r="G659" s="5"/>
      <c r="I659" s="30"/>
      <c r="K659" s="30"/>
      <c r="M659" s="101"/>
      <c r="N659" s="30"/>
      <c r="O659" s="30"/>
      <c r="P659" s="30"/>
      <c r="X659" s="5"/>
    </row>
    <row r="660" spans="2:24">
      <c r="B660" s="5"/>
      <c r="C660" s="30"/>
      <c r="D660" s="30"/>
      <c r="E660" s="5"/>
      <c r="F660" s="5"/>
      <c r="G660" s="5"/>
      <c r="I660" s="30"/>
      <c r="K660" s="30"/>
      <c r="M660" s="101"/>
      <c r="N660" s="30"/>
      <c r="O660" s="30"/>
      <c r="P660" s="30"/>
      <c r="X660" s="5"/>
    </row>
    <row r="661" spans="2:24">
      <c r="B661" s="5"/>
      <c r="C661" s="30"/>
      <c r="D661" s="30"/>
      <c r="E661" s="5"/>
      <c r="F661" s="5"/>
      <c r="G661" s="5"/>
      <c r="I661" s="30"/>
      <c r="K661" s="30"/>
      <c r="M661" s="101"/>
      <c r="N661" s="30"/>
      <c r="O661" s="30"/>
      <c r="P661" s="30"/>
      <c r="X661" s="5"/>
    </row>
    <row r="662" spans="2:24">
      <c r="B662" s="5"/>
      <c r="C662" s="30"/>
      <c r="D662" s="30"/>
      <c r="E662" s="5"/>
      <c r="F662" s="5"/>
      <c r="G662" s="5"/>
      <c r="I662" s="30"/>
      <c r="K662" s="30"/>
      <c r="M662" s="101"/>
      <c r="N662" s="30"/>
      <c r="O662" s="30"/>
      <c r="P662" s="30"/>
      <c r="X662" s="5"/>
    </row>
    <row r="663" spans="2:24">
      <c r="B663" s="5"/>
      <c r="C663" s="30"/>
      <c r="D663" s="30"/>
      <c r="E663" s="5"/>
      <c r="F663" s="5"/>
      <c r="G663" s="5"/>
      <c r="I663" s="30"/>
      <c r="K663" s="30"/>
      <c r="M663" s="101"/>
      <c r="N663" s="30"/>
      <c r="O663" s="30"/>
      <c r="P663" s="30"/>
      <c r="X663" s="5"/>
    </row>
    <row r="664" spans="2:24">
      <c r="B664" s="5"/>
      <c r="C664" s="30"/>
      <c r="D664" s="30"/>
      <c r="E664" s="5"/>
      <c r="F664" s="5"/>
      <c r="G664" s="5"/>
      <c r="I664" s="30"/>
      <c r="K664" s="30"/>
      <c r="M664" s="101"/>
      <c r="N664" s="30"/>
      <c r="O664" s="30"/>
      <c r="P664" s="30"/>
      <c r="X664" s="5"/>
    </row>
    <row r="665" spans="2:24">
      <c r="B665" s="5"/>
      <c r="C665" s="30"/>
      <c r="D665" s="30"/>
      <c r="E665" s="5"/>
      <c r="F665" s="5"/>
      <c r="G665" s="5"/>
      <c r="I665" s="30"/>
      <c r="K665" s="30"/>
      <c r="M665" s="101"/>
      <c r="N665" s="30"/>
      <c r="O665" s="30"/>
      <c r="P665" s="30"/>
      <c r="X665" s="5"/>
    </row>
    <row r="666" spans="2:24">
      <c r="B666" s="5"/>
      <c r="C666" s="30"/>
      <c r="D666" s="30"/>
      <c r="E666" s="5"/>
      <c r="F666" s="5"/>
      <c r="G666" s="5"/>
      <c r="I666" s="30"/>
      <c r="K666" s="30"/>
      <c r="M666" s="101"/>
      <c r="N666" s="30"/>
      <c r="O666" s="30"/>
      <c r="P666" s="30"/>
      <c r="X666" s="5"/>
    </row>
    <row r="667" spans="2:24">
      <c r="B667" s="5"/>
      <c r="C667" s="30"/>
      <c r="D667" s="30"/>
      <c r="E667" s="5"/>
      <c r="F667" s="5"/>
      <c r="G667" s="5"/>
      <c r="I667" s="30"/>
      <c r="K667" s="30"/>
      <c r="M667" s="101"/>
      <c r="N667" s="30"/>
      <c r="O667" s="30"/>
      <c r="P667" s="30"/>
      <c r="X667" s="5"/>
    </row>
    <row r="668" spans="2:24">
      <c r="B668" s="5"/>
      <c r="C668" s="30"/>
      <c r="D668" s="30"/>
      <c r="E668" s="5"/>
      <c r="F668" s="5"/>
      <c r="G668" s="5"/>
      <c r="I668" s="30"/>
      <c r="K668" s="30"/>
      <c r="M668" s="101"/>
      <c r="N668" s="30"/>
      <c r="O668" s="30"/>
      <c r="P668" s="30"/>
      <c r="X668" s="5"/>
    </row>
    <row r="669" spans="2:24">
      <c r="B669" s="5"/>
      <c r="C669" s="30"/>
      <c r="D669" s="30"/>
      <c r="E669" s="5"/>
      <c r="F669" s="5"/>
      <c r="G669" s="5"/>
      <c r="I669" s="30"/>
      <c r="K669" s="30"/>
      <c r="M669" s="101"/>
      <c r="N669" s="30"/>
      <c r="O669" s="30"/>
      <c r="P669" s="30"/>
      <c r="X669" s="5"/>
    </row>
    <row r="670" spans="2:24">
      <c r="B670" s="5"/>
      <c r="C670" s="30"/>
      <c r="D670" s="30"/>
      <c r="E670" s="5"/>
      <c r="F670" s="5"/>
      <c r="G670" s="5"/>
      <c r="I670" s="30"/>
      <c r="K670" s="30"/>
      <c r="M670" s="101"/>
      <c r="N670" s="30"/>
      <c r="O670" s="30"/>
      <c r="P670" s="30"/>
      <c r="X670" s="5"/>
    </row>
    <row r="671" spans="2:24">
      <c r="B671" s="5"/>
      <c r="C671" s="30"/>
      <c r="D671" s="30"/>
      <c r="E671" s="5"/>
      <c r="F671" s="5"/>
      <c r="G671" s="5"/>
      <c r="I671" s="30"/>
      <c r="K671" s="30"/>
      <c r="M671" s="101"/>
      <c r="N671" s="30"/>
      <c r="O671" s="30"/>
      <c r="P671" s="30"/>
      <c r="X671" s="5"/>
    </row>
    <row r="672" spans="2:24">
      <c r="B672" s="5"/>
      <c r="C672" s="30"/>
      <c r="D672" s="30"/>
      <c r="E672" s="5"/>
      <c r="F672" s="5"/>
      <c r="G672" s="5"/>
      <c r="I672" s="30"/>
      <c r="K672" s="30"/>
      <c r="M672" s="101"/>
      <c r="N672" s="30"/>
      <c r="O672" s="30"/>
      <c r="P672" s="30"/>
      <c r="X672" s="5"/>
    </row>
    <row r="673" spans="2:24">
      <c r="B673" s="5"/>
      <c r="C673" s="30"/>
      <c r="D673" s="30"/>
      <c r="E673" s="5"/>
      <c r="F673" s="5"/>
      <c r="G673" s="5"/>
      <c r="I673" s="30"/>
      <c r="K673" s="30"/>
      <c r="M673" s="101"/>
      <c r="N673" s="30"/>
      <c r="O673" s="30"/>
      <c r="P673" s="30"/>
      <c r="X673" s="5"/>
    </row>
    <row r="674" spans="2:24">
      <c r="B674" s="5"/>
      <c r="C674" s="30"/>
      <c r="D674" s="30"/>
      <c r="E674" s="5"/>
      <c r="F674" s="5"/>
      <c r="G674" s="5"/>
      <c r="I674" s="30"/>
      <c r="K674" s="30"/>
      <c r="M674" s="101"/>
      <c r="N674" s="30"/>
      <c r="O674" s="30"/>
      <c r="P674" s="30"/>
      <c r="X674" s="5"/>
    </row>
    <row r="675" spans="2:24">
      <c r="B675" s="5"/>
      <c r="C675" s="30"/>
      <c r="D675" s="30"/>
      <c r="E675" s="5"/>
      <c r="F675" s="5"/>
      <c r="G675" s="5"/>
      <c r="I675" s="30"/>
      <c r="K675" s="30"/>
      <c r="M675" s="101"/>
      <c r="N675" s="30"/>
      <c r="O675" s="30"/>
      <c r="P675" s="30"/>
      <c r="X675" s="5"/>
    </row>
    <row r="676" spans="2:24">
      <c r="B676" s="5"/>
      <c r="C676" s="30"/>
      <c r="D676" s="30"/>
      <c r="E676" s="5"/>
      <c r="F676" s="5"/>
      <c r="G676" s="5"/>
      <c r="I676" s="30"/>
      <c r="K676" s="30"/>
      <c r="M676" s="101"/>
      <c r="N676" s="30"/>
      <c r="O676" s="30"/>
      <c r="P676" s="30"/>
      <c r="X676" s="5"/>
    </row>
    <row r="677" spans="2:24">
      <c r="B677" s="5"/>
      <c r="C677" s="30"/>
      <c r="D677" s="30"/>
      <c r="E677" s="5"/>
      <c r="F677" s="5"/>
      <c r="G677" s="5"/>
      <c r="I677" s="30"/>
      <c r="K677" s="30"/>
      <c r="M677" s="101"/>
      <c r="N677" s="30"/>
      <c r="O677" s="30"/>
      <c r="P677" s="30"/>
      <c r="X677" s="5"/>
    </row>
    <row r="678" spans="2:24">
      <c r="B678" s="5"/>
      <c r="C678" s="30"/>
      <c r="D678" s="30"/>
      <c r="E678" s="5"/>
      <c r="F678" s="5"/>
      <c r="G678" s="5"/>
      <c r="I678" s="30"/>
      <c r="K678" s="30"/>
      <c r="M678" s="101"/>
      <c r="N678" s="30"/>
      <c r="O678" s="30"/>
      <c r="P678" s="30"/>
      <c r="X678" s="5"/>
    </row>
    <row r="679" spans="2:24">
      <c r="B679" s="5"/>
      <c r="C679" s="30"/>
      <c r="D679" s="30"/>
      <c r="E679" s="5"/>
      <c r="F679" s="5"/>
      <c r="G679" s="5"/>
      <c r="I679" s="30"/>
      <c r="K679" s="30"/>
      <c r="M679" s="101"/>
      <c r="N679" s="30"/>
      <c r="O679" s="30"/>
      <c r="P679" s="30"/>
      <c r="X679" s="5"/>
    </row>
    <row r="680" spans="2:24">
      <c r="B680" s="5"/>
      <c r="C680" s="30"/>
      <c r="D680" s="30"/>
      <c r="E680" s="5"/>
      <c r="F680" s="5"/>
      <c r="G680" s="5"/>
      <c r="I680" s="30"/>
      <c r="K680" s="30"/>
      <c r="M680" s="101"/>
      <c r="N680" s="30"/>
      <c r="O680" s="30"/>
      <c r="P680" s="30"/>
      <c r="X680" s="5"/>
    </row>
    <row r="681" spans="2:24">
      <c r="B681" s="5"/>
      <c r="C681" s="30"/>
      <c r="D681" s="30"/>
      <c r="E681" s="5"/>
      <c r="F681" s="5"/>
      <c r="G681" s="5"/>
      <c r="I681" s="30"/>
      <c r="K681" s="30"/>
      <c r="M681" s="101"/>
      <c r="N681" s="30"/>
      <c r="O681" s="30"/>
      <c r="P681" s="30"/>
      <c r="X681" s="5"/>
    </row>
    <row r="682" spans="2:24">
      <c r="B682" s="5"/>
      <c r="C682" s="30"/>
      <c r="D682" s="30"/>
      <c r="E682" s="5"/>
      <c r="F682" s="5"/>
      <c r="G682" s="5"/>
      <c r="I682" s="30"/>
      <c r="K682" s="30"/>
      <c r="M682" s="101"/>
      <c r="N682" s="30"/>
      <c r="O682" s="30"/>
      <c r="P682" s="30"/>
      <c r="X682" s="5"/>
    </row>
    <row r="683" spans="2:24">
      <c r="B683" s="5"/>
      <c r="C683" s="30"/>
      <c r="D683" s="30"/>
      <c r="E683" s="5"/>
      <c r="F683" s="5"/>
      <c r="G683" s="5"/>
      <c r="I683" s="30"/>
      <c r="K683" s="30"/>
      <c r="M683" s="101"/>
      <c r="N683" s="30"/>
      <c r="O683" s="30"/>
      <c r="P683" s="30"/>
      <c r="X683" s="5"/>
    </row>
    <row r="684" spans="2:24">
      <c r="B684" s="5"/>
      <c r="C684" s="30"/>
      <c r="D684" s="30"/>
      <c r="E684" s="5"/>
      <c r="F684" s="5"/>
      <c r="G684" s="5"/>
      <c r="I684" s="30"/>
      <c r="K684" s="30"/>
      <c r="M684" s="101"/>
      <c r="N684" s="30"/>
      <c r="O684" s="30"/>
      <c r="P684" s="30"/>
      <c r="X684" s="5"/>
    </row>
    <row r="685" spans="2:24">
      <c r="B685" s="5"/>
      <c r="C685" s="30"/>
      <c r="D685" s="30"/>
      <c r="E685" s="5"/>
      <c r="F685" s="5"/>
      <c r="G685" s="5"/>
      <c r="I685" s="30"/>
      <c r="K685" s="30"/>
      <c r="M685" s="101"/>
      <c r="N685" s="30"/>
      <c r="O685" s="30"/>
      <c r="P685" s="30"/>
      <c r="X685" s="5"/>
    </row>
    <row r="686" spans="2:24">
      <c r="B686" s="5"/>
      <c r="C686" s="30"/>
      <c r="D686" s="30"/>
      <c r="E686" s="5"/>
      <c r="F686" s="5"/>
      <c r="G686" s="5"/>
      <c r="I686" s="30"/>
      <c r="K686" s="30"/>
      <c r="M686" s="101"/>
      <c r="N686" s="30"/>
      <c r="O686" s="30"/>
      <c r="P686" s="30"/>
      <c r="X686" s="5"/>
    </row>
    <row r="687" spans="2:24">
      <c r="B687" s="5"/>
      <c r="C687" s="30"/>
      <c r="D687" s="30"/>
      <c r="E687" s="5"/>
      <c r="F687" s="5"/>
      <c r="G687" s="5"/>
      <c r="I687" s="30"/>
      <c r="K687" s="30"/>
      <c r="M687" s="101"/>
      <c r="N687" s="30"/>
      <c r="O687" s="30"/>
      <c r="P687" s="30"/>
      <c r="X687" s="5"/>
    </row>
    <row r="688" spans="2:24">
      <c r="B688" s="5"/>
      <c r="C688" s="30"/>
      <c r="D688" s="30"/>
      <c r="E688" s="5"/>
      <c r="F688" s="5"/>
      <c r="G688" s="5"/>
      <c r="I688" s="30"/>
      <c r="K688" s="30"/>
      <c r="M688" s="101"/>
      <c r="N688" s="30"/>
      <c r="O688" s="30"/>
      <c r="P688" s="30"/>
      <c r="X688" s="5"/>
    </row>
    <row r="689" spans="2:24">
      <c r="B689" s="5"/>
      <c r="C689" s="30"/>
      <c r="D689" s="30"/>
      <c r="E689" s="5"/>
      <c r="F689" s="5"/>
      <c r="G689" s="5"/>
      <c r="I689" s="30"/>
      <c r="K689" s="30"/>
      <c r="M689" s="101"/>
      <c r="N689" s="30"/>
      <c r="O689" s="30"/>
      <c r="P689" s="30"/>
      <c r="X689" s="5"/>
    </row>
    <row r="690" spans="2:24">
      <c r="B690" s="5"/>
      <c r="C690" s="30"/>
      <c r="D690" s="30"/>
      <c r="E690" s="5"/>
      <c r="F690" s="5"/>
      <c r="G690" s="5"/>
      <c r="I690" s="30"/>
      <c r="K690" s="30"/>
      <c r="M690" s="101"/>
      <c r="N690" s="30"/>
      <c r="O690" s="30"/>
      <c r="P690" s="30"/>
      <c r="X690" s="5"/>
    </row>
    <row r="691" spans="2:24">
      <c r="B691" s="5"/>
      <c r="C691" s="30"/>
      <c r="D691" s="30"/>
      <c r="E691" s="5"/>
      <c r="F691" s="5"/>
      <c r="G691" s="5"/>
      <c r="I691" s="30"/>
      <c r="K691" s="30"/>
      <c r="M691" s="101"/>
      <c r="N691" s="30"/>
      <c r="O691" s="30"/>
      <c r="P691" s="30"/>
      <c r="X691" s="5"/>
    </row>
    <row r="692" spans="2:24">
      <c r="B692" s="5"/>
      <c r="C692" s="30"/>
      <c r="D692" s="30"/>
      <c r="E692" s="5"/>
      <c r="F692" s="5"/>
      <c r="G692" s="5"/>
      <c r="I692" s="30"/>
      <c r="K692" s="30"/>
      <c r="M692" s="101"/>
      <c r="N692" s="30"/>
      <c r="O692" s="30"/>
      <c r="P692" s="30"/>
      <c r="X692" s="5"/>
    </row>
    <row r="693" spans="2:24">
      <c r="B693" s="5"/>
      <c r="C693" s="30"/>
      <c r="D693" s="30"/>
      <c r="E693" s="5"/>
      <c r="F693" s="5"/>
      <c r="G693" s="5"/>
      <c r="I693" s="30"/>
      <c r="K693" s="30"/>
      <c r="M693" s="101"/>
      <c r="N693" s="30"/>
      <c r="O693" s="30"/>
      <c r="P693" s="30"/>
      <c r="X693" s="5"/>
    </row>
    <row r="694" spans="2:24">
      <c r="B694" s="5"/>
      <c r="C694" s="30"/>
      <c r="D694" s="30"/>
      <c r="E694" s="5"/>
      <c r="F694" s="5"/>
      <c r="G694" s="5"/>
      <c r="I694" s="30"/>
      <c r="K694" s="30"/>
      <c r="M694" s="101"/>
      <c r="N694" s="30"/>
      <c r="O694" s="30"/>
      <c r="P694" s="30"/>
      <c r="X694" s="5"/>
    </row>
    <row r="695" spans="2:24">
      <c r="B695" s="5"/>
      <c r="C695" s="30"/>
      <c r="D695" s="30"/>
      <c r="E695" s="5"/>
      <c r="F695" s="5"/>
      <c r="G695" s="5"/>
      <c r="I695" s="30"/>
      <c r="K695" s="30"/>
      <c r="M695" s="101"/>
      <c r="N695" s="30"/>
      <c r="O695" s="30"/>
      <c r="P695" s="30"/>
      <c r="X695" s="5"/>
    </row>
    <row r="696" spans="2:24">
      <c r="B696" s="5"/>
      <c r="C696" s="30"/>
      <c r="D696" s="30"/>
      <c r="E696" s="5"/>
      <c r="F696" s="5"/>
      <c r="G696" s="5"/>
      <c r="I696" s="30"/>
      <c r="K696" s="30"/>
      <c r="M696" s="101"/>
      <c r="N696" s="30"/>
      <c r="O696" s="30"/>
      <c r="P696" s="30"/>
      <c r="X696" s="5"/>
    </row>
    <row r="697" spans="2:24">
      <c r="B697" s="5"/>
      <c r="C697" s="30"/>
      <c r="D697" s="30"/>
      <c r="E697" s="5"/>
      <c r="F697" s="5"/>
      <c r="G697" s="5"/>
      <c r="I697" s="30"/>
      <c r="K697" s="30"/>
      <c r="M697" s="101"/>
      <c r="N697" s="30"/>
      <c r="O697" s="30"/>
      <c r="P697" s="30"/>
      <c r="X697" s="5"/>
    </row>
    <row r="698" spans="2:24">
      <c r="B698" s="5"/>
      <c r="C698" s="30"/>
      <c r="D698" s="30"/>
      <c r="E698" s="5"/>
      <c r="F698" s="5"/>
      <c r="G698" s="5"/>
      <c r="I698" s="30"/>
      <c r="K698" s="30"/>
      <c r="M698" s="101"/>
      <c r="N698" s="30"/>
      <c r="O698" s="30"/>
      <c r="P698" s="30"/>
      <c r="X698" s="5"/>
    </row>
    <row r="699" spans="2:24">
      <c r="B699" s="5"/>
      <c r="C699" s="30"/>
      <c r="D699" s="30"/>
      <c r="E699" s="5"/>
      <c r="F699" s="5"/>
      <c r="G699" s="5"/>
      <c r="I699" s="30"/>
      <c r="K699" s="30"/>
      <c r="M699" s="101"/>
      <c r="N699" s="30"/>
      <c r="O699" s="30"/>
      <c r="P699" s="30"/>
      <c r="X699" s="5"/>
    </row>
    <row r="700" spans="2:24">
      <c r="B700" s="5"/>
      <c r="C700" s="30"/>
      <c r="D700" s="30"/>
      <c r="E700" s="5"/>
      <c r="F700" s="5"/>
      <c r="G700" s="5"/>
      <c r="I700" s="30"/>
      <c r="K700" s="30"/>
      <c r="M700" s="101"/>
      <c r="N700" s="30"/>
      <c r="O700" s="30"/>
      <c r="P700" s="30"/>
      <c r="X700" s="5"/>
    </row>
    <row r="701" spans="2:24">
      <c r="B701" s="5"/>
      <c r="C701" s="30"/>
      <c r="D701" s="30"/>
      <c r="E701" s="5"/>
      <c r="F701" s="5"/>
      <c r="G701" s="5"/>
      <c r="I701" s="30"/>
      <c r="K701" s="30"/>
      <c r="M701" s="101"/>
      <c r="N701" s="30"/>
      <c r="O701" s="30"/>
      <c r="P701" s="30"/>
      <c r="X701" s="5"/>
    </row>
    <row r="702" spans="2:24">
      <c r="B702" s="5"/>
      <c r="C702" s="30"/>
      <c r="D702" s="30"/>
      <c r="E702" s="5"/>
      <c r="F702" s="5"/>
      <c r="G702" s="5"/>
      <c r="I702" s="30"/>
      <c r="K702" s="30"/>
      <c r="M702" s="101"/>
      <c r="N702" s="30"/>
      <c r="O702" s="30"/>
      <c r="P702" s="30"/>
      <c r="X702" s="5"/>
    </row>
    <row r="703" spans="2:24">
      <c r="B703" s="5"/>
      <c r="C703" s="30"/>
      <c r="D703" s="30"/>
      <c r="E703" s="5"/>
      <c r="F703" s="5"/>
      <c r="G703" s="5"/>
      <c r="I703" s="30"/>
      <c r="K703" s="30"/>
      <c r="M703" s="101"/>
      <c r="N703" s="30"/>
      <c r="O703" s="30"/>
      <c r="P703" s="30"/>
      <c r="X703" s="5"/>
    </row>
    <row r="704" spans="2:24">
      <c r="B704" s="5"/>
      <c r="C704" s="30"/>
      <c r="D704" s="30"/>
      <c r="E704" s="5"/>
      <c r="F704" s="5"/>
      <c r="G704" s="5"/>
      <c r="I704" s="30"/>
      <c r="K704" s="30"/>
      <c r="M704" s="101"/>
      <c r="N704" s="30"/>
      <c r="O704" s="30"/>
      <c r="P704" s="30"/>
      <c r="X704" s="5"/>
    </row>
    <row r="705" spans="2:24">
      <c r="B705" s="5"/>
      <c r="C705" s="30"/>
      <c r="D705" s="30"/>
      <c r="E705" s="5"/>
      <c r="F705" s="5"/>
      <c r="G705" s="5"/>
      <c r="I705" s="30"/>
      <c r="K705" s="30"/>
      <c r="M705" s="101"/>
      <c r="N705" s="30"/>
      <c r="O705" s="30"/>
      <c r="P705" s="30"/>
      <c r="X705" s="5"/>
    </row>
    <row r="706" spans="2:24">
      <c r="B706" s="5"/>
      <c r="C706" s="30"/>
      <c r="D706" s="30"/>
      <c r="E706" s="5"/>
      <c r="F706" s="5"/>
      <c r="G706" s="5"/>
      <c r="I706" s="30"/>
      <c r="K706" s="30"/>
      <c r="M706" s="101"/>
      <c r="N706" s="30"/>
      <c r="O706" s="30"/>
      <c r="P706" s="30"/>
      <c r="X706" s="5"/>
    </row>
    <row r="707" spans="2:24">
      <c r="B707" s="5"/>
      <c r="C707" s="30"/>
      <c r="D707" s="30"/>
      <c r="E707" s="5"/>
      <c r="F707" s="5"/>
      <c r="G707" s="5"/>
      <c r="I707" s="30"/>
      <c r="K707" s="30"/>
      <c r="M707" s="101"/>
      <c r="N707" s="30"/>
      <c r="O707" s="30"/>
      <c r="P707" s="30"/>
      <c r="X707" s="5"/>
    </row>
    <row r="708" spans="2:24">
      <c r="B708" s="5"/>
      <c r="C708" s="30"/>
      <c r="D708" s="30"/>
      <c r="E708" s="5"/>
      <c r="F708" s="5"/>
      <c r="G708" s="5"/>
      <c r="I708" s="30"/>
      <c r="K708" s="30"/>
      <c r="M708" s="101"/>
      <c r="N708" s="30"/>
      <c r="O708" s="30"/>
      <c r="P708" s="30"/>
      <c r="X708" s="5"/>
    </row>
    <row r="709" spans="2:24">
      <c r="B709" s="5"/>
      <c r="C709" s="30"/>
      <c r="D709" s="30"/>
      <c r="E709" s="5"/>
      <c r="F709" s="5"/>
      <c r="G709" s="5"/>
      <c r="I709" s="30"/>
      <c r="K709" s="30"/>
      <c r="M709" s="101"/>
      <c r="N709" s="30"/>
      <c r="O709" s="30"/>
      <c r="P709" s="30"/>
      <c r="X709" s="5"/>
    </row>
    <row r="710" spans="2:24">
      <c r="B710" s="5"/>
      <c r="C710" s="30"/>
      <c r="D710" s="30"/>
      <c r="E710" s="5"/>
      <c r="F710" s="5"/>
      <c r="G710" s="5"/>
      <c r="I710" s="30"/>
      <c r="K710" s="30"/>
      <c r="M710" s="101"/>
      <c r="N710" s="30"/>
      <c r="O710" s="30"/>
      <c r="P710" s="30"/>
      <c r="X710" s="5"/>
    </row>
    <row r="711" spans="2:24">
      <c r="B711" s="5"/>
      <c r="C711" s="30"/>
      <c r="D711" s="30"/>
      <c r="E711" s="5"/>
      <c r="F711" s="5"/>
      <c r="G711" s="5"/>
      <c r="I711" s="30"/>
      <c r="K711" s="30"/>
      <c r="M711" s="101"/>
      <c r="N711" s="30"/>
      <c r="O711" s="30"/>
      <c r="P711" s="30"/>
      <c r="X711" s="5"/>
    </row>
    <row r="712" spans="2:24">
      <c r="B712" s="5"/>
      <c r="C712" s="30"/>
      <c r="D712" s="30"/>
      <c r="E712" s="5"/>
      <c r="F712" s="5"/>
      <c r="G712" s="5"/>
      <c r="I712" s="30"/>
      <c r="K712" s="30"/>
      <c r="M712" s="101"/>
      <c r="N712" s="30"/>
      <c r="O712" s="30"/>
      <c r="P712" s="30"/>
      <c r="X712" s="5"/>
    </row>
    <row r="713" spans="2:24">
      <c r="B713" s="5"/>
      <c r="C713" s="30"/>
      <c r="D713" s="30"/>
      <c r="E713" s="5"/>
      <c r="F713" s="5"/>
      <c r="G713" s="5"/>
      <c r="I713" s="30"/>
      <c r="K713" s="30"/>
      <c r="M713" s="101"/>
      <c r="N713" s="30"/>
      <c r="O713" s="30"/>
      <c r="P713" s="30"/>
      <c r="X713" s="5"/>
    </row>
    <row r="714" spans="2:24">
      <c r="B714" s="5"/>
      <c r="C714" s="30"/>
      <c r="D714" s="30"/>
      <c r="E714" s="5"/>
      <c r="F714" s="5"/>
      <c r="G714" s="5"/>
      <c r="I714" s="30"/>
      <c r="K714" s="30"/>
      <c r="M714" s="101"/>
      <c r="N714" s="30"/>
      <c r="O714" s="30"/>
      <c r="P714" s="30"/>
      <c r="X714" s="5"/>
    </row>
    <row r="715" spans="2:24">
      <c r="B715" s="5"/>
      <c r="C715" s="30"/>
      <c r="D715" s="30"/>
      <c r="E715" s="5"/>
      <c r="F715" s="5"/>
      <c r="G715" s="5"/>
      <c r="I715" s="30"/>
      <c r="K715" s="30"/>
      <c r="M715" s="101"/>
      <c r="N715" s="30"/>
      <c r="O715" s="30"/>
      <c r="P715" s="30"/>
      <c r="X715" s="5"/>
    </row>
    <row r="716" spans="2:24">
      <c r="B716" s="5"/>
      <c r="C716" s="30"/>
      <c r="D716" s="30"/>
      <c r="E716" s="5"/>
      <c r="F716" s="5"/>
      <c r="G716" s="5"/>
      <c r="I716" s="30"/>
      <c r="K716" s="30"/>
      <c r="M716" s="101"/>
      <c r="N716" s="30"/>
      <c r="O716" s="30"/>
      <c r="P716" s="30"/>
      <c r="X716" s="5"/>
    </row>
    <row r="717" spans="2:24">
      <c r="B717" s="5"/>
      <c r="C717" s="30"/>
      <c r="D717" s="30"/>
      <c r="E717" s="5"/>
      <c r="F717" s="5"/>
      <c r="G717" s="5"/>
      <c r="I717" s="30"/>
      <c r="K717" s="30"/>
      <c r="M717" s="101"/>
      <c r="N717" s="30"/>
      <c r="O717" s="30"/>
      <c r="P717" s="30"/>
      <c r="X717" s="5"/>
    </row>
    <row r="718" spans="2:24">
      <c r="B718" s="5"/>
      <c r="C718" s="30"/>
      <c r="D718" s="30"/>
      <c r="E718" s="5"/>
      <c r="F718" s="5"/>
      <c r="G718" s="5"/>
      <c r="I718" s="30"/>
      <c r="K718" s="30"/>
      <c r="M718" s="101"/>
      <c r="N718" s="30"/>
      <c r="O718" s="30"/>
      <c r="P718" s="30"/>
      <c r="X718" s="5"/>
    </row>
    <row r="719" spans="2:24">
      <c r="B719" s="5"/>
      <c r="C719" s="30"/>
      <c r="D719" s="30"/>
      <c r="E719" s="5"/>
      <c r="F719" s="5"/>
      <c r="G719" s="5"/>
      <c r="I719" s="30"/>
      <c r="K719" s="30"/>
      <c r="M719" s="101"/>
      <c r="N719" s="30"/>
      <c r="O719" s="30"/>
      <c r="P719" s="30"/>
      <c r="X719" s="5"/>
    </row>
    <row r="720" spans="2:24">
      <c r="B720" s="5"/>
      <c r="C720" s="30"/>
      <c r="D720" s="30"/>
      <c r="E720" s="5"/>
      <c r="F720" s="5"/>
      <c r="G720" s="5"/>
      <c r="I720" s="30"/>
      <c r="K720" s="30"/>
      <c r="M720" s="101"/>
      <c r="N720" s="30"/>
      <c r="O720" s="30"/>
      <c r="P720" s="30"/>
      <c r="X720" s="5"/>
    </row>
    <row r="721" spans="2:24">
      <c r="B721" s="5"/>
      <c r="C721" s="30"/>
      <c r="D721" s="30"/>
      <c r="E721" s="5"/>
      <c r="F721" s="5"/>
      <c r="G721" s="5"/>
      <c r="I721" s="30"/>
      <c r="K721" s="30"/>
      <c r="M721" s="101"/>
      <c r="N721" s="30"/>
      <c r="O721" s="30"/>
      <c r="P721" s="30"/>
      <c r="X721" s="5"/>
    </row>
    <row r="722" spans="2:24">
      <c r="B722" s="5"/>
      <c r="C722" s="30"/>
      <c r="D722" s="30"/>
      <c r="E722" s="5"/>
      <c r="F722" s="5"/>
      <c r="G722" s="5"/>
      <c r="I722" s="30"/>
      <c r="K722" s="30"/>
      <c r="M722" s="101"/>
      <c r="N722" s="30"/>
      <c r="O722" s="30"/>
      <c r="P722" s="30"/>
      <c r="X722" s="5"/>
    </row>
    <row r="723" spans="2:24">
      <c r="B723" s="5"/>
      <c r="C723" s="30"/>
      <c r="D723" s="30"/>
      <c r="E723" s="5"/>
      <c r="F723" s="5"/>
      <c r="G723" s="5"/>
      <c r="I723" s="30"/>
      <c r="K723" s="30"/>
      <c r="M723" s="101"/>
      <c r="N723" s="30"/>
      <c r="O723" s="30"/>
      <c r="P723" s="30"/>
      <c r="X723" s="5"/>
    </row>
    <row r="724" spans="2:24">
      <c r="B724" s="5"/>
      <c r="C724" s="30"/>
      <c r="D724" s="30"/>
      <c r="E724" s="5"/>
      <c r="F724" s="5"/>
      <c r="G724" s="5"/>
      <c r="I724" s="30"/>
      <c r="K724" s="30"/>
      <c r="M724" s="101"/>
      <c r="N724" s="30"/>
      <c r="O724" s="30"/>
      <c r="P724" s="30"/>
      <c r="X724" s="5"/>
    </row>
    <row r="725" spans="2:24">
      <c r="B725" s="5"/>
      <c r="C725" s="30"/>
      <c r="D725" s="30"/>
      <c r="E725" s="5"/>
      <c r="F725" s="5"/>
      <c r="G725" s="5"/>
      <c r="I725" s="30"/>
      <c r="K725" s="30"/>
      <c r="M725" s="101"/>
      <c r="N725" s="30"/>
      <c r="O725" s="30"/>
      <c r="P725" s="30"/>
      <c r="X725" s="5"/>
    </row>
    <row r="726" spans="2:24">
      <c r="B726" s="5"/>
      <c r="C726" s="30"/>
      <c r="D726" s="30"/>
      <c r="E726" s="5"/>
      <c r="F726" s="5"/>
      <c r="G726" s="5"/>
      <c r="I726" s="30"/>
      <c r="K726" s="30"/>
      <c r="M726" s="101"/>
      <c r="N726" s="30"/>
      <c r="O726" s="30"/>
      <c r="P726" s="30"/>
      <c r="X726" s="5"/>
    </row>
    <row r="727" spans="2:24">
      <c r="B727" s="5"/>
      <c r="C727" s="30"/>
      <c r="D727" s="30"/>
      <c r="E727" s="5"/>
      <c r="F727" s="5"/>
      <c r="G727" s="5"/>
      <c r="I727" s="30"/>
      <c r="K727" s="30"/>
      <c r="M727" s="101"/>
      <c r="N727" s="30"/>
      <c r="O727" s="30"/>
      <c r="P727" s="30"/>
      <c r="X727" s="5"/>
    </row>
    <row r="728" spans="2:24">
      <c r="B728" s="5"/>
      <c r="C728" s="30"/>
      <c r="D728" s="30"/>
      <c r="E728" s="5"/>
      <c r="F728" s="5"/>
      <c r="G728" s="5"/>
      <c r="I728" s="30"/>
      <c r="K728" s="30"/>
      <c r="M728" s="101"/>
      <c r="N728" s="30"/>
      <c r="O728" s="30"/>
      <c r="P728" s="30"/>
      <c r="X728" s="5"/>
    </row>
    <row r="729" spans="2:24">
      <c r="B729" s="5"/>
      <c r="C729" s="30"/>
      <c r="D729" s="30"/>
      <c r="E729" s="5"/>
      <c r="F729" s="5"/>
      <c r="G729" s="5"/>
      <c r="I729" s="30"/>
      <c r="K729" s="30"/>
      <c r="M729" s="101"/>
      <c r="N729" s="30"/>
      <c r="O729" s="30"/>
      <c r="P729" s="30"/>
      <c r="X729" s="5"/>
    </row>
    <row r="730" spans="2:24">
      <c r="B730" s="5"/>
      <c r="C730" s="30"/>
      <c r="D730" s="30"/>
      <c r="E730" s="5"/>
      <c r="F730" s="5"/>
      <c r="G730" s="5"/>
      <c r="I730" s="30"/>
      <c r="K730" s="30"/>
      <c r="M730" s="101"/>
      <c r="N730" s="30"/>
      <c r="O730" s="30"/>
      <c r="P730" s="30"/>
      <c r="X730" s="5"/>
    </row>
    <row r="731" spans="2:24">
      <c r="B731" s="5"/>
      <c r="C731" s="30"/>
      <c r="D731" s="30"/>
      <c r="E731" s="5"/>
      <c r="F731" s="5"/>
      <c r="G731" s="5"/>
      <c r="I731" s="30"/>
      <c r="K731" s="30"/>
      <c r="M731" s="101"/>
      <c r="N731" s="30"/>
      <c r="O731" s="30"/>
      <c r="P731" s="30"/>
      <c r="X731" s="5"/>
    </row>
    <row r="732" spans="2:24">
      <c r="B732" s="5"/>
      <c r="C732" s="30"/>
      <c r="D732" s="30"/>
      <c r="E732" s="5"/>
      <c r="F732" s="5"/>
      <c r="G732" s="5"/>
      <c r="I732" s="30"/>
      <c r="K732" s="30"/>
      <c r="M732" s="101"/>
      <c r="N732" s="30"/>
      <c r="O732" s="30"/>
      <c r="P732" s="30"/>
      <c r="X732" s="5"/>
    </row>
    <row r="733" spans="2:24">
      <c r="B733" s="5"/>
      <c r="C733" s="30"/>
      <c r="D733" s="30"/>
      <c r="E733" s="5"/>
      <c r="F733" s="5"/>
      <c r="G733" s="5"/>
      <c r="I733" s="30"/>
      <c r="K733" s="30"/>
      <c r="M733" s="101"/>
      <c r="N733" s="30"/>
      <c r="O733" s="30"/>
      <c r="P733" s="30"/>
      <c r="X733" s="5"/>
    </row>
    <row r="734" spans="2:24">
      <c r="B734" s="5"/>
      <c r="C734" s="30"/>
      <c r="D734" s="30"/>
      <c r="E734" s="5"/>
      <c r="F734" s="5"/>
      <c r="G734" s="5"/>
      <c r="I734" s="30"/>
      <c r="K734" s="30"/>
      <c r="M734" s="101"/>
      <c r="N734" s="30"/>
      <c r="O734" s="30"/>
      <c r="P734" s="30"/>
      <c r="X734" s="5"/>
    </row>
    <row r="735" spans="2:24">
      <c r="B735" s="5"/>
      <c r="C735" s="30"/>
      <c r="D735" s="30"/>
      <c r="E735" s="5"/>
      <c r="F735" s="5"/>
      <c r="G735" s="5"/>
      <c r="I735" s="30"/>
      <c r="K735" s="30"/>
      <c r="M735" s="101"/>
      <c r="N735" s="30"/>
      <c r="O735" s="30"/>
      <c r="P735" s="30"/>
      <c r="X735" s="5"/>
    </row>
    <row r="736" spans="2:24">
      <c r="B736" s="5"/>
      <c r="C736" s="30"/>
      <c r="D736" s="30"/>
      <c r="E736" s="5"/>
      <c r="F736" s="5"/>
      <c r="G736" s="5"/>
      <c r="I736" s="30"/>
      <c r="K736" s="30"/>
      <c r="M736" s="101"/>
      <c r="N736" s="30"/>
      <c r="O736" s="30"/>
      <c r="P736" s="30"/>
      <c r="X736" s="5"/>
    </row>
    <row r="737" spans="2:24">
      <c r="B737" s="5"/>
      <c r="C737" s="30"/>
      <c r="D737" s="30"/>
      <c r="E737" s="5"/>
      <c r="F737" s="5"/>
      <c r="G737" s="5"/>
      <c r="I737" s="30"/>
      <c r="K737" s="30"/>
      <c r="M737" s="101"/>
      <c r="N737" s="30"/>
      <c r="O737" s="30"/>
      <c r="P737" s="30"/>
      <c r="X737" s="5"/>
    </row>
    <row r="738" spans="2:24">
      <c r="B738" s="5"/>
      <c r="C738" s="30"/>
      <c r="D738" s="30"/>
      <c r="E738" s="5"/>
      <c r="F738" s="5"/>
      <c r="G738" s="5"/>
      <c r="I738" s="30"/>
      <c r="K738" s="30"/>
      <c r="M738" s="101"/>
      <c r="N738" s="30"/>
      <c r="O738" s="30"/>
      <c r="P738" s="30"/>
      <c r="X738" s="5"/>
    </row>
    <row r="739" spans="2:24">
      <c r="B739" s="5"/>
      <c r="C739" s="30"/>
      <c r="D739" s="30"/>
      <c r="E739" s="5"/>
      <c r="F739" s="5"/>
      <c r="G739" s="5"/>
      <c r="I739" s="30"/>
      <c r="K739" s="30"/>
      <c r="M739" s="101"/>
      <c r="N739" s="30"/>
      <c r="O739" s="30"/>
      <c r="P739" s="30"/>
      <c r="X739" s="5"/>
    </row>
    <row r="740" spans="2:24">
      <c r="B740" s="5"/>
      <c r="C740" s="30"/>
      <c r="D740" s="30"/>
      <c r="E740" s="5"/>
      <c r="F740" s="5"/>
      <c r="G740" s="5"/>
      <c r="I740" s="30"/>
      <c r="K740" s="30"/>
      <c r="M740" s="101"/>
      <c r="N740" s="30"/>
      <c r="O740" s="30"/>
      <c r="P740" s="30"/>
      <c r="X740" s="5"/>
    </row>
    <row r="741" spans="2:24">
      <c r="B741" s="5"/>
      <c r="C741" s="30"/>
      <c r="D741" s="30"/>
      <c r="E741" s="5"/>
      <c r="F741" s="5"/>
      <c r="G741" s="5"/>
      <c r="I741" s="30"/>
      <c r="K741" s="30"/>
      <c r="M741" s="101"/>
      <c r="N741" s="30"/>
      <c r="O741" s="30"/>
      <c r="P741" s="30"/>
      <c r="X741" s="5"/>
    </row>
    <row r="742" spans="2:24">
      <c r="B742" s="5"/>
      <c r="C742" s="30"/>
      <c r="D742" s="30"/>
      <c r="E742" s="5"/>
      <c r="F742" s="5"/>
      <c r="G742" s="5"/>
      <c r="I742" s="30"/>
      <c r="K742" s="30"/>
      <c r="M742" s="101"/>
      <c r="N742" s="30"/>
      <c r="O742" s="30"/>
      <c r="P742" s="30"/>
      <c r="X742" s="5"/>
    </row>
    <row r="743" spans="2:24">
      <c r="B743" s="5"/>
      <c r="C743" s="30"/>
      <c r="D743" s="30"/>
      <c r="E743" s="5"/>
      <c r="F743" s="5"/>
      <c r="G743" s="5"/>
      <c r="I743" s="30"/>
      <c r="K743" s="30"/>
      <c r="M743" s="101"/>
      <c r="N743" s="30"/>
      <c r="O743" s="30"/>
      <c r="P743" s="30"/>
      <c r="X743" s="5"/>
    </row>
    <row r="744" spans="2:24">
      <c r="B744" s="5"/>
      <c r="C744" s="30"/>
      <c r="D744" s="30"/>
      <c r="E744" s="5"/>
      <c r="F744" s="5"/>
      <c r="G744" s="5"/>
      <c r="I744" s="30"/>
      <c r="K744" s="30"/>
      <c r="M744" s="101"/>
      <c r="N744" s="30"/>
      <c r="O744" s="30"/>
      <c r="P744" s="30"/>
      <c r="X744" s="5"/>
    </row>
    <row r="745" spans="2:24">
      <c r="B745" s="5"/>
      <c r="C745" s="30"/>
      <c r="D745" s="30"/>
      <c r="E745" s="5"/>
      <c r="F745" s="5"/>
      <c r="G745" s="5"/>
      <c r="I745" s="30"/>
      <c r="K745" s="30"/>
      <c r="M745" s="101"/>
      <c r="N745" s="30"/>
      <c r="O745" s="30"/>
      <c r="P745" s="30"/>
      <c r="X745" s="5"/>
    </row>
    <row r="746" spans="2:24">
      <c r="B746" s="5"/>
      <c r="C746" s="30"/>
      <c r="D746" s="30"/>
      <c r="E746" s="5"/>
      <c r="F746" s="5"/>
      <c r="G746" s="5"/>
      <c r="I746" s="30"/>
      <c r="K746" s="30"/>
      <c r="M746" s="101"/>
      <c r="N746" s="30"/>
      <c r="O746" s="30"/>
      <c r="P746" s="30"/>
      <c r="X746" s="5"/>
    </row>
    <row r="747" spans="2:24">
      <c r="B747" s="5"/>
      <c r="C747" s="30"/>
      <c r="D747" s="30"/>
      <c r="E747" s="5"/>
      <c r="F747" s="5"/>
      <c r="G747" s="5"/>
      <c r="I747" s="30"/>
      <c r="K747" s="30"/>
      <c r="M747" s="101"/>
      <c r="N747" s="30"/>
      <c r="O747" s="30"/>
      <c r="P747" s="30"/>
      <c r="X747" s="5"/>
    </row>
    <row r="748" spans="2:24">
      <c r="B748" s="5"/>
      <c r="C748" s="30"/>
      <c r="D748" s="30"/>
      <c r="E748" s="5"/>
      <c r="F748" s="5"/>
      <c r="G748" s="5"/>
      <c r="I748" s="30"/>
      <c r="K748" s="30"/>
      <c r="M748" s="101"/>
      <c r="N748" s="30"/>
      <c r="O748" s="30"/>
      <c r="P748" s="30"/>
      <c r="X748" s="5"/>
    </row>
    <row r="749" spans="2:24">
      <c r="B749" s="5"/>
      <c r="C749" s="30"/>
      <c r="D749" s="30"/>
      <c r="E749" s="5"/>
      <c r="F749" s="5"/>
      <c r="G749" s="5"/>
      <c r="I749" s="30"/>
      <c r="K749" s="30"/>
      <c r="M749" s="101"/>
      <c r="N749" s="30"/>
      <c r="O749" s="30"/>
      <c r="P749" s="30"/>
      <c r="X749" s="5"/>
    </row>
    <row r="750" spans="2:24">
      <c r="B750" s="5"/>
      <c r="C750" s="30"/>
      <c r="D750" s="30"/>
      <c r="E750" s="5"/>
      <c r="F750" s="5"/>
      <c r="G750" s="5"/>
      <c r="I750" s="30"/>
      <c r="K750" s="30"/>
      <c r="M750" s="101"/>
      <c r="N750" s="30"/>
      <c r="O750" s="30"/>
      <c r="P750" s="30"/>
      <c r="X750" s="5"/>
    </row>
    <row r="751" spans="2:24">
      <c r="B751" s="5"/>
      <c r="C751" s="30"/>
      <c r="D751" s="30"/>
      <c r="E751" s="5"/>
      <c r="F751" s="5"/>
      <c r="G751" s="5"/>
      <c r="I751" s="30"/>
      <c r="K751" s="30"/>
      <c r="M751" s="101"/>
      <c r="N751" s="30"/>
      <c r="O751" s="30"/>
      <c r="P751" s="30"/>
      <c r="X751" s="5"/>
    </row>
    <row r="752" spans="2:24">
      <c r="B752" s="5"/>
      <c r="C752" s="30"/>
      <c r="D752" s="30"/>
      <c r="E752" s="5"/>
      <c r="F752" s="5"/>
      <c r="G752" s="5"/>
      <c r="I752" s="30"/>
      <c r="K752" s="30"/>
      <c r="M752" s="101"/>
      <c r="N752" s="30"/>
      <c r="O752" s="30"/>
      <c r="P752" s="30"/>
      <c r="X752" s="5"/>
    </row>
    <row r="753" spans="2:24">
      <c r="B753" s="5"/>
      <c r="C753" s="30"/>
      <c r="D753" s="30"/>
      <c r="E753" s="5"/>
      <c r="F753" s="5"/>
      <c r="G753" s="5"/>
      <c r="I753" s="30"/>
      <c r="K753" s="30"/>
      <c r="M753" s="101"/>
      <c r="N753" s="30"/>
      <c r="O753" s="30"/>
      <c r="P753" s="30"/>
      <c r="X753" s="5"/>
    </row>
    <row r="754" spans="2:24">
      <c r="B754" s="5"/>
      <c r="C754" s="30"/>
      <c r="D754" s="30"/>
      <c r="E754" s="5"/>
      <c r="F754" s="5"/>
      <c r="G754" s="5"/>
      <c r="I754" s="30"/>
      <c r="K754" s="30"/>
      <c r="M754" s="101"/>
      <c r="N754" s="30"/>
      <c r="O754" s="30"/>
      <c r="P754" s="30"/>
      <c r="X754" s="5"/>
    </row>
    <row r="755" spans="2:24">
      <c r="B755" s="5"/>
      <c r="C755" s="30"/>
      <c r="D755" s="30"/>
      <c r="E755" s="5"/>
      <c r="F755" s="5"/>
      <c r="G755" s="5"/>
      <c r="I755" s="30"/>
      <c r="K755" s="30"/>
      <c r="M755" s="101"/>
      <c r="N755" s="30"/>
      <c r="O755" s="30"/>
      <c r="P755" s="30"/>
      <c r="X755" s="5"/>
    </row>
    <row r="756" spans="2:24">
      <c r="B756" s="5"/>
      <c r="C756" s="30"/>
      <c r="D756" s="30"/>
      <c r="E756" s="5"/>
      <c r="F756" s="5"/>
      <c r="G756" s="5"/>
      <c r="I756" s="30"/>
      <c r="K756" s="30"/>
      <c r="M756" s="101"/>
      <c r="N756" s="30"/>
      <c r="O756" s="30"/>
      <c r="P756" s="30"/>
      <c r="X756" s="5"/>
    </row>
    <row r="757" spans="2:24">
      <c r="B757" s="5"/>
      <c r="C757" s="30"/>
      <c r="D757" s="30"/>
      <c r="E757" s="5"/>
      <c r="F757" s="5"/>
      <c r="G757" s="5"/>
      <c r="I757" s="30"/>
      <c r="K757" s="30"/>
      <c r="M757" s="101"/>
      <c r="N757" s="30"/>
      <c r="O757" s="30"/>
      <c r="P757" s="30"/>
      <c r="X757" s="5"/>
    </row>
    <row r="758" spans="2:24">
      <c r="B758" s="5"/>
      <c r="C758" s="30"/>
      <c r="D758" s="30"/>
      <c r="E758" s="5"/>
      <c r="F758" s="5"/>
      <c r="G758" s="5"/>
      <c r="I758" s="30"/>
      <c r="K758" s="30"/>
      <c r="M758" s="101"/>
      <c r="N758" s="30"/>
      <c r="O758" s="30"/>
      <c r="P758" s="30"/>
      <c r="X758" s="5"/>
    </row>
    <row r="759" spans="2:24">
      <c r="B759" s="5"/>
      <c r="C759" s="30"/>
      <c r="D759" s="30"/>
      <c r="E759" s="5"/>
      <c r="F759" s="5"/>
      <c r="G759" s="5"/>
      <c r="I759" s="30"/>
      <c r="K759" s="30"/>
      <c r="M759" s="101"/>
      <c r="N759" s="30"/>
      <c r="O759" s="30"/>
      <c r="P759" s="30"/>
      <c r="X759" s="5"/>
    </row>
    <row r="760" spans="2:24">
      <c r="B760" s="5"/>
      <c r="C760" s="30"/>
      <c r="D760" s="30"/>
      <c r="E760" s="5"/>
      <c r="F760" s="5"/>
      <c r="G760" s="5"/>
      <c r="I760" s="30"/>
      <c r="K760" s="30"/>
      <c r="M760" s="101"/>
      <c r="N760" s="30"/>
      <c r="O760" s="30"/>
      <c r="P760" s="30"/>
      <c r="X760" s="5"/>
    </row>
    <row r="761" spans="2:24">
      <c r="B761" s="5"/>
      <c r="C761" s="30"/>
      <c r="D761" s="30"/>
      <c r="E761" s="5"/>
      <c r="F761" s="5"/>
      <c r="G761" s="5"/>
      <c r="I761" s="30"/>
      <c r="K761" s="30"/>
      <c r="M761" s="101"/>
      <c r="N761" s="30"/>
      <c r="O761" s="30"/>
      <c r="P761" s="30"/>
      <c r="X761" s="5"/>
    </row>
    <row r="762" spans="2:24">
      <c r="B762" s="5"/>
      <c r="C762" s="30"/>
      <c r="D762" s="30"/>
      <c r="E762" s="5"/>
      <c r="F762" s="5"/>
      <c r="G762" s="5"/>
      <c r="I762" s="30"/>
      <c r="K762" s="30"/>
      <c r="M762" s="101"/>
      <c r="N762" s="30"/>
      <c r="O762" s="30"/>
      <c r="P762" s="30"/>
      <c r="X762" s="5"/>
    </row>
    <row r="763" spans="2:24">
      <c r="B763" s="5"/>
      <c r="C763" s="30"/>
      <c r="D763" s="30"/>
      <c r="E763" s="5"/>
      <c r="F763" s="5"/>
      <c r="G763" s="5"/>
      <c r="I763" s="30"/>
      <c r="K763" s="30"/>
      <c r="M763" s="101"/>
      <c r="N763" s="30"/>
      <c r="O763" s="30"/>
      <c r="P763" s="30"/>
      <c r="X763" s="5"/>
    </row>
    <row r="764" spans="2:24">
      <c r="B764" s="5"/>
      <c r="C764" s="30"/>
      <c r="D764" s="30"/>
      <c r="E764" s="5"/>
      <c r="F764" s="5"/>
      <c r="G764" s="5"/>
      <c r="I764" s="30"/>
      <c r="K764" s="30"/>
      <c r="M764" s="101"/>
      <c r="N764" s="30"/>
      <c r="O764" s="30"/>
      <c r="P764" s="30"/>
      <c r="X764" s="5"/>
    </row>
    <row r="765" spans="2:24">
      <c r="B765" s="5"/>
      <c r="C765" s="30"/>
      <c r="D765" s="30"/>
      <c r="E765" s="5"/>
      <c r="F765" s="5"/>
      <c r="G765" s="5"/>
      <c r="I765" s="30"/>
      <c r="K765" s="30"/>
      <c r="M765" s="101"/>
      <c r="N765" s="30"/>
      <c r="O765" s="30"/>
      <c r="P765" s="30"/>
      <c r="X765" s="5"/>
    </row>
    <row r="766" spans="2:24">
      <c r="B766" s="5"/>
      <c r="C766" s="30"/>
      <c r="D766" s="30"/>
      <c r="E766" s="5"/>
      <c r="F766" s="5"/>
      <c r="G766" s="5"/>
      <c r="I766" s="30"/>
      <c r="K766" s="30"/>
      <c r="M766" s="101"/>
      <c r="N766" s="30"/>
      <c r="O766" s="30"/>
      <c r="P766" s="30"/>
      <c r="X766" s="5"/>
    </row>
    <row r="767" spans="2:24">
      <c r="B767" s="5"/>
      <c r="C767" s="30"/>
      <c r="D767" s="30"/>
      <c r="E767" s="5"/>
      <c r="F767" s="5"/>
      <c r="G767" s="5"/>
      <c r="I767" s="30"/>
      <c r="K767" s="30"/>
      <c r="M767" s="101"/>
      <c r="N767" s="30"/>
      <c r="O767" s="30"/>
      <c r="P767" s="30"/>
      <c r="X767" s="5"/>
    </row>
    <row r="768" spans="2:24">
      <c r="B768" s="5"/>
      <c r="C768" s="30"/>
      <c r="D768" s="30"/>
      <c r="E768" s="5"/>
      <c r="F768" s="5"/>
      <c r="G768" s="5"/>
      <c r="I768" s="30"/>
      <c r="K768" s="30"/>
      <c r="M768" s="101"/>
      <c r="N768" s="30"/>
      <c r="O768" s="30"/>
      <c r="P768" s="30"/>
      <c r="X768" s="5"/>
    </row>
    <row r="769" spans="2:24">
      <c r="B769" s="5"/>
      <c r="C769" s="30"/>
      <c r="D769" s="30"/>
      <c r="E769" s="5"/>
      <c r="F769" s="5"/>
      <c r="G769" s="5"/>
      <c r="I769" s="30"/>
      <c r="K769" s="30"/>
      <c r="M769" s="101"/>
      <c r="N769" s="30"/>
      <c r="O769" s="30"/>
      <c r="P769" s="30"/>
      <c r="X769" s="5"/>
    </row>
    <row r="770" spans="2:24">
      <c r="B770" s="5"/>
      <c r="C770" s="30"/>
      <c r="D770" s="30"/>
      <c r="E770" s="5"/>
      <c r="F770" s="5"/>
      <c r="G770" s="5"/>
      <c r="I770" s="30"/>
      <c r="K770" s="30"/>
      <c r="M770" s="101"/>
      <c r="N770" s="30"/>
      <c r="O770" s="30"/>
      <c r="P770" s="30"/>
      <c r="X770" s="5"/>
    </row>
    <row r="771" spans="2:24">
      <c r="B771" s="5"/>
      <c r="C771" s="30"/>
      <c r="D771" s="30"/>
      <c r="E771" s="5"/>
      <c r="F771" s="5"/>
      <c r="G771" s="5"/>
      <c r="I771" s="30"/>
      <c r="K771" s="30"/>
      <c r="M771" s="101"/>
      <c r="N771" s="30"/>
      <c r="O771" s="30"/>
      <c r="P771" s="30"/>
      <c r="X771" s="5"/>
    </row>
    <row r="772" spans="2:24">
      <c r="B772" s="5"/>
      <c r="C772" s="30"/>
      <c r="D772" s="30"/>
      <c r="E772" s="5"/>
      <c r="F772" s="5"/>
      <c r="G772" s="5"/>
      <c r="I772" s="30"/>
      <c r="K772" s="30"/>
      <c r="M772" s="101"/>
      <c r="N772" s="30"/>
      <c r="O772" s="30"/>
      <c r="P772" s="30"/>
      <c r="X772" s="5"/>
    </row>
    <row r="773" spans="2:24">
      <c r="B773" s="5"/>
      <c r="C773" s="30"/>
      <c r="D773" s="30"/>
      <c r="E773" s="5"/>
      <c r="F773" s="5"/>
      <c r="G773" s="5"/>
      <c r="I773" s="30"/>
      <c r="K773" s="30"/>
      <c r="M773" s="101"/>
      <c r="N773" s="30"/>
      <c r="O773" s="30"/>
      <c r="P773" s="30"/>
      <c r="X773" s="5"/>
    </row>
    <row r="774" spans="2:24">
      <c r="B774" s="5"/>
      <c r="C774" s="30"/>
      <c r="D774" s="30"/>
      <c r="E774" s="5"/>
      <c r="F774" s="5"/>
      <c r="G774" s="5"/>
      <c r="I774" s="30"/>
      <c r="K774" s="30"/>
      <c r="M774" s="101"/>
      <c r="N774" s="30"/>
      <c r="O774" s="30"/>
      <c r="P774" s="30"/>
      <c r="X774" s="5"/>
    </row>
    <row r="775" spans="2:24">
      <c r="B775" s="5"/>
      <c r="C775" s="30"/>
      <c r="D775" s="30"/>
      <c r="E775" s="5"/>
      <c r="F775" s="5"/>
      <c r="G775" s="5"/>
      <c r="I775" s="30"/>
      <c r="K775" s="30"/>
      <c r="M775" s="101"/>
      <c r="N775" s="30"/>
      <c r="O775" s="30"/>
      <c r="P775" s="30"/>
      <c r="X775" s="5"/>
    </row>
    <row r="776" spans="2:24">
      <c r="B776" s="5"/>
      <c r="C776" s="30"/>
      <c r="D776" s="30"/>
      <c r="E776" s="5"/>
      <c r="F776" s="5"/>
      <c r="G776" s="5"/>
      <c r="I776" s="30"/>
      <c r="K776" s="30"/>
      <c r="M776" s="101"/>
      <c r="N776" s="30"/>
      <c r="O776" s="30"/>
      <c r="P776" s="30"/>
      <c r="X776" s="5"/>
    </row>
    <row r="777" spans="2:24">
      <c r="B777" s="5"/>
      <c r="C777" s="30"/>
      <c r="D777" s="30"/>
      <c r="E777" s="5"/>
      <c r="F777" s="5"/>
      <c r="G777" s="5"/>
      <c r="I777" s="30"/>
      <c r="K777" s="30"/>
      <c r="M777" s="101"/>
      <c r="N777" s="30"/>
      <c r="O777" s="30"/>
      <c r="P777" s="30"/>
      <c r="X777" s="5"/>
    </row>
    <row r="778" spans="2:24">
      <c r="B778" s="5"/>
      <c r="C778" s="30"/>
      <c r="D778" s="30"/>
      <c r="E778" s="5"/>
      <c r="F778" s="5"/>
      <c r="G778" s="5"/>
      <c r="I778" s="30"/>
      <c r="K778" s="30"/>
      <c r="M778" s="101"/>
      <c r="N778" s="30"/>
      <c r="O778" s="30"/>
      <c r="P778" s="30"/>
      <c r="X778" s="5"/>
    </row>
    <row r="779" spans="2:24">
      <c r="B779" s="5"/>
      <c r="C779" s="30"/>
      <c r="D779" s="30"/>
      <c r="E779" s="5"/>
      <c r="F779" s="5"/>
      <c r="G779" s="5"/>
      <c r="I779" s="30"/>
      <c r="K779" s="30"/>
      <c r="M779" s="101"/>
      <c r="N779" s="30"/>
      <c r="O779" s="30"/>
      <c r="P779" s="30"/>
      <c r="X779" s="5"/>
    </row>
    <row r="780" spans="2:24">
      <c r="B780" s="5"/>
      <c r="C780" s="30"/>
      <c r="D780" s="30"/>
      <c r="E780" s="5"/>
      <c r="F780" s="5"/>
      <c r="G780" s="5"/>
      <c r="I780" s="30"/>
      <c r="K780" s="30"/>
      <c r="M780" s="101"/>
      <c r="N780" s="30"/>
      <c r="O780" s="30"/>
      <c r="P780" s="30"/>
      <c r="X780" s="5"/>
    </row>
    <row r="781" spans="2:24">
      <c r="B781" s="5"/>
      <c r="C781" s="30"/>
      <c r="D781" s="30"/>
      <c r="E781" s="5"/>
      <c r="F781" s="5"/>
      <c r="G781" s="5"/>
      <c r="I781" s="30"/>
      <c r="K781" s="30"/>
      <c r="M781" s="101"/>
      <c r="N781" s="30"/>
      <c r="O781" s="30"/>
      <c r="P781" s="30"/>
      <c r="X781" s="5"/>
    </row>
    <row r="782" spans="2:24">
      <c r="B782" s="5"/>
      <c r="C782" s="30"/>
      <c r="D782" s="30"/>
      <c r="E782" s="5"/>
      <c r="F782" s="5"/>
      <c r="G782" s="5"/>
      <c r="I782" s="30"/>
      <c r="K782" s="30"/>
      <c r="M782" s="101"/>
      <c r="N782" s="30"/>
      <c r="O782" s="30"/>
      <c r="P782" s="30"/>
      <c r="X782" s="5"/>
    </row>
    <row r="783" spans="2:24">
      <c r="B783" s="5"/>
      <c r="C783" s="30"/>
      <c r="D783" s="30"/>
      <c r="E783" s="5"/>
      <c r="F783" s="5"/>
      <c r="G783" s="5"/>
      <c r="I783" s="30"/>
      <c r="K783" s="30"/>
      <c r="M783" s="101"/>
      <c r="N783" s="30"/>
      <c r="O783" s="30"/>
      <c r="P783" s="30"/>
      <c r="X783" s="5"/>
    </row>
    <row r="784" spans="2:24">
      <c r="B784" s="5"/>
      <c r="C784" s="30"/>
      <c r="D784" s="30"/>
      <c r="E784" s="5"/>
      <c r="F784" s="5"/>
      <c r="G784" s="5"/>
      <c r="I784" s="30"/>
      <c r="K784" s="30"/>
      <c r="M784" s="101"/>
      <c r="N784" s="30"/>
      <c r="O784" s="30"/>
      <c r="P784" s="30"/>
      <c r="X784" s="5"/>
    </row>
    <row r="785" spans="2:24">
      <c r="B785" s="5"/>
      <c r="C785" s="30"/>
      <c r="D785" s="30"/>
      <c r="E785" s="5"/>
      <c r="F785" s="5"/>
      <c r="G785" s="5"/>
      <c r="I785" s="30"/>
      <c r="K785" s="30"/>
      <c r="M785" s="101"/>
      <c r="N785" s="30"/>
      <c r="O785" s="30"/>
      <c r="P785" s="30"/>
      <c r="X785" s="5"/>
    </row>
    <row r="786" spans="2:24">
      <c r="B786" s="5"/>
      <c r="C786" s="30"/>
      <c r="D786" s="30"/>
      <c r="E786" s="5"/>
      <c r="F786" s="5"/>
      <c r="G786" s="5"/>
      <c r="I786" s="30"/>
      <c r="K786" s="30"/>
      <c r="M786" s="101"/>
      <c r="N786" s="30"/>
      <c r="O786" s="30"/>
      <c r="P786" s="30"/>
      <c r="X786" s="5"/>
    </row>
    <row r="787" spans="2:24">
      <c r="B787" s="5"/>
      <c r="C787" s="30"/>
      <c r="D787" s="30"/>
      <c r="E787" s="5"/>
      <c r="F787" s="5"/>
      <c r="G787" s="5"/>
      <c r="I787" s="30"/>
      <c r="K787" s="30"/>
      <c r="M787" s="101"/>
      <c r="N787" s="30"/>
      <c r="O787" s="30"/>
      <c r="P787" s="30"/>
      <c r="X787" s="5"/>
    </row>
    <row r="788" spans="2:24">
      <c r="B788" s="5"/>
      <c r="C788" s="30"/>
      <c r="D788" s="30"/>
      <c r="E788" s="5"/>
      <c r="F788" s="5"/>
      <c r="G788" s="5"/>
      <c r="I788" s="30"/>
      <c r="K788" s="30"/>
      <c r="M788" s="101"/>
      <c r="N788" s="30"/>
      <c r="O788" s="30"/>
      <c r="P788" s="30"/>
      <c r="X788" s="5"/>
    </row>
    <row r="789" spans="2:24">
      <c r="B789" s="5"/>
      <c r="C789" s="30"/>
      <c r="D789" s="30"/>
      <c r="E789" s="5"/>
      <c r="F789" s="5"/>
      <c r="G789" s="5"/>
      <c r="I789" s="30"/>
      <c r="K789" s="30"/>
      <c r="M789" s="101"/>
      <c r="N789" s="30"/>
      <c r="O789" s="30"/>
      <c r="P789" s="30"/>
      <c r="X789" s="5"/>
    </row>
    <row r="790" spans="2:24">
      <c r="B790" s="5"/>
      <c r="C790" s="30"/>
      <c r="D790" s="30"/>
      <c r="E790" s="5"/>
      <c r="F790" s="5"/>
      <c r="G790" s="5"/>
      <c r="I790" s="30"/>
      <c r="K790" s="30"/>
      <c r="M790" s="101"/>
      <c r="N790" s="30"/>
      <c r="O790" s="30"/>
      <c r="P790" s="30"/>
      <c r="X790" s="5"/>
    </row>
    <row r="791" spans="2:24">
      <c r="B791" s="5"/>
      <c r="C791" s="30"/>
      <c r="D791" s="30"/>
      <c r="E791" s="5"/>
      <c r="F791" s="5"/>
      <c r="G791" s="5"/>
      <c r="I791" s="30"/>
      <c r="K791" s="30"/>
      <c r="M791" s="101"/>
      <c r="N791" s="30"/>
      <c r="O791" s="30"/>
      <c r="P791" s="30"/>
      <c r="X791" s="5"/>
    </row>
    <row r="792" spans="2:24">
      <c r="B792" s="5"/>
      <c r="C792" s="30"/>
      <c r="D792" s="30"/>
      <c r="E792" s="5"/>
      <c r="F792" s="5"/>
      <c r="G792" s="5"/>
      <c r="I792" s="30"/>
      <c r="K792" s="30"/>
      <c r="M792" s="101"/>
      <c r="N792" s="30"/>
      <c r="O792" s="30"/>
      <c r="P792" s="30"/>
      <c r="X792" s="5"/>
    </row>
    <row r="793" spans="2:24">
      <c r="B793" s="5"/>
      <c r="C793" s="30"/>
      <c r="D793" s="30"/>
      <c r="E793" s="5"/>
      <c r="F793" s="5"/>
      <c r="G793" s="5"/>
      <c r="I793" s="30"/>
      <c r="K793" s="30"/>
      <c r="M793" s="101"/>
      <c r="N793" s="30"/>
      <c r="O793" s="30"/>
      <c r="P793" s="30"/>
      <c r="X793" s="5"/>
    </row>
    <row r="794" spans="2:24">
      <c r="B794" s="5"/>
      <c r="C794" s="30"/>
      <c r="D794" s="30"/>
      <c r="E794" s="5"/>
      <c r="F794" s="5"/>
      <c r="G794" s="5"/>
      <c r="I794" s="30"/>
      <c r="K794" s="30"/>
      <c r="M794" s="101"/>
      <c r="N794" s="30"/>
      <c r="O794" s="30"/>
      <c r="P794" s="30"/>
      <c r="X794" s="5"/>
    </row>
    <row r="795" spans="2:24">
      <c r="B795" s="5"/>
      <c r="C795" s="30"/>
      <c r="D795" s="30"/>
      <c r="E795" s="5"/>
      <c r="F795" s="5"/>
      <c r="G795" s="5"/>
      <c r="I795" s="30"/>
      <c r="K795" s="30"/>
      <c r="M795" s="101"/>
      <c r="N795" s="30"/>
      <c r="O795" s="30"/>
      <c r="P795" s="30"/>
      <c r="X795" s="5"/>
    </row>
    <row r="796" spans="2:24">
      <c r="B796" s="5"/>
      <c r="C796" s="30"/>
      <c r="D796" s="30"/>
      <c r="E796" s="5"/>
      <c r="F796" s="5"/>
      <c r="G796" s="5"/>
      <c r="I796" s="30"/>
      <c r="K796" s="30"/>
      <c r="M796" s="101"/>
      <c r="N796" s="30"/>
      <c r="O796" s="30"/>
      <c r="P796" s="30"/>
      <c r="X796" s="5"/>
    </row>
    <row r="797" spans="2:24">
      <c r="B797" s="5"/>
      <c r="C797" s="30"/>
      <c r="D797" s="30"/>
      <c r="E797" s="5"/>
      <c r="F797" s="5"/>
      <c r="G797" s="5"/>
      <c r="I797" s="30"/>
      <c r="K797" s="30"/>
      <c r="M797" s="101"/>
      <c r="N797" s="30"/>
      <c r="O797" s="30"/>
      <c r="P797" s="30"/>
      <c r="X797" s="5"/>
    </row>
    <row r="798" spans="2:24">
      <c r="B798" s="5"/>
      <c r="C798" s="30"/>
      <c r="D798" s="30"/>
      <c r="E798" s="5"/>
      <c r="F798" s="5"/>
      <c r="G798" s="5"/>
      <c r="I798" s="30"/>
      <c r="K798" s="30"/>
      <c r="M798" s="101"/>
      <c r="N798" s="30"/>
      <c r="O798" s="30"/>
      <c r="P798" s="30"/>
      <c r="X798" s="5"/>
    </row>
    <row r="799" spans="2:24">
      <c r="B799" s="5"/>
      <c r="C799" s="30"/>
      <c r="D799" s="30"/>
      <c r="E799" s="5"/>
      <c r="F799" s="5"/>
      <c r="G799" s="5"/>
      <c r="I799" s="30"/>
      <c r="K799" s="30"/>
      <c r="M799" s="101"/>
      <c r="N799" s="30"/>
      <c r="O799" s="30"/>
      <c r="P799" s="30"/>
      <c r="X799" s="5"/>
    </row>
    <row r="800" spans="2:24">
      <c r="B800" s="5"/>
      <c r="C800" s="30"/>
      <c r="D800" s="30"/>
      <c r="E800" s="5"/>
      <c r="F800" s="5"/>
      <c r="G800" s="5"/>
      <c r="I800" s="30"/>
      <c r="K800" s="30"/>
      <c r="M800" s="101"/>
      <c r="N800" s="30"/>
      <c r="O800" s="30"/>
      <c r="P800" s="30"/>
      <c r="X800" s="5"/>
    </row>
    <row r="801" spans="2:24">
      <c r="B801" s="5"/>
      <c r="C801" s="30"/>
      <c r="D801" s="30"/>
      <c r="E801" s="5"/>
      <c r="F801" s="5"/>
      <c r="G801" s="5"/>
      <c r="I801" s="30"/>
      <c r="K801" s="30"/>
      <c r="M801" s="101"/>
      <c r="N801" s="30"/>
      <c r="O801" s="30"/>
      <c r="P801" s="30"/>
      <c r="X801" s="5"/>
    </row>
    <row r="802" spans="2:24">
      <c r="B802" s="5"/>
      <c r="C802" s="30"/>
      <c r="D802" s="30"/>
      <c r="E802" s="5"/>
      <c r="F802" s="5"/>
      <c r="G802" s="5"/>
      <c r="I802" s="30"/>
      <c r="K802" s="30"/>
      <c r="M802" s="101"/>
      <c r="N802" s="30"/>
      <c r="O802" s="30"/>
      <c r="P802" s="30"/>
      <c r="X802" s="5"/>
    </row>
    <row r="803" spans="2:24">
      <c r="B803" s="5"/>
      <c r="C803" s="30"/>
      <c r="D803" s="30"/>
      <c r="E803" s="5"/>
      <c r="F803" s="5"/>
      <c r="G803" s="5"/>
      <c r="I803" s="30"/>
      <c r="K803" s="30"/>
      <c r="M803" s="101"/>
      <c r="N803" s="30"/>
      <c r="O803" s="30"/>
      <c r="P803" s="30"/>
      <c r="X803" s="5"/>
    </row>
    <row r="804" spans="2:24">
      <c r="B804" s="5"/>
      <c r="C804" s="30"/>
      <c r="D804" s="30"/>
      <c r="E804" s="5"/>
      <c r="F804" s="5"/>
      <c r="G804" s="5"/>
      <c r="I804" s="30"/>
      <c r="K804" s="30"/>
      <c r="M804" s="101"/>
      <c r="N804" s="30"/>
      <c r="O804" s="30"/>
      <c r="P804" s="30"/>
      <c r="X804" s="5"/>
    </row>
    <row r="805" spans="2:24">
      <c r="B805" s="5"/>
      <c r="C805" s="30"/>
      <c r="D805" s="30"/>
      <c r="E805" s="5"/>
      <c r="F805" s="5"/>
      <c r="G805" s="5"/>
      <c r="I805" s="30"/>
      <c r="K805" s="30"/>
      <c r="M805" s="101"/>
      <c r="N805" s="30"/>
      <c r="O805" s="30"/>
      <c r="P805" s="30"/>
      <c r="X805" s="5"/>
    </row>
    <row r="806" spans="2:24">
      <c r="B806" s="5"/>
      <c r="C806" s="30"/>
      <c r="D806" s="30"/>
      <c r="E806" s="5"/>
      <c r="F806" s="5"/>
      <c r="G806" s="5"/>
      <c r="I806" s="30"/>
      <c r="K806" s="30"/>
      <c r="M806" s="101"/>
      <c r="N806" s="30"/>
      <c r="O806" s="30"/>
      <c r="P806" s="30"/>
      <c r="X806" s="5"/>
    </row>
    <row r="807" spans="2:24">
      <c r="B807" s="5"/>
      <c r="C807" s="30"/>
      <c r="D807" s="30"/>
      <c r="E807" s="5"/>
      <c r="F807" s="5"/>
      <c r="G807" s="5"/>
      <c r="I807" s="30"/>
      <c r="K807" s="30"/>
      <c r="M807" s="101"/>
      <c r="N807" s="30"/>
      <c r="O807" s="30"/>
      <c r="P807" s="30"/>
      <c r="X807" s="5"/>
    </row>
    <row r="808" spans="2:24">
      <c r="B808" s="5"/>
      <c r="C808" s="30"/>
      <c r="D808" s="30"/>
      <c r="E808" s="5"/>
      <c r="F808" s="5"/>
      <c r="G808" s="5"/>
      <c r="I808" s="30"/>
      <c r="K808" s="30"/>
      <c r="M808" s="101"/>
      <c r="N808" s="30"/>
      <c r="O808" s="30"/>
      <c r="P808" s="30"/>
      <c r="X808" s="5"/>
    </row>
    <row r="809" spans="2:24">
      <c r="B809" s="5"/>
      <c r="C809" s="30"/>
      <c r="D809" s="30"/>
      <c r="E809" s="5"/>
      <c r="F809" s="5"/>
      <c r="G809" s="5"/>
      <c r="I809" s="30"/>
      <c r="K809" s="30"/>
      <c r="M809" s="101"/>
      <c r="N809" s="30"/>
      <c r="O809" s="30"/>
      <c r="P809" s="30"/>
      <c r="X809" s="5"/>
    </row>
    <row r="810" spans="2:24">
      <c r="B810" s="5"/>
      <c r="C810" s="30"/>
      <c r="D810" s="30"/>
      <c r="E810" s="5"/>
      <c r="F810" s="5"/>
      <c r="G810" s="5"/>
      <c r="I810" s="30"/>
      <c r="K810" s="30"/>
      <c r="M810" s="101"/>
      <c r="N810" s="30"/>
      <c r="O810" s="30"/>
      <c r="P810" s="30"/>
      <c r="X810" s="5"/>
    </row>
    <row r="811" spans="2:24">
      <c r="B811" s="5"/>
      <c r="C811" s="30"/>
      <c r="D811" s="30"/>
      <c r="E811" s="5"/>
      <c r="F811" s="5"/>
      <c r="G811" s="5"/>
      <c r="I811" s="30"/>
      <c r="K811" s="30"/>
      <c r="M811" s="101"/>
      <c r="N811" s="30"/>
      <c r="O811" s="30"/>
      <c r="P811" s="30"/>
      <c r="X811" s="5"/>
    </row>
    <row r="812" spans="2:24">
      <c r="B812" s="5"/>
      <c r="C812" s="30"/>
      <c r="D812" s="30"/>
      <c r="E812" s="5"/>
      <c r="F812" s="5"/>
      <c r="G812" s="5"/>
      <c r="I812" s="30"/>
      <c r="K812" s="30"/>
      <c r="M812" s="101"/>
      <c r="N812" s="30"/>
      <c r="O812" s="30"/>
      <c r="P812" s="30"/>
      <c r="X812" s="5"/>
    </row>
    <row r="813" spans="2:24">
      <c r="B813" s="5"/>
      <c r="C813" s="30"/>
      <c r="D813" s="30"/>
      <c r="E813" s="5"/>
      <c r="F813" s="5"/>
      <c r="G813" s="5"/>
      <c r="I813" s="30"/>
      <c r="K813" s="30"/>
      <c r="M813" s="101"/>
      <c r="N813" s="30"/>
      <c r="O813" s="30"/>
      <c r="P813" s="30"/>
      <c r="X813" s="5"/>
    </row>
    <row r="814" spans="2:24">
      <c r="B814" s="5"/>
      <c r="C814" s="30"/>
      <c r="D814" s="30"/>
      <c r="E814" s="5"/>
      <c r="F814" s="5"/>
      <c r="G814" s="5"/>
      <c r="I814" s="30"/>
      <c r="K814" s="30"/>
      <c r="M814" s="101"/>
      <c r="N814" s="30"/>
      <c r="O814" s="30"/>
      <c r="P814" s="30"/>
      <c r="X814" s="5"/>
    </row>
    <row r="815" spans="2:24">
      <c r="B815" s="5"/>
      <c r="C815" s="30"/>
      <c r="D815" s="30"/>
      <c r="E815" s="5"/>
      <c r="F815" s="5"/>
      <c r="G815" s="5"/>
      <c r="I815" s="30"/>
      <c r="K815" s="30"/>
      <c r="M815" s="101"/>
      <c r="N815" s="30"/>
      <c r="O815" s="30"/>
      <c r="P815" s="30"/>
      <c r="X815" s="5"/>
    </row>
    <row r="816" spans="2:24">
      <c r="B816" s="5"/>
      <c r="C816" s="30"/>
      <c r="D816" s="30"/>
      <c r="E816" s="5"/>
      <c r="F816" s="5"/>
      <c r="G816" s="5"/>
      <c r="I816" s="30"/>
      <c r="K816" s="30"/>
      <c r="M816" s="101"/>
      <c r="N816" s="30"/>
      <c r="O816" s="30"/>
      <c r="P816" s="30"/>
      <c r="X816" s="5"/>
    </row>
    <row r="817" spans="2:24">
      <c r="B817" s="5"/>
      <c r="C817" s="30"/>
      <c r="D817" s="30"/>
      <c r="E817" s="5"/>
      <c r="F817" s="5"/>
      <c r="G817" s="5"/>
      <c r="I817" s="30"/>
      <c r="K817" s="30"/>
      <c r="M817" s="101"/>
      <c r="N817" s="30"/>
      <c r="O817" s="30"/>
      <c r="P817" s="30"/>
      <c r="X817" s="5"/>
    </row>
    <row r="818" spans="2:24">
      <c r="B818" s="5"/>
      <c r="C818" s="30"/>
      <c r="D818" s="30"/>
      <c r="E818" s="5"/>
      <c r="F818" s="5"/>
      <c r="G818" s="5"/>
      <c r="I818" s="30"/>
      <c r="K818" s="30"/>
      <c r="M818" s="101"/>
      <c r="N818" s="30"/>
      <c r="O818" s="30"/>
      <c r="P818" s="30"/>
      <c r="X818" s="5"/>
    </row>
    <row r="819" spans="2:24">
      <c r="B819" s="5"/>
      <c r="C819" s="30"/>
      <c r="D819" s="30"/>
      <c r="E819" s="5"/>
      <c r="F819" s="5"/>
      <c r="G819" s="5"/>
      <c r="I819" s="30"/>
      <c r="K819" s="30"/>
      <c r="M819" s="101"/>
      <c r="N819" s="30"/>
      <c r="O819" s="30"/>
      <c r="P819" s="30"/>
      <c r="X819" s="5"/>
    </row>
    <row r="820" spans="2:24">
      <c r="B820" s="5"/>
      <c r="C820" s="30"/>
      <c r="D820" s="30"/>
      <c r="E820" s="5"/>
      <c r="F820" s="5"/>
      <c r="G820" s="5"/>
      <c r="I820" s="30"/>
      <c r="K820" s="30"/>
      <c r="M820" s="101"/>
      <c r="N820" s="30"/>
      <c r="O820" s="30"/>
      <c r="P820" s="30"/>
      <c r="X820" s="5"/>
    </row>
    <row r="821" spans="2:24">
      <c r="B821" s="5"/>
      <c r="C821" s="30"/>
      <c r="D821" s="30"/>
      <c r="E821" s="5"/>
      <c r="F821" s="5"/>
      <c r="G821" s="5"/>
      <c r="I821" s="30"/>
      <c r="K821" s="30"/>
      <c r="M821" s="101"/>
      <c r="N821" s="30"/>
      <c r="O821" s="30"/>
      <c r="P821" s="30"/>
      <c r="X821" s="5"/>
    </row>
    <row r="822" spans="2:24">
      <c r="B822" s="5"/>
      <c r="C822" s="30"/>
      <c r="D822" s="30"/>
      <c r="E822" s="5"/>
      <c r="F822" s="5"/>
      <c r="G822" s="5"/>
      <c r="I822" s="30"/>
      <c r="K822" s="30"/>
      <c r="M822" s="101"/>
      <c r="N822" s="30"/>
      <c r="O822" s="30"/>
      <c r="P822" s="30"/>
      <c r="X822" s="5"/>
    </row>
    <row r="823" spans="2:24">
      <c r="B823" s="5"/>
      <c r="C823" s="30"/>
      <c r="D823" s="30"/>
      <c r="E823" s="5"/>
      <c r="F823" s="5"/>
      <c r="G823" s="5"/>
      <c r="I823" s="30"/>
      <c r="K823" s="30"/>
      <c r="M823" s="101"/>
      <c r="N823" s="30"/>
      <c r="O823" s="30"/>
      <c r="P823" s="30"/>
      <c r="X823" s="5"/>
    </row>
    <row r="824" spans="2:24">
      <c r="B824" s="5"/>
      <c r="C824" s="30"/>
      <c r="D824" s="30"/>
      <c r="E824" s="5"/>
      <c r="F824" s="5"/>
      <c r="G824" s="5"/>
      <c r="I824" s="30"/>
      <c r="K824" s="30"/>
      <c r="M824" s="101"/>
      <c r="N824" s="30"/>
      <c r="O824" s="30"/>
      <c r="P824" s="30"/>
      <c r="X824" s="5"/>
    </row>
    <row r="825" spans="2:24">
      <c r="B825" s="5"/>
      <c r="C825" s="30"/>
      <c r="D825" s="30"/>
      <c r="E825" s="5"/>
      <c r="F825" s="5"/>
      <c r="G825" s="5"/>
      <c r="I825" s="30"/>
      <c r="K825" s="30"/>
      <c r="M825" s="101"/>
      <c r="N825" s="30"/>
      <c r="O825" s="30"/>
      <c r="P825" s="30"/>
      <c r="X825" s="5"/>
    </row>
    <row r="826" spans="2:24">
      <c r="B826" s="5"/>
      <c r="C826" s="30"/>
      <c r="D826" s="30"/>
      <c r="E826" s="5"/>
      <c r="F826" s="5"/>
      <c r="G826" s="5"/>
      <c r="I826" s="30"/>
      <c r="K826" s="30"/>
      <c r="M826" s="101"/>
      <c r="N826" s="30"/>
      <c r="O826" s="30"/>
      <c r="P826" s="30"/>
      <c r="X826" s="5"/>
    </row>
    <row r="827" spans="2:24">
      <c r="B827" s="5"/>
      <c r="C827" s="30"/>
      <c r="D827" s="30"/>
      <c r="E827" s="5"/>
      <c r="F827" s="5"/>
      <c r="G827" s="5"/>
      <c r="I827" s="30"/>
      <c r="K827" s="30"/>
      <c r="M827" s="101"/>
      <c r="N827" s="30"/>
      <c r="O827" s="30"/>
      <c r="P827" s="30"/>
      <c r="X827" s="5"/>
    </row>
    <row r="828" spans="2:24">
      <c r="B828" s="5"/>
      <c r="C828" s="30"/>
      <c r="D828" s="30"/>
      <c r="E828" s="5"/>
      <c r="F828" s="5"/>
      <c r="G828" s="5"/>
      <c r="I828" s="30"/>
      <c r="K828" s="30"/>
      <c r="M828" s="101"/>
      <c r="N828" s="30"/>
      <c r="O828" s="30"/>
      <c r="P828" s="30"/>
      <c r="X828" s="5"/>
    </row>
    <row r="829" spans="2:24">
      <c r="B829" s="5"/>
      <c r="C829" s="30"/>
      <c r="D829" s="30"/>
      <c r="E829" s="5"/>
      <c r="F829" s="5"/>
      <c r="G829" s="5"/>
      <c r="I829" s="30"/>
      <c r="K829" s="30"/>
      <c r="M829" s="101"/>
      <c r="N829" s="30"/>
      <c r="O829" s="30"/>
      <c r="P829" s="30"/>
      <c r="X829" s="5"/>
    </row>
    <row r="830" spans="2:24">
      <c r="B830" s="5"/>
      <c r="C830" s="30"/>
      <c r="D830" s="30"/>
      <c r="E830" s="5"/>
      <c r="F830" s="5"/>
      <c r="G830" s="5"/>
      <c r="I830" s="30"/>
      <c r="K830" s="30"/>
      <c r="M830" s="101"/>
      <c r="N830" s="30"/>
      <c r="O830" s="30"/>
      <c r="P830" s="30"/>
      <c r="X830" s="5"/>
    </row>
    <row r="831" spans="2:24">
      <c r="B831" s="5"/>
      <c r="C831" s="30"/>
      <c r="D831" s="30"/>
      <c r="E831" s="5"/>
      <c r="F831" s="5"/>
      <c r="G831" s="5"/>
      <c r="I831" s="30"/>
      <c r="K831" s="30"/>
      <c r="M831" s="101"/>
      <c r="N831" s="30"/>
      <c r="O831" s="30"/>
      <c r="P831" s="30"/>
      <c r="X831" s="5"/>
    </row>
    <row r="832" spans="2:24">
      <c r="B832" s="5"/>
      <c r="C832" s="30"/>
      <c r="D832" s="30"/>
      <c r="E832" s="5"/>
      <c r="F832" s="5"/>
      <c r="G832" s="5"/>
      <c r="I832" s="30"/>
      <c r="K832" s="30"/>
      <c r="M832" s="101"/>
      <c r="N832" s="30"/>
      <c r="O832" s="30"/>
      <c r="P832" s="30"/>
      <c r="X832" s="5"/>
    </row>
    <row r="833" spans="2:24">
      <c r="B833" s="5"/>
      <c r="C833" s="30"/>
      <c r="D833" s="30"/>
      <c r="E833" s="5"/>
      <c r="F833" s="5"/>
      <c r="G833" s="5"/>
      <c r="I833" s="30"/>
      <c r="K833" s="30"/>
      <c r="M833" s="101"/>
      <c r="N833" s="30"/>
      <c r="O833" s="30"/>
      <c r="P833" s="30"/>
      <c r="X833" s="5"/>
    </row>
    <row r="834" spans="2:24">
      <c r="B834" s="5"/>
      <c r="C834" s="30"/>
      <c r="D834" s="30"/>
      <c r="E834" s="5"/>
      <c r="F834" s="5"/>
      <c r="G834" s="5"/>
      <c r="I834" s="30"/>
      <c r="K834" s="30"/>
      <c r="M834" s="101"/>
      <c r="N834" s="30"/>
      <c r="O834" s="30"/>
      <c r="P834" s="30"/>
      <c r="X834" s="5"/>
    </row>
    <row r="835" spans="2:24">
      <c r="B835" s="5"/>
      <c r="C835" s="30"/>
      <c r="D835" s="30"/>
      <c r="E835" s="5"/>
      <c r="F835" s="5"/>
      <c r="G835" s="5"/>
      <c r="I835" s="30"/>
      <c r="K835" s="30"/>
      <c r="M835" s="101"/>
      <c r="N835" s="30"/>
      <c r="O835" s="30"/>
      <c r="P835" s="30"/>
      <c r="X835" s="5"/>
    </row>
    <row r="836" spans="2:24">
      <c r="B836" s="5"/>
      <c r="C836" s="30"/>
      <c r="D836" s="30"/>
      <c r="E836" s="5"/>
      <c r="F836" s="5"/>
      <c r="G836" s="5"/>
      <c r="I836" s="30"/>
      <c r="K836" s="30"/>
      <c r="M836" s="101"/>
      <c r="N836" s="30"/>
      <c r="O836" s="30"/>
      <c r="P836" s="30"/>
      <c r="X836" s="5"/>
    </row>
    <row r="837" spans="2:24">
      <c r="B837" s="5"/>
      <c r="C837" s="30"/>
      <c r="D837" s="30"/>
      <c r="E837" s="5"/>
      <c r="F837" s="5"/>
      <c r="G837" s="5"/>
      <c r="I837" s="30"/>
      <c r="K837" s="30"/>
      <c r="M837" s="101"/>
      <c r="N837" s="30"/>
      <c r="O837" s="30"/>
      <c r="P837" s="30"/>
      <c r="X837" s="5"/>
    </row>
    <row r="838" spans="2:24">
      <c r="B838" s="5"/>
      <c r="C838" s="30"/>
      <c r="D838" s="30"/>
      <c r="E838" s="5"/>
      <c r="F838" s="5"/>
      <c r="G838" s="5"/>
      <c r="I838" s="30"/>
      <c r="K838" s="30"/>
      <c r="M838" s="101"/>
      <c r="N838" s="30"/>
      <c r="O838" s="30"/>
      <c r="P838" s="30"/>
      <c r="X838" s="5"/>
    </row>
    <row r="839" spans="2:24">
      <c r="B839" s="5"/>
      <c r="C839" s="30"/>
      <c r="D839" s="30"/>
      <c r="E839" s="5"/>
      <c r="F839" s="5"/>
      <c r="G839" s="5"/>
      <c r="I839" s="30"/>
      <c r="K839" s="30"/>
      <c r="M839" s="101"/>
      <c r="N839" s="30"/>
      <c r="O839" s="30"/>
      <c r="P839" s="30"/>
      <c r="X839" s="5"/>
    </row>
    <row r="840" spans="2:24">
      <c r="B840" s="5"/>
      <c r="C840" s="30"/>
      <c r="D840" s="30"/>
      <c r="E840" s="5"/>
      <c r="F840" s="5"/>
      <c r="G840" s="5"/>
      <c r="I840" s="30"/>
      <c r="K840" s="30"/>
      <c r="M840" s="101"/>
      <c r="N840" s="30"/>
      <c r="O840" s="30"/>
      <c r="P840" s="30"/>
      <c r="X840" s="5"/>
    </row>
    <row r="841" spans="2:24">
      <c r="B841" s="5"/>
      <c r="C841" s="30"/>
      <c r="D841" s="30"/>
      <c r="E841" s="5"/>
      <c r="F841" s="5"/>
      <c r="G841" s="5"/>
      <c r="I841" s="30"/>
      <c r="K841" s="30"/>
      <c r="M841" s="101"/>
      <c r="N841" s="30"/>
      <c r="O841" s="30"/>
      <c r="P841" s="30"/>
      <c r="X841" s="5"/>
    </row>
    <row r="842" spans="2:24">
      <c r="B842" s="5"/>
      <c r="C842" s="30"/>
      <c r="D842" s="30"/>
      <c r="E842" s="5"/>
      <c r="F842" s="5"/>
      <c r="G842" s="5"/>
      <c r="I842" s="30"/>
      <c r="K842" s="30"/>
      <c r="M842" s="101"/>
      <c r="N842" s="30"/>
      <c r="O842" s="30"/>
      <c r="P842" s="30"/>
      <c r="X842" s="5"/>
    </row>
    <row r="843" spans="2:24">
      <c r="B843" s="5"/>
      <c r="C843" s="30"/>
      <c r="D843" s="30"/>
      <c r="E843" s="5"/>
      <c r="F843" s="5"/>
      <c r="G843" s="5"/>
      <c r="I843" s="30"/>
      <c r="K843" s="30"/>
      <c r="M843" s="101"/>
      <c r="N843" s="30"/>
      <c r="O843" s="30"/>
      <c r="P843" s="30"/>
      <c r="X843" s="5"/>
    </row>
    <row r="844" spans="2:24">
      <c r="B844" s="5"/>
      <c r="C844" s="30"/>
      <c r="D844" s="30"/>
      <c r="E844" s="5"/>
      <c r="F844" s="5"/>
      <c r="G844" s="5"/>
      <c r="I844" s="30"/>
      <c r="K844" s="30"/>
      <c r="M844" s="101"/>
      <c r="N844" s="30"/>
      <c r="O844" s="30"/>
      <c r="P844" s="30"/>
      <c r="X844" s="5"/>
    </row>
    <row r="845" spans="2:24">
      <c r="B845" s="5"/>
      <c r="C845" s="30"/>
      <c r="D845" s="30"/>
      <c r="E845" s="5"/>
      <c r="F845" s="5"/>
      <c r="G845" s="5"/>
      <c r="I845" s="30"/>
      <c r="K845" s="30"/>
      <c r="M845" s="101"/>
      <c r="N845" s="30"/>
      <c r="O845" s="30"/>
      <c r="P845" s="30"/>
      <c r="X845" s="5"/>
    </row>
    <row r="846" spans="2:24">
      <c r="B846" s="5"/>
      <c r="C846" s="30"/>
      <c r="D846" s="30"/>
      <c r="E846" s="5"/>
      <c r="F846" s="5"/>
      <c r="G846" s="5"/>
      <c r="I846" s="30"/>
      <c r="K846" s="30"/>
      <c r="M846" s="101"/>
      <c r="N846" s="30"/>
      <c r="O846" s="30"/>
      <c r="P846" s="30"/>
      <c r="X846" s="5"/>
    </row>
    <row r="847" spans="2:24">
      <c r="B847" s="5"/>
      <c r="C847" s="30"/>
      <c r="D847" s="30"/>
      <c r="E847" s="5"/>
      <c r="F847" s="5"/>
      <c r="G847" s="5"/>
      <c r="I847" s="30"/>
      <c r="K847" s="30"/>
      <c r="M847" s="101"/>
      <c r="N847" s="30"/>
      <c r="O847" s="30"/>
      <c r="P847" s="30"/>
      <c r="X847" s="5"/>
    </row>
    <row r="848" spans="2:24">
      <c r="B848" s="5"/>
      <c r="C848" s="30"/>
      <c r="D848" s="30"/>
      <c r="E848" s="5"/>
      <c r="F848" s="5"/>
      <c r="G848" s="5"/>
      <c r="I848" s="30"/>
      <c r="K848" s="30"/>
      <c r="M848" s="101"/>
      <c r="N848" s="30"/>
      <c r="O848" s="30"/>
      <c r="P848" s="30"/>
      <c r="X848" s="5"/>
    </row>
    <row r="849" spans="2:24">
      <c r="B849" s="5"/>
      <c r="C849" s="30"/>
      <c r="D849" s="30"/>
      <c r="E849" s="5"/>
      <c r="F849" s="5"/>
      <c r="G849" s="5"/>
      <c r="I849" s="30"/>
      <c r="K849" s="30"/>
      <c r="M849" s="101"/>
      <c r="N849" s="30"/>
      <c r="O849" s="30"/>
      <c r="P849" s="30"/>
      <c r="X849" s="5"/>
    </row>
    <row r="850" spans="2:24">
      <c r="B850" s="5"/>
      <c r="C850" s="30"/>
      <c r="D850" s="30"/>
      <c r="E850" s="5"/>
      <c r="F850" s="5"/>
      <c r="G850" s="5"/>
      <c r="I850" s="30"/>
      <c r="K850" s="30"/>
      <c r="M850" s="101"/>
      <c r="N850" s="30"/>
      <c r="O850" s="30"/>
      <c r="P850" s="30"/>
      <c r="X850" s="5"/>
    </row>
    <row r="851" spans="2:24">
      <c r="B851" s="5"/>
      <c r="C851" s="30"/>
      <c r="D851" s="30"/>
      <c r="E851" s="5"/>
      <c r="F851" s="5"/>
      <c r="G851" s="5"/>
      <c r="I851" s="30"/>
      <c r="K851" s="30"/>
      <c r="M851" s="101"/>
      <c r="N851" s="30"/>
      <c r="O851" s="30"/>
      <c r="P851" s="30"/>
      <c r="X851" s="5"/>
    </row>
    <row r="852" spans="2:24">
      <c r="B852" s="5"/>
      <c r="C852" s="30"/>
      <c r="D852" s="30"/>
      <c r="E852" s="5"/>
      <c r="F852" s="5"/>
      <c r="G852" s="5"/>
      <c r="I852" s="30"/>
      <c r="K852" s="30"/>
      <c r="M852" s="101"/>
      <c r="N852" s="30"/>
      <c r="O852" s="30"/>
      <c r="P852" s="30"/>
      <c r="X852" s="5"/>
    </row>
    <row r="853" spans="2:24">
      <c r="B853" s="5"/>
      <c r="C853" s="30"/>
      <c r="D853" s="30"/>
      <c r="E853" s="5"/>
      <c r="F853" s="5"/>
      <c r="G853" s="5"/>
      <c r="I853" s="30"/>
      <c r="K853" s="30"/>
      <c r="M853" s="101"/>
      <c r="N853" s="30"/>
      <c r="O853" s="30"/>
      <c r="P853" s="30"/>
      <c r="X853" s="5"/>
    </row>
    <row r="854" spans="2:24">
      <c r="B854" s="5"/>
      <c r="C854" s="30"/>
      <c r="D854" s="30"/>
      <c r="E854" s="5"/>
      <c r="F854" s="5"/>
      <c r="G854" s="5"/>
      <c r="I854" s="30"/>
      <c r="K854" s="30"/>
      <c r="M854" s="101"/>
      <c r="N854" s="30"/>
      <c r="O854" s="30"/>
      <c r="P854" s="30"/>
      <c r="X854" s="5"/>
    </row>
    <row r="855" spans="2:24">
      <c r="B855" s="5"/>
      <c r="C855" s="30"/>
      <c r="D855" s="30"/>
      <c r="E855" s="5"/>
      <c r="F855" s="5"/>
      <c r="G855" s="5"/>
      <c r="I855" s="30"/>
      <c r="K855" s="30"/>
      <c r="M855" s="101"/>
      <c r="N855" s="30"/>
      <c r="O855" s="30"/>
      <c r="P855" s="30"/>
      <c r="X855" s="5"/>
    </row>
    <row r="856" spans="2:24">
      <c r="B856" s="5"/>
      <c r="C856" s="30"/>
      <c r="D856" s="30"/>
      <c r="E856" s="5"/>
      <c r="F856" s="5"/>
      <c r="G856" s="5"/>
      <c r="I856" s="30"/>
      <c r="K856" s="30"/>
      <c r="M856" s="101"/>
      <c r="N856" s="30"/>
      <c r="O856" s="30"/>
      <c r="P856" s="30"/>
      <c r="X856" s="5"/>
    </row>
    <row r="857" spans="2:24">
      <c r="B857" s="5"/>
      <c r="C857" s="30"/>
      <c r="D857" s="30"/>
      <c r="E857" s="5"/>
      <c r="F857" s="5"/>
      <c r="G857" s="5"/>
      <c r="I857" s="30"/>
      <c r="K857" s="30"/>
      <c r="M857" s="101"/>
      <c r="N857" s="30"/>
      <c r="O857" s="30"/>
      <c r="P857" s="30"/>
      <c r="X857" s="5"/>
    </row>
    <row r="858" spans="2:24">
      <c r="B858" s="5"/>
      <c r="C858" s="30"/>
      <c r="D858" s="30"/>
      <c r="E858" s="5"/>
      <c r="F858" s="5"/>
      <c r="G858" s="5"/>
      <c r="I858" s="30"/>
      <c r="K858" s="30"/>
      <c r="M858" s="101"/>
      <c r="N858" s="30"/>
      <c r="O858" s="30"/>
      <c r="P858" s="30"/>
      <c r="X858" s="5"/>
    </row>
    <row r="859" spans="2:24">
      <c r="B859" s="5"/>
      <c r="C859" s="30"/>
      <c r="D859" s="30"/>
      <c r="E859" s="5"/>
      <c r="F859" s="5"/>
      <c r="G859" s="5"/>
      <c r="I859" s="30"/>
      <c r="K859" s="30"/>
      <c r="M859" s="101"/>
      <c r="N859" s="30"/>
      <c r="O859" s="30"/>
      <c r="P859" s="30"/>
      <c r="X859" s="5"/>
    </row>
    <row r="860" spans="2:24">
      <c r="B860" s="5"/>
      <c r="C860" s="30"/>
      <c r="D860" s="30"/>
      <c r="E860" s="5"/>
      <c r="F860" s="5"/>
      <c r="G860" s="5"/>
      <c r="I860" s="30"/>
      <c r="K860" s="30"/>
      <c r="M860" s="101"/>
      <c r="N860" s="30"/>
      <c r="O860" s="30"/>
      <c r="P860" s="30"/>
      <c r="X860" s="5"/>
    </row>
    <row r="861" spans="2:24">
      <c r="B861" s="5"/>
      <c r="C861" s="30"/>
      <c r="D861" s="30"/>
      <c r="E861" s="5"/>
      <c r="F861" s="5"/>
      <c r="G861" s="5"/>
      <c r="I861" s="30"/>
      <c r="K861" s="30"/>
      <c r="M861" s="101"/>
      <c r="N861" s="30"/>
      <c r="O861" s="30"/>
      <c r="P861" s="30"/>
      <c r="X861" s="5"/>
    </row>
    <row r="862" spans="2:24">
      <c r="B862" s="5"/>
      <c r="C862" s="30"/>
      <c r="D862" s="30"/>
      <c r="E862" s="5"/>
      <c r="F862" s="5"/>
      <c r="G862" s="5"/>
      <c r="I862" s="30"/>
      <c r="K862" s="30"/>
      <c r="M862" s="101"/>
      <c r="N862" s="30"/>
      <c r="O862" s="30"/>
      <c r="P862" s="30"/>
      <c r="X862" s="5"/>
    </row>
    <row r="863" spans="2:24">
      <c r="B863" s="5"/>
      <c r="C863" s="30"/>
      <c r="D863" s="30"/>
      <c r="E863" s="5"/>
      <c r="F863" s="5"/>
      <c r="G863" s="5"/>
      <c r="I863" s="30"/>
      <c r="K863" s="30"/>
      <c r="M863" s="101"/>
      <c r="N863" s="30"/>
      <c r="O863" s="30"/>
      <c r="P863" s="30"/>
      <c r="X863" s="5"/>
    </row>
    <row r="864" spans="2:24">
      <c r="B864" s="5"/>
      <c r="C864" s="30"/>
      <c r="D864" s="30"/>
      <c r="E864" s="5"/>
      <c r="F864" s="5"/>
      <c r="G864" s="5"/>
      <c r="I864" s="30"/>
      <c r="K864" s="30"/>
      <c r="M864" s="101"/>
      <c r="N864" s="30"/>
      <c r="O864" s="30"/>
      <c r="P864" s="30"/>
      <c r="X864" s="5"/>
    </row>
    <row r="865" spans="2:24">
      <c r="B865" s="5"/>
      <c r="C865" s="30"/>
      <c r="D865" s="30"/>
      <c r="E865" s="5"/>
      <c r="F865" s="5"/>
      <c r="G865" s="5"/>
      <c r="I865" s="30"/>
      <c r="K865" s="30"/>
      <c r="M865" s="101"/>
      <c r="N865" s="30"/>
      <c r="O865" s="30"/>
      <c r="P865" s="30"/>
      <c r="X865" s="5"/>
    </row>
    <row r="866" spans="2:24">
      <c r="B866" s="5"/>
      <c r="C866" s="30"/>
      <c r="D866" s="30"/>
      <c r="E866" s="5"/>
      <c r="F866" s="5"/>
      <c r="G866" s="5"/>
      <c r="I866" s="30"/>
      <c r="K866" s="30"/>
      <c r="M866" s="101"/>
      <c r="N866" s="30"/>
      <c r="O866" s="30"/>
      <c r="P866" s="30"/>
      <c r="X866" s="5"/>
    </row>
    <row r="867" spans="2:24">
      <c r="B867" s="5"/>
      <c r="C867" s="30"/>
      <c r="D867" s="30"/>
      <c r="E867" s="5"/>
      <c r="F867" s="5"/>
      <c r="G867" s="5"/>
      <c r="I867" s="30"/>
      <c r="K867" s="30"/>
      <c r="M867" s="101"/>
      <c r="N867" s="30"/>
      <c r="O867" s="30"/>
      <c r="P867" s="30"/>
      <c r="X867" s="5"/>
    </row>
    <row r="868" spans="2:24">
      <c r="B868" s="5"/>
      <c r="C868" s="30"/>
      <c r="D868" s="30"/>
      <c r="E868" s="5"/>
      <c r="F868" s="5"/>
      <c r="G868" s="5"/>
      <c r="I868" s="30"/>
      <c r="K868" s="30"/>
      <c r="M868" s="101"/>
      <c r="N868" s="30"/>
      <c r="O868" s="30"/>
      <c r="P868" s="30"/>
      <c r="X868" s="5"/>
    </row>
    <row r="869" spans="2:24">
      <c r="B869" s="5"/>
      <c r="C869" s="30"/>
      <c r="D869" s="30"/>
      <c r="E869" s="5"/>
      <c r="F869" s="5"/>
      <c r="G869" s="5"/>
      <c r="I869" s="30"/>
      <c r="K869" s="30"/>
      <c r="M869" s="101"/>
      <c r="N869" s="30"/>
      <c r="O869" s="30"/>
      <c r="P869" s="30"/>
      <c r="X869" s="5"/>
    </row>
    <row r="870" spans="2:24">
      <c r="B870" s="5"/>
      <c r="C870" s="30"/>
      <c r="D870" s="30"/>
      <c r="E870" s="5"/>
      <c r="F870" s="5"/>
      <c r="G870" s="5"/>
      <c r="I870" s="30"/>
      <c r="K870" s="30"/>
      <c r="M870" s="101"/>
      <c r="N870" s="30"/>
      <c r="O870" s="30"/>
      <c r="P870" s="30"/>
      <c r="X870" s="5"/>
    </row>
    <row r="871" spans="2:24">
      <c r="B871" s="5"/>
      <c r="C871" s="30"/>
      <c r="D871" s="30"/>
      <c r="E871" s="5"/>
      <c r="F871" s="5"/>
      <c r="G871" s="5"/>
      <c r="I871" s="30"/>
      <c r="K871" s="30"/>
      <c r="M871" s="101"/>
      <c r="N871" s="30"/>
      <c r="O871" s="30"/>
      <c r="P871" s="30"/>
      <c r="X871" s="5"/>
    </row>
    <row r="872" spans="2:24">
      <c r="B872" s="5"/>
      <c r="C872" s="30"/>
      <c r="D872" s="30"/>
      <c r="E872" s="5"/>
      <c r="F872" s="5"/>
      <c r="G872" s="5"/>
      <c r="I872" s="30"/>
      <c r="K872" s="30"/>
      <c r="M872" s="101"/>
      <c r="N872" s="30"/>
      <c r="O872" s="30"/>
      <c r="P872" s="30"/>
      <c r="X872" s="5"/>
    </row>
    <row r="873" spans="2:24">
      <c r="B873" s="5"/>
      <c r="C873" s="30"/>
      <c r="D873" s="30"/>
      <c r="E873" s="5"/>
      <c r="F873" s="5"/>
      <c r="G873" s="5"/>
      <c r="I873" s="30"/>
      <c r="K873" s="30"/>
      <c r="M873" s="101"/>
      <c r="N873" s="30"/>
      <c r="O873" s="30"/>
      <c r="P873" s="30"/>
      <c r="X873" s="5"/>
    </row>
    <row r="874" spans="2:24">
      <c r="B874" s="5"/>
      <c r="C874" s="30"/>
      <c r="D874" s="30"/>
      <c r="E874" s="5"/>
      <c r="F874" s="5"/>
      <c r="G874" s="5"/>
      <c r="I874" s="30"/>
      <c r="K874" s="30"/>
      <c r="M874" s="101"/>
      <c r="N874" s="30"/>
      <c r="O874" s="30"/>
      <c r="P874" s="30"/>
      <c r="X874" s="5"/>
    </row>
    <row r="875" spans="2:24">
      <c r="B875" s="5"/>
      <c r="C875" s="30"/>
      <c r="D875" s="30"/>
      <c r="E875" s="5"/>
      <c r="F875" s="5"/>
      <c r="G875" s="5"/>
      <c r="I875" s="30"/>
      <c r="K875" s="30"/>
      <c r="M875" s="101"/>
      <c r="N875" s="30"/>
      <c r="O875" s="30"/>
      <c r="P875" s="30"/>
      <c r="X875" s="5"/>
    </row>
    <row r="876" spans="2:24">
      <c r="B876" s="5"/>
      <c r="C876" s="30"/>
      <c r="D876" s="30"/>
      <c r="E876" s="5"/>
      <c r="F876" s="5"/>
      <c r="G876" s="5"/>
      <c r="I876" s="30"/>
      <c r="K876" s="30"/>
      <c r="M876" s="101"/>
      <c r="N876" s="30"/>
      <c r="O876" s="30"/>
      <c r="P876" s="30"/>
      <c r="X876" s="5"/>
    </row>
    <row r="877" spans="2:24">
      <c r="B877" s="5"/>
      <c r="C877" s="30"/>
      <c r="D877" s="30"/>
      <c r="E877" s="5"/>
      <c r="F877" s="5"/>
      <c r="G877" s="5"/>
      <c r="I877" s="30"/>
      <c r="K877" s="30"/>
      <c r="M877" s="101"/>
      <c r="N877" s="30"/>
      <c r="O877" s="30"/>
      <c r="P877" s="30"/>
      <c r="X877" s="5"/>
    </row>
    <row r="878" spans="2:24">
      <c r="B878" s="5"/>
      <c r="C878" s="30"/>
      <c r="D878" s="30"/>
      <c r="E878" s="5"/>
      <c r="F878" s="5"/>
      <c r="G878" s="5"/>
      <c r="I878" s="30"/>
      <c r="K878" s="30"/>
      <c r="M878" s="101"/>
      <c r="N878" s="30"/>
      <c r="O878" s="30"/>
      <c r="P878" s="30"/>
      <c r="X878" s="5"/>
    </row>
    <row r="879" spans="2:24">
      <c r="B879" s="5"/>
      <c r="C879" s="30"/>
      <c r="D879" s="30"/>
      <c r="E879" s="5"/>
      <c r="F879" s="5"/>
      <c r="G879" s="5"/>
      <c r="I879" s="30"/>
      <c r="K879" s="30"/>
      <c r="M879" s="101"/>
      <c r="N879" s="30"/>
      <c r="O879" s="30"/>
      <c r="P879" s="30"/>
      <c r="X879" s="5"/>
    </row>
    <row r="880" spans="2:24">
      <c r="B880" s="5"/>
      <c r="C880" s="30"/>
      <c r="D880" s="30"/>
      <c r="E880" s="5"/>
      <c r="F880" s="5"/>
      <c r="G880" s="5"/>
      <c r="I880" s="30"/>
      <c r="K880" s="30"/>
      <c r="M880" s="101"/>
      <c r="N880" s="30"/>
      <c r="O880" s="30"/>
      <c r="P880" s="30"/>
      <c r="X880" s="5"/>
    </row>
    <row r="881" spans="2:24">
      <c r="B881" s="5"/>
      <c r="C881" s="30"/>
      <c r="D881" s="30"/>
      <c r="E881" s="5"/>
      <c r="F881" s="5"/>
      <c r="G881" s="5"/>
      <c r="I881" s="30"/>
      <c r="K881" s="30"/>
      <c r="M881" s="101"/>
      <c r="N881" s="30"/>
      <c r="O881" s="30"/>
      <c r="P881" s="30"/>
      <c r="X881" s="5"/>
    </row>
    <row r="882" spans="2:24">
      <c r="B882" s="5"/>
      <c r="C882" s="30"/>
      <c r="D882" s="30"/>
      <c r="E882" s="5"/>
      <c r="F882" s="5"/>
      <c r="G882" s="5"/>
      <c r="I882" s="30"/>
      <c r="K882" s="30"/>
      <c r="M882" s="101"/>
      <c r="N882" s="30"/>
      <c r="O882" s="30"/>
      <c r="P882" s="30"/>
      <c r="X882" s="5"/>
    </row>
    <row r="883" spans="2:24">
      <c r="B883" s="5"/>
      <c r="C883" s="30"/>
      <c r="D883" s="30"/>
      <c r="E883" s="5"/>
      <c r="F883" s="5"/>
      <c r="G883" s="5"/>
      <c r="I883" s="30"/>
      <c r="K883" s="30"/>
      <c r="M883" s="101"/>
      <c r="N883" s="30"/>
      <c r="O883" s="30"/>
      <c r="P883" s="30"/>
      <c r="X883" s="5"/>
    </row>
    <row r="884" spans="2:24">
      <c r="B884" s="5"/>
      <c r="C884" s="30"/>
      <c r="D884" s="30"/>
      <c r="E884" s="5"/>
      <c r="F884" s="5"/>
      <c r="G884" s="5"/>
      <c r="I884" s="30"/>
      <c r="K884" s="30"/>
      <c r="M884" s="101"/>
      <c r="N884" s="30"/>
      <c r="O884" s="30"/>
      <c r="P884" s="30"/>
      <c r="X884" s="5"/>
    </row>
    <row r="885" spans="2:24">
      <c r="B885" s="5"/>
      <c r="C885" s="30"/>
      <c r="D885" s="30"/>
      <c r="E885" s="5"/>
      <c r="F885" s="5"/>
      <c r="G885" s="5"/>
      <c r="I885" s="30"/>
      <c r="K885" s="30"/>
      <c r="M885" s="101"/>
      <c r="N885" s="30"/>
      <c r="O885" s="30"/>
      <c r="P885" s="30"/>
      <c r="X885" s="5"/>
    </row>
    <row r="886" spans="2:24">
      <c r="B886" s="5"/>
      <c r="C886" s="30"/>
      <c r="D886" s="30"/>
      <c r="E886" s="5"/>
      <c r="F886" s="5"/>
      <c r="G886" s="5"/>
      <c r="I886" s="30"/>
      <c r="K886" s="30"/>
      <c r="M886" s="101"/>
      <c r="N886" s="30"/>
      <c r="O886" s="30"/>
      <c r="P886" s="30"/>
      <c r="X886" s="5"/>
    </row>
    <row r="887" spans="2:24">
      <c r="B887" s="5"/>
      <c r="C887" s="30"/>
      <c r="D887" s="30"/>
      <c r="E887" s="5"/>
      <c r="F887" s="5"/>
      <c r="G887" s="5"/>
      <c r="I887" s="30"/>
      <c r="K887" s="30"/>
      <c r="M887" s="101"/>
      <c r="N887" s="30"/>
      <c r="O887" s="30"/>
      <c r="P887" s="30"/>
      <c r="X887" s="5"/>
    </row>
    <row r="888" spans="2:24">
      <c r="B888" s="5"/>
      <c r="C888" s="30"/>
      <c r="D888" s="30"/>
      <c r="E888" s="5"/>
      <c r="F888" s="5"/>
      <c r="G888" s="5"/>
      <c r="I888" s="30"/>
      <c r="K888" s="30"/>
      <c r="M888" s="101"/>
      <c r="N888" s="30"/>
      <c r="O888" s="30"/>
      <c r="P888" s="30"/>
      <c r="X888" s="5"/>
    </row>
    <row r="889" spans="2:24">
      <c r="B889" s="5"/>
      <c r="C889" s="30"/>
      <c r="D889" s="30"/>
      <c r="E889" s="5"/>
      <c r="F889" s="5"/>
      <c r="G889" s="5"/>
      <c r="I889" s="30"/>
      <c r="K889" s="30"/>
      <c r="M889" s="101"/>
      <c r="N889" s="30"/>
      <c r="O889" s="30"/>
      <c r="P889" s="30"/>
      <c r="X889" s="5"/>
    </row>
    <row r="890" spans="2:24">
      <c r="B890" s="5"/>
      <c r="C890" s="30"/>
      <c r="D890" s="30"/>
      <c r="E890" s="5"/>
      <c r="F890" s="5"/>
      <c r="G890" s="5"/>
      <c r="I890" s="30"/>
      <c r="K890" s="30"/>
      <c r="M890" s="101"/>
      <c r="N890" s="30"/>
      <c r="O890" s="30"/>
      <c r="P890" s="30"/>
      <c r="X890" s="5"/>
    </row>
    <row r="891" spans="2:24">
      <c r="B891" s="5"/>
      <c r="C891" s="30"/>
      <c r="D891" s="30"/>
      <c r="E891" s="5"/>
      <c r="F891" s="5"/>
      <c r="G891" s="5"/>
      <c r="I891" s="30"/>
      <c r="K891" s="30"/>
      <c r="M891" s="101"/>
      <c r="N891" s="30"/>
      <c r="O891" s="30"/>
      <c r="P891" s="30"/>
      <c r="X891" s="5"/>
    </row>
    <row r="892" spans="2:24">
      <c r="B892" s="5"/>
      <c r="C892" s="30"/>
      <c r="D892" s="30"/>
      <c r="E892" s="5"/>
      <c r="F892" s="5"/>
      <c r="G892" s="5"/>
      <c r="I892" s="30"/>
      <c r="K892" s="30"/>
      <c r="M892" s="101"/>
      <c r="N892" s="30"/>
      <c r="O892" s="30"/>
      <c r="P892" s="30"/>
      <c r="X892" s="5"/>
    </row>
    <row r="893" spans="2:24">
      <c r="B893" s="5"/>
      <c r="C893" s="30"/>
      <c r="D893" s="30"/>
      <c r="E893" s="5"/>
      <c r="F893" s="5"/>
      <c r="G893" s="5"/>
      <c r="I893" s="30"/>
      <c r="K893" s="30"/>
      <c r="M893" s="101"/>
      <c r="N893" s="30"/>
      <c r="O893" s="30"/>
      <c r="P893" s="30"/>
      <c r="X893" s="5"/>
    </row>
    <row r="894" spans="2:24">
      <c r="B894" s="5"/>
      <c r="C894" s="30"/>
      <c r="D894" s="30"/>
      <c r="E894" s="5"/>
      <c r="F894" s="5"/>
      <c r="G894" s="5"/>
      <c r="I894" s="30"/>
      <c r="K894" s="30"/>
      <c r="M894" s="101"/>
      <c r="N894" s="30"/>
      <c r="O894" s="30"/>
      <c r="P894" s="30"/>
      <c r="X894" s="5"/>
    </row>
    <row r="895" spans="2:24">
      <c r="B895" s="5"/>
      <c r="C895" s="30"/>
      <c r="D895" s="30"/>
      <c r="E895" s="5"/>
      <c r="F895" s="5"/>
      <c r="G895" s="5"/>
      <c r="I895" s="30"/>
      <c r="K895" s="30"/>
      <c r="M895" s="101"/>
      <c r="N895" s="30"/>
      <c r="O895" s="30"/>
      <c r="P895" s="30"/>
      <c r="X895" s="5"/>
    </row>
    <row r="896" spans="2:24">
      <c r="B896" s="5"/>
      <c r="C896" s="30"/>
      <c r="D896" s="30"/>
      <c r="E896" s="5"/>
      <c r="F896" s="5"/>
      <c r="G896" s="5"/>
      <c r="I896" s="30"/>
      <c r="K896" s="30"/>
      <c r="M896" s="101"/>
      <c r="N896" s="30"/>
      <c r="O896" s="30"/>
      <c r="P896" s="30"/>
      <c r="X896" s="5"/>
    </row>
    <row r="897" spans="2:24">
      <c r="B897" s="5"/>
      <c r="C897" s="30"/>
      <c r="D897" s="30"/>
      <c r="E897" s="5"/>
      <c r="F897" s="5"/>
      <c r="G897" s="5"/>
      <c r="I897" s="30"/>
      <c r="K897" s="30"/>
      <c r="M897" s="101"/>
      <c r="N897" s="30"/>
      <c r="O897" s="30"/>
      <c r="P897" s="30"/>
      <c r="X897" s="5"/>
    </row>
    <row r="898" spans="2:24">
      <c r="B898" s="5"/>
      <c r="C898" s="30"/>
      <c r="D898" s="30"/>
      <c r="E898" s="5"/>
      <c r="F898" s="5"/>
      <c r="G898" s="5"/>
      <c r="I898" s="30"/>
      <c r="K898" s="30"/>
      <c r="M898" s="101"/>
      <c r="N898" s="30"/>
      <c r="O898" s="30"/>
      <c r="P898" s="30"/>
      <c r="X898" s="5"/>
    </row>
    <row r="899" spans="2:24">
      <c r="B899" s="5"/>
      <c r="C899" s="30"/>
      <c r="D899" s="30"/>
      <c r="E899" s="5"/>
      <c r="F899" s="5"/>
      <c r="G899" s="5"/>
      <c r="I899" s="30"/>
      <c r="K899" s="30"/>
      <c r="M899" s="101"/>
      <c r="N899" s="30"/>
      <c r="O899" s="30"/>
      <c r="P899" s="30"/>
      <c r="X899" s="5"/>
    </row>
    <row r="900" spans="2:24">
      <c r="B900" s="5"/>
      <c r="C900" s="30"/>
      <c r="D900" s="30"/>
      <c r="E900" s="5"/>
      <c r="F900" s="5"/>
      <c r="G900" s="5"/>
      <c r="I900" s="30"/>
      <c r="K900" s="30"/>
      <c r="M900" s="101"/>
      <c r="N900" s="30"/>
      <c r="O900" s="30"/>
      <c r="P900" s="30"/>
      <c r="X900" s="5"/>
    </row>
    <row r="901" spans="2:24">
      <c r="B901" s="5"/>
      <c r="C901" s="30"/>
      <c r="D901" s="30"/>
      <c r="E901" s="5"/>
      <c r="F901" s="5"/>
      <c r="G901" s="5"/>
      <c r="I901" s="30"/>
      <c r="K901" s="30"/>
      <c r="M901" s="101"/>
      <c r="N901" s="30"/>
      <c r="O901" s="30"/>
      <c r="P901" s="30"/>
      <c r="X901" s="5"/>
    </row>
    <row r="902" spans="2:24">
      <c r="B902" s="5"/>
      <c r="C902" s="30"/>
      <c r="D902" s="30"/>
      <c r="E902" s="5"/>
      <c r="F902" s="5"/>
      <c r="G902" s="5"/>
      <c r="I902" s="30"/>
      <c r="K902" s="30"/>
      <c r="M902" s="101"/>
      <c r="N902" s="30"/>
      <c r="O902" s="30"/>
      <c r="P902" s="30"/>
      <c r="X902" s="5"/>
    </row>
    <row r="903" spans="2:24">
      <c r="B903" s="5"/>
      <c r="C903" s="30"/>
      <c r="D903" s="30"/>
      <c r="E903" s="5"/>
      <c r="F903" s="5"/>
      <c r="G903" s="5"/>
      <c r="I903" s="30"/>
      <c r="K903" s="30"/>
      <c r="M903" s="101"/>
      <c r="N903" s="30"/>
      <c r="O903" s="30"/>
      <c r="P903" s="30"/>
      <c r="X903" s="5"/>
    </row>
    <row r="904" spans="2:24">
      <c r="B904" s="5"/>
      <c r="C904" s="30"/>
      <c r="D904" s="30"/>
      <c r="E904" s="5"/>
      <c r="F904" s="5"/>
      <c r="G904" s="5"/>
      <c r="I904" s="30"/>
      <c r="K904" s="30"/>
      <c r="M904" s="101"/>
      <c r="N904" s="30"/>
      <c r="O904" s="30"/>
      <c r="P904" s="30"/>
      <c r="X904" s="5"/>
    </row>
    <row r="905" spans="2:24">
      <c r="B905" s="5"/>
      <c r="C905" s="30"/>
      <c r="D905" s="30"/>
      <c r="E905" s="5"/>
      <c r="F905" s="5"/>
      <c r="G905" s="5"/>
      <c r="I905" s="30"/>
      <c r="K905" s="30"/>
      <c r="M905" s="101"/>
      <c r="N905" s="30"/>
      <c r="O905" s="30"/>
      <c r="P905" s="30"/>
      <c r="X905" s="5"/>
    </row>
    <row r="906" spans="2:24">
      <c r="B906" s="5"/>
      <c r="C906" s="30"/>
      <c r="D906" s="30"/>
      <c r="E906" s="5"/>
      <c r="F906" s="5"/>
      <c r="G906" s="5"/>
      <c r="I906" s="30"/>
      <c r="K906" s="30"/>
      <c r="M906" s="101"/>
      <c r="N906" s="30"/>
      <c r="O906" s="30"/>
      <c r="P906" s="30"/>
      <c r="X906" s="5"/>
    </row>
    <row r="907" spans="2:24">
      <c r="B907" s="5"/>
      <c r="C907" s="30"/>
      <c r="D907" s="30"/>
      <c r="E907" s="5"/>
      <c r="F907" s="5"/>
      <c r="G907" s="5"/>
      <c r="I907" s="30"/>
      <c r="K907" s="30"/>
      <c r="M907" s="101"/>
      <c r="N907" s="30"/>
      <c r="O907" s="30"/>
      <c r="P907" s="30"/>
      <c r="X907" s="5"/>
    </row>
    <row r="908" spans="2:24">
      <c r="B908" s="5"/>
      <c r="C908" s="30"/>
      <c r="D908" s="30"/>
      <c r="E908" s="5"/>
      <c r="F908" s="5"/>
      <c r="G908" s="5"/>
      <c r="I908" s="30"/>
      <c r="K908" s="30"/>
      <c r="M908" s="101"/>
      <c r="N908" s="30"/>
      <c r="O908" s="30"/>
      <c r="P908" s="30"/>
      <c r="X908" s="5"/>
    </row>
    <row r="909" spans="2:24">
      <c r="B909" s="5"/>
      <c r="C909" s="30"/>
      <c r="D909" s="30"/>
      <c r="E909" s="5"/>
      <c r="F909" s="5"/>
      <c r="G909" s="5"/>
      <c r="I909" s="30"/>
      <c r="K909" s="30"/>
      <c r="M909" s="101"/>
      <c r="N909" s="30"/>
      <c r="O909" s="30"/>
      <c r="P909" s="30"/>
      <c r="X909" s="5"/>
    </row>
    <row r="910" spans="2:24">
      <c r="B910" s="5"/>
      <c r="C910" s="30"/>
      <c r="D910" s="30"/>
      <c r="E910" s="5"/>
      <c r="F910" s="5"/>
      <c r="G910" s="5"/>
      <c r="I910" s="30"/>
      <c r="K910" s="30"/>
      <c r="M910" s="101"/>
      <c r="N910" s="30"/>
      <c r="O910" s="30"/>
      <c r="P910" s="30"/>
      <c r="X910" s="5"/>
    </row>
    <row r="911" spans="2:24">
      <c r="B911" s="5"/>
      <c r="C911" s="30"/>
      <c r="D911" s="30"/>
      <c r="E911" s="5"/>
      <c r="F911" s="5"/>
      <c r="G911" s="5"/>
      <c r="I911" s="30"/>
      <c r="K911" s="30"/>
      <c r="M911" s="101"/>
      <c r="N911" s="30"/>
      <c r="O911" s="30"/>
      <c r="P911" s="30"/>
      <c r="X911" s="5"/>
    </row>
    <row r="912" spans="2:24">
      <c r="B912" s="5"/>
      <c r="C912" s="30"/>
      <c r="D912" s="30"/>
      <c r="E912" s="5"/>
      <c r="F912" s="5"/>
      <c r="G912" s="5"/>
      <c r="I912" s="30"/>
      <c r="K912" s="30"/>
      <c r="M912" s="101"/>
      <c r="N912" s="30"/>
      <c r="O912" s="30"/>
      <c r="P912" s="30"/>
      <c r="X912" s="5"/>
    </row>
    <row r="913" spans="2:24">
      <c r="B913" s="5"/>
      <c r="C913" s="30"/>
      <c r="D913" s="30"/>
      <c r="E913" s="5"/>
      <c r="F913" s="5"/>
      <c r="G913" s="5"/>
      <c r="I913" s="30"/>
      <c r="K913" s="30"/>
      <c r="M913" s="101"/>
      <c r="N913" s="30"/>
      <c r="O913" s="30"/>
      <c r="P913" s="30"/>
      <c r="X913" s="5"/>
    </row>
    <row r="914" spans="2:24">
      <c r="B914" s="5"/>
      <c r="C914" s="30"/>
      <c r="D914" s="30"/>
      <c r="E914" s="5"/>
      <c r="F914" s="5"/>
      <c r="G914" s="5"/>
      <c r="I914" s="30"/>
      <c r="K914" s="30"/>
      <c r="M914" s="101"/>
      <c r="N914" s="30"/>
      <c r="O914" s="30"/>
      <c r="P914" s="30"/>
      <c r="X914" s="5"/>
    </row>
    <row r="915" spans="2:24">
      <c r="B915" s="5"/>
      <c r="C915" s="30"/>
      <c r="D915" s="30"/>
      <c r="E915" s="5"/>
      <c r="F915" s="5"/>
      <c r="G915" s="5"/>
      <c r="I915" s="30"/>
      <c r="K915" s="30"/>
      <c r="M915" s="101"/>
      <c r="N915" s="30"/>
      <c r="O915" s="30"/>
      <c r="P915" s="30"/>
      <c r="X915" s="5"/>
    </row>
    <row r="916" spans="2:24">
      <c r="B916" s="5"/>
      <c r="C916" s="30"/>
      <c r="D916" s="30"/>
      <c r="E916" s="5"/>
      <c r="F916" s="5"/>
      <c r="G916" s="5"/>
      <c r="I916" s="30"/>
      <c r="K916" s="30"/>
      <c r="M916" s="101"/>
      <c r="N916" s="30"/>
      <c r="O916" s="30"/>
      <c r="P916" s="30"/>
      <c r="X916" s="5"/>
    </row>
    <row r="917" spans="2:24">
      <c r="B917" s="5"/>
      <c r="C917" s="30"/>
      <c r="D917" s="30"/>
      <c r="E917" s="5"/>
      <c r="F917" s="5"/>
      <c r="G917" s="5"/>
      <c r="I917" s="30"/>
      <c r="K917" s="30"/>
      <c r="M917" s="101"/>
      <c r="N917" s="30"/>
      <c r="O917" s="30"/>
      <c r="P917" s="30"/>
      <c r="X917" s="5"/>
    </row>
    <row r="918" spans="2:24">
      <c r="B918" s="5"/>
      <c r="C918" s="30"/>
      <c r="D918" s="30"/>
      <c r="E918" s="5"/>
      <c r="F918" s="5"/>
      <c r="G918" s="5"/>
      <c r="I918" s="30"/>
      <c r="K918" s="30"/>
      <c r="M918" s="101"/>
      <c r="N918" s="30"/>
      <c r="O918" s="30"/>
      <c r="P918" s="30"/>
      <c r="X918" s="5"/>
    </row>
    <row r="919" spans="2:24">
      <c r="B919" s="5"/>
      <c r="C919" s="30"/>
      <c r="D919" s="30"/>
      <c r="E919" s="5"/>
      <c r="F919" s="5"/>
      <c r="G919" s="5"/>
      <c r="I919" s="30"/>
      <c r="K919" s="30"/>
      <c r="M919" s="101"/>
      <c r="N919" s="30"/>
      <c r="O919" s="30"/>
      <c r="P919" s="30"/>
      <c r="X919" s="5"/>
    </row>
    <row r="920" spans="2:24">
      <c r="B920" s="5"/>
      <c r="C920" s="30"/>
      <c r="D920" s="30"/>
      <c r="E920" s="5"/>
      <c r="F920" s="5"/>
      <c r="G920" s="5"/>
      <c r="I920" s="30"/>
      <c r="K920" s="30"/>
      <c r="M920" s="101"/>
      <c r="N920" s="30"/>
      <c r="O920" s="30"/>
      <c r="P920" s="30"/>
      <c r="X920" s="5"/>
    </row>
    <row r="921" spans="2:24">
      <c r="B921" s="5"/>
      <c r="C921" s="30"/>
      <c r="D921" s="30"/>
      <c r="E921" s="5"/>
      <c r="F921" s="5"/>
      <c r="G921" s="5"/>
      <c r="I921" s="30"/>
      <c r="K921" s="30"/>
      <c r="M921" s="101"/>
      <c r="N921" s="30"/>
      <c r="O921" s="30"/>
      <c r="P921" s="30"/>
      <c r="X921" s="5"/>
    </row>
    <row r="922" spans="2:24">
      <c r="B922" s="5"/>
      <c r="C922" s="30"/>
      <c r="D922" s="30"/>
      <c r="E922" s="5"/>
      <c r="F922" s="5"/>
      <c r="G922" s="5"/>
      <c r="I922" s="30"/>
      <c r="K922" s="30"/>
      <c r="M922" s="101"/>
      <c r="N922" s="30"/>
      <c r="O922" s="30"/>
      <c r="P922" s="30"/>
      <c r="X922" s="5"/>
    </row>
    <row r="923" spans="2:24">
      <c r="B923" s="5"/>
      <c r="C923" s="30"/>
      <c r="D923" s="30"/>
      <c r="E923" s="5"/>
      <c r="F923" s="5"/>
      <c r="G923" s="5"/>
      <c r="I923" s="30"/>
      <c r="K923" s="30"/>
      <c r="M923" s="101"/>
      <c r="N923" s="30"/>
      <c r="O923" s="30"/>
      <c r="P923" s="30"/>
      <c r="X923" s="5"/>
    </row>
    <row r="924" spans="2:24">
      <c r="B924" s="5"/>
      <c r="C924" s="30"/>
      <c r="D924" s="30"/>
      <c r="E924" s="5"/>
      <c r="F924" s="5"/>
      <c r="G924" s="5"/>
      <c r="I924" s="30"/>
      <c r="K924" s="30"/>
      <c r="M924" s="101"/>
      <c r="N924" s="30"/>
      <c r="O924" s="30"/>
      <c r="P924" s="30"/>
      <c r="X924" s="5"/>
    </row>
    <row r="925" spans="2:24">
      <c r="B925" s="5"/>
      <c r="C925" s="30"/>
      <c r="D925" s="30"/>
      <c r="E925" s="5"/>
      <c r="F925" s="5"/>
      <c r="G925" s="5"/>
      <c r="I925" s="30"/>
      <c r="K925" s="30"/>
      <c r="M925" s="101"/>
      <c r="N925" s="30"/>
      <c r="O925" s="30"/>
      <c r="P925" s="30"/>
      <c r="X925" s="5"/>
    </row>
    <row r="926" spans="2:24">
      <c r="B926" s="5"/>
      <c r="C926" s="30"/>
      <c r="D926" s="30"/>
      <c r="E926" s="5"/>
      <c r="F926" s="5"/>
      <c r="G926" s="5"/>
      <c r="I926" s="30"/>
      <c r="K926" s="30"/>
      <c r="M926" s="101"/>
      <c r="N926" s="30"/>
      <c r="O926" s="30"/>
      <c r="P926" s="30"/>
      <c r="X926" s="5"/>
    </row>
    <row r="927" spans="2:24">
      <c r="B927" s="5"/>
      <c r="C927" s="30"/>
      <c r="D927" s="30"/>
      <c r="E927" s="5"/>
      <c r="F927" s="5"/>
      <c r="G927" s="5"/>
      <c r="I927" s="30"/>
      <c r="K927" s="30"/>
      <c r="M927" s="101"/>
      <c r="N927" s="30"/>
      <c r="O927" s="30"/>
      <c r="P927" s="30"/>
      <c r="X927" s="5"/>
    </row>
    <row r="928" spans="2:24">
      <c r="B928" s="5"/>
      <c r="C928" s="30"/>
      <c r="D928" s="30"/>
      <c r="E928" s="5"/>
      <c r="F928" s="5"/>
      <c r="G928" s="5"/>
      <c r="I928" s="30"/>
      <c r="K928" s="30"/>
      <c r="M928" s="101"/>
      <c r="N928" s="30"/>
      <c r="O928" s="30"/>
      <c r="P928" s="30"/>
      <c r="X928" s="5"/>
    </row>
    <row r="929" spans="2:24">
      <c r="B929" s="5"/>
      <c r="C929" s="30"/>
      <c r="D929" s="30"/>
      <c r="E929" s="5"/>
      <c r="F929" s="5"/>
      <c r="G929" s="5"/>
      <c r="I929" s="30"/>
      <c r="K929" s="30"/>
      <c r="M929" s="101"/>
      <c r="N929" s="30"/>
      <c r="O929" s="30"/>
      <c r="P929" s="30"/>
      <c r="X929" s="5"/>
    </row>
    <row r="930" spans="2:24">
      <c r="B930" s="5"/>
      <c r="C930" s="30"/>
      <c r="D930" s="30"/>
      <c r="E930" s="5"/>
      <c r="F930" s="5"/>
      <c r="G930" s="5"/>
      <c r="I930" s="30"/>
      <c r="K930" s="30"/>
      <c r="M930" s="101"/>
      <c r="N930" s="30"/>
      <c r="O930" s="30"/>
      <c r="P930" s="30"/>
      <c r="X930" s="5"/>
    </row>
    <row r="931" spans="2:24">
      <c r="B931" s="5"/>
      <c r="C931" s="30"/>
      <c r="D931" s="30"/>
      <c r="E931" s="5"/>
      <c r="F931" s="5"/>
      <c r="G931" s="5"/>
      <c r="I931" s="30"/>
      <c r="K931" s="30"/>
      <c r="M931" s="101"/>
      <c r="N931" s="30"/>
      <c r="O931" s="30"/>
      <c r="P931" s="30"/>
      <c r="X931" s="5"/>
    </row>
    <row r="932" spans="2:24">
      <c r="B932" s="5"/>
      <c r="C932" s="30"/>
      <c r="D932" s="30"/>
      <c r="E932" s="5"/>
      <c r="F932" s="5"/>
      <c r="G932" s="5"/>
      <c r="I932" s="30"/>
      <c r="K932" s="30"/>
      <c r="M932" s="101"/>
      <c r="N932" s="30"/>
      <c r="O932" s="30"/>
      <c r="P932" s="30"/>
      <c r="X932" s="5"/>
    </row>
    <row r="933" spans="2:24">
      <c r="B933" s="5"/>
      <c r="C933" s="30"/>
      <c r="D933" s="30"/>
      <c r="E933" s="5"/>
      <c r="F933" s="5"/>
      <c r="G933" s="5"/>
      <c r="I933" s="30"/>
      <c r="K933" s="30"/>
      <c r="M933" s="101"/>
      <c r="N933" s="30"/>
      <c r="O933" s="30"/>
      <c r="P933" s="30"/>
      <c r="X933" s="5"/>
    </row>
    <row r="934" spans="2:24">
      <c r="B934" s="5"/>
      <c r="C934" s="30"/>
      <c r="D934" s="30"/>
      <c r="E934" s="5"/>
      <c r="F934" s="5"/>
      <c r="G934" s="5"/>
      <c r="I934" s="30"/>
      <c r="K934" s="30"/>
      <c r="M934" s="101"/>
      <c r="N934" s="30"/>
      <c r="O934" s="30"/>
      <c r="P934" s="30"/>
      <c r="X934" s="5"/>
    </row>
    <row r="935" spans="2:24">
      <c r="B935" s="5"/>
      <c r="C935" s="30"/>
      <c r="D935" s="30"/>
      <c r="E935" s="5"/>
      <c r="F935" s="5"/>
      <c r="G935" s="5"/>
      <c r="I935" s="30"/>
      <c r="K935" s="30"/>
      <c r="M935" s="101"/>
      <c r="N935" s="30"/>
      <c r="O935" s="30"/>
      <c r="P935" s="30"/>
      <c r="X935" s="5"/>
    </row>
    <row r="936" spans="2:24">
      <c r="B936" s="5"/>
      <c r="C936" s="30"/>
      <c r="D936" s="30"/>
      <c r="E936" s="5"/>
      <c r="F936" s="5"/>
      <c r="G936" s="5"/>
      <c r="I936" s="30"/>
      <c r="K936" s="30"/>
      <c r="M936" s="101"/>
      <c r="N936" s="30"/>
      <c r="O936" s="30"/>
      <c r="P936" s="30"/>
      <c r="X936" s="5"/>
    </row>
    <row r="937" spans="2:24">
      <c r="B937" s="5"/>
      <c r="C937" s="30"/>
      <c r="D937" s="30"/>
      <c r="E937" s="5"/>
      <c r="F937" s="5"/>
      <c r="G937" s="5"/>
      <c r="I937" s="30"/>
      <c r="K937" s="30"/>
      <c r="M937" s="101"/>
      <c r="N937" s="30"/>
      <c r="O937" s="30"/>
      <c r="P937" s="30"/>
      <c r="X937" s="5"/>
    </row>
    <row r="938" spans="2:24">
      <c r="B938" s="5"/>
      <c r="C938" s="30"/>
      <c r="D938" s="30"/>
      <c r="E938" s="5"/>
      <c r="F938" s="5"/>
      <c r="G938" s="5"/>
      <c r="I938" s="30"/>
      <c r="K938" s="30"/>
      <c r="M938" s="101"/>
      <c r="N938" s="30"/>
      <c r="O938" s="30"/>
      <c r="P938" s="30"/>
      <c r="X938" s="5"/>
    </row>
    <row r="939" spans="2:24">
      <c r="B939" s="5"/>
      <c r="C939" s="30"/>
      <c r="D939" s="30"/>
      <c r="E939" s="5"/>
      <c r="F939" s="5"/>
      <c r="G939" s="5"/>
      <c r="I939" s="30"/>
      <c r="K939" s="30"/>
      <c r="M939" s="101"/>
      <c r="N939" s="30"/>
      <c r="O939" s="30"/>
      <c r="P939" s="30"/>
      <c r="X939" s="5"/>
    </row>
    <row r="940" spans="2:24">
      <c r="B940" s="5"/>
      <c r="C940" s="30"/>
      <c r="D940" s="30"/>
      <c r="E940" s="5"/>
      <c r="F940" s="5"/>
      <c r="G940" s="5"/>
      <c r="I940" s="30"/>
      <c r="K940" s="30"/>
      <c r="M940" s="101"/>
      <c r="N940" s="30"/>
      <c r="O940" s="30"/>
      <c r="P940" s="30"/>
      <c r="X940" s="5"/>
    </row>
    <row r="941" spans="2:24">
      <c r="B941" s="5"/>
      <c r="C941" s="30"/>
      <c r="D941" s="30"/>
      <c r="E941" s="5"/>
      <c r="F941" s="5"/>
      <c r="G941" s="5"/>
      <c r="I941" s="30"/>
      <c r="K941" s="30"/>
      <c r="M941" s="101"/>
      <c r="N941" s="30"/>
      <c r="O941" s="30"/>
      <c r="P941" s="30"/>
      <c r="X941" s="5"/>
    </row>
    <row r="942" spans="2:24">
      <c r="B942" s="5"/>
      <c r="C942" s="30"/>
      <c r="D942" s="30"/>
      <c r="E942" s="5"/>
      <c r="F942" s="5"/>
      <c r="G942" s="5"/>
      <c r="I942" s="30"/>
      <c r="K942" s="30"/>
      <c r="M942" s="101"/>
      <c r="N942" s="30"/>
      <c r="O942" s="30"/>
      <c r="P942" s="30"/>
      <c r="X942" s="5"/>
    </row>
    <row r="943" spans="2:24">
      <c r="B943" s="5"/>
      <c r="C943" s="30"/>
      <c r="D943" s="30"/>
      <c r="E943" s="5"/>
      <c r="F943" s="5"/>
      <c r="G943" s="5"/>
      <c r="I943" s="30"/>
      <c r="K943" s="30"/>
      <c r="M943" s="101"/>
      <c r="N943" s="30"/>
      <c r="O943" s="30"/>
      <c r="P943" s="30"/>
      <c r="X943" s="5"/>
    </row>
    <row r="944" spans="2:24">
      <c r="B944" s="5"/>
      <c r="C944" s="30"/>
      <c r="D944" s="30"/>
      <c r="E944" s="5"/>
      <c r="F944" s="5"/>
      <c r="G944" s="5"/>
      <c r="I944" s="30"/>
      <c r="K944" s="30"/>
      <c r="M944" s="101"/>
      <c r="N944" s="30"/>
      <c r="O944" s="30"/>
      <c r="P944" s="30"/>
      <c r="X944" s="5"/>
    </row>
    <row r="945" spans="2:24">
      <c r="B945" s="5"/>
      <c r="C945" s="30"/>
      <c r="D945" s="30"/>
      <c r="E945" s="5"/>
      <c r="F945" s="5"/>
      <c r="G945" s="5"/>
      <c r="I945" s="30"/>
      <c r="K945" s="30"/>
      <c r="M945" s="101"/>
      <c r="N945" s="30"/>
      <c r="O945" s="30"/>
      <c r="P945" s="30"/>
      <c r="X945" s="5"/>
    </row>
    <row r="946" spans="2:24">
      <c r="B946" s="5"/>
      <c r="C946" s="30"/>
      <c r="D946" s="30"/>
      <c r="E946" s="5"/>
      <c r="F946" s="5"/>
      <c r="G946" s="5"/>
      <c r="I946" s="30"/>
      <c r="K946" s="30"/>
      <c r="M946" s="101"/>
      <c r="N946" s="30"/>
      <c r="O946" s="30"/>
      <c r="P946" s="30"/>
      <c r="X946" s="5"/>
    </row>
    <row r="947" spans="2:24">
      <c r="B947" s="5"/>
      <c r="C947" s="30"/>
      <c r="D947" s="30"/>
      <c r="E947" s="5"/>
      <c r="F947" s="5"/>
      <c r="G947" s="5"/>
      <c r="I947" s="30"/>
      <c r="K947" s="30"/>
      <c r="M947" s="101"/>
      <c r="N947" s="30"/>
      <c r="O947" s="30"/>
      <c r="P947" s="30"/>
      <c r="X947" s="5"/>
    </row>
    <row r="948" spans="2:24">
      <c r="B948" s="5"/>
      <c r="C948" s="30"/>
      <c r="D948" s="30"/>
      <c r="E948" s="5"/>
      <c r="F948" s="5"/>
      <c r="G948" s="5"/>
      <c r="I948" s="30"/>
      <c r="K948" s="30"/>
      <c r="M948" s="101"/>
      <c r="N948" s="30"/>
      <c r="O948" s="30"/>
      <c r="P948" s="30"/>
      <c r="X948" s="5"/>
    </row>
    <row r="949" spans="2:24">
      <c r="B949" s="5"/>
      <c r="C949" s="30"/>
      <c r="D949" s="30"/>
      <c r="E949" s="5"/>
      <c r="F949" s="5"/>
      <c r="G949" s="5"/>
      <c r="I949" s="30"/>
      <c r="K949" s="30"/>
      <c r="M949" s="101"/>
      <c r="N949" s="30"/>
      <c r="O949" s="30"/>
      <c r="P949" s="30"/>
      <c r="X949" s="5"/>
    </row>
    <row r="950" spans="2:24">
      <c r="B950" s="5"/>
      <c r="C950" s="30"/>
      <c r="D950" s="30"/>
      <c r="E950" s="5"/>
      <c r="F950" s="5"/>
      <c r="G950" s="5"/>
      <c r="I950" s="30"/>
      <c r="K950" s="30"/>
      <c r="M950" s="101"/>
      <c r="N950" s="30"/>
      <c r="O950" s="30"/>
      <c r="P950" s="30"/>
      <c r="X950" s="5"/>
    </row>
    <row r="951" spans="2:24">
      <c r="B951" s="5"/>
      <c r="C951" s="30"/>
      <c r="D951" s="30"/>
      <c r="E951" s="5"/>
      <c r="F951" s="5"/>
      <c r="G951" s="5"/>
      <c r="I951" s="30"/>
      <c r="K951" s="30"/>
      <c r="M951" s="101"/>
      <c r="N951" s="30"/>
      <c r="O951" s="30"/>
      <c r="P951" s="30"/>
      <c r="X951" s="5"/>
    </row>
    <row r="952" spans="2:24">
      <c r="B952" s="5"/>
      <c r="C952" s="30"/>
      <c r="D952" s="30"/>
      <c r="E952" s="5"/>
      <c r="F952" s="5"/>
      <c r="G952" s="5"/>
      <c r="I952" s="30"/>
      <c r="K952" s="30"/>
      <c r="M952" s="101"/>
      <c r="N952" s="30"/>
      <c r="O952" s="30"/>
      <c r="P952" s="30"/>
      <c r="X952" s="5"/>
    </row>
  </sheetData>
  <dataValidations count="1">
    <dataValidation type="list" allowBlank="1" showErrorMessage="1" sqref="W3:W7 W9:W11" xr:uid="{E9F8720B-F702-4E97-BE9B-70448D2583AE}">
      <formula1>"Open,Inprogress,Closed"</formula1>
    </dataValidation>
  </dataValidations>
  <hyperlinks>
    <hyperlink ref="M5" r:id="rId1" xr:uid="{6F62B567-6687-4B13-9794-56FDD6651327}"/>
    <hyperlink ref="M10" r:id="rId2" xr:uid="{5C512D3C-B13D-4C27-9EED-64E457BB23B1}"/>
    <hyperlink ref="M9" r:id="rId3" xr:uid="{C83BEF4F-6D2A-4C1C-9688-E60648046761}"/>
    <hyperlink ref="M3" r:id="rId4" xr:uid="{6901C36A-86B9-4921-968B-C3A8987A0A39}"/>
    <hyperlink ref="M8" r:id="rId5" xr:uid="{95F34C34-1467-4724-A82F-5AC6A5DF8075}"/>
    <hyperlink ref="M6" r:id="rId6" xr:uid="{8D7E2079-817E-4BF8-B999-677211A54911}"/>
    <hyperlink ref="M7" r:id="rId7" xr:uid="{240DCAA0-CAB1-4C1F-AF1C-DC0CD7ECFF4C}"/>
  </hyperlinks>
  <pageMargins left="0" right="0" top="0" bottom="0" header="0" footer="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0DC77-6CF5-4AAA-AE80-564104C4688E}">
  <sheetPr>
    <outlinePr summaryBelow="0" summaryRight="0"/>
  </sheetPr>
  <dimension ref="A1:Y950"/>
  <sheetViews>
    <sheetView showGridLines="0" workbookViewId="0">
      <pane xSplit="5" ySplit="2" topLeftCell="F9" activePane="bottomRight" state="frozen"/>
      <selection pane="bottomRight" activeCell="F1" sqref="F1"/>
      <selection pane="bottomLeft" activeCell="A3" sqref="A3"/>
      <selection pane="topRight" activeCell="F1" sqref="F1"/>
    </sheetView>
  </sheetViews>
  <sheetFormatPr defaultColWidth="12.5703125" defaultRowHeight="12.75"/>
  <cols>
    <col min="1" max="1" width="4.28515625" customWidth="1"/>
    <col min="2" max="2" width="20.5703125" customWidth="1"/>
    <col min="3" max="3" width="10.28515625" customWidth="1"/>
    <col min="4" max="4" width="12.42578125" customWidth="1"/>
    <col min="5" max="5" width="38.140625" style="47" customWidth="1"/>
    <col min="6" max="6" width="14.42578125" customWidth="1"/>
    <col min="7" max="7" width="14" customWidth="1"/>
    <col min="8" max="8" width="11.42578125" customWidth="1"/>
    <col min="9" max="9" width="12.5703125" customWidth="1"/>
    <col min="10" max="10" width="57.7109375" customWidth="1"/>
    <col min="11" max="11" width="12.5703125" customWidth="1"/>
    <col min="12" max="12" width="26.85546875" customWidth="1"/>
    <col min="13" max="13" width="43.85546875"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78.7109375" customWidth="1"/>
  </cols>
  <sheetData>
    <row r="1" spans="1:25" ht="14.25">
      <c r="A1" s="6"/>
      <c r="B1" s="6"/>
      <c r="C1" s="6"/>
      <c r="D1" s="6"/>
      <c r="E1" s="6"/>
      <c r="F1" s="6"/>
      <c r="G1" s="6"/>
      <c r="H1" s="6"/>
      <c r="I1" s="6"/>
      <c r="J1" s="6"/>
      <c r="K1" s="6"/>
      <c r="L1" s="6"/>
      <c r="M1" s="6"/>
      <c r="N1" s="6"/>
      <c r="O1" s="6"/>
      <c r="P1" s="6"/>
      <c r="Q1" s="6"/>
      <c r="R1" s="6"/>
      <c r="S1" s="6"/>
      <c r="T1" s="6"/>
      <c r="U1" s="6"/>
      <c r="V1" s="6"/>
      <c r="W1" s="6"/>
      <c r="X1" s="7"/>
    </row>
    <row r="2" spans="1:25" ht="49.5">
      <c r="A2" s="1" t="s">
        <v>218</v>
      </c>
      <c r="B2" s="1" t="s">
        <v>255</v>
      </c>
      <c r="C2" s="1" t="s">
        <v>221</v>
      </c>
      <c r="D2" s="1" t="s">
        <v>256</v>
      </c>
      <c r="E2" s="1" t="s">
        <v>257</v>
      </c>
      <c r="F2" s="1" t="s">
        <v>2783</v>
      </c>
      <c r="G2" s="1" t="s">
        <v>2784</v>
      </c>
      <c r="H2" s="1" t="s">
        <v>263</v>
      </c>
      <c r="I2" s="1" t="s">
        <v>264</v>
      </c>
      <c r="J2" s="1" t="s">
        <v>265</v>
      </c>
      <c r="K2" s="1" t="s">
        <v>266</v>
      </c>
      <c r="L2" s="1" t="s">
        <v>267</v>
      </c>
      <c r="M2" s="1" t="s">
        <v>268</v>
      </c>
      <c r="N2" s="1" t="s">
        <v>269</v>
      </c>
      <c r="O2" s="1" t="s">
        <v>270</v>
      </c>
      <c r="P2" s="1" t="s">
        <v>271</v>
      </c>
      <c r="Q2" s="1" t="s">
        <v>272</v>
      </c>
      <c r="R2" s="1" t="s">
        <v>273</v>
      </c>
      <c r="S2" s="1" t="s">
        <v>274</v>
      </c>
      <c r="T2" s="1" t="s">
        <v>272</v>
      </c>
      <c r="U2" s="1" t="s">
        <v>276</v>
      </c>
      <c r="V2" s="1" t="s">
        <v>277</v>
      </c>
      <c r="W2" s="1" t="s">
        <v>227</v>
      </c>
      <c r="X2" s="8" t="s">
        <v>229</v>
      </c>
    </row>
    <row r="3" spans="1:25" ht="72" customHeight="1">
      <c r="A3" s="9">
        <v>1</v>
      </c>
      <c r="B3" s="10" t="s">
        <v>3419</v>
      </c>
      <c r="C3" s="14" t="s">
        <v>2675</v>
      </c>
      <c r="D3" s="12">
        <v>42131</v>
      </c>
      <c r="E3" s="4" t="s">
        <v>3340</v>
      </c>
      <c r="F3" s="4">
        <v>3</v>
      </c>
      <c r="G3" s="4">
        <v>4</v>
      </c>
      <c r="H3" s="2" t="s">
        <v>284</v>
      </c>
      <c r="I3" s="11" t="s">
        <v>3081</v>
      </c>
      <c r="J3" s="20"/>
      <c r="K3" s="11" t="s">
        <v>344</v>
      </c>
      <c r="L3" s="20"/>
      <c r="M3" s="67" t="s">
        <v>3420</v>
      </c>
      <c r="N3" s="18">
        <v>45373</v>
      </c>
      <c r="O3" s="18">
        <v>45373</v>
      </c>
      <c r="P3" s="14" t="s">
        <v>293</v>
      </c>
      <c r="Q3" s="4" t="s">
        <v>3359</v>
      </c>
      <c r="R3" s="4" t="s">
        <v>284</v>
      </c>
      <c r="S3" s="4" t="s">
        <v>284</v>
      </c>
      <c r="T3" s="4" t="s">
        <v>3359</v>
      </c>
      <c r="U3" s="4" t="s">
        <v>3359</v>
      </c>
      <c r="V3" s="4" t="s">
        <v>3421</v>
      </c>
      <c r="W3" s="2" t="s">
        <v>443</v>
      </c>
      <c r="X3" s="4" t="s">
        <v>3422</v>
      </c>
      <c r="Y3" s="4"/>
    </row>
    <row r="4" spans="1:25" ht="72" customHeight="1">
      <c r="A4" s="9">
        <v>2</v>
      </c>
      <c r="B4" s="10" t="s">
        <v>3419</v>
      </c>
      <c r="C4" s="11" t="s">
        <v>293</v>
      </c>
      <c r="D4" s="13">
        <v>42129</v>
      </c>
      <c r="E4" s="73" t="s">
        <v>3423</v>
      </c>
      <c r="F4" s="4">
        <v>2</v>
      </c>
      <c r="G4" s="4">
        <v>3</v>
      </c>
      <c r="H4" s="2"/>
      <c r="I4" s="12"/>
      <c r="J4" s="74"/>
      <c r="K4" s="21" t="s">
        <v>3424</v>
      </c>
      <c r="L4" s="19" t="s">
        <v>3359</v>
      </c>
      <c r="M4" s="49" t="s">
        <v>3425</v>
      </c>
      <c r="N4" s="62">
        <v>45373</v>
      </c>
      <c r="O4" s="62">
        <v>45373</v>
      </c>
      <c r="P4" s="14" t="s">
        <v>293</v>
      </c>
      <c r="Q4" s="4" t="s">
        <v>3359</v>
      </c>
      <c r="R4" s="71" t="s">
        <v>284</v>
      </c>
      <c r="S4" s="4" t="s">
        <v>284</v>
      </c>
      <c r="T4" s="4" t="s">
        <v>3359</v>
      </c>
      <c r="U4" s="4" t="s">
        <v>3359</v>
      </c>
      <c r="V4" s="4" t="s">
        <v>3359</v>
      </c>
      <c r="W4" s="2" t="s">
        <v>443</v>
      </c>
      <c r="X4" s="76" t="s">
        <v>3426</v>
      </c>
      <c r="Y4" s="4"/>
    </row>
    <row r="5" spans="1:25" ht="72" customHeight="1">
      <c r="A5" s="9">
        <v>5</v>
      </c>
      <c r="B5" s="10" t="s">
        <v>3427</v>
      </c>
      <c r="C5" s="12" t="s">
        <v>344</v>
      </c>
      <c r="D5" s="12" t="s">
        <v>3428</v>
      </c>
      <c r="E5" s="47" t="s">
        <v>3429</v>
      </c>
      <c r="F5" s="4">
        <v>2</v>
      </c>
      <c r="G5" s="4">
        <v>2</v>
      </c>
      <c r="H5" s="3"/>
      <c r="I5" s="12"/>
      <c r="J5" s="74"/>
      <c r="K5" s="11" t="s">
        <v>293</v>
      </c>
      <c r="L5" s="3" t="s">
        <v>3359</v>
      </c>
      <c r="M5" s="75" t="s">
        <v>3430</v>
      </c>
      <c r="N5" s="27">
        <v>43910</v>
      </c>
      <c r="O5" s="27">
        <v>45379</v>
      </c>
      <c r="P5" s="14" t="s">
        <v>293</v>
      </c>
      <c r="Q5" s="4" t="s">
        <v>3359</v>
      </c>
      <c r="R5" s="3" t="s">
        <v>284</v>
      </c>
      <c r="S5" s="3" t="s">
        <v>284</v>
      </c>
      <c r="T5" s="4" t="s">
        <v>3359</v>
      </c>
      <c r="U5" s="3" t="s">
        <v>3359</v>
      </c>
      <c r="V5" s="4" t="s">
        <v>3359</v>
      </c>
      <c r="W5" s="2" t="s">
        <v>433</v>
      </c>
      <c r="X5" s="76" t="s">
        <v>3431</v>
      </c>
      <c r="Y5" s="4"/>
    </row>
    <row r="6" spans="1:25" ht="72" customHeight="1">
      <c r="A6" s="9">
        <v>3</v>
      </c>
      <c r="B6" s="10" t="s">
        <v>3427</v>
      </c>
      <c r="C6" s="11" t="s">
        <v>3081</v>
      </c>
      <c r="D6" s="12">
        <v>44105</v>
      </c>
      <c r="E6" s="4" t="s">
        <v>3403</v>
      </c>
      <c r="F6" s="15">
        <v>5</v>
      </c>
      <c r="G6" s="16">
        <v>5</v>
      </c>
      <c r="H6" s="2"/>
      <c r="I6" s="12" t="s">
        <v>284</v>
      </c>
      <c r="J6" s="71" t="s">
        <v>3359</v>
      </c>
      <c r="K6" s="12" t="s">
        <v>293</v>
      </c>
      <c r="L6" s="2" t="s">
        <v>3359</v>
      </c>
      <c r="M6" s="61" t="s">
        <v>3432</v>
      </c>
      <c r="N6" s="18">
        <v>45383</v>
      </c>
      <c r="O6" s="18">
        <v>45384</v>
      </c>
      <c r="P6" s="14" t="s">
        <v>293</v>
      </c>
      <c r="Q6" s="4" t="s">
        <v>3359</v>
      </c>
      <c r="R6" s="71" t="s">
        <v>284</v>
      </c>
      <c r="S6" s="4" t="s">
        <v>284</v>
      </c>
      <c r="T6" s="4" t="s">
        <v>3359</v>
      </c>
      <c r="U6" s="4" t="s">
        <v>3359</v>
      </c>
      <c r="V6" s="4" t="s">
        <v>3359</v>
      </c>
      <c r="W6" s="2" t="s">
        <v>433</v>
      </c>
      <c r="X6" s="4" t="s">
        <v>3433</v>
      </c>
      <c r="Y6" s="16"/>
    </row>
    <row r="7" spans="1:25" ht="72" customHeight="1">
      <c r="A7" s="9">
        <v>4</v>
      </c>
      <c r="B7" s="10" t="s">
        <v>3427</v>
      </c>
      <c r="C7" s="14" t="s">
        <v>3081</v>
      </c>
      <c r="D7" s="12">
        <v>44106</v>
      </c>
      <c r="E7" s="4" t="s">
        <v>3399</v>
      </c>
      <c r="F7" s="4">
        <v>5</v>
      </c>
      <c r="G7" s="4">
        <v>5</v>
      </c>
      <c r="H7" s="2"/>
      <c r="I7" s="11" t="s">
        <v>284</v>
      </c>
      <c r="J7" s="38" t="s">
        <v>3359</v>
      </c>
      <c r="K7" s="11" t="s">
        <v>293</v>
      </c>
      <c r="L7" s="2" t="s">
        <v>3359</v>
      </c>
      <c r="M7" s="48"/>
      <c r="N7" s="18"/>
      <c r="O7" s="18"/>
      <c r="P7" s="14"/>
      <c r="Q7" s="4"/>
      <c r="R7" s="4" t="s">
        <v>284</v>
      </c>
      <c r="S7" s="4" t="s">
        <v>284</v>
      </c>
      <c r="T7" s="4" t="s">
        <v>3359</v>
      </c>
      <c r="U7" s="4" t="s">
        <v>3359</v>
      </c>
      <c r="V7" s="4" t="s">
        <v>3359</v>
      </c>
      <c r="W7" s="2" t="s">
        <v>433</v>
      </c>
      <c r="X7" s="4" t="s">
        <v>3434</v>
      </c>
      <c r="Y7" s="4"/>
    </row>
    <row r="8" spans="1:25" ht="72" customHeight="1">
      <c r="A8" s="9">
        <v>5</v>
      </c>
      <c r="B8" s="10" t="s">
        <v>3427</v>
      </c>
      <c r="C8" s="12" t="s">
        <v>344</v>
      </c>
      <c r="D8" s="12">
        <v>44132</v>
      </c>
      <c r="E8" s="4" t="s">
        <v>3435</v>
      </c>
      <c r="F8" s="4">
        <v>2</v>
      </c>
      <c r="G8" s="4">
        <v>2</v>
      </c>
      <c r="H8" s="3"/>
      <c r="I8" s="12"/>
      <c r="J8" s="3" t="s">
        <v>284</v>
      </c>
      <c r="K8" s="12" t="s">
        <v>284</v>
      </c>
      <c r="L8" s="3" t="s">
        <v>284</v>
      </c>
      <c r="M8" s="26" t="s">
        <v>284</v>
      </c>
      <c r="N8" s="12" t="s">
        <v>284</v>
      </c>
      <c r="O8" s="12" t="s">
        <v>284</v>
      </c>
      <c r="P8" s="12" t="s">
        <v>284</v>
      </c>
      <c r="Q8" s="3" t="s">
        <v>284</v>
      </c>
      <c r="R8" s="3" t="s">
        <v>284</v>
      </c>
      <c r="S8" s="3" t="s">
        <v>284</v>
      </c>
      <c r="T8" s="3" t="s">
        <v>284</v>
      </c>
      <c r="U8" s="3" t="s">
        <v>284</v>
      </c>
      <c r="V8" s="3" t="s">
        <v>284</v>
      </c>
      <c r="W8" s="2" t="s">
        <v>433</v>
      </c>
      <c r="X8" s="4" t="s">
        <v>3436</v>
      </c>
      <c r="Y8" s="4"/>
    </row>
    <row r="9" spans="1:25" ht="72" customHeight="1">
      <c r="A9" s="3">
        <v>6</v>
      </c>
      <c r="B9" s="10" t="s">
        <v>3419</v>
      </c>
      <c r="C9" s="12" t="s">
        <v>2675</v>
      </c>
      <c r="D9" s="12">
        <v>42138</v>
      </c>
      <c r="E9" s="4" t="s">
        <v>3416</v>
      </c>
      <c r="F9" s="4">
        <v>3</v>
      </c>
      <c r="G9" s="4">
        <v>2</v>
      </c>
      <c r="H9" s="3" t="s">
        <v>284</v>
      </c>
      <c r="I9" s="12" t="s">
        <v>3081</v>
      </c>
      <c r="J9" s="85" t="s">
        <v>3437</v>
      </c>
      <c r="K9" s="80" t="s">
        <v>284</v>
      </c>
      <c r="L9" s="59" t="s">
        <v>284</v>
      </c>
      <c r="M9" s="86" t="s">
        <v>284</v>
      </c>
      <c r="N9" s="80" t="s">
        <v>284</v>
      </c>
      <c r="O9" s="80" t="s">
        <v>284</v>
      </c>
      <c r="P9" s="80" t="s">
        <v>284</v>
      </c>
      <c r="Q9" s="59" t="s">
        <v>284</v>
      </c>
      <c r="R9" s="59" t="s">
        <v>284</v>
      </c>
      <c r="S9" s="59" t="s">
        <v>284</v>
      </c>
      <c r="T9" s="59" t="s">
        <v>284</v>
      </c>
      <c r="U9" s="59" t="s">
        <v>284</v>
      </c>
      <c r="V9" s="71" t="s">
        <v>284</v>
      </c>
      <c r="W9" s="2" t="s">
        <v>443</v>
      </c>
      <c r="X9" s="4" t="s">
        <v>3438</v>
      </c>
    </row>
    <row r="10" spans="1:25" ht="35.25">
      <c r="A10" s="3">
        <v>7</v>
      </c>
      <c r="B10" s="10" t="s">
        <v>3419</v>
      </c>
      <c r="C10" s="12" t="s">
        <v>2675</v>
      </c>
      <c r="D10" s="12">
        <v>19537</v>
      </c>
      <c r="E10" s="4" t="s">
        <v>3371</v>
      </c>
      <c r="F10" s="4">
        <v>3</v>
      </c>
      <c r="G10" s="4">
        <v>1</v>
      </c>
      <c r="H10" s="3" t="s">
        <v>284</v>
      </c>
      <c r="I10" s="83" t="s">
        <v>284</v>
      </c>
      <c r="J10" s="3" t="s">
        <v>284</v>
      </c>
      <c r="K10" s="79" t="s">
        <v>284</v>
      </c>
      <c r="L10" s="79" t="s">
        <v>284</v>
      </c>
      <c r="M10" s="26"/>
      <c r="N10" s="84" t="s">
        <v>284</v>
      </c>
      <c r="O10" s="79" t="s">
        <v>284</v>
      </c>
      <c r="P10" s="79" t="s">
        <v>284</v>
      </c>
      <c r="Q10" s="79" t="s">
        <v>284</v>
      </c>
      <c r="R10" s="79" t="s">
        <v>284</v>
      </c>
      <c r="S10" s="79" t="s">
        <v>284</v>
      </c>
      <c r="T10" s="79" t="s">
        <v>284</v>
      </c>
      <c r="U10" s="79" t="s">
        <v>284</v>
      </c>
      <c r="V10" s="79" t="s">
        <v>284</v>
      </c>
      <c r="W10" s="71" t="s">
        <v>443</v>
      </c>
      <c r="X10" s="4" t="s">
        <v>3439</v>
      </c>
    </row>
    <row r="11" spans="1:25">
      <c r="A11" s="3"/>
      <c r="B11" s="4"/>
      <c r="C11" s="12"/>
      <c r="D11" s="12"/>
      <c r="E11" s="4"/>
      <c r="F11" s="4"/>
      <c r="G11" s="4"/>
      <c r="H11" s="3"/>
      <c r="I11" s="12"/>
      <c r="J11" s="82"/>
      <c r="K11" s="81"/>
      <c r="L11" s="82"/>
      <c r="M11" s="87"/>
      <c r="N11" s="81"/>
      <c r="O11" s="81"/>
      <c r="P11" s="81"/>
      <c r="Q11" s="82"/>
      <c r="R11" s="82"/>
      <c r="S11" s="82"/>
      <c r="T11" s="82"/>
      <c r="U11" s="82"/>
      <c r="V11" s="82"/>
      <c r="W11" s="3"/>
      <c r="X11" s="4"/>
    </row>
    <row r="12" spans="1:25">
      <c r="A12" s="3"/>
      <c r="B12" s="4"/>
      <c r="C12" s="12"/>
      <c r="D12" s="12"/>
      <c r="E12" s="4"/>
      <c r="F12" s="4"/>
      <c r="G12" s="4"/>
      <c r="H12" s="3"/>
      <c r="I12" s="12"/>
      <c r="J12" s="3"/>
      <c r="K12" s="12"/>
      <c r="L12" s="3"/>
      <c r="M12" s="26"/>
      <c r="N12" s="12"/>
      <c r="O12" s="12"/>
      <c r="P12" s="12"/>
      <c r="Q12" s="3"/>
      <c r="R12" s="3"/>
      <c r="S12" s="3"/>
      <c r="T12" s="3"/>
      <c r="U12" s="3"/>
      <c r="V12" s="3"/>
      <c r="W12" s="3"/>
      <c r="X12" s="4"/>
    </row>
    <row r="13" spans="1:25">
      <c r="A13" s="3"/>
      <c r="B13" s="4"/>
      <c r="C13" s="12"/>
      <c r="D13" s="12"/>
      <c r="E13" s="4"/>
      <c r="F13" s="4"/>
      <c r="G13" s="4"/>
      <c r="H13" s="3"/>
      <c r="I13" s="12"/>
      <c r="J13" s="3"/>
      <c r="K13" s="12"/>
      <c r="L13" s="3"/>
      <c r="M13" s="26"/>
      <c r="N13" s="12"/>
      <c r="O13" s="12"/>
      <c r="P13" s="12"/>
      <c r="Q13" s="3"/>
      <c r="R13" s="3"/>
      <c r="S13" s="3"/>
      <c r="T13" s="3"/>
      <c r="U13" s="3"/>
      <c r="V13" s="3"/>
      <c r="W13" s="3"/>
      <c r="X13" s="4"/>
    </row>
    <row r="14" spans="1:25">
      <c r="B14" s="5"/>
      <c r="C14" s="30"/>
      <c r="D14" s="30"/>
      <c r="E14" s="5"/>
      <c r="F14" s="5"/>
      <c r="G14" s="5"/>
      <c r="I14" s="30"/>
      <c r="K14" s="30"/>
      <c r="M14" s="31"/>
      <c r="N14" s="30"/>
      <c r="O14" s="30"/>
      <c r="P14" s="30"/>
      <c r="X14" s="5"/>
    </row>
    <row r="15" spans="1:25">
      <c r="B15" s="5"/>
      <c r="C15" s="30"/>
      <c r="D15" s="30"/>
      <c r="E15" s="5"/>
      <c r="F15" s="5"/>
      <c r="G15" s="5"/>
      <c r="I15" s="30"/>
      <c r="K15" s="30"/>
      <c r="M15" s="31"/>
      <c r="N15" s="30"/>
      <c r="O15" s="30"/>
      <c r="P15" s="30"/>
      <c r="X15" s="5"/>
    </row>
    <row r="16" spans="1:25">
      <c r="B16" s="5"/>
      <c r="C16" s="30"/>
      <c r="D16" s="30"/>
      <c r="E16" s="5"/>
      <c r="F16" s="5"/>
      <c r="G16" s="5"/>
      <c r="I16" s="30"/>
      <c r="K16" s="30"/>
      <c r="M16" s="31"/>
      <c r="N16" s="30"/>
      <c r="O16" s="30"/>
      <c r="P16" s="30"/>
      <c r="X16" s="5"/>
    </row>
    <row r="17" spans="2:24">
      <c r="B17" s="5"/>
      <c r="C17" s="30"/>
      <c r="D17" s="30"/>
      <c r="E17" s="5"/>
      <c r="F17" s="5"/>
      <c r="G17" s="5"/>
      <c r="I17" s="30"/>
      <c r="K17" s="30"/>
      <c r="M17" s="31"/>
      <c r="N17" s="30"/>
      <c r="O17" s="30"/>
      <c r="P17" s="30"/>
      <c r="X17" s="5"/>
    </row>
    <row r="18" spans="2:24">
      <c r="B18" s="5"/>
      <c r="C18" s="30"/>
      <c r="D18" s="30"/>
      <c r="E18" s="5"/>
      <c r="F18" s="5"/>
      <c r="G18" s="5"/>
      <c r="I18" s="30"/>
      <c r="K18" s="30"/>
      <c r="M18" s="31"/>
      <c r="N18" s="30"/>
      <c r="O18" s="30"/>
      <c r="P18" s="30"/>
      <c r="X18" s="5"/>
    </row>
    <row r="19" spans="2:24">
      <c r="B19" s="5"/>
      <c r="C19" s="30"/>
      <c r="D19" s="30"/>
      <c r="E19" s="5"/>
      <c r="F19" s="5"/>
      <c r="G19" s="5"/>
      <c r="I19" s="30"/>
      <c r="K19" s="30"/>
      <c r="M19" s="31"/>
      <c r="N19" s="30"/>
      <c r="O19" s="30"/>
      <c r="P19" s="30"/>
      <c r="X19" s="5"/>
    </row>
    <row r="20" spans="2:24">
      <c r="B20" s="5"/>
      <c r="C20" s="30"/>
      <c r="D20" s="30"/>
      <c r="E20" s="5"/>
      <c r="F20" s="5"/>
      <c r="G20" s="5"/>
      <c r="I20" s="30"/>
      <c r="K20" s="30"/>
      <c r="M20" s="31"/>
      <c r="N20" s="30"/>
      <c r="O20" s="30"/>
      <c r="P20" s="30"/>
      <c r="X20" s="5"/>
    </row>
    <row r="21" spans="2:24">
      <c r="B21" s="5"/>
      <c r="C21" s="30"/>
      <c r="D21" s="30"/>
      <c r="E21" s="5"/>
      <c r="F21" s="5"/>
      <c r="G21" s="5"/>
      <c r="I21" s="30"/>
      <c r="K21" s="30"/>
      <c r="M21" s="31"/>
      <c r="N21" s="30"/>
      <c r="O21" s="30"/>
      <c r="P21" s="30"/>
      <c r="X21" s="5"/>
    </row>
    <row r="22" spans="2:24">
      <c r="B22" s="5"/>
      <c r="C22" s="30"/>
      <c r="D22" s="30"/>
      <c r="E22" s="5"/>
      <c r="F22" s="5"/>
      <c r="G22" s="5"/>
      <c r="I22" s="30"/>
      <c r="K22" s="30"/>
      <c r="M22" s="31"/>
      <c r="N22" s="30"/>
      <c r="O22" s="30"/>
      <c r="P22" s="30"/>
      <c r="X22" s="5"/>
    </row>
    <row r="23" spans="2:24">
      <c r="B23" s="5"/>
      <c r="C23" s="30"/>
      <c r="D23" s="30"/>
      <c r="E23" s="5"/>
      <c r="F23" s="5"/>
      <c r="G23" s="5"/>
      <c r="I23" s="30"/>
      <c r="K23" s="30"/>
      <c r="M23" s="31"/>
      <c r="N23" s="30"/>
      <c r="O23" s="30"/>
      <c r="P23" s="30"/>
      <c r="X23" s="5"/>
    </row>
    <row r="24" spans="2:24">
      <c r="B24" s="5"/>
      <c r="C24" s="30"/>
      <c r="D24" s="30"/>
      <c r="E24" s="5"/>
      <c r="F24" s="5"/>
      <c r="G24" s="5"/>
      <c r="I24" s="30"/>
      <c r="K24" s="30"/>
      <c r="M24" s="31"/>
      <c r="N24" s="30"/>
      <c r="O24" s="30"/>
      <c r="P24" s="30"/>
      <c r="X24" s="5"/>
    </row>
    <row r="25" spans="2:24">
      <c r="B25" s="5"/>
      <c r="C25" s="30"/>
      <c r="D25" s="30"/>
      <c r="E25" s="5"/>
      <c r="F25" s="5"/>
      <c r="G25" s="5"/>
      <c r="I25" s="30"/>
      <c r="K25" s="30"/>
      <c r="M25" s="31"/>
      <c r="N25" s="30"/>
      <c r="O25" s="30"/>
      <c r="P25" s="30"/>
      <c r="X25" s="5"/>
    </row>
    <row r="26" spans="2:24">
      <c r="B26" s="5"/>
      <c r="C26" s="30"/>
      <c r="D26" s="30"/>
      <c r="E26" s="5"/>
      <c r="F26" s="5"/>
      <c r="G26" s="5"/>
      <c r="I26" s="30"/>
      <c r="K26" s="30"/>
      <c r="M26" s="31"/>
      <c r="N26" s="30"/>
      <c r="O26" s="30"/>
      <c r="P26" s="30"/>
      <c r="X26" s="5"/>
    </row>
    <row r="27" spans="2:24">
      <c r="B27" s="5"/>
      <c r="C27" s="30"/>
      <c r="D27" s="30"/>
      <c r="E27" s="5"/>
      <c r="F27" s="5"/>
      <c r="G27" s="5"/>
      <c r="I27" s="30"/>
      <c r="K27" s="30"/>
      <c r="M27" s="31"/>
      <c r="N27" s="30"/>
      <c r="O27" s="30"/>
      <c r="P27" s="30"/>
      <c r="X27" s="5"/>
    </row>
    <row r="28" spans="2:24">
      <c r="B28" s="5"/>
      <c r="C28" s="30"/>
      <c r="D28" s="30"/>
      <c r="E28" s="5"/>
      <c r="F28" s="5"/>
      <c r="G28" s="5"/>
      <c r="I28" s="30"/>
      <c r="K28" s="30"/>
      <c r="M28" s="31"/>
      <c r="N28" s="30"/>
      <c r="O28" s="30"/>
      <c r="P28" s="30"/>
      <c r="X28" s="5"/>
    </row>
    <row r="29" spans="2:24">
      <c r="B29" s="5"/>
      <c r="C29" s="30"/>
      <c r="D29" s="30"/>
      <c r="E29" s="5"/>
      <c r="F29" s="5"/>
      <c r="G29" s="5"/>
      <c r="I29" s="30"/>
      <c r="K29" s="30"/>
      <c r="M29" s="31"/>
      <c r="N29" s="30"/>
      <c r="O29" s="30"/>
      <c r="P29" s="30"/>
      <c r="X29" s="5"/>
    </row>
    <row r="30" spans="2:24">
      <c r="B30" s="5"/>
      <c r="C30" s="30"/>
      <c r="D30" s="30"/>
      <c r="E30" s="5"/>
      <c r="F30" s="5"/>
      <c r="G30" s="5"/>
      <c r="I30" s="30"/>
      <c r="K30" s="30"/>
      <c r="M30" s="31"/>
      <c r="N30" s="30"/>
      <c r="O30" s="30"/>
      <c r="P30" s="30"/>
      <c r="X30" s="5"/>
    </row>
    <row r="31" spans="2:24">
      <c r="B31" s="5"/>
      <c r="C31" s="30"/>
      <c r="D31" s="30"/>
      <c r="E31" s="5"/>
      <c r="F31" s="5"/>
      <c r="G31" s="5"/>
      <c r="I31" s="30"/>
      <c r="K31" s="30"/>
      <c r="M31" s="31"/>
      <c r="N31" s="30"/>
      <c r="O31" s="30"/>
      <c r="P31" s="30"/>
      <c r="X31" s="5"/>
    </row>
    <row r="32" spans="2:24">
      <c r="B32" s="5"/>
      <c r="C32" s="30"/>
      <c r="D32" s="30"/>
      <c r="E32" s="5"/>
      <c r="F32" s="5"/>
      <c r="G32" s="5"/>
      <c r="I32" s="30"/>
      <c r="K32" s="30"/>
      <c r="M32" s="31"/>
      <c r="N32" s="30"/>
      <c r="O32" s="30"/>
      <c r="P32" s="30"/>
      <c r="X32" s="5"/>
    </row>
    <row r="33" spans="2:24">
      <c r="B33" s="5"/>
      <c r="C33" s="30"/>
      <c r="D33" s="30"/>
      <c r="E33" s="5"/>
      <c r="F33" s="5"/>
      <c r="G33" s="5"/>
      <c r="I33" s="30"/>
      <c r="K33" s="30"/>
      <c r="M33" s="31"/>
      <c r="N33" s="30"/>
      <c r="O33" s="30"/>
      <c r="P33" s="30"/>
      <c r="X33" s="5"/>
    </row>
    <row r="34" spans="2:24">
      <c r="B34" s="5"/>
      <c r="C34" s="30"/>
      <c r="D34" s="30"/>
      <c r="E34" s="5"/>
      <c r="F34" s="5"/>
      <c r="G34" s="5"/>
      <c r="I34" s="30"/>
      <c r="K34" s="30"/>
      <c r="M34" s="31"/>
      <c r="N34" s="30"/>
      <c r="O34" s="30"/>
      <c r="P34" s="30"/>
      <c r="X34" s="5"/>
    </row>
    <row r="35" spans="2:24">
      <c r="B35" s="5"/>
      <c r="C35" s="30"/>
      <c r="D35" s="30"/>
      <c r="E35" s="5"/>
      <c r="F35" s="5"/>
      <c r="G35" s="5"/>
      <c r="I35" s="30"/>
      <c r="K35" s="30"/>
      <c r="M35" s="31"/>
      <c r="N35" s="30"/>
      <c r="O35" s="30"/>
      <c r="P35" s="30"/>
      <c r="X35" s="5"/>
    </row>
    <row r="36" spans="2:24">
      <c r="B36" s="5"/>
      <c r="C36" s="30"/>
      <c r="D36" s="30"/>
      <c r="E36" s="5"/>
      <c r="F36" s="5"/>
      <c r="G36" s="5"/>
      <c r="I36" s="30"/>
      <c r="K36" s="30"/>
      <c r="M36" s="31"/>
      <c r="N36" s="30"/>
      <c r="O36" s="30"/>
      <c r="P36" s="30"/>
      <c r="X36" s="5"/>
    </row>
    <row r="37" spans="2:24">
      <c r="B37" s="5"/>
      <c r="C37" s="30"/>
      <c r="D37" s="30"/>
      <c r="E37" s="5"/>
      <c r="F37" s="5"/>
      <c r="G37" s="5"/>
      <c r="I37" s="30"/>
      <c r="K37" s="30"/>
      <c r="M37" s="31"/>
      <c r="N37" s="30"/>
      <c r="O37" s="30"/>
      <c r="P37" s="30"/>
      <c r="X37" s="5"/>
    </row>
    <row r="38" spans="2:24">
      <c r="B38" s="5"/>
      <c r="C38" s="30"/>
      <c r="D38" s="30"/>
      <c r="E38" s="5"/>
      <c r="F38" s="5"/>
      <c r="G38" s="5"/>
      <c r="I38" s="30"/>
      <c r="K38" s="30"/>
      <c r="M38" s="31"/>
      <c r="N38" s="30"/>
      <c r="O38" s="30"/>
      <c r="P38" s="30"/>
      <c r="X38" s="5"/>
    </row>
    <row r="39" spans="2:24">
      <c r="B39" s="5"/>
      <c r="C39" s="30"/>
      <c r="D39" s="30"/>
      <c r="E39" s="5"/>
      <c r="F39" s="5"/>
      <c r="G39" s="5"/>
      <c r="I39" s="30"/>
      <c r="K39" s="30"/>
      <c r="M39" s="31"/>
      <c r="N39" s="30"/>
      <c r="O39" s="30"/>
      <c r="P39" s="30"/>
      <c r="X39" s="5"/>
    </row>
    <row r="40" spans="2:24">
      <c r="B40" s="5"/>
      <c r="C40" s="30"/>
      <c r="D40" s="30"/>
      <c r="E40" s="5"/>
      <c r="F40" s="5"/>
      <c r="G40" s="5"/>
      <c r="I40" s="30"/>
      <c r="K40" s="30"/>
      <c r="M40" s="31"/>
      <c r="N40" s="30"/>
      <c r="O40" s="30"/>
      <c r="P40" s="30"/>
      <c r="X40" s="5"/>
    </row>
    <row r="41" spans="2:24">
      <c r="B41" s="5"/>
      <c r="C41" s="30"/>
      <c r="D41" s="30"/>
      <c r="E41" s="5"/>
      <c r="F41" s="5"/>
      <c r="G41" s="5"/>
      <c r="I41" s="30"/>
      <c r="K41" s="30"/>
      <c r="M41" s="31"/>
      <c r="N41" s="30"/>
      <c r="O41" s="30"/>
      <c r="P41" s="30"/>
      <c r="X41" s="5"/>
    </row>
    <row r="42" spans="2:24">
      <c r="B42" s="5"/>
      <c r="C42" s="30"/>
      <c r="D42" s="30"/>
      <c r="E42" s="5"/>
      <c r="F42" s="5"/>
      <c r="G42" s="5"/>
      <c r="I42" s="30"/>
      <c r="K42" s="30"/>
      <c r="M42" s="31"/>
      <c r="N42" s="30"/>
      <c r="O42" s="30"/>
      <c r="P42" s="30"/>
      <c r="X42" s="5"/>
    </row>
    <row r="43" spans="2:24">
      <c r="B43" s="5"/>
      <c r="C43" s="30"/>
      <c r="D43" s="30"/>
      <c r="E43" s="5"/>
      <c r="F43" s="5"/>
      <c r="G43" s="5"/>
      <c r="I43" s="30"/>
      <c r="K43" s="30"/>
      <c r="M43" s="31"/>
      <c r="N43" s="30"/>
      <c r="O43" s="30"/>
      <c r="P43" s="30"/>
      <c r="X43" s="5"/>
    </row>
    <row r="44" spans="2:24">
      <c r="B44" s="5"/>
      <c r="C44" s="30"/>
      <c r="D44" s="30"/>
      <c r="E44" s="5"/>
      <c r="F44" s="5"/>
      <c r="G44" s="5"/>
      <c r="I44" s="30"/>
      <c r="K44" s="30"/>
      <c r="M44" s="31"/>
      <c r="N44" s="30"/>
      <c r="O44" s="30"/>
      <c r="P44" s="30"/>
      <c r="X44" s="5"/>
    </row>
    <row r="45" spans="2:24">
      <c r="B45" s="5"/>
      <c r="C45" s="30"/>
      <c r="D45" s="30"/>
      <c r="E45" s="5"/>
      <c r="F45" s="5"/>
      <c r="G45" s="5"/>
      <c r="I45" s="30"/>
      <c r="K45" s="30"/>
      <c r="M45" s="31"/>
      <c r="N45" s="30"/>
      <c r="O45" s="30"/>
      <c r="P45" s="30"/>
      <c r="X45" s="5"/>
    </row>
    <row r="46" spans="2:24">
      <c r="B46" s="5"/>
      <c r="C46" s="30"/>
      <c r="D46" s="30"/>
      <c r="E46" s="5"/>
      <c r="F46" s="5"/>
      <c r="G46" s="5"/>
      <c r="I46" s="30"/>
      <c r="K46" s="30"/>
      <c r="M46" s="31"/>
      <c r="N46" s="30"/>
      <c r="O46" s="30"/>
      <c r="P46" s="30"/>
      <c r="X46" s="5"/>
    </row>
    <row r="47" spans="2:24">
      <c r="B47" s="5"/>
      <c r="C47" s="30"/>
      <c r="D47" s="30"/>
      <c r="E47" s="5"/>
      <c r="F47" s="5"/>
      <c r="G47" s="5"/>
      <c r="I47" s="30"/>
      <c r="K47" s="30"/>
      <c r="M47" s="31"/>
      <c r="N47" s="30"/>
      <c r="O47" s="30"/>
      <c r="P47" s="30"/>
      <c r="X47" s="5"/>
    </row>
    <row r="48" spans="2:24">
      <c r="B48" s="5"/>
      <c r="C48" s="30"/>
      <c r="D48" s="30"/>
      <c r="E48" s="5"/>
      <c r="F48" s="5"/>
      <c r="G48" s="5"/>
      <c r="I48" s="30"/>
      <c r="K48" s="30"/>
      <c r="M48" s="31"/>
      <c r="N48" s="30"/>
      <c r="O48" s="30"/>
      <c r="P48" s="30"/>
      <c r="X48" s="5"/>
    </row>
    <row r="49" spans="2:24">
      <c r="B49" s="5"/>
      <c r="C49" s="30"/>
      <c r="D49" s="30"/>
      <c r="E49" s="5"/>
      <c r="F49" s="5"/>
      <c r="G49" s="5"/>
      <c r="I49" s="30"/>
      <c r="K49" s="30"/>
      <c r="M49" s="31"/>
      <c r="N49" s="30"/>
      <c r="O49" s="30"/>
      <c r="P49" s="30"/>
      <c r="X49" s="5"/>
    </row>
    <row r="50" spans="2:24">
      <c r="B50" s="5"/>
      <c r="C50" s="30"/>
      <c r="D50" s="30"/>
      <c r="E50" s="5"/>
      <c r="F50" s="5"/>
      <c r="G50" s="5"/>
      <c r="I50" s="30"/>
      <c r="K50" s="30"/>
      <c r="M50" s="31"/>
      <c r="N50" s="30"/>
      <c r="O50" s="30"/>
      <c r="P50" s="30"/>
      <c r="X50" s="5"/>
    </row>
    <row r="51" spans="2:24">
      <c r="B51" s="5"/>
      <c r="C51" s="30"/>
      <c r="D51" s="30"/>
      <c r="E51" s="5"/>
      <c r="F51" s="5"/>
      <c r="G51" s="5"/>
      <c r="I51" s="30"/>
      <c r="K51" s="30"/>
      <c r="M51" s="31"/>
      <c r="N51" s="30"/>
      <c r="O51" s="30"/>
      <c r="P51" s="30"/>
      <c r="X51" s="5"/>
    </row>
    <row r="52" spans="2:24">
      <c r="B52" s="5"/>
      <c r="C52" s="30"/>
      <c r="D52" s="30"/>
      <c r="E52" s="5"/>
      <c r="F52" s="5"/>
      <c r="G52" s="5"/>
      <c r="I52" s="30"/>
      <c r="K52" s="30"/>
      <c r="M52" s="31"/>
      <c r="N52" s="30"/>
      <c r="O52" s="30"/>
      <c r="P52" s="30"/>
      <c r="X52" s="5"/>
    </row>
    <row r="53" spans="2:24">
      <c r="B53" s="5"/>
      <c r="C53" s="30"/>
      <c r="D53" s="30"/>
      <c r="E53" s="5"/>
      <c r="F53" s="5"/>
      <c r="G53" s="5"/>
      <c r="I53" s="30"/>
      <c r="K53" s="30"/>
      <c r="M53" s="31"/>
      <c r="N53" s="30"/>
      <c r="O53" s="30"/>
      <c r="P53" s="30"/>
      <c r="X53" s="5"/>
    </row>
    <row r="54" spans="2:24">
      <c r="B54" s="5"/>
      <c r="C54" s="30"/>
      <c r="D54" s="30"/>
      <c r="E54" s="5"/>
      <c r="F54" s="5"/>
      <c r="G54" s="5"/>
      <c r="I54" s="30"/>
      <c r="K54" s="30"/>
      <c r="M54" s="31"/>
      <c r="N54" s="30"/>
      <c r="O54" s="30"/>
      <c r="P54" s="30"/>
      <c r="X54" s="5"/>
    </row>
    <row r="55" spans="2:24">
      <c r="B55" s="5"/>
      <c r="C55" s="30"/>
      <c r="D55" s="30"/>
      <c r="E55" s="5"/>
      <c r="F55" s="5"/>
      <c r="G55" s="5"/>
      <c r="I55" s="30"/>
      <c r="K55" s="30"/>
      <c r="M55" s="31"/>
      <c r="N55" s="30"/>
      <c r="O55" s="30"/>
      <c r="P55" s="30"/>
      <c r="X55" s="5"/>
    </row>
    <row r="56" spans="2:24">
      <c r="B56" s="5"/>
      <c r="C56" s="30"/>
      <c r="D56" s="30"/>
      <c r="E56" s="5"/>
      <c r="F56" s="5"/>
      <c r="G56" s="5"/>
      <c r="I56" s="30"/>
      <c r="K56" s="30"/>
      <c r="M56" s="31"/>
      <c r="N56" s="30"/>
      <c r="O56" s="30"/>
      <c r="P56" s="30"/>
      <c r="X56" s="5"/>
    </row>
    <row r="57" spans="2:24">
      <c r="B57" s="5"/>
      <c r="C57" s="30"/>
      <c r="D57" s="30"/>
      <c r="E57" s="5"/>
      <c r="F57" s="5"/>
      <c r="G57" s="5"/>
      <c r="I57" s="30"/>
      <c r="K57" s="30"/>
      <c r="M57" s="31"/>
      <c r="N57" s="30"/>
      <c r="O57" s="30"/>
      <c r="P57" s="30"/>
      <c r="X57" s="5"/>
    </row>
    <row r="58" spans="2:24">
      <c r="B58" s="5"/>
      <c r="C58" s="30"/>
      <c r="D58" s="30"/>
      <c r="E58" s="5"/>
      <c r="F58" s="5"/>
      <c r="G58" s="5"/>
      <c r="I58" s="30"/>
      <c r="K58" s="30"/>
      <c r="M58" s="31"/>
      <c r="N58" s="30"/>
      <c r="O58" s="30"/>
      <c r="P58" s="30"/>
      <c r="X58" s="5"/>
    </row>
    <row r="59" spans="2:24">
      <c r="B59" s="5"/>
      <c r="C59" s="30"/>
      <c r="D59" s="30"/>
      <c r="E59" s="5"/>
      <c r="F59" s="5"/>
      <c r="G59" s="5"/>
      <c r="I59" s="30"/>
      <c r="K59" s="30"/>
      <c r="M59" s="31"/>
      <c r="N59" s="30"/>
      <c r="O59" s="30"/>
      <c r="P59" s="30"/>
      <c r="X59" s="5"/>
    </row>
    <row r="60" spans="2:24">
      <c r="B60" s="5"/>
      <c r="C60" s="30"/>
      <c r="D60" s="30"/>
      <c r="E60" s="5"/>
      <c r="F60" s="5"/>
      <c r="G60" s="5"/>
      <c r="I60" s="30"/>
      <c r="K60" s="30"/>
      <c r="M60" s="31"/>
      <c r="N60" s="30"/>
      <c r="O60" s="30"/>
      <c r="P60" s="30"/>
      <c r="X60" s="5"/>
    </row>
    <row r="61" spans="2:24">
      <c r="B61" s="5"/>
      <c r="C61" s="30"/>
      <c r="D61" s="30"/>
      <c r="E61" s="5"/>
      <c r="F61" s="5"/>
      <c r="G61" s="5"/>
      <c r="I61" s="30"/>
      <c r="K61" s="30"/>
      <c r="M61" s="31"/>
      <c r="N61" s="30"/>
      <c r="O61" s="30"/>
      <c r="P61" s="30"/>
      <c r="X61" s="5"/>
    </row>
    <row r="62" spans="2:24">
      <c r="B62" s="5"/>
      <c r="C62" s="30"/>
      <c r="D62" s="30"/>
      <c r="E62" s="5"/>
      <c r="F62" s="5"/>
      <c r="G62" s="5"/>
      <c r="I62" s="30"/>
      <c r="K62" s="30"/>
      <c r="M62" s="31"/>
      <c r="N62" s="30"/>
      <c r="O62" s="30"/>
      <c r="P62" s="30"/>
      <c r="X62" s="5"/>
    </row>
    <row r="63" spans="2:24">
      <c r="B63" s="5"/>
      <c r="C63" s="30"/>
      <c r="D63" s="30"/>
      <c r="E63" s="5"/>
      <c r="F63" s="5"/>
      <c r="G63" s="5"/>
      <c r="I63" s="30"/>
      <c r="K63" s="30"/>
      <c r="M63" s="31"/>
      <c r="N63" s="30"/>
      <c r="O63" s="30"/>
      <c r="P63" s="30"/>
      <c r="X63" s="5"/>
    </row>
    <row r="64" spans="2:24">
      <c r="B64" s="5"/>
      <c r="C64" s="30"/>
      <c r="D64" s="30"/>
      <c r="E64" s="5"/>
      <c r="F64" s="5"/>
      <c r="G64" s="5"/>
      <c r="I64" s="30"/>
      <c r="K64" s="30"/>
      <c r="M64" s="31"/>
      <c r="N64" s="30"/>
      <c r="O64" s="30"/>
      <c r="P64" s="30"/>
      <c r="X64" s="5"/>
    </row>
    <row r="65" spans="2:24">
      <c r="B65" s="5"/>
      <c r="C65" s="30"/>
      <c r="D65" s="30"/>
      <c r="E65" s="5"/>
      <c r="F65" s="5"/>
      <c r="G65" s="5"/>
      <c r="I65" s="30"/>
      <c r="K65" s="30"/>
      <c r="M65" s="31"/>
      <c r="N65" s="30"/>
      <c r="O65" s="30"/>
      <c r="P65" s="30"/>
      <c r="X65" s="5"/>
    </row>
    <row r="66" spans="2:24">
      <c r="B66" s="5"/>
      <c r="C66" s="30"/>
      <c r="D66" s="30"/>
      <c r="E66" s="5"/>
      <c r="F66" s="5"/>
      <c r="G66" s="5"/>
      <c r="I66" s="30"/>
      <c r="K66" s="30"/>
      <c r="M66" s="31"/>
      <c r="N66" s="30"/>
      <c r="O66" s="30"/>
      <c r="P66" s="30"/>
      <c r="X66" s="5"/>
    </row>
    <row r="67" spans="2:24">
      <c r="B67" s="5"/>
      <c r="C67" s="30"/>
      <c r="D67" s="30"/>
      <c r="E67" s="5"/>
      <c r="F67" s="5"/>
      <c r="G67" s="5"/>
      <c r="I67" s="30"/>
      <c r="K67" s="30"/>
      <c r="M67" s="31"/>
      <c r="N67" s="30"/>
      <c r="O67" s="30"/>
      <c r="P67" s="30"/>
      <c r="X67" s="5"/>
    </row>
    <row r="68" spans="2:24">
      <c r="B68" s="5"/>
      <c r="C68" s="30"/>
      <c r="D68" s="30"/>
      <c r="E68" s="5"/>
      <c r="F68" s="5"/>
      <c r="G68" s="5"/>
      <c r="I68" s="30"/>
      <c r="K68" s="30"/>
      <c r="M68" s="31"/>
      <c r="N68" s="30"/>
      <c r="O68" s="30"/>
      <c r="P68" s="30"/>
      <c r="X68" s="5"/>
    </row>
    <row r="69" spans="2:24">
      <c r="B69" s="5"/>
      <c r="C69" s="30"/>
      <c r="D69" s="30"/>
      <c r="E69" s="5"/>
      <c r="F69" s="5"/>
      <c r="G69" s="5"/>
      <c r="I69" s="30"/>
      <c r="K69" s="30"/>
      <c r="M69" s="31"/>
      <c r="N69" s="30"/>
      <c r="O69" s="30"/>
      <c r="P69" s="30"/>
      <c r="X69" s="5"/>
    </row>
    <row r="70" spans="2:24">
      <c r="B70" s="5"/>
      <c r="C70" s="30"/>
      <c r="D70" s="30"/>
      <c r="E70" s="5"/>
      <c r="F70" s="5"/>
      <c r="G70" s="5"/>
      <c r="I70" s="30"/>
      <c r="K70" s="30"/>
      <c r="M70" s="31"/>
      <c r="N70" s="30"/>
      <c r="O70" s="30"/>
      <c r="P70" s="30"/>
      <c r="X70" s="5"/>
    </row>
    <row r="71" spans="2:24">
      <c r="B71" s="5"/>
      <c r="C71" s="30"/>
      <c r="D71" s="30"/>
      <c r="E71" s="5"/>
      <c r="F71" s="5"/>
      <c r="G71" s="5"/>
      <c r="I71" s="30"/>
      <c r="K71" s="30"/>
      <c r="M71" s="31"/>
      <c r="N71" s="30"/>
      <c r="O71" s="30"/>
      <c r="P71" s="30"/>
      <c r="X71" s="5"/>
    </row>
    <row r="72" spans="2:24">
      <c r="B72" s="5"/>
      <c r="C72" s="30"/>
      <c r="D72" s="30"/>
      <c r="E72" s="5"/>
      <c r="F72" s="5"/>
      <c r="G72" s="5"/>
      <c r="I72" s="30"/>
      <c r="K72" s="30"/>
      <c r="M72" s="31"/>
      <c r="N72" s="30"/>
      <c r="O72" s="30"/>
      <c r="P72" s="30"/>
      <c r="X72" s="5"/>
    </row>
    <row r="73" spans="2:24">
      <c r="B73" s="5"/>
      <c r="C73" s="30"/>
      <c r="D73" s="30"/>
      <c r="E73" s="5"/>
      <c r="F73" s="5"/>
      <c r="G73" s="5"/>
      <c r="I73" s="30"/>
      <c r="K73" s="30"/>
      <c r="M73" s="31"/>
      <c r="N73" s="30"/>
      <c r="O73" s="30"/>
      <c r="P73" s="30"/>
      <c r="X73" s="5"/>
    </row>
    <row r="74" spans="2:24">
      <c r="B74" s="5"/>
      <c r="C74" s="30"/>
      <c r="D74" s="30"/>
      <c r="E74" s="5"/>
      <c r="F74" s="5"/>
      <c r="G74" s="5"/>
      <c r="I74" s="30"/>
      <c r="K74" s="30"/>
      <c r="M74" s="31"/>
      <c r="N74" s="30"/>
      <c r="O74" s="30"/>
      <c r="P74" s="30"/>
      <c r="X74" s="5"/>
    </row>
    <row r="75" spans="2:24">
      <c r="B75" s="5"/>
      <c r="C75" s="30"/>
      <c r="D75" s="30"/>
      <c r="E75" s="5"/>
      <c r="F75" s="5"/>
      <c r="G75" s="5"/>
      <c r="I75" s="30"/>
      <c r="K75" s="30"/>
      <c r="M75" s="31"/>
      <c r="N75" s="30"/>
      <c r="O75" s="30"/>
      <c r="P75" s="30"/>
      <c r="X75" s="5"/>
    </row>
    <row r="76" spans="2:24">
      <c r="B76" s="5"/>
      <c r="C76" s="30"/>
      <c r="D76" s="30"/>
      <c r="E76" s="5"/>
      <c r="F76" s="5"/>
      <c r="G76" s="5"/>
      <c r="I76" s="30"/>
      <c r="K76" s="30"/>
      <c r="M76" s="31"/>
      <c r="N76" s="30"/>
      <c r="O76" s="30"/>
      <c r="P76" s="30"/>
      <c r="X76" s="5"/>
    </row>
    <row r="77" spans="2:24">
      <c r="B77" s="5"/>
      <c r="C77" s="30"/>
      <c r="D77" s="30"/>
      <c r="E77" s="5"/>
      <c r="F77" s="5"/>
      <c r="G77" s="5"/>
      <c r="I77" s="30"/>
      <c r="K77" s="30"/>
      <c r="M77" s="31"/>
      <c r="N77" s="30"/>
      <c r="O77" s="30"/>
      <c r="P77" s="30"/>
      <c r="X77" s="5"/>
    </row>
    <row r="78" spans="2:24">
      <c r="B78" s="5"/>
      <c r="C78" s="30"/>
      <c r="D78" s="30"/>
      <c r="E78" s="5"/>
      <c r="F78" s="5"/>
      <c r="G78" s="5"/>
      <c r="I78" s="30"/>
      <c r="K78" s="30"/>
      <c r="M78" s="31"/>
      <c r="N78" s="30"/>
      <c r="O78" s="30"/>
      <c r="P78" s="30"/>
      <c r="X78" s="5"/>
    </row>
    <row r="79" spans="2:24">
      <c r="B79" s="5"/>
      <c r="C79" s="30"/>
      <c r="D79" s="30"/>
      <c r="E79" s="5"/>
      <c r="F79" s="5"/>
      <c r="G79" s="5"/>
      <c r="I79" s="30"/>
      <c r="K79" s="30"/>
      <c r="M79" s="31"/>
      <c r="N79" s="30"/>
      <c r="O79" s="30"/>
      <c r="P79" s="30"/>
      <c r="X79" s="5"/>
    </row>
    <row r="80" spans="2:24">
      <c r="B80" s="5"/>
      <c r="C80" s="30"/>
      <c r="D80" s="30"/>
      <c r="E80" s="5"/>
      <c r="F80" s="5"/>
      <c r="G80" s="5"/>
      <c r="I80" s="30"/>
      <c r="K80" s="30"/>
      <c r="M80" s="31"/>
      <c r="N80" s="30"/>
      <c r="O80" s="30"/>
      <c r="P80" s="30"/>
      <c r="X80" s="5"/>
    </row>
    <row r="81" spans="2:24">
      <c r="B81" s="5"/>
      <c r="C81" s="30"/>
      <c r="D81" s="30"/>
      <c r="E81" s="5"/>
      <c r="F81" s="5"/>
      <c r="G81" s="5"/>
      <c r="I81" s="30"/>
      <c r="K81" s="30"/>
      <c r="M81" s="31"/>
      <c r="N81" s="30"/>
      <c r="O81" s="30"/>
      <c r="P81" s="30"/>
      <c r="X81" s="5"/>
    </row>
    <row r="82" spans="2:24">
      <c r="B82" s="5"/>
      <c r="C82" s="30"/>
      <c r="D82" s="30"/>
      <c r="E82" s="5"/>
      <c r="F82" s="5"/>
      <c r="G82" s="5"/>
      <c r="I82" s="30"/>
      <c r="K82" s="30"/>
      <c r="M82" s="31"/>
      <c r="N82" s="30"/>
      <c r="O82" s="30"/>
      <c r="P82" s="30"/>
      <c r="X82" s="5"/>
    </row>
    <row r="83" spans="2:24">
      <c r="B83" s="5"/>
      <c r="C83" s="30"/>
      <c r="D83" s="30"/>
      <c r="E83" s="5"/>
      <c r="F83" s="5"/>
      <c r="G83" s="5"/>
      <c r="I83" s="30"/>
      <c r="K83" s="30"/>
      <c r="M83" s="31"/>
      <c r="N83" s="30"/>
      <c r="O83" s="30"/>
      <c r="P83" s="30"/>
      <c r="X83" s="5"/>
    </row>
    <row r="84" spans="2:24">
      <c r="B84" s="5"/>
      <c r="C84" s="30"/>
      <c r="D84" s="30"/>
      <c r="E84" s="5"/>
      <c r="F84" s="5"/>
      <c r="G84" s="5"/>
      <c r="I84" s="30"/>
      <c r="K84" s="30"/>
      <c r="M84" s="31"/>
      <c r="N84" s="30"/>
      <c r="O84" s="30"/>
      <c r="P84" s="30"/>
      <c r="X84" s="5"/>
    </row>
    <row r="85" spans="2:24">
      <c r="B85" s="5"/>
      <c r="C85" s="30"/>
      <c r="D85" s="30"/>
      <c r="E85" s="5"/>
      <c r="F85" s="5"/>
      <c r="G85" s="5"/>
      <c r="I85" s="30"/>
      <c r="K85" s="30"/>
      <c r="M85" s="31"/>
      <c r="N85" s="30"/>
      <c r="O85" s="30"/>
      <c r="P85" s="30"/>
      <c r="X85" s="5"/>
    </row>
    <row r="86" spans="2:24">
      <c r="B86" s="5"/>
      <c r="C86" s="30"/>
      <c r="D86" s="30"/>
      <c r="E86" s="5"/>
      <c r="F86" s="5"/>
      <c r="G86" s="5"/>
      <c r="I86" s="30"/>
      <c r="K86" s="30"/>
      <c r="M86" s="31"/>
      <c r="N86" s="30"/>
      <c r="O86" s="30"/>
      <c r="P86" s="30"/>
      <c r="X86" s="5"/>
    </row>
    <row r="87" spans="2:24">
      <c r="B87" s="5"/>
      <c r="C87" s="30"/>
      <c r="D87" s="30"/>
      <c r="E87" s="5"/>
      <c r="F87" s="5"/>
      <c r="G87" s="5"/>
      <c r="I87" s="30"/>
      <c r="K87" s="30"/>
      <c r="M87" s="31"/>
      <c r="N87" s="30"/>
      <c r="O87" s="30"/>
      <c r="P87" s="30"/>
      <c r="X87" s="5"/>
    </row>
    <row r="88" spans="2:24">
      <c r="B88" s="5"/>
      <c r="C88" s="30"/>
      <c r="D88" s="30"/>
      <c r="E88" s="5"/>
      <c r="F88" s="5"/>
      <c r="G88" s="5"/>
      <c r="I88" s="30"/>
      <c r="K88" s="30"/>
      <c r="M88" s="31"/>
      <c r="N88" s="30"/>
      <c r="O88" s="30"/>
      <c r="P88" s="30"/>
      <c r="X88" s="5"/>
    </row>
    <row r="89" spans="2:24">
      <c r="B89" s="5"/>
      <c r="C89" s="30"/>
      <c r="D89" s="30"/>
      <c r="E89" s="5"/>
      <c r="F89" s="5"/>
      <c r="G89" s="5"/>
      <c r="I89" s="30"/>
      <c r="K89" s="30"/>
      <c r="M89" s="31"/>
      <c r="N89" s="30"/>
      <c r="O89" s="30"/>
      <c r="P89" s="30"/>
      <c r="X89" s="5"/>
    </row>
    <row r="90" spans="2:24">
      <c r="B90" s="5"/>
      <c r="C90" s="30"/>
      <c r="D90" s="30"/>
      <c r="E90" s="5"/>
      <c r="F90" s="5"/>
      <c r="G90" s="5"/>
      <c r="I90" s="30"/>
      <c r="K90" s="30"/>
      <c r="M90" s="31"/>
      <c r="N90" s="30"/>
      <c r="O90" s="30"/>
      <c r="P90" s="30"/>
      <c r="X90" s="5"/>
    </row>
    <row r="91" spans="2:24">
      <c r="B91" s="5"/>
      <c r="C91" s="30"/>
      <c r="D91" s="30"/>
      <c r="E91" s="5"/>
      <c r="F91" s="5"/>
      <c r="G91" s="5"/>
      <c r="I91" s="30"/>
      <c r="K91" s="30"/>
      <c r="M91" s="31"/>
      <c r="N91" s="30"/>
      <c r="O91" s="30"/>
      <c r="P91" s="30"/>
      <c r="X91" s="5"/>
    </row>
    <row r="92" spans="2:24">
      <c r="B92" s="5"/>
      <c r="C92" s="30"/>
      <c r="D92" s="30"/>
      <c r="E92" s="5"/>
      <c r="F92" s="5"/>
      <c r="G92" s="5"/>
      <c r="I92" s="30"/>
      <c r="K92" s="30"/>
      <c r="M92" s="31"/>
      <c r="N92" s="30"/>
      <c r="O92" s="30"/>
      <c r="P92" s="30"/>
      <c r="X92" s="5"/>
    </row>
    <row r="93" spans="2:24">
      <c r="B93" s="5"/>
      <c r="C93" s="30"/>
      <c r="D93" s="30"/>
      <c r="E93" s="5"/>
      <c r="F93" s="5"/>
      <c r="G93" s="5"/>
      <c r="I93" s="30"/>
      <c r="K93" s="30"/>
      <c r="M93" s="31"/>
      <c r="N93" s="30"/>
      <c r="O93" s="30"/>
      <c r="P93" s="30"/>
      <c r="X93" s="5"/>
    </row>
    <row r="94" spans="2:24">
      <c r="B94" s="5"/>
      <c r="C94" s="30"/>
      <c r="D94" s="30"/>
      <c r="E94" s="5"/>
      <c r="F94" s="5"/>
      <c r="G94" s="5"/>
      <c r="I94" s="30"/>
      <c r="K94" s="30"/>
      <c r="M94" s="31"/>
      <c r="N94" s="30"/>
      <c r="O94" s="30"/>
      <c r="P94" s="30"/>
      <c r="X94" s="5"/>
    </row>
    <row r="95" spans="2:24">
      <c r="B95" s="5"/>
      <c r="C95" s="30"/>
      <c r="D95" s="30"/>
      <c r="E95" s="5"/>
      <c r="F95" s="5"/>
      <c r="G95" s="5"/>
      <c r="I95" s="30"/>
      <c r="K95" s="30"/>
      <c r="M95" s="31"/>
      <c r="N95" s="30"/>
      <c r="O95" s="30"/>
      <c r="P95" s="30"/>
      <c r="X95" s="5"/>
    </row>
    <row r="96" spans="2:24">
      <c r="B96" s="5"/>
      <c r="C96" s="30"/>
      <c r="D96" s="30"/>
      <c r="E96" s="5"/>
      <c r="F96" s="5"/>
      <c r="G96" s="5"/>
      <c r="I96" s="30"/>
      <c r="K96" s="30"/>
      <c r="M96" s="31"/>
      <c r="N96" s="30"/>
      <c r="O96" s="30"/>
      <c r="P96" s="30"/>
      <c r="X96" s="5"/>
    </row>
    <row r="97" spans="2:24">
      <c r="B97" s="5"/>
      <c r="C97" s="30"/>
      <c r="D97" s="30"/>
      <c r="E97" s="5"/>
      <c r="F97" s="5"/>
      <c r="G97" s="5"/>
      <c r="I97" s="30"/>
      <c r="K97" s="30"/>
      <c r="M97" s="31"/>
      <c r="N97" s="30"/>
      <c r="O97" s="30"/>
      <c r="P97" s="30"/>
      <c r="X97" s="5"/>
    </row>
    <row r="98" spans="2:24">
      <c r="B98" s="5"/>
      <c r="C98" s="30"/>
      <c r="D98" s="30"/>
      <c r="E98" s="5"/>
      <c r="F98" s="5"/>
      <c r="G98" s="5"/>
      <c r="I98" s="30"/>
      <c r="K98" s="30"/>
      <c r="M98" s="31"/>
      <c r="N98" s="30"/>
      <c r="O98" s="30"/>
      <c r="P98" s="30"/>
      <c r="X98" s="5"/>
    </row>
    <row r="99" spans="2:24">
      <c r="B99" s="5"/>
      <c r="C99" s="30"/>
      <c r="D99" s="30"/>
      <c r="E99" s="5"/>
      <c r="F99" s="5"/>
      <c r="G99" s="5"/>
      <c r="I99" s="30"/>
      <c r="K99" s="30"/>
      <c r="M99" s="31"/>
      <c r="N99" s="30"/>
      <c r="O99" s="30"/>
      <c r="P99" s="30"/>
      <c r="X99" s="5"/>
    </row>
    <row r="100" spans="2:24">
      <c r="B100" s="5"/>
      <c r="C100" s="30"/>
      <c r="D100" s="30"/>
      <c r="E100" s="5"/>
      <c r="F100" s="5"/>
      <c r="G100" s="5"/>
      <c r="I100" s="30"/>
      <c r="K100" s="30"/>
      <c r="M100" s="31"/>
      <c r="N100" s="30"/>
      <c r="O100" s="30"/>
      <c r="P100" s="30"/>
      <c r="X100" s="5"/>
    </row>
    <row r="101" spans="2:24">
      <c r="B101" s="5"/>
      <c r="C101" s="30"/>
      <c r="D101" s="30"/>
      <c r="E101" s="5"/>
      <c r="F101" s="5"/>
      <c r="G101" s="5"/>
      <c r="I101" s="30"/>
      <c r="K101" s="30"/>
      <c r="M101" s="31"/>
      <c r="N101" s="30"/>
      <c r="O101" s="30"/>
      <c r="P101" s="30"/>
      <c r="X101" s="5"/>
    </row>
    <row r="102" spans="2:24">
      <c r="B102" s="5"/>
      <c r="C102" s="30"/>
      <c r="D102" s="30"/>
      <c r="E102" s="5"/>
      <c r="F102" s="5"/>
      <c r="G102" s="5"/>
      <c r="I102" s="30"/>
      <c r="K102" s="30"/>
      <c r="M102" s="31"/>
      <c r="N102" s="30"/>
      <c r="O102" s="30"/>
      <c r="P102" s="30"/>
      <c r="X102" s="5"/>
    </row>
    <row r="103" spans="2:24">
      <c r="B103" s="5"/>
      <c r="C103" s="30"/>
      <c r="D103" s="30"/>
      <c r="E103" s="5"/>
      <c r="F103" s="5"/>
      <c r="G103" s="5"/>
      <c r="I103" s="30"/>
      <c r="K103" s="30"/>
      <c r="M103" s="31"/>
      <c r="N103" s="30"/>
      <c r="O103" s="30"/>
      <c r="P103" s="30"/>
      <c r="X103" s="5"/>
    </row>
    <row r="104" spans="2:24">
      <c r="B104" s="5"/>
      <c r="C104" s="30"/>
      <c r="D104" s="30"/>
      <c r="E104" s="5"/>
      <c r="F104" s="5"/>
      <c r="G104" s="5"/>
      <c r="I104" s="30"/>
      <c r="K104" s="30"/>
      <c r="M104" s="31"/>
      <c r="N104" s="30"/>
      <c r="O104" s="30"/>
      <c r="P104" s="30"/>
      <c r="X104" s="5"/>
    </row>
    <row r="105" spans="2:24">
      <c r="B105" s="5"/>
      <c r="C105" s="30"/>
      <c r="D105" s="30"/>
      <c r="E105" s="5"/>
      <c r="F105" s="5"/>
      <c r="G105" s="5"/>
      <c r="I105" s="30"/>
      <c r="K105" s="30"/>
      <c r="M105" s="31"/>
      <c r="N105" s="30"/>
      <c r="O105" s="30"/>
      <c r="P105" s="30"/>
      <c r="X105" s="5"/>
    </row>
    <row r="106" spans="2:24">
      <c r="B106" s="5"/>
      <c r="C106" s="30"/>
      <c r="D106" s="30"/>
      <c r="E106" s="5"/>
      <c r="F106" s="5"/>
      <c r="G106" s="5"/>
      <c r="I106" s="30"/>
      <c r="K106" s="30"/>
      <c r="M106" s="31"/>
      <c r="N106" s="30"/>
      <c r="O106" s="30"/>
      <c r="P106" s="30"/>
      <c r="X106" s="5"/>
    </row>
    <row r="107" spans="2:24">
      <c r="B107" s="5"/>
      <c r="C107" s="30"/>
      <c r="D107" s="30"/>
      <c r="E107" s="5"/>
      <c r="F107" s="5"/>
      <c r="G107" s="5"/>
      <c r="I107" s="30"/>
      <c r="K107" s="30"/>
      <c r="M107" s="31"/>
      <c r="N107" s="30"/>
      <c r="O107" s="30"/>
      <c r="P107" s="30"/>
      <c r="X107" s="5"/>
    </row>
    <row r="108" spans="2:24">
      <c r="B108" s="5"/>
      <c r="C108" s="30"/>
      <c r="D108" s="30"/>
      <c r="E108" s="5"/>
      <c r="F108" s="5"/>
      <c r="G108" s="5"/>
      <c r="I108" s="30"/>
      <c r="K108" s="30"/>
      <c r="M108" s="31"/>
      <c r="N108" s="30"/>
      <c r="O108" s="30"/>
      <c r="P108" s="30"/>
      <c r="X108" s="5"/>
    </row>
    <row r="109" spans="2:24">
      <c r="B109" s="5"/>
      <c r="C109" s="30"/>
      <c r="D109" s="30"/>
      <c r="E109" s="5"/>
      <c r="F109" s="5"/>
      <c r="G109" s="5"/>
      <c r="I109" s="30"/>
      <c r="K109" s="30"/>
      <c r="M109" s="31"/>
      <c r="N109" s="30"/>
      <c r="O109" s="30"/>
      <c r="P109" s="30"/>
      <c r="X109" s="5"/>
    </row>
    <row r="110" spans="2:24">
      <c r="B110" s="5"/>
      <c r="C110" s="30"/>
      <c r="D110" s="30"/>
      <c r="E110" s="5"/>
      <c r="F110" s="5"/>
      <c r="G110" s="5"/>
      <c r="I110" s="30"/>
      <c r="K110" s="30"/>
      <c r="M110" s="31"/>
      <c r="N110" s="30"/>
      <c r="O110" s="30"/>
      <c r="P110" s="30"/>
      <c r="X110" s="5"/>
    </row>
    <row r="111" spans="2:24">
      <c r="B111" s="5"/>
      <c r="C111" s="30"/>
      <c r="D111" s="30"/>
      <c r="E111" s="5"/>
      <c r="F111" s="5"/>
      <c r="G111" s="5"/>
      <c r="I111" s="30"/>
      <c r="K111" s="30"/>
      <c r="M111" s="31"/>
      <c r="N111" s="30"/>
      <c r="O111" s="30"/>
      <c r="P111" s="30"/>
      <c r="X111" s="5"/>
    </row>
    <row r="112" spans="2:24">
      <c r="B112" s="5"/>
      <c r="C112" s="30"/>
      <c r="D112" s="30"/>
      <c r="E112" s="5"/>
      <c r="F112" s="5"/>
      <c r="G112" s="5"/>
      <c r="I112" s="30"/>
      <c r="K112" s="30"/>
      <c r="M112" s="31"/>
      <c r="N112" s="30"/>
      <c r="O112" s="30"/>
      <c r="P112" s="30"/>
      <c r="X112" s="5"/>
    </row>
    <row r="113" spans="2:24">
      <c r="B113" s="5"/>
      <c r="C113" s="30"/>
      <c r="D113" s="30"/>
      <c r="E113" s="5"/>
      <c r="F113" s="5"/>
      <c r="G113" s="5"/>
      <c r="I113" s="30"/>
      <c r="K113" s="30"/>
      <c r="M113" s="31"/>
      <c r="N113" s="30"/>
      <c r="O113" s="30"/>
      <c r="P113" s="30"/>
      <c r="X113" s="5"/>
    </row>
    <row r="114" spans="2:24">
      <c r="B114" s="5"/>
      <c r="C114" s="30"/>
      <c r="D114" s="30"/>
      <c r="E114" s="5"/>
      <c r="F114" s="5"/>
      <c r="G114" s="5"/>
      <c r="I114" s="30"/>
      <c r="K114" s="30"/>
      <c r="M114" s="31"/>
      <c r="N114" s="30"/>
      <c r="O114" s="30"/>
      <c r="P114" s="30"/>
      <c r="X114" s="5"/>
    </row>
    <row r="115" spans="2:24">
      <c r="B115" s="5"/>
      <c r="C115" s="30"/>
      <c r="D115" s="30"/>
      <c r="E115" s="5"/>
      <c r="F115" s="5"/>
      <c r="G115" s="5"/>
      <c r="I115" s="30"/>
      <c r="K115" s="30"/>
      <c r="M115" s="31"/>
      <c r="N115" s="30"/>
      <c r="O115" s="30"/>
      <c r="P115" s="30"/>
      <c r="X115" s="5"/>
    </row>
    <row r="116" spans="2:24">
      <c r="B116" s="5"/>
      <c r="C116" s="30"/>
      <c r="D116" s="30"/>
      <c r="E116" s="5"/>
      <c r="F116" s="5"/>
      <c r="G116" s="5"/>
      <c r="I116" s="30"/>
      <c r="K116" s="30"/>
      <c r="M116" s="31"/>
      <c r="N116" s="30"/>
      <c r="O116" s="30"/>
      <c r="P116" s="30"/>
      <c r="X116" s="5"/>
    </row>
    <row r="117" spans="2:24">
      <c r="B117" s="5"/>
      <c r="C117" s="30"/>
      <c r="D117" s="30"/>
      <c r="E117" s="5"/>
      <c r="F117" s="5"/>
      <c r="G117" s="5"/>
      <c r="I117" s="30"/>
      <c r="K117" s="30"/>
      <c r="M117" s="31"/>
      <c r="N117" s="30"/>
      <c r="O117" s="30"/>
      <c r="P117" s="30"/>
      <c r="X117" s="5"/>
    </row>
    <row r="118" spans="2:24">
      <c r="B118" s="5"/>
      <c r="C118" s="30"/>
      <c r="D118" s="30"/>
      <c r="E118" s="5"/>
      <c r="F118" s="5"/>
      <c r="G118" s="5"/>
      <c r="I118" s="30"/>
      <c r="K118" s="30"/>
      <c r="M118" s="31"/>
      <c r="N118" s="30"/>
      <c r="O118" s="30"/>
      <c r="P118" s="30"/>
      <c r="X118" s="5"/>
    </row>
    <row r="119" spans="2:24">
      <c r="B119" s="5"/>
      <c r="C119" s="30"/>
      <c r="D119" s="30"/>
      <c r="E119" s="5"/>
      <c r="F119" s="5"/>
      <c r="G119" s="5"/>
      <c r="I119" s="30"/>
      <c r="K119" s="30"/>
      <c r="M119" s="31"/>
      <c r="N119" s="30"/>
      <c r="O119" s="30"/>
      <c r="P119" s="30"/>
      <c r="X119" s="5"/>
    </row>
    <row r="120" spans="2:24">
      <c r="B120" s="5"/>
      <c r="C120" s="30"/>
      <c r="D120" s="30"/>
      <c r="E120" s="5"/>
      <c r="F120" s="5"/>
      <c r="G120" s="5"/>
      <c r="I120" s="30"/>
      <c r="K120" s="30"/>
      <c r="M120" s="31"/>
      <c r="N120" s="30"/>
      <c r="O120" s="30"/>
      <c r="P120" s="30"/>
      <c r="X120" s="5"/>
    </row>
    <row r="121" spans="2:24">
      <c r="B121" s="5"/>
      <c r="C121" s="30"/>
      <c r="D121" s="30"/>
      <c r="E121" s="5"/>
      <c r="F121" s="5"/>
      <c r="G121" s="5"/>
      <c r="I121" s="30"/>
      <c r="K121" s="30"/>
      <c r="M121" s="31"/>
      <c r="N121" s="30"/>
      <c r="O121" s="30"/>
      <c r="P121" s="30"/>
      <c r="X121" s="5"/>
    </row>
    <row r="122" spans="2:24">
      <c r="B122" s="5"/>
      <c r="C122" s="30"/>
      <c r="D122" s="30"/>
      <c r="E122" s="5"/>
      <c r="F122" s="5"/>
      <c r="G122" s="5"/>
      <c r="I122" s="30"/>
      <c r="K122" s="30"/>
      <c r="M122" s="31"/>
      <c r="N122" s="30"/>
      <c r="O122" s="30"/>
      <c r="P122" s="30"/>
      <c r="X122" s="5"/>
    </row>
    <row r="123" spans="2:24">
      <c r="B123" s="5"/>
      <c r="C123" s="30"/>
      <c r="D123" s="30"/>
      <c r="E123" s="5"/>
      <c r="F123" s="5"/>
      <c r="G123" s="5"/>
      <c r="I123" s="30"/>
      <c r="K123" s="30"/>
      <c r="M123" s="31"/>
      <c r="N123" s="30"/>
      <c r="O123" s="30"/>
      <c r="P123" s="30"/>
      <c r="X123" s="5"/>
    </row>
    <row r="124" spans="2:24">
      <c r="B124" s="5"/>
      <c r="C124" s="30"/>
      <c r="D124" s="30"/>
      <c r="E124" s="5"/>
      <c r="F124" s="5"/>
      <c r="G124" s="5"/>
      <c r="I124" s="30"/>
      <c r="K124" s="30"/>
      <c r="M124" s="31"/>
      <c r="N124" s="30"/>
      <c r="O124" s="30"/>
      <c r="P124" s="30"/>
      <c r="X124" s="5"/>
    </row>
    <row r="125" spans="2:24">
      <c r="B125" s="5"/>
      <c r="C125" s="30"/>
      <c r="D125" s="30"/>
      <c r="E125" s="5"/>
      <c r="F125" s="5"/>
      <c r="G125" s="5"/>
      <c r="I125" s="30"/>
      <c r="K125" s="30"/>
      <c r="M125" s="31"/>
      <c r="N125" s="30"/>
      <c r="O125" s="30"/>
      <c r="P125" s="30"/>
      <c r="X125" s="5"/>
    </row>
    <row r="126" spans="2:24">
      <c r="B126" s="5"/>
      <c r="C126" s="30"/>
      <c r="D126" s="30"/>
      <c r="E126" s="5"/>
      <c r="F126" s="5"/>
      <c r="G126" s="5"/>
      <c r="I126" s="30"/>
      <c r="K126" s="30"/>
      <c r="M126" s="31"/>
      <c r="N126" s="30"/>
      <c r="O126" s="30"/>
      <c r="P126" s="30"/>
      <c r="X126" s="5"/>
    </row>
    <row r="127" spans="2:24">
      <c r="B127" s="5"/>
      <c r="C127" s="30"/>
      <c r="D127" s="30"/>
      <c r="E127" s="5"/>
      <c r="F127" s="5"/>
      <c r="G127" s="5"/>
      <c r="I127" s="30"/>
      <c r="K127" s="30"/>
      <c r="M127" s="31"/>
      <c r="N127" s="30"/>
      <c r="O127" s="30"/>
      <c r="P127" s="30"/>
      <c r="X127" s="5"/>
    </row>
    <row r="128" spans="2:24">
      <c r="B128" s="5"/>
      <c r="C128" s="30"/>
      <c r="D128" s="30"/>
      <c r="E128" s="5"/>
      <c r="F128" s="5"/>
      <c r="G128" s="5"/>
      <c r="I128" s="30"/>
      <c r="K128" s="30"/>
      <c r="M128" s="31"/>
      <c r="N128" s="30"/>
      <c r="O128" s="30"/>
      <c r="P128" s="30"/>
      <c r="X128" s="5"/>
    </row>
    <row r="129" spans="2:24">
      <c r="B129" s="5"/>
      <c r="C129" s="30"/>
      <c r="D129" s="30"/>
      <c r="E129" s="5"/>
      <c r="F129" s="5"/>
      <c r="G129" s="5"/>
      <c r="I129" s="30"/>
      <c r="K129" s="30"/>
      <c r="M129" s="31"/>
      <c r="N129" s="30"/>
      <c r="O129" s="30"/>
      <c r="P129" s="30"/>
      <c r="X129" s="5"/>
    </row>
    <row r="130" spans="2:24">
      <c r="B130" s="5"/>
      <c r="C130" s="30"/>
      <c r="D130" s="30"/>
      <c r="E130" s="5"/>
      <c r="F130" s="5"/>
      <c r="G130" s="5"/>
      <c r="I130" s="30"/>
      <c r="K130" s="30"/>
      <c r="M130" s="31"/>
      <c r="N130" s="30"/>
      <c r="O130" s="30"/>
      <c r="P130" s="30"/>
      <c r="X130" s="5"/>
    </row>
    <row r="131" spans="2:24">
      <c r="B131" s="5"/>
      <c r="C131" s="30"/>
      <c r="D131" s="30"/>
      <c r="E131" s="5"/>
      <c r="F131" s="5"/>
      <c r="G131" s="5"/>
      <c r="I131" s="30"/>
      <c r="K131" s="30"/>
      <c r="M131" s="31"/>
      <c r="N131" s="30"/>
      <c r="O131" s="30"/>
      <c r="P131" s="30"/>
      <c r="X131" s="5"/>
    </row>
    <row r="132" spans="2:24">
      <c r="B132" s="5"/>
      <c r="C132" s="30"/>
      <c r="D132" s="30"/>
      <c r="E132" s="5"/>
      <c r="F132" s="5"/>
      <c r="G132" s="5"/>
      <c r="I132" s="30"/>
      <c r="K132" s="30"/>
      <c r="M132" s="31"/>
      <c r="N132" s="30"/>
      <c r="O132" s="30"/>
      <c r="P132" s="30"/>
      <c r="X132" s="5"/>
    </row>
    <row r="133" spans="2:24">
      <c r="B133" s="5"/>
      <c r="C133" s="30"/>
      <c r="D133" s="30"/>
      <c r="E133" s="5"/>
      <c r="F133" s="5"/>
      <c r="G133" s="5"/>
      <c r="I133" s="30"/>
      <c r="K133" s="30"/>
      <c r="M133" s="31"/>
      <c r="N133" s="30"/>
      <c r="O133" s="30"/>
      <c r="P133" s="30"/>
      <c r="X133" s="5"/>
    </row>
    <row r="134" spans="2:24">
      <c r="B134" s="5"/>
      <c r="C134" s="30"/>
      <c r="D134" s="30"/>
      <c r="E134" s="5"/>
      <c r="F134" s="5"/>
      <c r="G134" s="5"/>
      <c r="I134" s="30"/>
      <c r="K134" s="30"/>
      <c r="M134" s="31"/>
      <c r="N134" s="30"/>
      <c r="O134" s="30"/>
      <c r="P134" s="30"/>
      <c r="X134" s="5"/>
    </row>
    <row r="135" spans="2:24">
      <c r="B135" s="5"/>
      <c r="C135" s="30"/>
      <c r="D135" s="30"/>
      <c r="E135" s="5"/>
      <c r="F135" s="5"/>
      <c r="G135" s="5"/>
      <c r="I135" s="30"/>
      <c r="K135" s="30"/>
      <c r="M135" s="31"/>
      <c r="N135" s="30"/>
      <c r="O135" s="30"/>
      <c r="P135" s="30"/>
      <c r="X135" s="5"/>
    </row>
    <row r="136" spans="2:24">
      <c r="B136" s="5"/>
      <c r="C136" s="30"/>
      <c r="D136" s="30"/>
      <c r="E136" s="5"/>
      <c r="F136" s="5"/>
      <c r="G136" s="5"/>
      <c r="I136" s="30"/>
      <c r="K136" s="30"/>
      <c r="M136" s="31"/>
      <c r="N136" s="30"/>
      <c r="O136" s="30"/>
      <c r="P136" s="30"/>
      <c r="X136" s="5"/>
    </row>
    <row r="137" spans="2:24">
      <c r="B137" s="5"/>
      <c r="C137" s="30"/>
      <c r="D137" s="30"/>
      <c r="E137" s="5"/>
      <c r="F137" s="5"/>
      <c r="G137" s="5"/>
      <c r="I137" s="30"/>
      <c r="K137" s="30"/>
      <c r="M137" s="31"/>
      <c r="N137" s="30"/>
      <c r="O137" s="30"/>
      <c r="P137" s="30"/>
      <c r="X137" s="5"/>
    </row>
    <row r="138" spans="2:24">
      <c r="B138" s="5"/>
      <c r="C138" s="30"/>
      <c r="D138" s="30"/>
      <c r="E138" s="5"/>
      <c r="F138" s="5"/>
      <c r="G138" s="5"/>
      <c r="I138" s="30"/>
      <c r="K138" s="30"/>
      <c r="M138" s="31"/>
      <c r="N138" s="30"/>
      <c r="O138" s="30"/>
      <c r="P138" s="30"/>
      <c r="X138" s="5"/>
    </row>
    <row r="139" spans="2:24">
      <c r="B139" s="5"/>
      <c r="C139" s="30"/>
      <c r="D139" s="30"/>
      <c r="E139" s="5"/>
      <c r="F139" s="5"/>
      <c r="G139" s="5"/>
      <c r="I139" s="30"/>
      <c r="K139" s="30"/>
      <c r="M139" s="31"/>
      <c r="N139" s="30"/>
      <c r="O139" s="30"/>
      <c r="P139" s="30"/>
      <c r="X139" s="5"/>
    </row>
    <row r="140" spans="2:24">
      <c r="B140" s="5"/>
      <c r="C140" s="30"/>
      <c r="D140" s="30"/>
      <c r="E140" s="5"/>
      <c r="F140" s="5"/>
      <c r="G140" s="5"/>
      <c r="I140" s="30"/>
      <c r="K140" s="30"/>
      <c r="M140" s="31"/>
      <c r="N140" s="30"/>
      <c r="O140" s="30"/>
      <c r="P140" s="30"/>
      <c r="X140" s="5"/>
    </row>
    <row r="141" spans="2:24">
      <c r="B141" s="5"/>
      <c r="C141" s="30"/>
      <c r="D141" s="30"/>
      <c r="E141" s="5"/>
      <c r="F141" s="5"/>
      <c r="G141" s="5"/>
      <c r="I141" s="30"/>
      <c r="K141" s="30"/>
      <c r="M141" s="31"/>
      <c r="N141" s="30"/>
      <c r="O141" s="30"/>
      <c r="P141" s="30"/>
      <c r="X141" s="5"/>
    </row>
    <row r="142" spans="2:24">
      <c r="B142" s="5"/>
      <c r="C142" s="30"/>
      <c r="D142" s="30"/>
      <c r="E142" s="5"/>
      <c r="F142" s="5"/>
      <c r="G142" s="5"/>
      <c r="I142" s="30"/>
      <c r="K142" s="30"/>
      <c r="M142" s="31"/>
      <c r="N142" s="30"/>
      <c r="O142" s="30"/>
      <c r="P142" s="30"/>
      <c r="X142" s="5"/>
    </row>
    <row r="143" spans="2:24">
      <c r="B143" s="5"/>
      <c r="C143" s="30"/>
      <c r="D143" s="30"/>
      <c r="E143" s="5"/>
      <c r="F143" s="5"/>
      <c r="G143" s="5"/>
      <c r="I143" s="30"/>
      <c r="K143" s="30"/>
      <c r="M143" s="31"/>
      <c r="N143" s="30"/>
      <c r="O143" s="30"/>
      <c r="P143" s="30"/>
      <c r="X143" s="5"/>
    </row>
    <row r="144" spans="2:24">
      <c r="B144" s="5"/>
      <c r="C144" s="30"/>
      <c r="D144" s="30"/>
      <c r="E144" s="5"/>
      <c r="F144" s="5"/>
      <c r="G144" s="5"/>
      <c r="I144" s="30"/>
      <c r="K144" s="30"/>
      <c r="M144" s="31"/>
      <c r="N144" s="30"/>
      <c r="O144" s="30"/>
      <c r="P144" s="30"/>
      <c r="X144" s="5"/>
    </row>
    <row r="145" spans="2:24">
      <c r="B145" s="5"/>
      <c r="C145" s="30"/>
      <c r="D145" s="30"/>
      <c r="E145" s="5"/>
      <c r="F145" s="5"/>
      <c r="G145" s="5"/>
      <c r="I145" s="30"/>
      <c r="K145" s="30"/>
      <c r="M145" s="31"/>
      <c r="N145" s="30"/>
      <c r="O145" s="30"/>
      <c r="P145" s="30"/>
      <c r="X145" s="5"/>
    </row>
    <row r="146" spans="2:24">
      <c r="B146" s="5"/>
      <c r="C146" s="30"/>
      <c r="D146" s="30"/>
      <c r="E146" s="5"/>
      <c r="F146" s="5"/>
      <c r="G146" s="5"/>
      <c r="I146" s="30"/>
      <c r="K146" s="30"/>
      <c r="M146" s="31"/>
      <c r="N146" s="30"/>
      <c r="O146" s="30"/>
      <c r="P146" s="30"/>
      <c r="X146" s="5"/>
    </row>
    <row r="147" spans="2:24">
      <c r="B147" s="5"/>
      <c r="C147" s="30"/>
      <c r="D147" s="30"/>
      <c r="E147" s="5"/>
      <c r="F147" s="5"/>
      <c r="G147" s="5"/>
      <c r="I147" s="30"/>
      <c r="K147" s="30"/>
      <c r="M147" s="31"/>
      <c r="N147" s="30"/>
      <c r="O147" s="30"/>
      <c r="P147" s="30"/>
      <c r="X147" s="5"/>
    </row>
    <row r="148" spans="2:24">
      <c r="B148" s="5"/>
      <c r="C148" s="30"/>
      <c r="D148" s="30"/>
      <c r="E148" s="5"/>
      <c r="F148" s="5"/>
      <c r="G148" s="5"/>
      <c r="I148" s="30"/>
      <c r="K148" s="30"/>
      <c r="M148" s="31"/>
      <c r="N148" s="30"/>
      <c r="O148" s="30"/>
      <c r="P148" s="30"/>
      <c r="X148" s="5"/>
    </row>
    <row r="149" spans="2:24">
      <c r="B149" s="5"/>
      <c r="C149" s="30"/>
      <c r="D149" s="30"/>
      <c r="E149" s="5"/>
      <c r="F149" s="5"/>
      <c r="G149" s="5"/>
      <c r="I149" s="30"/>
      <c r="K149" s="30"/>
      <c r="M149" s="31"/>
      <c r="N149" s="30"/>
      <c r="O149" s="30"/>
      <c r="P149" s="30"/>
      <c r="X149" s="5"/>
    </row>
    <row r="150" spans="2:24">
      <c r="B150" s="5"/>
      <c r="C150" s="30"/>
      <c r="D150" s="30"/>
      <c r="E150" s="5"/>
      <c r="F150" s="5"/>
      <c r="G150" s="5"/>
      <c r="I150" s="30"/>
      <c r="K150" s="30"/>
      <c r="M150" s="31"/>
      <c r="N150" s="30"/>
      <c r="O150" s="30"/>
      <c r="P150" s="30"/>
      <c r="X150" s="5"/>
    </row>
    <row r="151" spans="2:24">
      <c r="B151" s="5"/>
      <c r="C151" s="30"/>
      <c r="D151" s="30"/>
      <c r="E151" s="5"/>
      <c r="F151" s="5"/>
      <c r="G151" s="5"/>
      <c r="I151" s="30"/>
      <c r="K151" s="30"/>
      <c r="M151" s="31"/>
      <c r="N151" s="30"/>
      <c r="O151" s="30"/>
      <c r="P151" s="30"/>
      <c r="X151" s="5"/>
    </row>
    <row r="152" spans="2:24">
      <c r="B152" s="5"/>
      <c r="C152" s="30"/>
      <c r="D152" s="30"/>
      <c r="E152" s="5"/>
      <c r="F152" s="5"/>
      <c r="G152" s="5"/>
      <c r="I152" s="30"/>
      <c r="K152" s="30"/>
      <c r="M152" s="31"/>
      <c r="N152" s="30"/>
      <c r="O152" s="30"/>
      <c r="P152" s="30"/>
      <c r="X152" s="5"/>
    </row>
    <row r="153" spans="2:24">
      <c r="B153" s="5"/>
      <c r="C153" s="30"/>
      <c r="D153" s="30"/>
      <c r="E153" s="5"/>
      <c r="F153" s="5"/>
      <c r="G153" s="5"/>
      <c r="I153" s="30"/>
      <c r="K153" s="30"/>
      <c r="M153" s="31"/>
      <c r="N153" s="30"/>
      <c r="O153" s="30"/>
      <c r="P153" s="30"/>
      <c r="X153" s="5"/>
    </row>
    <row r="154" spans="2:24">
      <c r="B154" s="5"/>
      <c r="C154" s="30"/>
      <c r="D154" s="30"/>
      <c r="E154" s="5"/>
      <c r="F154" s="5"/>
      <c r="G154" s="5"/>
      <c r="I154" s="30"/>
      <c r="K154" s="30"/>
      <c r="M154" s="31"/>
      <c r="N154" s="30"/>
      <c r="O154" s="30"/>
      <c r="P154" s="30"/>
      <c r="X154" s="5"/>
    </row>
    <row r="155" spans="2:24">
      <c r="B155" s="5"/>
      <c r="C155" s="30"/>
      <c r="D155" s="30"/>
      <c r="E155" s="5"/>
      <c r="F155" s="5"/>
      <c r="G155" s="5"/>
      <c r="I155" s="30"/>
      <c r="K155" s="30"/>
      <c r="M155" s="31"/>
      <c r="N155" s="30"/>
      <c r="O155" s="30"/>
      <c r="P155" s="30"/>
      <c r="X155" s="5"/>
    </row>
    <row r="156" spans="2:24">
      <c r="B156" s="5"/>
      <c r="C156" s="30"/>
      <c r="D156" s="30"/>
      <c r="E156" s="5"/>
      <c r="F156" s="5"/>
      <c r="G156" s="5"/>
      <c r="I156" s="30"/>
      <c r="K156" s="30"/>
      <c r="M156" s="31"/>
      <c r="N156" s="30"/>
      <c r="O156" s="30"/>
      <c r="P156" s="30"/>
      <c r="X156" s="5"/>
    </row>
    <row r="157" spans="2:24">
      <c r="B157" s="5"/>
      <c r="C157" s="30"/>
      <c r="D157" s="30"/>
      <c r="E157" s="5"/>
      <c r="F157" s="5"/>
      <c r="G157" s="5"/>
      <c r="I157" s="30"/>
      <c r="K157" s="30"/>
      <c r="M157" s="31"/>
      <c r="N157" s="30"/>
      <c r="O157" s="30"/>
      <c r="P157" s="30"/>
      <c r="X157" s="5"/>
    </row>
    <row r="158" spans="2:24">
      <c r="B158" s="5"/>
      <c r="C158" s="30"/>
      <c r="D158" s="30"/>
      <c r="E158" s="5"/>
      <c r="F158" s="5"/>
      <c r="G158" s="5"/>
      <c r="I158" s="30"/>
      <c r="K158" s="30"/>
      <c r="M158" s="31"/>
      <c r="N158" s="30"/>
      <c r="O158" s="30"/>
      <c r="P158" s="30"/>
      <c r="X158" s="5"/>
    </row>
    <row r="159" spans="2:24">
      <c r="B159" s="5"/>
      <c r="C159" s="30"/>
      <c r="D159" s="30"/>
      <c r="E159" s="5"/>
      <c r="F159" s="5"/>
      <c r="G159" s="5"/>
      <c r="I159" s="30"/>
      <c r="K159" s="30"/>
      <c r="M159" s="31"/>
      <c r="N159" s="30"/>
      <c r="O159" s="30"/>
      <c r="P159" s="30"/>
      <c r="X159" s="5"/>
    </row>
    <row r="160" spans="2:24">
      <c r="B160" s="5"/>
      <c r="C160" s="30"/>
      <c r="D160" s="30"/>
      <c r="E160" s="5"/>
      <c r="F160" s="5"/>
      <c r="G160" s="5"/>
      <c r="I160" s="30"/>
      <c r="K160" s="30"/>
      <c r="M160" s="31"/>
      <c r="N160" s="30"/>
      <c r="O160" s="30"/>
      <c r="P160" s="30"/>
      <c r="X160" s="5"/>
    </row>
    <row r="161" spans="2:24">
      <c r="B161" s="5"/>
      <c r="C161" s="30"/>
      <c r="D161" s="30"/>
      <c r="E161" s="5"/>
      <c r="F161" s="5"/>
      <c r="G161" s="5"/>
      <c r="I161" s="30"/>
      <c r="K161" s="30"/>
      <c r="M161" s="31"/>
      <c r="N161" s="30"/>
      <c r="O161" s="30"/>
      <c r="P161" s="30"/>
      <c r="X161" s="5"/>
    </row>
    <row r="162" spans="2:24">
      <c r="B162" s="5"/>
      <c r="C162" s="30"/>
      <c r="D162" s="30"/>
      <c r="E162" s="5"/>
      <c r="F162" s="5"/>
      <c r="G162" s="5"/>
      <c r="I162" s="30"/>
      <c r="K162" s="30"/>
      <c r="M162" s="31"/>
      <c r="N162" s="30"/>
      <c r="O162" s="30"/>
      <c r="P162" s="30"/>
      <c r="X162" s="5"/>
    </row>
    <row r="163" spans="2:24">
      <c r="B163" s="5"/>
      <c r="C163" s="30"/>
      <c r="D163" s="30"/>
      <c r="E163" s="5"/>
      <c r="F163" s="5"/>
      <c r="G163" s="5"/>
      <c r="I163" s="30"/>
      <c r="K163" s="30"/>
      <c r="M163" s="31"/>
      <c r="N163" s="30"/>
      <c r="O163" s="30"/>
      <c r="P163" s="30"/>
      <c r="X163" s="5"/>
    </row>
    <row r="164" spans="2:24">
      <c r="B164" s="5"/>
      <c r="C164" s="30"/>
      <c r="D164" s="30"/>
      <c r="E164" s="5"/>
      <c r="F164" s="5"/>
      <c r="G164" s="5"/>
      <c r="I164" s="30"/>
      <c r="K164" s="30"/>
      <c r="M164" s="31"/>
      <c r="N164" s="30"/>
      <c r="O164" s="30"/>
      <c r="P164" s="30"/>
      <c r="X164" s="5"/>
    </row>
    <row r="165" spans="2:24">
      <c r="B165" s="5"/>
      <c r="C165" s="30"/>
      <c r="D165" s="30"/>
      <c r="E165" s="5"/>
      <c r="F165" s="5"/>
      <c r="G165" s="5"/>
      <c r="I165" s="30"/>
      <c r="K165" s="30"/>
      <c r="M165" s="31"/>
      <c r="N165" s="30"/>
      <c r="O165" s="30"/>
      <c r="P165" s="30"/>
      <c r="X165" s="5"/>
    </row>
    <row r="166" spans="2:24">
      <c r="B166" s="5"/>
      <c r="C166" s="30"/>
      <c r="D166" s="30"/>
      <c r="E166" s="5"/>
      <c r="F166" s="5"/>
      <c r="G166" s="5"/>
      <c r="I166" s="30"/>
      <c r="K166" s="30"/>
      <c r="M166" s="31"/>
      <c r="N166" s="30"/>
      <c r="O166" s="30"/>
      <c r="P166" s="30"/>
      <c r="X166" s="5"/>
    </row>
    <row r="167" spans="2:24">
      <c r="B167" s="5"/>
      <c r="C167" s="30"/>
      <c r="D167" s="30"/>
      <c r="E167" s="5"/>
      <c r="F167" s="5"/>
      <c r="G167" s="5"/>
      <c r="I167" s="30"/>
      <c r="K167" s="30"/>
      <c r="M167" s="31"/>
      <c r="N167" s="30"/>
      <c r="O167" s="30"/>
      <c r="P167" s="30"/>
      <c r="X167" s="5"/>
    </row>
    <row r="168" spans="2:24">
      <c r="B168" s="5"/>
      <c r="C168" s="30"/>
      <c r="D168" s="30"/>
      <c r="E168" s="5"/>
      <c r="F168" s="5"/>
      <c r="G168" s="5"/>
      <c r="I168" s="30"/>
      <c r="K168" s="30"/>
      <c r="M168" s="31"/>
      <c r="N168" s="30"/>
      <c r="O168" s="30"/>
      <c r="P168" s="30"/>
      <c r="X168" s="5"/>
    </row>
    <row r="169" spans="2:24">
      <c r="B169" s="5"/>
      <c r="C169" s="30"/>
      <c r="D169" s="30"/>
      <c r="E169" s="5"/>
      <c r="F169" s="5"/>
      <c r="G169" s="5"/>
      <c r="I169" s="30"/>
      <c r="K169" s="30"/>
      <c r="M169" s="31"/>
      <c r="N169" s="30"/>
      <c r="O169" s="30"/>
      <c r="P169" s="30"/>
      <c r="X169" s="5"/>
    </row>
    <row r="170" spans="2:24">
      <c r="B170" s="5"/>
      <c r="C170" s="30"/>
      <c r="D170" s="30"/>
      <c r="E170" s="5"/>
      <c r="F170" s="5"/>
      <c r="G170" s="5"/>
      <c r="I170" s="30"/>
      <c r="K170" s="30"/>
      <c r="M170" s="31"/>
      <c r="N170" s="30"/>
      <c r="O170" s="30"/>
      <c r="P170" s="30"/>
      <c r="X170" s="5"/>
    </row>
    <row r="171" spans="2:24">
      <c r="B171" s="5"/>
      <c r="C171" s="30"/>
      <c r="D171" s="30"/>
      <c r="E171" s="5"/>
      <c r="F171" s="5"/>
      <c r="G171" s="5"/>
      <c r="I171" s="30"/>
      <c r="K171" s="30"/>
      <c r="M171" s="31"/>
      <c r="N171" s="30"/>
      <c r="O171" s="30"/>
      <c r="P171" s="30"/>
      <c r="X171" s="5"/>
    </row>
    <row r="172" spans="2:24">
      <c r="B172" s="5"/>
      <c r="C172" s="30"/>
      <c r="D172" s="30"/>
      <c r="E172" s="5"/>
      <c r="F172" s="5"/>
      <c r="G172" s="5"/>
      <c r="I172" s="30"/>
      <c r="K172" s="30"/>
      <c r="M172" s="31"/>
      <c r="N172" s="30"/>
      <c r="O172" s="30"/>
      <c r="P172" s="30"/>
      <c r="X172" s="5"/>
    </row>
    <row r="173" spans="2:24">
      <c r="B173" s="5"/>
      <c r="C173" s="30"/>
      <c r="D173" s="30"/>
      <c r="E173" s="5"/>
      <c r="F173" s="5"/>
      <c r="G173" s="5"/>
      <c r="I173" s="30"/>
      <c r="K173" s="30"/>
      <c r="M173" s="31"/>
      <c r="N173" s="30"/>
      <c r="O173" s="30"/>
      <c r="P173" s="30"/>
      <c r="X173" s="5"/>
    </row>
    <row r="174" spans="2:24">
      <c r="B174" s="5"/>
      <c r="C174" s="30"/>
      <c r="D174" s="30"/>
      <c r="E174" s="5"/>
      <c r="F174" s="5"/>
      <c r="G174" s="5"/>
      <c r="I174" s="30"/>
      <c r="K174" s="30"/>
      <c r="M174" s="31"/>
      <c r="N174" s="30"/>
      <c r="O174" s="30"/>
      <c r="P174" s="30"/>
      <c r="X174" s="5"/>
    </row>
    <row r="175" spans="2:24">
      <c r="B175" s="5"/>
      <c r="C175" s="30"/>
      <c r="D175" s="30"/>
      <c r="E175" s="5"/>
      <c r="F175" s="5"/>
      <c r="G175" s="5"/>
      <c r="I175" s="30"/>
      <c r="K175" s="30"/>
      <c r="M175" s="31"/>
      <c r="N175" s="30"/>
      <c r="O175" s="30"/>
      <c r="P175" s="30"/>
      <c r="X175" s="5"/>
    </row>
    <row r="176" spans="2:24">
      <c r="B176" s="5"/>
      <c r="C176" s="30"/>
      <c r="D176" s="30"/>
      <c r="E176" s="5"/>
      <c r="F176" s="5"/>
      <c r="G176" s="5"/>
      <c r="I176" s="30"/>
      <c r="K176" s="30"/>
      <c r="M176" s="31"/>
      <c r="N176" s="30"/>
      <c r="O176" s="30"/>
      <c r="P176" s="30"/>
      <c r="X176" s="5"/>
    </row>
    <row r="177" spans="2:24">
      <c r="B177" s="5"/>
      <c r="C177" s="30"/>
      <c r="D177" s="30"/>
      <c r="E177" s="5"/>
      <c r="F177" s="5"/>
      <c r="G177" s="5"/>
      <c r="I177" s="30"/>
      <c r="K177" s="30"/>
      <c r="M177" s="31"/>
      <c r="N177" s="30"/>
      <c r="O177" s="30"/>
      <c r="P177" s="30"/>
      <c r="X177" s="5"/>
    </row>
    <row r="178" spans="2:24">
      <c r="B178" s="5"/>
      <c r="C178" s="30"/>
      <c r="D178" s="30"/>
      <c r="E178" s="5"/>
      <c r="F178" s="5"/>
      <c r="G178" s="5"/>
      <c r="I178" s="30"/>
      <c r="K178" s="30"/>
      <c r="M178" s="31"/>
      <c r="N178" s="30"/>
      <c r="O178" s="30"/>
      <c r="P178" s="30"/>
      <c r="X178" s="5"/>
    </row>
    <row r="179" spans="2:24">
      <c r="B179" s="5"/>
      <c r="C179" s="30"/>
      <c r="D179" s="30"/>
      <c r="E179" s="5"/>
      <c r="F179" s="5"/>
      <c r="G179" s="5"/>
      <c r="I179" s="30"/>
      <c r="K179" s="30"/>
      <c r="M179" s="31"/>
      <c r="N179" s="30"/>
      <c r="O179" s="30"/>
      <c r="P179" s="30"/>
      <c r="X179" s="5"/>
    </row>
    <row r="180" spans="2:24">
      <c r="B180" s="5"/>
      <c r="C180" s="30"/>
      <c r="D180" s="30"/>
      <c r="E180" s="5"/>
      <c r="F180" s="5"/>
      <c r="G180" s="5"/>
      <c r="I180" s="30"/>
      <c r="K180" s="30"/>
      <c r="M180" s="31"/>
      <c r="N180" s="30"/>
      <c r="O180" s="30"/>
      <c r="P180" s="30"/>
      <c r="X180" s="5"/>
    </row>
    <row r="181" spans="2:24">
      <c r="B181" s="5"/>
      <c r="C181" s="30"/>
      <c r="D181" s="30"/>
      <c r="E181" s="5"/>
      <c r="F181" s="5"/>
      <c r="G181" s="5"/>
      <c r="I181" s="30"/>
      <c r="K181" s="30"/>
      <c r="M181" s="31"/>
      <c r="N181" s="30"/>
      <c r="O181" s="30"/>
      <c r="P181" s="30"/>
      <c r="X181" s="5"/>
    </row>
    <row r="182" spans="2:24">
      <c r="B182" s="5"/>
      <c r="C182" s="30"/>
      <c r="D182" s="30"/>
      <c r="E182" s="5"/>
      <c r="F182" s="5"/>
      <c r="G182" s="5"/>
      <c r="I182" s="30"/>
      <c r="K182" s="30"/>
      <c r="M182" s="31"/>
      <c r="N182" s="30"/>
      <c r="O182" s="30"/>
      <c r="P182" s="30"/>
      <c r="X182" s="5"/>
    </row>
    <row r="183" spans="2:24">
      <c r="B183" s="5"/>
      <c r="C183" s="30"/>
      <c r="D183" s="30"/>
      <c r="E183" s="5"/>
      <c r="F183" s="5"/>
      <c r="G183" s="5"/>
      <c r="I183" s="30"/>
      <c r="K183" s="30"/>
      <c r="M183" s="31"/>
      <c r="N183" s="30"/>
      <c r="O183" s="30"/>
      <c r="P183" s="30"/>
      <c r="X183" s="5"/>
    </row>
    <row r="184" spans="2:24">
      <c r="B184" s="5"/>
      <c r="C184" s="30"/>
      <c r="D184" s="30"/>
      <c r="E184" s="5"/>
      <c r="F184" s="5"/>
      <c r="G184" s="5"/>
      <c r="I184" s="30"/>
      <c r="K184" s="30"/>
      <c r="M184" s="31"/>
      <c r="N184" s="30"/>
      <c r="O184" s="30"/>
      <c r="P184" s="30"/>
      <c r="X184" s="5"/>
    </row>
    <row r="185" spans="2:24">
      <c r="B185" s="5"/>
      <c r="C185" s="30"/>
      <c r="D185" s="30"/>
      <c r="E185" s="5"/>
      <c r="F185" s="5"/>
      <c r="G185" s="5"/>
      <c r="I185" s="30"/>
      <c r="K185" s="30"/>
      <c r="M185" s="31"/>
      <c r="N185" s="30"/>
      <c r="O185" s="30"/>
      <c r="P185" s="30"/>
      <c r="X185" s="5"/>
    </row>
    <row r="186" spans="2:24">
      <c r="B186" s="5"/>
      <c r="C186" s="30"/>
      <c r="D186" s="30"/>
      <c r="E186" s="5"/>
      <c r="F186" s="5"/>
      <c r="G186" s="5"/>
      <c r="I186" s="30"/>
      <c r="K186" s="30"/>
      <c r="M186" s="31"/>
      <c r="N186" s="30"/>
      <c r="O186" s="30"/>
      <c r="P186" s="30"/>
      <c r="X186" s="5"/>
    </row>
    <row r="187" spans="2:24">
      <c r="B187" s="5"/>
      <c r="C187" s="30"/>
      <c r="D187" s="30"/>
      <c r="E187" s="5"/>
      <c r="F187" s="5"/>
      <c r="G187" s="5"/>
      <c r="I187" s="30"/>
      <c r="K187" s="30"/>
      <c r="M187" s="31"/>
      <c r="N187" s="30"/>
      <c r="O187" s="30"/>
      <c r="P187" s="30"/>
      <c r="X187" s="5"/>
    </row>
    <row r="188" spans="2:24">
      <c r="B188" s="5"/>
      <c r="C188" s="30"/>
      <c r="D188" s="30"/>
      <c r="E188" s="5"/>
      <c r="F188" s="5"/>
      <c r="G188" s="5"/>
      <c r="I188" s="30"/>
      <c r="K188" s="30"/>
      <c r="M188" s="31"/>
      <c r="N188" s="30"/>
      <c r="O188" s="30"/>
      <c r="P188" s="30"/>
      <c r="X188" s="5"/>
    </row>
    <row r="189" spans="2:24">
      <c r="B189" s="5"/>
      <c r="C189" s="30"/>
      <c r="D189" s="30"/>
      <c r="E189" s="5"/>
      <c r="F189" s="5"/>
      <c r="G189" s="5"/>
      <c r="I189" s="30"/>
      <c r="K189" s="30"/>
      <c r="M189" s="31"/>
      <c r="N189" s="30"/>
      <c r="O189" s="30"/>
      <c r="P189" s="30"/>
      <c r="X189" s="5"/>
    </row>
    <row r="190" spans="2:24">
      <c r="B190" s="5"/>
      <c r="C190" s="30"/>
      <c r="D190" s="30"/>
      <c r="E190" s="5"/>
      <c r="F190" s="5"/>
      <c r="G190" s="5"/>
      <c r="I190" s="30"/>
      <c r="K190" s="30"/>
      <c r="M190" s="31"/>
      <c r="N190" s="30"/>
      <c r="O190" s="30"/>
      <c r="P190" s="30"/>
      <c r="X190" s="5"/>
    </row>
    <row r="191" spans="2:24">
      <c r="B191" s="5"/>
      <c r="C191" s="30"/>
      <c r="D191" s="30"/>
      <c r="E191" s="5"/>
      <c r="F191" s="5"/>
      <c r="G191" s="5"/>
      <c r="I191" s="30"/>
      <c r="K191" s="30"/>
      <c r="M191" s="31"/>
      <c r="N191" s="30"/>
      <c r="O191" s="30"/>
      <c r="P191" s="30"/>
      <c r="X191" s="5"/>
    </row>
    <row r="192" spans="2:24">
      <c r="B192" s="5"/>
      <c r="C192" s="30"/>
      <c r="D192" s="30"/>
      <c r="E192" s="5"/>
      <c r="F192" s="5"/>
      <c r="G192" s="5"/>
      <c r="I192" s="30"/>
      <c r="K192" s="30"/>
      <c r="M192" s="31"/>
      <c r="N192" s="30"/>
      <c r="O192" s="30"/>
      <c r="P192" s="30"/>
      <c r="X192" s="5"/>
    </row>
    <row r="193" spans="2:24">
      <c r="B193" s="5"/>
      <c r="C193" s="30"/>
      <c r="D193" s="30"/>
      <c r="E193" s="5"/>
      <c r="F193" s="5"/>
      <c r="G193" s="5"/>
      <c r="I193" s="30"/>
      <c r="K193" s="30"/>
      <c r="M193" s="31"/>
      <c r="N193" s="30"/>
      <c r="O193" s="30"/>
      <c r="P193" s="30"/>
      <c r="X193" s="5"/>
    </row>
    <row r="194" spans="2:24">
      <c r="B194" s="5"/>
      <c r="C194" s="30"/>
      <c r="D194" s="30"/>
      <c r="E194" s="5"/>
      <c r="F194" s="5"/>
      <c r="G194" s="5"/>
      <c r="I194" s="30"/>
      <c r="K194" s="30"/>
      <c r="M194" s="31"/>
      <c r="N194" s="30"/>
      <c r="O194" s="30"/>
      <c r="P194" s="30"/>
      <c r="X194" s="5"/>
    </row>
    <row r="195" spans="2:24">
      <c r="B195" s="5"/>
      <c r="C195" s="30"/>
      <c r="D195" s="30"/>
      <c r="E195" s="5"/>
      <c r="F195" s="5"/>
      <c r="G195" s="5"/>
      <c r="I195" s="30"/>
      <c r="K195" s="30"/>
      <c r="M195" s="31"/>
      <c r="N195" s="30"/>
      <c r="O195" s="30"/>
      <c r="P195" s="30"/>
      <c r="X195" s="5"/>
    </row>
    <row r="196" spans="2:24">
      <c r="B196" s="5"/>
      <c r="C196" s="30"/>
      <c r="D196" s="30"/>
      <c r="E196" s="5"/>
      <c r="F196" s="5"/>
      <c r="G196" s="5"/>
      <c r="I196" s="30"/>
      <c r="K196" s="30"/>
      <c r="M196" s="31"/>
      <c r="N196" s="30"/>
      <c r="O196" s="30"/>
      <c r="P196" s="30"/>
      <c r="X196" s="5"/>
    </row>
    <row r="197" spans="2:24">
      <c r="B197" s="5"/>
      <c r="C197" s="30"/>
      <c r="D197" s="30"/>
      <c r="E197" s="5"/>
      <c r="F197" s="5"/>
      <c r="G197" s="5"/>
      <c r="I197" s="30"/>
      <c r="K197" s="30"/>
      <c r="M197" s="31"/>
      <c r="N197" s="30"/>
      <c r="O197" s="30"/>
      <c r="P197" s="30"/>
      <c r="X197" s="5"/>
    </row>
    <row r="198" spans="2:24">
      <c r="B198" s="5"/>
      <c r="C198" s="30"/>
      <c r="D198" s="30"/>
      <c r="E198" s="5"/>
      <c r="F198" s="5"/>
      <c r="G198" s="5"/>
      <c r="I198" s="30"/>
      <c r="K198" s="30"/>
      <c r="M198" s="31"/>
      <c r="N198" s="30"/>
      <c r="O198" s="30"/>
      <c r="P198" s="30"/>
      <c r="X198" s="5"/>
    </row>
    <row r="199" spans="2:24">
      <c r="B199" s="5"/>
      <c r="C199" s="30"/>
      <c r="D199" s="30"/>
      <c r="E199" s="5"/>
      <c r="F199" s="5"/>
      <c r="G199" s="5"/>
      <c r="I199" s="30"/>
      <c r="K199" s="30"/>
      <c r="M199" s="31"/>
      <c r="N199" s="30"/>
      <c r="O199" s="30"/>
      <c r="P199" s="30"/>
      <c r="X199" s="5"/>
    </row>
    <row r="200" spans="2:24">
      <c r="B200" s="5"/>
      <c r="C200" s="30"/>
      <c r="D200" s="30"/>
      <c r="E200" s="5"/>
      <c r="F200" s="5"/>
      <c r="G200" s="5"/>
      <c r="I200" s="30"/>
      <c r="K200" s="30"/>
      <c r="M200" s="31"/>
      <c r="N200" s="30"/>
      <c r="O200" s="30"/>
      <c r="P200" s="30"/>
      <c r="X200" s="5"/>
    </row>
    <row r="201" spans="2:24">
      <c r="B201" s="5"/>
      <c r="C201" s="30"/>
      <c r="D201" s="30"/>
      <c r="E201" s="5"/>
      <c r="F201" s="5"/>
      <c r="G201" s="5"/>
      <c r="I201" s="30"/>
      <c r="K201" s="30"/>
      <c r="M201" s="31"/>
      <c r="N201" s="30"/>
      <c r="O201" s="30"/>
      <c r="P201" s="30"/>
      <c r="X201" s="5"/>
    </row>
    <row r="202" spans="2:24">
      <c r="B202" s="5"/>
      <c r="C202" s="30"/>
      <c r="D202" s="30"/>
      <c r="E202" s="5"/>
      <c r="F202" s="5"/>
      <c r="G202" s="5"/>
      <c r="I202" s="30"/>
      <c r="K202" s="30"/>
      <c r="M202" s="31"/>
      <c r="N202" s="30"/>
      <c r="O202" s="30"/>
      <c r="P202" s="30"/>
      <c r="X202" s="5"/>
    </row>
    <row r="203" spans="2:24">
      <c r="B203" s="5"/>
      <c r="C203" s="30"/>
      <c r="D203" s="30"/>
      <c r="E203" s="5"/>
      <c r="F203" s="5"/>
      <c r="G203" s="5"/>
      <c r="I203" s="30"/>
      <c r="K203" s="30"/>
      <c r="M203" s="31"/>
      <c r="N203" s="30"/>
      <c r="O203" s="30"/>
      <c r="P203" s="30"/>
      <c r="X203" s="5"/>
    </row>
    <row r="204" spans="2:24">
      <c r="B204" s="5"/>
      <c r="C204" s="30"/>
      <c r="D204" s="30"/>
      <c r="E204" s="5"/>
      <c r="F204" s="5"/>
      <c r="G204" s="5"/>
      <c r="I204" s="30"/>
      <c r="K204" s="30"/>
      <c r="M204" s="31"/>
      <c r="N204" s="30"/>
      <c r="O204" s="30"/>
      <c r="P204" s="30"/>
      <c r="X204" s="5"/>
    </row>
    <row r="205" spans="2:24">
      <c r="B205" s="5"/>
      <c r="C205" s="30"/>
      <c r="D205" s="30"/>
      <c r="E205" s="5"/>
      <c r="F205" s="5"/>
      <c r="G205" s="5"/>
      <c r="I205" s="30"/>
      <c r="K205" s="30"/>
      <c r="M205" s="31"/>
      <c r="N205" s="30"/>
      <c r="O205" s="30"/>
      <c r="P205" s="30"/>
      <c r="X205" s="5"/>
    </row>
    <row r="206" spans="2:24">
      <c r="B206" s="5"/>
      <c r="C206" s="30"/>
      <c r="D206" s="30"/>
      <c r="E206" s="5"/>
      <c r="F206" s="5"/>
      <c r="G206" s="5"/>
      <c r="I206" s="30"/>
      <c r="K206" s="30"/>
      <c r="M206" s="31"/>
      <c r="N206" s="30"/>
      <c r="O206" s="30"/>
      <c r="P206" s="30"/>
      <c r="X206" s="5"/>
    </row>
    <row r="207" spans="2:24">
      <c r="B207" s="5"/>
      <c r="C207" s="30"/>
      <c r="D207" s="30"/>
      <c r="E207" s="5"/>
      <c r="F207" s="5"/>
      <c r="G207" s="5"/>
      <c r="I207" s="30"/>
      <c r="K207" s="30"/>
      <c r="M207" s="31"/>
      <c r="N207" s="30"/>
      <c r="O207" s="30"/>
      <c r="P207" s="30"/>
      <c r="X207" s="5"/>
    </row>
    <row r="208" spans="2:24">
      <c r="B208" s="5"/>
      <c r="C208" s="30"/>
      <c r="D208" s="30"/>
      <c r="E208" s="5"/>
      <c r="F208" s="5"/>
      <c r="G208" s="5"/>
      <c r="I208" s="30"/>
      <c r="K208" s="30"/>
      <c r="M208" s="31"/>
      <c r="N208" s="30"/>
      <c r="O208" s="30"/>
      <c r="P208" s="30"/>
      <c r="X208" s="5"/>
    </row>
    <row r="209" spans="2:24">
      <c r="B209" s="5"/>
      <c r="C209" s="30"/>
      <c r="D209" s="30"/>
      <c r="E209" s="5"/>
      <c r="F209" s="5"/>
      <c r="G209" s="5"/>
      <c r="I209" s="30"/>
      <c r="K209" s="30"/>
      <c r="M209" s="31"/>
      <c r="N209" s="30"/>
      <c r="O209" s="30"/>
      <c r="P209" s="30"/>
      <c r="X209" s="5"/>
    </row>
    <row r="210" spans="2:24">
      <c r="B210" s="5"/>
      <c r="C210" s="30"/>
      <c r="D210" s="30"/>
      <c r="E210" s="5"/>
      <c r="F210" s="5"/>
      <c r="G210" s="5"/>
      <c r="I210" s="30"/>
      <c r="K210" s="30"/>
      <c r="M210" s="31"/>
      <c r="N210" s="30"/>
      <c r="O210" s="30"/>
      <c r="P210" s="30"/>
      <c r="X210" s="5"/>
    </row>
    <row r="211" spans="2:24">
      <c r="B211" s="5"/>
      <c r="C211" s="30"/>
      <c r="D211" s="30"/>
      <c r="E211" s="5"/>
      <c r="F211" s="5"/>
      <c r="G211" s="5"/>
      <c r="I211" s="30"/>
      <c r="K211" s="30"/>
      <c r="M211" s="31"/>
      <c r="N211" s="30"/>
      <c r="O211" s="30"/>
      <c r="P211" s="30"/>
      <c r="X211" s="5"/>
    </row>
    <row r="212" spans="2:24">
      <c r="B212" s="5"/>
      <c r="C212" s="30"/>
      <c r="D212" s="30"/>
      <c r="E212" s="5"/>
      <c r="F212" s="5"/>
      <c r="G212" s="5"/>
      <c r="I212" s="30"/>
      <c r="K212" s="30"/>
      <c r="M212" s="31"/>
      <c r="N212" s="30"/>
      <c r="O212" s="30"/>
      <c r="P212" s="30"/>
      <c r="X212" s="5"/>
    </row>
    <row r="213" spans="2:24">
      <c r="B213" s="5"/>
      <c r="C213" s="30"/>
      <c r="D213" s="30"/>
      <c r="E213" s="5"/>
      <c r="F213" s="5"/>
      <c r="G213" s="5"/>
      <c r="I213" s="30"/>
      <c r="K213" s="30"/>
      <c r="M213" s="31"/>
      <c r="N213" s="30"/>
      <c r="O213" s="30"/>
      <c r="P213" s="30"/>
      <c r="X213" s="5"/>
    </row>
    <row r="214" spans="2:24">
      <c r="B214" s="5"/>
      <c r="C214" s="30"/>
      <c r="D214" s="30"/>
      <c r="E214" s="5"/>
      <c r="F214" s="5"/>
      <c r="G214" s="5"/>
      <c r="I214" s="30"/>
      <c r="K214" s="30"/>
      <c r="M214" s="31"/>
      <c r="N214" s="30"/>
      <c r="O214" s="30"/>
      <c r="P214" s="30"/>
      <c r="X214" s="5"/>
    </row>
    <row r="215" spans="2:24">
      <c r="B215" s="5"/>
      <c r="C215" s="30"/>
      <c r="D215" s="30"/>
      <c r="E215" s="5"/>
      <c r="F215" s="5"/>
      <c r="G215" s="5"/>
      <c r="I215" s="30"/>
      <c r="K215" s="30"/>
      <c r="M215" s="31"/>
      <c r="N215" s="30"/>
      <c r="O215" s="30"/>
      <c r="P215" s="30"/>
      <c r="X215" s="5"/>
    </row>
    <row r="216" spans="2:24">
      <c r="B216" s="5"/>
      <c r="C216" s="30"/>
      <c r="D216" s="30"/>
      <c r="E216" s="5"/>
      <c r="F216" s="5"/>
      <c r="G216" s="5"/>
      <c r="I216" s="30"/>
      <c r="K216" s="30"/>
      <c r="M216" s="31"/>
      <c r="N216" s="30"/>
      <c r="O216" s="30"/>
      <c r="P216" s="30"/>
      <c r="X216" s="5"/>
    </row>
    <row r="217" spans="2:24">
      <c r="B217" s="5"/>
      <c r="C217" s="30"/>
      <c r="D217" s="30"/>
      <c r="E217" s="5"/>
      <c r="F217" s="5"/>
      <c r="G217" s="5"/>
      <c r="I217" s="30"/>
      <c r="K217" s="30"/>
      <c r="M217" s="31"/>
      <c r="N217" s="30"/>
      <c r="O217" s="30"/>
      <c r="P217" s="30"/>
      <c r="X217" s="5"/>
    </row>
    <row r="218" spans="2:24">
      <c r="B218" s="5"/>
      <c r="C218" s="30"/>
      <c r="D218" s="30"/>
      <c r="E218" s="5"/>
      <c r="F218" s="5"/>
      <c r="G218" s="5"/>
      <c r="I218" s="30"/>
      <c r="K218" s="30"/>
      <c r="M218" s="31"/>
      <c r="N218" s="30"/>
      <c r="O218" s="30"/>
      <c r="P218" s="30"/>
      <c r="X218" s="5"/>
    </row>
    <row r="219" spans="2:24">
      <c r="B219" s="5"/>
      <c r="C219" s="30"/>
      <c r="D219" s="30"/>
      <c r="E219" s="5"/>
      <c r="F219" s="5"/>
      <c r="G219" s="5"/>
      <c r="I219" s="30"/>
      <c r="K219" s="30"/>
      <c r="M219" s="31"/>
      <c r="N219" s="30"/>
      <c r="O219" s="30"/>
      <c r="P219" s="30"/>
      <c r="X219" s="5"/>
    </row>
    <row r="220" spans="2:24">
      <c r="B220" s="5"/>
      <c r="C220" s="30"/>
      <c r="D220" s="30"/>
      <c r="E220" s="5"/>
      <c r="F220" s="5"/>
      <c r="G220" s="5"/>
      <c r="I220" s="30"/>
      <c r="K220" s="30"/>
      <c r="M220" s="31"/>
      <c r="N220" s="30"/>
      <c r="O220" s="30"/>
      <c r="P220" s="30"/>
      <c r="X220" s="5"/>
    </row>
    <row r="221" spans="2:24">
      <c r="B221" s="5"/>
      <c r="C221" s="30"/>
      <c r="D221" s="30"/>
      <c r="E221" s="5"/>
      <c r="F221" s="5"/>
      <c r="G221" s="5"/>
      <c r="I221" s="30"/>
      <c r="K221" s="30"/>
      <c r="M221" s="31"/>
      <c r="N221" s="30"/>
      <c r="O221" s="30"/>
      <c r="P221" s="30"/>
      <c r="X221" s="5"/>
    </row>
    <row r="222" spans="2:24">
      <c r="B222" s="5"/>
      <c r="C222" s="30"/>
      <c r="D222" s="30"/>
      <c r="E222" s="5"/>
      <c r="F222" s="5"/>
      <c r="G222" s="5"/>
      <c r="I222" s="30"/>
      <c r="K222" s="30"/>
      <c r="M222" s="31"/>
      <c r="N222" s="30"/>
      <c r="O222" s="30"/>
      <c r="P222" s="30"/>
      <c r="X222" s="5"/>
    </row>
    <row r="223" spans="2:24">
      <c r="B223" s="5"/>
      <c r="C223" s="30"/>
      <c r="D223" s="30"/>
      <c r="E223" s="5"/>
      <c r="F223" s="5"/>
      <c r="G223" s="5"/>
      <c r="I223" s="30"/>
      <c r="K223" s="30"/>
      <c r="M223" s="31"/>
      <c r="N223" s="30"/>
      <c r="O223" s="30"/>
      <c r="P223" s="30"/>
      <c r="X223" s="5"/>
    </row>
    <row r="224" spans="2:24">
      <c r="B224" s="5"/>
      <c r="C224" s="30"/>
      <c r="D224" s="30"/>
      <c r="E224" s="5"/>
      <c r="F224" s="5"/>
      <c r="G224" s="5"/>
      <c r="I224" s="30"/>
      <c r="K224" s="30"/>
      <c r="M224" s="31"/>
      <c r="N224" s="30"/>
      <c r="O224" s="30"/>
      <c r="P224" s="30"/>
      <c r="X224" s="5"/>
    </row>
    <row r="225" spans="2:24">
      <c r="B225" s="5"/>
      <c r="C225" s="30"/>
      <c r="D225" s="30"/>
      <c r="E225" s="5"/>
      <c r="F225" s="5"/>
      <c r="G225" s="5"/>
      <c r="I225" s="30"/>
      <c r="K225" s="30"/>
      <c r="M225" s="31"/>
      <c r="N225" s="30"/>
      <c r="O225" s="30"/>
      <c r="P225" s="30"/>
      <c r="X225" s="5"/>
    </row>
    <row r="226" spans="2:24">
      <c r="B226" s="5"/>
      <c r="C226" s="30"/>
      <c r="D226" s="30"/>
      <c r="E226" s="5"/>
      <c r="F226" s="5"/>
      <c r="G226" s="5"/>
      <c r="I226" s="30"/>
      <c r="K226" s="30"/>
      <c r="M226" s="31"/>
      <c r="N226" s="30"/>
      <c r="O226" s="30"/>
      <c r="P226" s="30"/>
      <c r="X226" s="5"/>
    </row>
    <row r="227" spans="2:24">
      <c r="B227" s="5"/>
      <c r="C227" s="30"/>
      <c r="D227" s="30"/>
      <c r="E227" s="5"/>
      <c r="F227" s="5"/>
      <c r="G227" s="5"/>
      <c r="I227" s="30"/>
      <c r="K227" s="30"/>
      <c r="M227" s="31"/>
      <c r="N227" s="30"/>
      <c r="O227" s="30"/>
      <c r="P227" s="30"/>
      <c r="X227" s="5"/>
    </row>
    <row r="228" spans="2:24">
      <c r="B228" s="5"/>
      <c r="C228" s="30"/>
      <c r="D228" s="30"/>
      <c r="E228" s="5"/>
      <c r="F228" s="5"/>
      <c r="G228" s="5"/>
      <c r="I228" s="30"/>
      <c r="K228" s="30"/>
      <c r="M228" s="31"/>
      <c r="N228" s="30"/>
      <c r="O228" s="30"/>
      <c r="P228" s="30"/>
      <c r="X228" s="5"/>
    </row>
    <row r="229" spans="2:24">
      <c r="B229" s="5"/>
      <c r="C229" s="30"/>
      <c r="D229" s="30"/>
      <c r="E229" s="5"/>
      <c r="F229" s="5"/>
      <c r="G229" s="5"/>
      <c r="I229" s="30"/>
      <c r="K229" s="30"/>
      <c r="M229" s="31"/>
      <c r="N229" s="30"/>
      <c r="O229" s="30"/>
      <c r="P229" s="30"/>
      <c r="X229" s="5"/>
    </row>
    <row r="230" spans="2:24">
      <c r="B230" s="5"/>
      <c r="C230" s="30"/>
      <c r="D230" s="30"/>
      <c r="E230" s="5"/>
      <c r="F230" s="5"/>
      <c r="G230" s="5"/>
      <c r="I230" s="30"/>
      <c r="K230" s="30"/>
      <c r="M230" s="31"/>
      <c r="N230" s="30"/>
      <c r="O230" s="30"/>
      <c r="P230" s="30"/>
      <c r="X230" s="5"/>
    </row>
    <row r="231" spans="2:24">
      <c r="B231" s="5"/>
      <c r="C231" s="30"/>
      <c r="D231" s="30"/>
      <c r="E231" s="5"/>
      <c r="F231" s="5"/>
      <c r="G231" s="5"/>
      <c r="I231" s="30"/>
      <c r="K231" s="30"/>
      <c r="M231" s="31"/>
      <c r="N231" s="30"/>
      <c r="O231" s="30"/>
      <c r="P231" s="30"/>
      <c r="X231" s="5"/>
    </row>
    <row r="232" spans="2:24">
      <c r="B232" s="5"/>
      <c r="C232" s="30"/>
      <c r="D232" s="30"/>
      <c r="E232" s="5"/>
      <c r="F232" s="5"/>
      <c r="G232" s="5"/>
      <c r="I232" s="30"/>
      <c r="K232" s="30"/>
      <c r="M232" s="31"/>
      <c r="N232" s="30"/>
      <c r="O232" s="30"/>
      <c r="P232" s="30"/>
      <c r="X232" s="5"/>
    </row>
    <row r="233" spans="2:24">
      <c r="B233" s="5"/>
      <c r="C233" s="30"/>
      <c r="D233" s="30"/>
      <c r="E233" s="5"/>
      <c r="F233" s="5"/>
      <c r="G233" s="5"/>
      <c r="I233" s="30"/>
      <c r="K233" s="30"/>
      <c r="M233" s="31"/>
      <c r="N233" s="30"/>
      <c r="O233" s="30"/>
      <c r="P233" s="30"/>
      <c r="X233" s="5"/>
    </row>
    <row r="234" spans="2:24">
      <c r="B234" s="5"/>
      <c r="C234" s="30"/>
      <c r="D234" s="30"/>
      <c r="E234" s="5"/>
      <c r="F234" s="5"/>
      <c r="G234" s="5"/>
      <c r="I234" s="30"/>
      <c r="K234" s="30"/>
      <c r="M234" s="31"/>
      <c r="N234" s="30"/>
      <c r="O234" s="30"/>
      <c r="P234" s="30"/>
      <c r="X234" s="5"/>
    </row>
    <row r="235" spans="2:24">
      <c r="B235" s="5"/>
      <c r="C235" s="30"/>
      <c r="D235" s="30"/>
      <c r="E235" s="5"/>
      <c r="F235" s="5"/>
      <c r="G235" s="5"/>
      <c r="I235" s="30"/>
      <c r="K235" s="30"/>
      <c r="M235" s="31"/>
      <c r="N235" s="30"/>
      <c r="O235" s="30"/>
      <c r="P235" s="30"/>
      <c r="X235" s="5"/>
    </row>
    <row r="236" spans="2:24">
      <c r="B236" s="5"/>
      <c r="C236" s="30"/>
      <c r="D236" s="30"/>
      <c r="E236" s="5"/>
      <c r="F236" s="5"/>
      <c r="G236" s="5"/>
      <c r="I236" s="30"/>
      <c r="K236" s="30"/>
      <c r="M236" s="31"/>
      <c r="N236" s="30"/>
      <c r="O236" s="30"/>
      <c r="P236" s="30"/>
      <c r="X236" s="5"/>
    </row>
    <row r="237" spans="2:24">
      <c r="B237" s="5"/>
      <c r="C237" s="30"/>
      <c r="D237" s="30"/>
      <c r="E237" s="5"/>
      <c r="F237" s="5"/>
      <c r="G237" s="5"/>
      <c r="I237" s="30"/>
      <c r="K237" s="30"/>
      <c r="M237" s="31"/>
      <c r="N237" s="30"/>
      <c r="O237" s="30"/>
      <c r="P237" s="30"/>
      <c r="X237" s="5"/>
    </row>
    <row r="238" spans="2:24">
      <c r="B238" s="5"/>
      <c r="C238" s="30"/>
      <c r="D238" s="30"/>
      <c r="E238" s="5"/>
      <c r="F238" s="5"/>
      <c r="G238" s="5"/>
      <c r="I238" s="30"/>
      <c r="K238" s="30"/>
      <c r="M238" s="31"/>
      <c r="N238" s="30"/>
      <c r="O238" s="30"/>
      <c r="P238" s="30"/>
      <c r="X238" s="5"/>
    </row>
    <row r="239" spans="2:24">
      <c r="B239" s="5"/>
      <c r="C239" s="30"/>
      <c r="D239" s="30"/>
      <c r="E239" s="5"/>
      <c r="F239" s="5"/>
      <c r="G239" s="5"/>
      <c r="I239" s="30"/>
      <c r="K239" s="30"/>
      <c r="M239" s="31"/>
      <c r="N239" s="30"/>
      <c r="O239" s="30"/>
      <c r="P239" s="30"/>
      <c r="X239" s="5"/>
    </row>
    <row r="240" spans="2:24">
      <c r="B240" s="5"/>
      <c r="C240" s="30"/>
      <c r="D240" s="30"/>
      <c r="E240" s="5"/>
      <c r="F240" s="5"/>
      <c r="G240" s="5"/>
      <c r="I240" s="30"/>
      <c r="K240" s="30"/>
      <c r="M240" s="31"/>
      <c r="N240" s="30"/>
      <c r="O240" s="30"/>
      <c r="P240" s="30"/>
      <c r="X240" s="5"/>
    </row>
    <row r="241" spans="2:24">
      <c r="B241" s="5"/>
      <c r="C241" s="30"/>
      <c r="D241" s="30"/>
      <c r="E241" s="5"/>
      <c r="F241" s="5"/>
      <c r="G241" s="5"/>
      <c r="I241" s="30"/>
      <c r="K241" s="30"/>
      <c r="M241" s="31"/>
      <c r="N241" s="30"/>
      <c r="O241" s="30"/>
      <c r="P241" s="30"/>
      <c r="X241" s="5"/>
    </row>
    <row r="242" spans="2:24">
      <c r="B242" s="5"/>
      <c r="C242" s="30"/>
      <c r="D242" s="30"/>
      <c r="E242" s="5"/>
      <c r="F242" s="5"/>
      <c r="G242" s="5"/>
      <c r="I242" s="30"/>
      <c r="K242" s="30"/>
      <c r="M242" s="31"/>
      <c r="N242" s="30"/>
      <c r="O242" s="30"/>
      <c r="P242" s="30"/>
      <c r="X242" s="5"/>
    </row>
    <row r="243" spans="2:24">
      <c r="B243" s="5"/>
      <c r="C243" s="30"/>
      <c r="D243" s="30"/>
      <c r="E243" s="5"/>
      <c r="F243" s="5"/>
      <c r="G243" s="5"/>
      <c r="I243" s="30"/>
      <c r="K243" s="30"/>
      <c r="M243" s="31"/>
      <c r="N243" s="30"/>
      <c r="O243" s="30"/>
      <c r="P243" s="30"/>
      <c r="X243" s="5"/>
    </row>
    <row r="244" spans="2:24">
      <c r="B244" s="5"/>
      <c r="C244" s="30"/>
      <c r="D244" s="30"/>
      <c r="E244" s="5"/>
      <c r="F244" s="5"/>
      <c r="G244" s="5"/>
      <c r="I244" s="30"/>
      <c r="K244" s="30"/>
      <c r="M244" s="31"/>
      <c r="N244" s="30"/>
      <c r="O244" s="30"/>
      <c r="P244" s="30"/>
      <c r="X244" s="5"/>
    </row>
    <row r="245" spans="2:24">
      <c r="B245" s="5"/>
      <c r="C245" s="30"/>
      <c r="D245" s="30"/>
      <c r="E245" s="5"/>
      <c r="F245" s="5"/>
      <c r="G245" s="5"/>
      <c r="I245" s="30"/>
      <c r="K245" s="30"/>
      <c r="M245" s="31"/>
      <c r="N245" s="30"/>
      <c r="O245" s="30"/>
      <c r="P245" s="30"/>
      <c r="X245" s="5"/>
    </row>
    <row r="246" spans="2:24">
      <c r="B246" s="5"/>
      <c r="C246" s="30"/>
      <c r="D246" s="30"/>
      <c r="E246" s="5"/>
      <c r="F246" s="5"/>
      <c r="G246" s="5"/>
      <c r="I246" s="30"/>
      <c r="K246" s="30"/>
      <c r="M246" s="31"/>
      <c r="N246" s="30"/>
      <c r="O246" s="30"/>
      <c r="P246" s="30"/>
      <c r="X246" s="5"/>
    </row>
    <row r="247" spans="2:24">
      <c r="B247" s="5"/>
      <c r="C247" s="30"/>
      <c r="D247" s="30"/>
      <c r="E247" s="5"/>
      <c r="F247" s="5"/>
      <c r="G247" s="5"/>
      <c r="I247" s="30"/>
      <c r="K247" s="30"/>
      <c r="M247" s="31"/>
      <c r="N247" s="30"/>
      <c r="O247" s="30"/>
      <c r="P247" s="30"/>
      <c r="X247" s="5"/>
    </row>
    <row r="248" spans="2:24">
      <c r="B248" s="5"/>
      <c r="C248" s="30"/>
      <c r="D248" s="30"/>
      <c r="E248" s="5"/>
      <c r="F248" s="5"/>
      <c r="G248" s="5"/>
      <c r="I248" s="30"/>
      <c r="K248" s="30"/>
      <c r="M248" s="31"/>
      <c r="N248" s="30"/>
      <c r="O248" s="30"/>
      <c r="P248" s="30"/>
      <c r="X248" s="5"/>
    </row>
    <row r="249" spans="2:24">
      <c r="B249" s="5"/>
      <c r="C249" s="30"/>
      <c r="D249" s="30"/>
      <c r="E249" s="5"/>
      <c r="F249" s="5"/>
      <c r="G249" s="5"/>
      <c r="I249" s="30"/>
      <c r="K249" s="30"/>
      <c r="M249" s="31"/>
      <c r="N249" s="30"/>
      <c r="O249" s="30"/>
      <c r="P249" s="30"/>
      <c r="X249" s="5"/>
    </row>
    <row r="250" spans="2:24">
      <c r="B250" s="5"/>
      <c r="C250" s="30"/>
      <c r="D250" s="30"/>
      <c r="E250" s="5"/>
      <c r="F250" s="5"/>
      <c r="G250" s="5"/>
      <c r="I250" s="30"/>
      <c r="K250" s="30"/>
      <c r="M250" s="31"/>
      <c r="N250" s="30"/>
      <c r="O250" s="30"/>
      <c r="P250" s="30"/>
      <c r="X250" s="5"/>
    </row>
    <row r="251" spans="2:24">
      <c r="B251" s="5"/>
      <c r="C251" s="30"/>
      <c r="D251" s="30"/>
      <c r="E251" s="5"/>
      <c r="F251" s="5"/>
      <c r="G251" s="5"/>
      <c r="I251" s="30"/>
      <c r="K251" s="30"/>
      <c r="M251" s="31"/>
      <c r="N251" s="30"/>
      <c r="O251" s="30"/>
      <c r="P251" s="30"/>
      <c r="X251" s="5"/>
    </row>
    <row r="252" spans="2:24">
      <c r="B252" s="5"/>
      <c r="C252" s="30"/>
      <c r="D252" s="30"/>
      <c r="E252" s="5"/>
      <c r="F252" s="5"/>
      <c r="G252" s="5"/>
      <c r="I252" s="30"/>
      <c r="K252" s="30"/>
      <c r="M252" s="31"/>
      <c r="N252" s="30"/>
      <c r="O252" s="30"/>
      <c r="P252" s="30"/>
      <c r="X252" s="5"/>
    </row>
    <row r="253" spans="2:24">
      <c r="B253" s="5"/>
      <c r="C253" s="30"/>
      <c r="D253" s="30"/>
      <c r="E253" s="5"/>
      <c r="F253" s="5"/>
      <c r="G253" s="5"/>
      <c r="I253" s="30"/>
      <c r="K253" s="30"/>
      <c r="M253" s="31"/>
      <c r="N253" s="30"/>
      <c r="O253" s="30"/>
      <c r="P253" s="30"/>
      <c r="X253" s="5"/>
    </row>
    <row r="254" spans="2:24">
      <c r="B254" s="5"/>
      <c r="C254" s="30"/>
      <c r="D254" s="30"/>
      <c r="E254" s="5"/>
      <c r="F254" s="5"/>
      <c r="G254" s="5"/>
      <c r="I254" s="30"/>
      <c r="K254" s="30"/>
      <c r="M254" s="31"/>
      <c r="N254" s="30"/>
      <c r="O254" s="30"/>
      <c r="P254" s="30"/>
      <c r="X254" s="5"/>
    </row>
    <row r="255" spans="2:24">
      <c r="B255" s="5"/>
      <c r="C255" s="30"/>
      <c r="D255" s="30"/>
      <c r="E255" s="5"/>
      <c r="F255" s="5"/>
      <c r="G255" s="5"/>
      <c r="I255" s="30"/>
      <c r="K255" s="30"/>
      <c r="M255" s="31"/>
      <c r="N255" s="30"/>
      <c r="O255" s="30"/>
      <c r="P255" s="30"/>
      <c r="X255" s="5"/>
    </row>
    <row r="256" spans="2:24">
      <c r="B256" s="5"/>
      <c r="C256" s="30"/>
      <c r="D256" s="30"/>
      <c r="E256" s="5"/>
      <c r="F256" s="5"/>
      <c r="G256" s="5"/>
      <c r="I256" s="30"/>
      <c r="K256" s="30"/>
      <c r="M256" s="31"/>
      <c r="N256" s="30"/>
      <c r="O256" s="30"/>
      <c r="P256" s="30"/>
      <c r="X256" s="5"/>
    </row>
    <row r="257" spans="2:24">
      <c r="B257" s="5"/>
      <c r="C257" s="30"/>
      <c r="D257" s="30"/>
      <c r="E257" s="5"/>
      <c r="F257" s="5"/>
      <c r="G257" s="5"/>
      <c r="I257" s="30"/>
      <c r="K257" s="30"/>
      <c r="M257" s="31"/>
      <c r="N257" s="30"/>
      <c r="O257" s="30"/>
      <c r="P257" s="30"/>
      <c r="X257" s="5"/>
    </row>
    <row r="258" spans="2:24">
      <c r="B258" s="5"/>
      <c r="C258" s="30"/>
      <c r="D258" s="30"/>
      <c r="E258" s="5"/>
      <c r="F258" s="5"/>
      <c r="G258" s="5"/>
      <c r="I258" s="30"/>
      <c r="K258" s="30"/>
      <c r="M258" s="31"/>
      <c r="N258" s="30"/>
      <c r="O258" s="30"/>
      <c r="P258" s="30"/>
      <c r="X258" s="5"/>
    </row>
    <row r="259" spans="2:24">
      <c r="B259" s="5"/>
      <c r="C259" s="30"/>
      <c r="D259" s="30"/>
      <c r="E259" s="5"/>
      <c r="F259" s="5"/>
      <c r="G259" s="5"/>
      <c r="I259" s="30"/>
      <c r="K259" s="30"/>
      <c r="M259" s="31"/>
      <c r="N259" s="30"/>
      <c r="O259" s="30"/>
      <c r="P259" s="30"/>
      <c r="X259" s="5"/>
    </row>
    <row r="260" spans="2:24">
      <c r="B260" s="5"/>
      <c r="C260" s="30"/>
      <c r="D260" s="30"/>
      <c r="E260" s="5"/>
      <c r="F260" s="5"/>
      <c r="G260" s="5"/>
      <c r="I260" s="30"/>
      <c r="K260" s="30"/>
      <c r="M260" s="31"/>
      <c r="N260" s="30"/>
      <c r="O260" s="30"/>
      <c r="P260" s="30"/>
      <c r="X260" s="5"/>
    </row>
    <row r="261" spans="2:24">
      <c r="B261" s="5"/>
      <c r="C261" s="30"/>
      <c r="D261" s="30"/>
      <c r="E261" s="5"/>
      <c r="F261" s="5"/>
      <c r="G261" s="5"/>
      <c r="I261" s="30"/>
      <c r="K261" s="30"/>
      <c r="M261" s="31"/>
      <c r="N261" s="30"/>
      <c r="O261" s="30"/>
      <c r="P261" s="30"/>
      <c r="X261" s="5"/>
    </row>
    <row r="262" spans="2:24">
      <c r="B262" s="5"/>
      <c r="C262" s="30"/>
      <c r="D262" s="30"/>
      <c r="E262" s="5"/>
      <c r="F262" s="5"/>
      <c r="G262" s="5"/>
      <c r="I262" s="30"/>
      <c r="K262" s="30"/>
      <c r="M262" s="31"/>
      <c r="N262" s="30"/>
      <c r="O262" s="30"/>
      <c r="P262" s="30"/>
      <c r="X262" s="5"/>
    </row>
    <row r="263" spans="2:24">
      <c r="B263" s="5"/>
      <c r="C263" s="30"/>
      <c r="D263" s="30"/>
      <c r="E263" s="5"/>
      <c r="F263" s="5"/>
      <c r="G263" s="5"/>
      <c r="I263" s="30"/>
      <c r="K263" s="30"/>
      <c r="M263" s="31"/>
      <c r="N263" s="30"/>
      <c r="O263" s="30"/>
      <c r="P263" s="30"/>
      <c r="X263" s="5"/>
    </row>
    <row r="264" spans="2:24">
      <c r="B264" s="5"/>
      <c r="C264" s="30"/>
      <c r="D264" s="30"/>
      <c r="E264" s="5"/>
      <c r="F264" s="5"/>
      <c r="G264" s="5"/>
      <c r="I264" s="30"/>
      <c r="K264" s="30"/>
      <c r="M264" s="31"/>
      <c r="N264" s="30"/>
      <c r="O264" s="30"/>
      <c r="P264" s="30"/>
      <c r="X264" s="5"/>
    </row>
    <row r="265" spans="2:24">
      <c r="B265" s="5"/>
      <c r="C265" s="30"/>
      <c r="D265" s="30"/>
      <c r="E265" s="5"/>
      <c r="F265" s="5"/>
      <c r="G265" s="5"/>
      <c r="I265" s="30"/>
      <c r="K265" s="30"/>
      <c r="M265" s="31"/>
      <c r="N265" s="30"/>
      <c r="O265" s="30"/>
      <c r="P265" s="30"/>
      <c r="X265" s="5"/>
    </row>
    <row r="266" spans="2:24">
      <c r="B266" s="5"/>
      <c r="C266" s="30"/>
      <c r="D266" s="30"/>
      <c r="E266" s="5"/>
      <c r="F266" s="5"/>
      <c r="G266" s="5"/>
      <c r="I266" s="30"/>
      <c r="K266" s="30"/>
      <c r="M266" s="31"/>
      <c r="N266" s="30"/>
      <c r="O266" s="30"/>
      <c r="P266" s="30"/>
      <c r="X266" s="5"/>
    </row>
    <row r="267" spans="2:24">
      <c r="B267" s="5"/>
      <c r="C267" s="30"/>
      <c r="D267" s="30"/>
      <c r="E267" s="5"/>
      <c r="F267" s="5"/>
      <c r="G267" s="5"/>
      <c r="I267" s="30"/>
      <c r="K267" s="30"/>
      <c r="M267" s="31"/>
      <c r="N267" s="30"/>
      <c r="O267" s="30"/>
      <c r="P267" s="30"/>
      <c r="X267" s="5"/>
    </row>
    <row r="268" spans="2:24">
      <c r="B268" s="5"/>
      <c r="C268" s="30"/>
      <c r="D268" s="30"/>
      <c r="E268" s="5"/>
      <c r="F268" s="5"/>
      <c r="G268" s="5"/>
      <c r="I268" s="30"/>
      <c r="K268" s="30"/>
      <c r="M268" s="31"/>
      <c r="N268" s="30"/>
      <c r="O268" s="30"/>
      <c r="P268" s="30"/>
      <c r="X268" s="5"/>
    </row>
    <row r="269" spans="2:24">
      <c r="B269" s="5"/>
      <c r="C269" s="30"/>
      <c r="D269" s="30"/>
      <c r="E269" s="5"/>
      <c r="F269" s="5"/>
      <c r="G269" s="5"/>
      <c r="I269" s="30"/>
      <c r="K269" s="30"/>
      <c r="M269" s="31"/>
      <c r="N269" s="30"/>
      <c r="O269" s="30"/>
      <c r="P269" s="30"/>
      <c r="X269" s="5"/>
    </row>
    <row r="270" spans="2:24">
      <c r="B270" s="5"/>
      <c r="C270" s="30"/>
      <c r="D270" s="30"/>
      <c r="E270" s="5"/>
      <c r="F270" s="5"/>
      <c r="G270" s="5"/>
      <c r="I270" s="30"/>
      <c r="K270" s="30"/>
      <c r="M270" s="31"/>
      <c r="N270" s="30"/>
      <c r="O270" s="30"/>
      <c r="P270" s="30"/>
      <c r="X270" s="5"/>
    </row>
    <row r="271" spans="2:24">
      <c r="B271" s="5"/>
      <c r="C271" s="30"/>
      <c r="D271" s="30"/>
      <c r="E271" s="5"/>
      <c r="F271" s="5"/>
      <c r="G271" s="5"/>
      <c r="I271" s="30"/>
      <c r="K271" s="30"/>
      <c r="M271" s="31"/>
      <c r="N271" s="30"/>
      <c r="O271" s="30"/>
      <c r="P271" s="30"/>
      <c r="X271" s="5"/>
    </row>
    <row r="272" spans="2:24">
      <c r="B272" s="5"/>
      <c r="C272" s="30"/>
      <c r="D272" s="30"/>
      <c r="E272" s="5"/>
      <c r="F272" s="5"/>
      <c r="G272" s="5"/>
      <c r="I272" s="30"/>
      <c r="K272" s="30"/>
      <c r="M272" s="31"/>
      <c r="N272" s="30"/>
      <c r="O272" s="30"/>
      <c r="P272" s="30"/>
      <c r="X272" s="5"/>
    </row>
    <row r="273" spans="2:24">
      <c r="B273" s="5"/>
      <c r="C273" s="30"/>
      <c r="D273" s="30"/>
      <c r="E273" s="5"/>
      <c r="F273" s="5"/>
      <c r="G273" s="5"/>
      <c r="I273" s="30"/>
      <c r="K273" s="30"/>
      <c r="M273" s="31"/>
      <c r="N273" s="30"/>
      <c r="O273" s="30"/>
      <c r="P273" s="30"/>
      <c r="X273" s="5"/>
    </row>
    <row r="274" spans="2:24">
      <c r="B274" s="5"/>
      <c r="C274" s="30"/>
      <c r="D274" s="30"/>
      <c r="E274" s="5"/>
      <c r="F274" s="5"/>
      <c r="G274" s="5"/>
      <c r="I274" s="30"/>
      <c r="K274" s="30"/>
      <c r="M274" s="31"/>
      <c r="N274" s="30"/>
      <c r="O274" s="30"/>
      <c r="P274" s="30"/>
      <c r="X274" s="5"/>
    </row>
    <row r="275" spans="2:24">
      <c r="B275" s="5"/>
      <c r="C275" s="30"/>
      <c r="D275" s="30"/>
      <c r="E275" s="5"/>
      <c r="F275" s="5"/>
      <c r="G275" s="5"/>
      <c r="I275" s="30"/>
      <c r="K275" s="30"/>
      <c r="M275" s="31"/>
      <c r="N275" s="30"/>
      <c r="O275" s="30"/>
      <c r="P275" s="30"/>
      <c r="X275" s="5"/>
    </row>
    <row r="276" spans="2:24">
      <c r="B276" s="5"/>
      <c r="C276" s="30"/>
      <c r="D276" s="30"/>
      <c r="E276" s="5"/>
      <c r="F276" s="5"/>
      <c r="G276" s="5"/>
      <c r="I276" s="30"/>
      <c r="K276" s="30"/>
      <c r="M276" s="31"/>
      <c r="N276" s="30"/>
      <c r="O276" s="30"/>
      <c r="P276" s="30"/>
      <c r="X276" s="5"/>
    </row>
    <row r="277" spans="2:24">
      <c r="B277" s="5"/>
      <c r="C277" s="30"/>
      <c r="D277" s="30"/>
      <c r="E277" s="5"/>
      <c r="F277" s="5"/>
      <c r="G277" s="5"/>
      <c r="I277" s="30"/>
      <c r="K277" s="30"/>
      <c r="M277" s="31"/>
      <c r="N277" s="30"/>
      <c r="O277" s="30"/>
      <c r="P277" s="30"/>
      <c r="X277" s="5"/>
    </row>
    <row r="278" spans="2:24">
      <c r="B278" s="5"/>
      <c r="C278" s="30"/>
      <c r="D278" s="30"/>
      <c r="E278" s="5"/>
      <c r="F278" s="5"/>
      <c r="G278" s="5"/>
      <c r="I278" s="30"/>
      <c r="K278" s="30"/>
      <c r="M278" s="31"/>
      <c r="N278" s="30"/>
      <c r="O278" s="30"/>
      <c r="P278" s="30"/>
      <c r="X278" s="5"/>
    </row>
    <row r="279" spans="2:24">
      <c r="B279" s="5"/>
      <c r="C279" s="30"/>
      <c r="D279" s="30"/>
      <c r="E279" s="5"/>
      <c r="F279" s="5"/>
      <c r="G279" s="5"/>
      <c r="I279" s="30"/>
      <c r="K279" s="30"/>
      <c r="M279" s="31"/>
      <c r="N279" s="30"/>
      <c r="O279" s="30"/>
      <c r="P279" s="30"/>
      <c r="X279" s="5"/>
    </row>
    <row r="280" spans="2:24">
      <c r="B280" s="5"/>
      <c r="C280" s="30"/>
      <c r="D280" s="30"/>
      <c r="E280" s="5"/>
      <c r="F280" s="5"/>
      <c r="G280" s="5"/>
      <c r="I280" s="30"/>
      <c r="K280" s="30"/>
      <c r="M280" s="31"/>
      <c r="N280" s="30"/>
      <c r="O280" s="30"/>
      <c r="P280" s="30"/>
      <c r="X280" s="5"/>
    </row>
    <row r="281" spans="2:24">
      <c r="B281" s="5"/>
      <c r="C281" s="30"/>
      <c r="D281" s="30"/>
      <c r="E281" s="5"/>
      <c r="F281" s="5"/>
      <c r="G281" s="5"/>
      <c r="I281" s="30"/>
      <c r="K281" s="30"/>
      <c r="M281" s="31"/>
      <c r="N281" s="30"/>
      <c r="O281" s="30"/>
      <c r="P281" s="30"/>
      <c r="X281" s="5"/>
    </row>
    <row r="282" spans="2:24">
      <c r="B282" s="5"/>
      <c r="C282" s="30"/>
      <c r="D282" s="30"/>
      <c r="E282" s="5"/>
      <c r="F282" s="5"/>
      <c r="G282" s="5"/>
      <c r="I282" s="30"/>
      <c r="K282" s="30"/>
      <c r="M282" s="31"/>
      <c r="N282" s="30"/>
      <c r="O282" s="30"/>
      <c r="P282" s="30"/>
      <c r="X282" s="5"/>
    </row>
    <row r="283" spans="2:24">
      <c r="B283" s="5"/>
      <c r="C283" s="30"/>
      <c r="D283" s="30"/>
      <c r="E283" s="5"/>
      <c r="F283" s="5"/>
      <c r="G283" s="5"/>
      <c r="I283" s="30"/>
      <c r="K283" s="30"/>
      <c r="M283" s="31"/>
      <c r="N283" s="30"/>
      <c r="O283" s="30"/>
      <c r="P283" s="30"/>
      <c r="X283" s="5"/>
    </row>
    <row r="284" spans="2:24">
      <c r="B284" s="5"/>
      <c r="C284" s="30"/>
      <c r="D284" s="30"/>
      <c r="E284" s="5"/>
      <c r="F284" s="5"/>
      <c r="G284" s="5"/>
      <c r="I284" s="30"/>
      <c r="K284" s="30"/>
      <c r="M284" s="31"/>
      <c r="N284" s="30"/>
      <c r="O284" s="30"/>
      <c r="P284" s="30"/>
      <c r="X284" s="5"/>
    </row>
    <row r="285" spans="2:24">
      <c r="B285" s="5"/>
      <c r="C285" s="30"/>
      <c r="D285" s="30"/>
      <c r="E285" s="5"/>
      <c r="F285" s="5"/>
      <c r="G285" s="5"/>
      <c r="I285" s="30"/>
      <c r="K285" s="30"/>
      <c r="M285" s="31"/>
      <c r="N285" s="30"/>
      <c r="O285" s="30"/>
      <c r="P285" s="30"/>
      <c r="X285" s="5"/>
    </row>
    <row r="286" spans="2:24">
      <c r="B286" s="5"/>
      <c r="C286" s="30"/>
      <c r="D286" s="30"/>
      <c r="E286" s="5"/>
      <c r="F286" s="5"/>
      <c r="G286" s="5"/>
      <c r="I286" s="30"/>
      <c r="K286" s="30"/>
      <c r="M286" s="31"/>
      <c r="N286" s="30"/>
      <c r="O286" s="30"/>
      <c r="P286" s="30"/>
      <c r="X286" s="5"/>
    </row>
    <row r="287" spans="2:24">
      <c r="B287" s="5"/>
      <c r="C287" s="30"/>
      <c r="D287" s="30"/>
      <c r="E287" s="5"/>
      <c r="F287" s="5"/>
      <c r="G287" s="5"/>
      <c r="I287" s="30"/>
      <c r="K287" s="30"/>
      <c r="M287" s="31"/>
      <c r="N287" s="30"/>
      <c r="O287" s="30"/>
      <c r="P287" s="30"/>
      <c r="X287" s="5"/>
    </row>
    <row r="288" spans="2:24">
      <c r="B288" s="5"/>
      <c r="C288" s="30"/>
      <c r="D288" s="30"/>
      <c r="E288" s="5"/>
      <c r="F288" s="5"/>
      <c r="G288" s="5"/>
      <c r="I288" s="30"/>
      <c r="K288" s="30"/>
      <c r="M288" s="31"/>
      <c r="N288" s="30"/>
      <c r="O288" s="30"/>
      <c r="P288" s="30"/>
      <c r="X288" s="5"/>
    </row>
    <row r="289" spans="2:24">
      <c r="B289" s="5"/>
      <c r="C289" s="30"/>
      <c r="D289" s="30"/>
      <c r="E289" s="5"/>
      <c r="F289" s="5"/>
      <c r="G289" s="5"/>
      <c r="I289" s="30"/>
      <c r="K289" s="30"/>
      <c r="M289" s="31"/>
      <c r="N289" s="30"/>
      <c r="O289" s="30"/>
      <c r="P289" s="30"/>
      <c r="X289" s="5"/>
    </row>
    <row r="290" spans="2:24">
      <c r="B290" s="5"/>
      <c r="C290" s="30"/>
      <c r="D290" s="30"/>
      <c r="E290" s="5"/>
      <c r="F290" s="5"/>
      <c r="G290" s="5"/>
      <c r="I290" s="30"/>
      <c r="K290" s="30"/>
      <c r="M290" s="31"/>
      <c r="N290" s="30"/>
      <c r="O290" s="30"/>
      <c r="P290" s="30"/>
      <c r="X290" s="5"/>
    </row>
    <row r="291" spans="2:24">
      <c r="B291" s="5"/>
      <c r="C291" s="30"/>
      <c r="D291" s="30"/>
      <c r="E291" s="5"/>
      <c r="F291" s="5"/>
      <c r="G291" s="5"/>
      <c r="I291" s="30"/>
      <c r="K291" s="30"/>
      <c r="M291" s="31"/>
      <c r="N291" s="30"/>
      <c r="O291" s="30"/>
      <c r="P291" s="30"/>
      <c r="X291" s="5"/>
    </row>
    <row r="292" spans="2:24">
      <c r="B292" s="5"/>
      <c r="C292" s="30"/>
      <c r="D292" s="30"/>
      <c r="E292" s="5"/>
      <c r="F292" s="5"/>
      <c r="G292" s="5"/>
      <c r="I292" s="30"/>
      <c r="K292" s="30"/>
      <c r="M292" s="31"/>
      <c r="N292" s="30"/>
      <c r="O292" s="30"/>
      <c r="P292" s="30"/>
      <c r="X292" s="5"/>
    </row>
    <row r="293" spans="2:24">
      <c r="B293" s="5"/>
      <c r="C293" s="30"/>
      <c r="D293" s="30"/>
      <c r="E293" s="5"/>
      <c r="F293" s="5"/>
      <c r="G293" s="5"/>
      <c r="I293" s="30"/>
      <c r="K293" s="30"/>
      <c r="M293" s="31"/>
      <c r="N293" s="30"/>
      <c r="O293" s="30"/>
      <c r="P293" s="30"/>
      <c r="X293" s="5"/>
    </row>
    <row r="294" spans="2:24">
      <c r="B294" s="5"/>
      <c r="C294" s="30"/>
      <c r="D294" s="30"/>
      <c r="E294" s="5"/>
      <c r="F294" s="5"/>
      <c r="G294" s="5"/>
      <c r="I294" s="30"/>
      <c r="K294" s="30"/>
      <c r="M294" s="31"/>
      <c r="N294" s="30"/>
      <c r="O294" s="30"/>
      <c r="P294" s="30"/>
      <c r="X294" s="5"/>
    </row>
    <row r="295" spans="2:24">
      <c r="B295" s="5"/>
      <c r="C295" s="30"/>
      <c r="D295" s="30"/>
      <c r="E295" s="5"/>
      <c r="F295" s="5"/>
      <c r="G295" s="5"/>
      <c r="I295" s="30"/>
      <c r="K295" s="30"/>
      <c r="M295" s="31"/>
      <c r="N295" s="30"/>
      <c r="O295" s="30"/>
      <c r="P295" s="30"/>
      <c r="X295" s="5"/>
    </row>
    <row r="296" spans="2:24">
      <c r="B296" s="5"/>
      <c r="C296" s="30"/>
      <c r="D296" s="30"/>
      <c r="E296" s="5"/>
      <c r="F296" s="5"/>
      <c r="G296" s="5"/>
      <c r="I296" s="30"/>
      <c r="K296" s="30"/>
      <c r="M296" s="31"/>
      <c r="N296" s="30"/>
      <c r="O296" s="30"/>
      <c r="P296" s="30"/>
      <c r="X296" s="5"/>
    </row>
    <row r="297" spans="2:24">
      <c r="B297" s="5"/>
      <c r="C297" s="30"/>
      <c r="D297" s="30"/>
      <c r="E297" s="5"/>
      <c r="F297" s="5"/>
      <c r="G297" s="5"/>
      <c r="I297" s="30"/>
      <c r="K297" s="30"/>
      <c r="M297" s="31"/>
      <c r="N297" s="30"/>
      <c r="O297" s="30"/>
      <c r="P297" s="30"/>
      <c r="X297" s="5"/>
    </row>
    <row r="298" spans="2:24">
      <c r="B298" s="5"/>
      <c r="C298" s="30"/>
      <c r="D298" s="30"/>
      <c r="E298" s="5"/>
      <c r="F298" s="5"/>
      <c r="G298" s="5"/>
      <c r="I298" s="30"/>
      <c r="K298" s="30"/>
      <c r="M298" s="31"/>
      <c r="N298" s="30"/>
      <c r="O298" s="30"/>
      <c r="P298" s="30"/>
      <c r="X298" s="5"/>
    </row>
    <row r="299" spans="2:24">
      <c r="B299" s="5"/>
      <c r="C299" s="30"/>
      <c r="D299" s="30"/>
      <c r="E299" s="5"/>
      <c r="F299" s="5"/>
      <c r="G299" s="5"/>
      <c r="I299" s="30"/>
      <c r="K299" s="30"/>
      <c r="M299" s="31"/>
      <c r="N299" s="30"/>
      <c r="O299" s="30"/>
      <c r="P299" s="30"/>
      <c r="X299" s="5"/>
    </row>
    <row r="300" spans="2:24">
      <c r="B300" s="5"/>
      <c r="C300" s="30"/>
      <c r="D300" s="30"/>
      <c r="E300" s="5"/>
      <c r="F300" s="5"/>
      <c r="G300" s="5"/>
      <c r="I300" s="30"/>
      <c r="K300" s="30"/>
      <c r="M300" s="31"/>
      <c r="N300" s="30"/>
      <c r="O300" s="30"/>
      <c r="P300" s="30"/>
      <c r="X300" s="5"/>
    </row>
    <row r="301" spans="2:24">
      <c r="B301" s="5"/>
      <c r="C301" s="30"/>
      <c r="D301" s="30"/>
      <c r="E301" s="5"/>
      <c r="F301" s="5"/>
      <c r="G301" s="5"/>
      <c r="I301" s="30"/>
      <c r="K301" s="30"/>
      <c r="M301" s="31"/>
      <c r="N301" s="30"/>
      <c r="O301" s="30"/>
      <c r="P301" s="30"/>
      <c r="X301" s="5"/>
    </row>
    <row r="302" spans="2:24">
      <c r="B302" s="5"/>
      <c r="C302" s="30"/>
      <c r="D302" s="30"/>
      <c r="E302" s="5"/>
      <c r="F302" s="5"/>
      <c r="G302" s="5"/>
      <c r="I302" s="30"/>
      <c r="K302" s="30"/>
      <c r="M302" s="31"/>
      <c r="N302" s="30"/>
      <c r="O302" s="30"/>
      <c r="P302" s="30"/>
      <c r="X302" s="5"/>
    </row>
    <row r="303" spans="2:24">
      <c r="B303" s="5"/>
      <c r="C303" s="30"/>
      <c r="D303" s="30"/>
      <c r="E303" s="5"/>
      <c r="F303" s="5"/>
      <c r="G303" s="5"/>
      <c r="I303" s="30"/>
      <c r="K303" s="30"/>
      <c r="M303" s="31"/>
      <c r="N303" s="30"/>
      <c r="O303" s="30"/>
      <c r="P303" s="30"/>
      <c r="X303" s="5"/>
    </row>
    <row r="304" spans="2:24">
      <c r="B304" s="5"/>
      <c r="C304" s="30"/>
      <c r="D304" s="30"/>
      <c r="E304" s="5"/>
      <c r="F304" s="5"/>
      <c r="G304" s="5"/>
      <c r="I304" s="30"/>
      <c r="K304" s="30"/>
      <c r="M304" s="31"/>
      <c r="N304" s="30"/>
      <c r="O304" s="30"/>
      <c r="P304" s="30"/>
      <c r="X304" s="5"/>
    </row>
    <row r="305" spans="2:24">
      <c r="B305" s="5"/>
      <c r="C305" s="30"/>
      <c r="D305" s="30"/>
      <c r="E305" s="5"/>
      <c r="F305" s="5"/>
      <c r="G305" s="5"/>
      <c r="I305" s="30"/>
      <c r="K305" s="30"/>
      <c r="M305" s="31"/>
      <c r="N305" s="30"/>
      <c r="O305" s="30"/>
      <c r="P305" s="30"/>
      <c r="X305" s="5"/>
    </row>
    <row r="306" spans="2:24">
      <c r="B306" s="5"/>
      <c r="C306" s="30"/>
      <c r="D306" s="30"/>
      <c r="E306" s="5"/>
      <c r="F306" s="5"/>
      <c r="G306" s="5"/>
      <c r="I306" s="30"/>
      <c r="K306" s="30"/>
      <c r="M306" s="31"/>
      <c r="N306" s="30"/>
      <c r="O306" s="30"/>
      <c r="P306" s="30"/>
      <c r="X306" s="5"/>
    </row>
    <row r="307" spans="2:24">
      <c r="B307" s="5"/>
      <c r="C307" s="30"/>
      <c r="D307" s="30"/>
      <c r="E307" s="5"/>
      <c r="F307" s="5"/>
      <c r="G307" s="5"/>
      <c r="I307" s="30"/>
      <c r="K307" s="30"/>
      <c r="M307" s="31"/>
      <c r="N307" s="30"/>
      <c r="O307" s="30"/>
      <c r="P307" s="30"/>
      <c r="X307" s="5"/>
    </row>
    <row r="308" spans="2:24">
      <c r="B308" s="5"/>
      <c r="C308" s="30"/>
      <c r="D308" s="30"/>
      <c r="E308" s="5"/>
      <c r="F308" s="5"/>
      <c r="G308" s="5"/>
      <c r="I308" s="30"/>
      <c r="K308" s="30"/>
      <c r="M308" s="31"/>
      <c r="N308" s="30"/>
      <c r="O308" s="30"/>
      <c r="P308" s="30"/>
      <c r="X308" s="5"/>
    </row>
    <row r="309" spans="2:24">
      <c r="B309" s="5"/>
      <c r="C309" s="30"/>
      <c r="D309" s="30"/>
      <c r="E309" s="5"/>
      <c r="F309" s="5"/>
      <c r="G309" s="5"/>
      <c r="I309" s="30"/>
      <c r="K309" s="30"/>
      <c r="M309" s="31"/>
      <c r="N309" s="30"/>
      <c r="O309" s="30"/>
      <c r="P309" s="30"/>
      <c r="X309" s="5"/>
    </row>
    <row r="310" spans="2:24">
      <c r="B310" s="5"/>
      <c r="C310" s="30"/>
      <c r="D310" s="30"/>
      <c r="E310" s="5"/>
      <c r="F310" s="5"/>
      <c r="G310" s="5"/>
      <c r="I310" s="30"/>
      <c r="K310" s="30"/>
      <c r="M310" s="31"/>
      <c r="N310" s="30"/>
      <c r="O310" s="30"/>
      <c r="P310" s="30"/>
      <c r="X310" s="5"/>
    </row>
    <row r="311" spans="2:24">
      <c r="B311" s="5"/>
      <c r="C311" s="30"/>
      <c r="D311" s="30"/>
      <c r="E311" s="5"/>
      <c r="F311" s="5"/>
      <c r="G311" s="5"/>
      <c r="I311" s="30"/>
      <c r="K311" s="30"/>
      <c r="M311" s="31"/>
      <c r="N311" s="30"/>
      <c r="O311" s="30"/>
      <c r="P311" s="30"/>
      <c r="X311" s="5"/>
    </row>
    <row r="312" spans="2:24">
      <c r="B312" s="5"/>
      <c r="C312" s="30"/>
      <c r="D312" s="30"/>
      <c r="E312" s="5"/>
      <c r="F312" s="5"/>
      <c r="G312" s="5"/>
      <c r="I312" s="30"/>
      <c r="K312" s="30"/>
      <c r="M312" s="31"/>
      <c r="N312" s="30"/>
      <c r="O312" s="30"/>
      <c r="P312" s="30"/>
      <c r="X312" s="5"/>
    </row>
    <row r="313" spans="2:24">
      <c r="B313" s="5"/>
      <c r="C313" s="30"/>
      <c r="D313" s="30"/>
      <c r="E313" s="5"/>
      <c r="F313" s="5"/>
      <c r="G313" s="5"/>
      <c r="I313" s="30"/>
      <c r="K313" s="30"/>
      <c r="M313" s="31"/>
      <c r="N313" s="30"/>
      <c r="O313" s="30"/>
      <c r="P313" s="30"/>
      <c r="X313" s="5"/>
    </row>
    <row r="314" spans="2:24">
      <c r="B314" s="5"/>
      <c r="C314" s="30"/>
      <c r="D314" s="30"/>
      <c r="E314" s="5"/>
      <c r="F314" s="5"/>
      <c r="G314" s="5"/>
      <c r="I314" s="30"/>
      <c r="K314" s="30"/>
      <c r="M314" s="31"/>
      <c r="N314" s="30"/>
      <c r="O314" s="30"/>
      <c r="P314" s="30"/>
      <c r="X314" s="5"/>
    </row>
    <row r="315" spans="2:24">
      <c r="B315" s="5"/>
      <c r="C315" s="30"/>
      <c r="D315" s="30"/>
      <c r="E315" s="5"/>
      <c r="F315" s="5"/>
      <c r="G315" s="5"/>
      <c r="I315" s="30"/>
      <c r="K315" s="30"/>
      <c r="M315" s="31"/>
      <c r="N315" s="30"/>
      <c r="O315" s="30"/>
      <c r="P315" s="30"/>
      <c r="X315" s="5"/>
    </row>
    <row r="316" spans="2:24">
      <c r="B316" s="5"/>
      <c r="C316" s="30"/>
      <c r="D316" s="30"/>
      <c r="E316" s="5"/>
      <c r="F316" s="5"/>
      <c r="G316" s="5"/>
      <c r="I316" s="30"/>
      <c r="K316" s="30"/>
      <c r="M316" s="31"/>
      <c r="N316" s="30"/>
      <c r="O316" s="30"/>
      <c r="P316" s="30"/>
      <c r="X316" s="5"/>
    </row>
    <row r="317" spans="2:24">
      <c r="B317" s="5"/>
      <c r="C317" s="30"/>
      <c r="D317" s="30"/>
      <c r="E317" s="5"/>
      <c r="F317" s="5"/>
      <c r="G317" s="5"/>
      <c r="I317" s="30"/>
      <c r="K317" s="30"/>
      <c r="M317" s="31"/>
      <c r="N317" s="30"/>
      <c r="O317" s="30"/>
      <c r="P317" s="30"/>
      <c r="X317" s="5"/>
    </row>
    <row r="318" spans="2:24">
      <c r="B318" s="5"/>
      <c r="C318" s="30"/>
      <c r="D318" s="30"/>
      <c r="E318" s="5"/>
      <c r="F318" s="5"/>
      <c r="G318" s="5"/>
      <c r="I318" s="30"/>
      <c r="K318" s="30"/>
      <c r="M318" s="31"/>
      <c r="N318" s="30"/>
      <c r="O318" s="30"/>
      <c r="P318" s="30"/>
      <c r="X318" s="5"/>
    </row>
    <row r="319" spans="2:24">
      <c r="B319" s="5"/>
      <c r="C319" s="30"/>
      <c r="D319" s="30"/>
      <c r="E319" s="5"/>
      <c r="F319" s="5"/>
      <c r="G319" s="5"/>
      <c r="I319" s="30"/>
      <c r="K319" s="30"/>
      <c r="M319" s="31"/>
      <c r="N319" s="30"/>
      <c r="O319" s="30"/>
      <c r="P319" s="30"/>
      <c r="X319" s="5"/>
    </row>
    <row r="320" spans="2:24">
      <c r="B320" s="5"/>
      <c r="C320" s="30"/>
      <c r="D320" s="30"/>
      <c r="E320" s="5"/>
      <c r="F320" s="5"/>
      <c r="G320" s="5"/>
      <c r="I320" s="30"/>
      <c r="K320" s="30"/>
      <c r="M320" s="31"/>
      <c r="N320" s="30"/>
      <c r="O320" s="30"/>
      <c r="P320" s="30"/>
      <c r="X320" s="5"/>
    </row>
    <row r="321" spans="2:24">
      <c r="B321" s="5"/>
      <c r="C321" s="30"/>
      <c r="D321" s="30"/>
      <c r="E321" s="5"/>
      <c r="F321" s="5"/>
      <c r="G321" s="5"/>
      <c r="I321" s="30"/>
      <c r="K321" s="30"/>
      <c r="M321" s="31"/>
      <c r="N321" s="30"/>
      <c r="O321" s="30"/>
      <c r="P321" s="30"/>
      <c r="X321" s="5"/>
    </row>
    <row r="322" spans="2:24">
      <c r="B322" s="5"/>
      <c r="C322" s="30"/>
      <c r="D322" s="30"/>
      <c r="E322" s="5"/>
      <c r="F322" s="5"/>
      <c r="G322" s="5"/>
      <c r="I322" s="30"/>
      <c r="K322" s="30"/>
      <c r="M322" s="31"/>
      <c r="N322" s="30"/>
      <c r="O322" s="30"/>
      <c r="P322" s="30"/>
      <c r="X322" s="5"/>
    </row>
    <row r="323" spans="2:24">
      <c r="B323" s="5"/>
      <c r="C323" s="30"/>
      <c r="D323" s="30"/>
      <c r="E323" s="5"/>
      <c r="F323" s="5"/>
      <c r="G323" s="5"/>
      <c r="I323" s="30"/>
      <c r="K323" s="30"/>
      <c r="M323" s="31"/>
      <c r="N323" s="30"/>
      <c r="O323" s="30"/>
      <c r="P323" s="30"/>
      <c r="X323" s="5"/>
    </row>
    <row r="324" spans="2:24">
      <c r="B324" s="5"/>
      <c r="C324" s="30"/>
      <c r="D324" s="30"/>
      <c r="E324" s="5"/>
      <c r="F324" s="5"/>
      <c r="G324" s="5"/>
      <c r="I324" s="30"/>
      <c r="K324" s="30"/>
      <c r="M324" s="31"/>
      <c r="N324" s="30"/>
      <c r="O324" s="30"/>
      <c r="P324" s="30"/>
      <c r="X324" s="5"/>
    </row>
    <row r="325" spans="2:24">
      <c r="B325" s="5"/>
      <c r="C325" s="30"/>
      <c r="D325" s="30"/>
      <c r="E325" s="5"/>
      <c r="F325" s="5"/>
      <c r="G325" s="5"/>
      <c r="I325" s="30"/>
      <c r="K325" s="30"/>
      <c r="M325" s="31"/>
      <c r="N325" s="30"/>
      <c r="O325" s="30"/>
      <c r="P325" s="30"/>
      <c r="X325" s="5"/>
    </row>
    <row r="326" spans="2:24">
      <c r="B326" s="5"/>
      <c r="C326" s="30"/>
      <c r="D326" s="30"/>
      <c r="E326" s="5"/>
      <c r="F326" s="5"/>
      <c r="G326" s="5"/>
      <c r="I326" s="30"/>
      <c r="K326" s="30"/>
      <c r="M326" s="31"/>
      <c r="N326" s="30"/>
      <c r="O326" s="30"/>
      <c r="P326" s="30"/>
      <c r="X326" s="5"/>
    </row>
    <row r="327" spans="2:24">
      <c r="B327" s="5"/>
      <c r="C327" s="30"/>
      <c r="D327" s="30"/>
      <c r="E327" s="5"/>
      <c r="F327" s="5"/>
      <c r="G327" s="5"/>
      <c r="I327" s="30"/>
      <c r="K327" s="30"/>
      <c r="M327" s="31"/>
      <c r="N327" s="30"/>
      <c r="O327" s="30"/>
      <c r="P327" s="30"/>
      <c r="X327" s="5"/>
    </row>
    <row r="328" spans="2:24">
      <c r="B328" s="5"/>
      <c r="C328" s="30"/>
      <c r="D328" s="30"/>
      <c r="E328" s="5"/>
      <c r="F328" s="5"/>
      <c r="G328" s="5"/>
      <c r="I328" s="30"/>
      <c r="K328" s="30"/>
      <c r="M328" s="31"/>
      <c r="N328" s="30"/>
      <c r="O328" s="30"/>
      <c r="P328" s="30"/>
      <c r="X328" s="5"/>
    </row>
    <row r="329" spans="2:24">
      <c r="B329" s="5"/>
      <c r="C329" s="30"/>
      <c r="D329" s="30"/>
      <c r="E329" s="5"/>
      <c r="F329" s="5"/>
      <c r="G329" s="5"/>
      <c r="I329" s="30"/>
      <c r="K329" s="30"/>
      <c r="M329" s="31"/>
      <c r="N329" s="30"/>
      <c r="O329" s="30"/>
      <c r="P329" s="30"/>
      <c r="X329" s="5"/>
    </row>
    <row r="330" spans="2:24">
      <c r="B330" s="5"/>
      <c r="C330" s="30"/>
      <c r="D330" s="30"/>
      <c r="E330" s="5"/>
      <c r="F330" s="5"/>
      <c r="G330" s="5"/>
      <c r="I330" s="30"/>
      <c r="K330" s="30"/>
      <c r="M330" s="31"/>
      <c r="N330" s="30"/>
      <c r="O330" s="30"/>
      <c r="P330" s="30"/>
      <c r="X330" s="5"/>
    </row>
    <row r="331" spans="2:24">
      <c r="B331" s="5"/>
      <c r="C331" s="30"/>
      <c r="D331" s="30"/>
      <c r="E331" s="5"/>
      <c r="F331" s="5"/>
      <c r="G331" s="5"/>
      <c r="I331" s="30"/>
      <c r="K331" s="30"/>
      <c r="M331" s="31"/>
      <c r="N331" s="30"/>
      <c r="O331" s="30"/>
      <c r="P331" s="30"/>
      <c r="X331" s="5"/>
    </row>
    <row r="332" spans="2:24">
      <c r="B332" s="5"/>
      <c r="C332" s="30"/>
      <c r="D332" s="30"/>
      <c r="E332" s="5"/>
      <c r="F332" s="5"/>
      <c r="G332" s="5"/>
      <c r="I332" s="30"/>
      <c r="K332" s="30"/>
      <c r="M332" s="31"/>
      <c r="N332" s="30"/>
      <c r="O332" s="30"/>
      <c r="P332" s="30"/>
      <c r="X332" s="5"/>
    </row>
    <row r="333" spans="2:24">
      <c r="B333" s="5"/>
      <c r="C333" s="30"/>
      <c r="D333" s="30"/>
      <c r="E333" s="5"/>
      <c r="F333" s="5"/>
      <c r="G333" s="5"/>
      <c r="I333" s="30"/>
      <c r="K333" s="30"/>
      <c r="M333" s="31"/>
      <c r="N333" s="30"/>
      <c r="O333" s="30"/>
      <c r="P333" s="30"/>
      <c r="X333" s="5"/>
    </row>
    <row r="334" spans="2:24">
      <c r="B334" s="5"/>
      <c r="C334" s="30"/>
      <c r="D334" s="30"/>
      <c r="E334" s="5"/>
      <c r="F334" s="5"/>
      <c r="G334" s="5"/>
      <c r="I334" s="30"/>
      <c r="K334" s="30"/>
      <c r="M334" s="31"/>
      <c r="N334" s="30"/>
      <c r="O334" s="30"/>
      <c r="P334" s="30"/>
      <c r="X334" s="5"/>
    </row>
    <row r="335" spans="2:24">
      <c r="B335" s="5"/>
      <c r="C335" s="30"/>
      <c r="D335" s="30"/>
      <c r="E335" s="5"/>
      <c r="F335" s="5"/>
      <c r="G335" s="5"/>
      <c r="I335" s="30"/>
      <c r="K335" s="30"/>
      <c r="M335" s="31"/>
      <c r="N335" s="30"/>
      <c r="O335" s="30"/>
      <c r="P335" s="30"/>
      <c r="X335" s="5"/>
    </row>
    <row r="336" spans="2:24">
      <c r="B336" s="5"/>
      <c r="C336" s="30"/>
      <c r="D336" s="30"/>
      <c r="E336" s="5"/>
      <c r="F336" s="5"/>
      <c r="G336" s="5"/>
      <c r="I336" s="30"/>
      <c r="K336" s="30"/>
      <c r="M336" s="31"/>
      <c r="N336" s="30"/>
      <c r="O336" s="30"/>
      <c r="P336" s="30"/>
      <c r="X336" s="5"/>
    </row>
    <row r="337" spans="2:24">
      <c r="B337" s="5"/>
      <c r="C337" s="30"/>
      <c r="D337" s="30"/>
      <c r="E337" s="5"/>
      <c r="F337" s="5"/>
      <c r="G337" s="5"/>
      <c r="I337" s="30"/>
      <c r="K337" s="30"/>
      <c r="M337" s="31"/>
      <c r="N337" s="30"/>
      <c r="O337" s="30"/>
      <c r="P337" s="30"/>
      <c r="X337" s="5"/>
    </row>
    <row r="338" spans="2:24">
      <c r="B338" s="5"/>
      <c r="C338" s="30"/>
      <c r="D338" s="30"/>
      <c r="E338" s="5"/>
      <c r="F338" s="5"/>
      <c r="G338" s="5"/>
      <c r="I338" s="30"/>
      <c r="K338" s="30"/>
      <c r="M338" s="31"/>
      <c r="N338" s="30"/>
      <c r="O338" s="30"/>
      <c r="P338" s="30"/>
      <c r="X338" s="5"/>
    </row>
    <row r="339" spans="2:24">
      <c r="B339" s="5"/>
      <c r="C339" s="30"/>
      <c r="D339" s="30"/>
      <c r="E339" s="5"/>
      <c r="F339" s="5"/>
      <c r="G339" s="5"/>
      <c r="I339" s="30"/>
      <c r="K339" s="30"/>
      <c r="M339" s="31"/>
      <c r="N339" s="30"/>
      <c r="O339" s="30"/>
      <c r="P339" s="30"/>
      <c r="X339" s="5"/>
    </row>
    <row r="340" spans="2:24">
      <c r="B340" s="5"/>
      <c r="C340" s="30"/>
      <c r="D340" s="30"/>
      <c r="E340" s="5"/>
      <c r="F340" s="5"/>
      <c r="G340" s="5"/>
      <c r="I340" s="30"/>
      <c r="K340" s="30"/>
      <c r="M340" s="31"/>
      <c r="N340" s="30"/>
      <c r="O340" s="30"/>
      <c r="P340" s="30"/>
      <c r="X340" s="5"/>
    </row>
    <row r="341" spans="2:24">
      <c r="B341" s="5"/>
      <c r="C341" s="30"/>
      <c r="D341" s="30"/>
      <c r="E341" s="5"/>
      <c r="F341" s="5"/>
      <c r="G341" s="5"/>
      <c r="I341" s="30"/>
      <c r="K341" s="30"/>
      <c r="M341" s="31"/>
      <c r="N341" s="30"/>
      <c r="O341" s="30"/>
      <c r="P341" s="30"/>
      <c r="X341" s="5"/>
    </row>
    <row r="342" spans="2:24">
      <c r="B342" s="5"/>
      <c r="C342" s="30"/>
      <c r="D342" s="30"/>
      <c r="E342" s="5"/>
      <c r="F342" s="5"/>
      <c r="G342" s="5"/>
      <c r="I342" s="30"/>
      <c r="K342" s="30"/>
      <c r="M342" s="31"/>
      <c r="N342" s="30"/>
      <c r="O342" s="30"/>
      <c r="P342" s="30"/>
      <c r="X342" s="5"/>
    </row>
    <row r="343" spans="2:24">
      <c r="B343" s="5"/>
      <c r="C343" s="30"/>
      <c r="D343" s="30"/>
      <c r="E343" s="5"/>
      <c r="F343" s="5"/>
      <c r="G343" s="5"/>
      <c r="I343" s="30"/>
      <c r="K343" s="30"/>
      <c r="M343" s="31"/>
      <c r="N343" s="30"/>
      <c r="O343" s="30"/>
      <c r="P343" s="30"/>
      <c r="X343" s="5"/>
    </row>
    <row r="344" spans="2:24">
      <c r="B344" s="5"/>
      <c r="C344" s="30"/>
      <c r="D344" s="30"/>
      <c r="E344" s="5"/>
      <c r="F344" s="5"/>
      <c r="G344" s="5"/>
      <c r="I344" s="30"/>
      <c r="K344" s="30"/>
      <c r="M344" s="31"/>
      <c r="N344" s="30"/>
      <c r="O344" s="30"/>
      <c r="P344" s="30"/>
      <c r="X344" s="5"/>
    </row>
    <row r="345" spans="2:24">
      <c r="B345" s="5"/>
      <c r="C345" s="30"/>
      <c r="D345" s="30"/>
      <c r="E345" s="5"/>
      <c r="F345" s="5"/>
      <c r="G345" s="5"/>
      <c r="I345" s="30"/>
      <c r="K345" s="30"/>
      <c r="M345" s="31"/>
      <c r="N345" s="30"/>
      <c r="O345" s="30"/>
      <c r="P345" s="30"/>
      <c r="X345" s="5"/>
    </row>
    <row r="346" spans="2:24">
      <c r="B346" s="5"/>
      <c r="C346" s="30"/>
      <c r="D346" s="30"/>
      <c r="E346" s="5"/>
      <c r="F346" s="5"/>
      <c r="G346" s="5"/>
      <c r="I346" s="30"/>
      <c r="K346" s="30"/>
      <c r="M346" s="31"/>
      <c r="N346" s="30"/>
      <c r="O346" s="30"/>
      <c r="P346" s="30"/>
      <c r="X346" s="5"/>
    </row>
    <row r="347" spans="2:24">
      <c r="B347" s="5"/>
      <c r="C347" s="30"/>
      <c r="D347" s="30"/>
      <c r="E347" s="5"/>
      <c r="F347" s="5"/>
      <c r="G347" s="5"/>
      <c r="I347" s="30"/>
      <c r="K347" s="30"/>
      <c r="M347" s="31"/>
      <c r="N347" s="30"/>
      <c r="O347" s="30"/>
      <c r="P347" s="30"/>
      <c r="X347" s="5"/>
    </row>
    <row r="348" spans="2:24">
      <c r="B348" s="5"/>
      <c r="C348" s="30"/>
      <c r="D348" s="30"/>
      <c r="E348" s="5"/>
      <c r="F348" s="5"/>
      <c r="G348" s="5"/>
      <c r="I348" s="30"/>
      <c r="K348" s="30"/>
      <c r="M348" s="31"/>
      <c r="N348" s="30"/>
      <c r="O348" s="30"/>
      <c r="P348" s="30"/>
      <c r="X348" s="5"/>
    </row>
    <row r="349" spans="2:24">
      <c r="B349" s="5"/>
      <c r="C349" s="30"/>
      <c r="D349" s="30"/>
      <c r="E349" s="5"/>
      <c r="F349" s="5"/>
      <c r="G349" s="5"/>
      <c r="I349" s="30"/>
      <c r="K349" s="30"/>
      <c r="M349" s="31"/>
      <c r="N349" s="30"/>
      <c r="O349" s="30"/>
      <c r="P349" s="30"/>
      <c r="X349" s="5"/>
    </row>
    <row r="350" spans="2:24">
      <c r="B350" s="5"/>
      <c r="C350" s="30"/>
      <c r="D350" s="30"/>
      <c r="E350" s="5"/>
      <c r="F350" s="5"/>
      <c r="G350" s="5"/>
      <c r="I350" s="30"/>
      <c r="K350" s="30"/>
      <c r="M350" s="31"/>
      <c r="N350" s="30"/>
      <c r="O350" s="30"/>
      <c r="P350" s="30"/>
      <c r="X350" s="5"/>
    </row>
    <row r="351" spans="2:24">
      <c r="B351" s="5"/>
      <c r="C351" s="30"/>
      <c r="D351" s="30"/>
      <c r="E351" s="5"/>
      <c r="F351" s="5"/>
      <c r="G351" s="5"/>
      <c r="I351" s="30"/>
      <c r="K351" s="30"/>
      <c r="M351" s="31"/>
      <c r="N351" s="30"/>
      <c r="O351" s="30"/>
      <c r="P351" s="30"/>
      <c r="X351" s="5"/>
    </row>
    <row r="352" spans="2:24">
      <c r="B352" s="5"/>
      <c r="C352" s="30"/>
      <c r="D352" s="30"/>
      <c r="E352" s="5"/>
      <c r="F352" s="5"/>
      <c r="G352" s="5"/>
      <c r="I352" s="30"/>
      <c r="K352" s="30"/>
      <c r="M352" s="31"/>
      <c r="N352" s="30"/>
      <c r="O352" s="30"/>
      <c r="P352" s="30"/>
      <c r="X352" s="5"/>
    </row>
    <row r="353" spans="2:24">
      <c r="B353" s="5"/>
      <c r="C353" s="30"/>
      <c r="D353" s="30"/>
      <c r="E353" s="5"/>
      <c r="F353" s="5"/>
      <c r="G353" s="5"/>
      <c r="I353" s="30"/>
      <c r="K353" s="30"/>
      <c r="M353" s="31"/>
      <c r="N353" s="30"/>
      <c r="O353" s="30"/>
      <c r="P353" s="30"/>
      <c r="X353" s="5"/>
    </row>
    <row r="354" spans="2:24">
      <c r="B354" s="5"/>
      <c r="C354" s="30"/>
      <c r="D354" s="30"/>
      <c r="E354" s="5"/>
      <c r="F354" s="5"/>
      <c r="G354" s="5"/>
      <c r="I354" s="30"/>
      <c r="K354" s="30"/>
      <c r="M354" s="31"/>
      <c r="N354" s="30"/>
      <c r="O354" s="30"/>
      <c r="P354" s="30"/>
      <c r="X354" s="5"/>
    </row>
    <row r="355" spans="2:24">
      <c r="B355" s="5"/>
      <c r="C355" s="30"/>
      <c r="D355" s="30"/>
      <c r="E355" s="5"/>
      <c r="F355" s="5"/>
      <c r="G355" s="5"/>
      <c r="I355" s="30"/>
      <c r="K355" s="30"/>
      <c r="M355" s="31"/>
      <c r="N355" s="30"/>
      <c r="O355" s="30"/>
      <c r="P355" s="30"/>
      <c r="X355" s="5"/>
    </row>
    <row r="356" spans="2:24">
      <c r="B356" s="5"/>
      <c r="C356" s="30"/>
      <c r="D356" s="30"/>
      <c r="E356" s="5"/>
      <c r="F356" s="5"/>
      <c r="G356" s="5"/>
      <c r="I356" s="30"/>
      <c r="K356" s="30"/>
      <c r="M356" s="31"/>
      <c r="N356" s="30"/>
      <c r="O356" s="30"/>
      <c r="P356" s="30"/>
      <c r="X356" s="5"/>
    </row>
    <row r="357" spans="2:24">
      <c r="B357" s="5"/>
      <c r="C357" s="30"/>
      <c r="D357" s="30"/>
      <c r="E357" s="5"/>
      <c r="F357" s="5"/>
      <c r="G357" s="5"/>
      <c r="I357" s="30"/>
      <c r="K357" s="30"/>
      <c r="M357" s="31"/>
      <c r="N357" s="30"/>
      <c r="O357" s="30"/>
      <c r="P357" s="30"/>
      <c r="X357" s="5"/>
    </row>
    <row r="358" spans="2:24">
      <c r="B358" s="5"/>
      <c r="C358" s="30"/>
      <c r="D358" s="30"/>
      <c r="E358" s="5"/>
      <c r="F358" s="5"/>
      <c r="G358" s="5"/>
      <c r="I358" s="30"/>
      <c r="K358" s="30"/>
      <c r="M358" s="31"/>
      <c r="N358" s="30"/>
      <c r="O358" s="30"/>
      <c r="P358" s="30"/>
      <c r="X358" s="5"/>
    </row>
    <row r="359" spans="2:24">
      <c r="B359" s="5"/>
      <c r="C359" s="30"/>
      <c r="D359" s="30"/>
      <c r="E359" s="5"/>
      <c r="F359" s="5"/>
      <c r="G359" s="5"/>
      <c r="I359" s="30"/>
      <c r="K359" s="30"/>
      <c r="M359" s="31"/>
      <c r="N359" s="30"/>
      <c r="O359" s="30"/>
      <c r="P359" s="30"/>
      <c r="X359" s="5"/>
    </row>
    <row r="360" spans="2:24">
      <c r="B360" s="5"/>
      <c r="C360" s="30"/>
      <c r="D360" s="30"/>
      <c r="E360" s="5"/>
      <c r="F360" s="5"/>
      <c r="G360" s="5"/>
      <c r="I360" s="30"/>
      <c r="K360" s="30"/>
      <c r="M360" s="31"/>
      <c r="N360" s="30"/>
      <c r="O360" s="30"/>
      <c r="P360" s="30"/>
      <c r="X360" s="5"/>
    </row>
    <row r="361" spans="2:24">
      <c r="B361" s="5"/>
      <c r="C361" s="30"/>
      <c r="D361" s="30"/>
      <c r="E361" s="5"/>
      <c r="F361" s="5"/>
      <c r="G361" s="5"/>
      <c r="I361" s="30"/>
      <c r="K361" s="30"/>
      <c r="M361" s="31"/>
      <c r="N361" s="30"/>
      <c r="O361" s="30"/>
      <c r="P361" s="30"/>
      <c r="X361" s="5"/>
    </row>
    <row r="362" spans="2:24">
      <c r="B362" s="5"/>
      <c r="C362" s="30"/>
      <c r="D362" s="30"/>
      <c r="E362" s="5"/>
      <c r="F362" s="5"/>
      <c r="G362" s="5"/>
      <c r="I362" s="30"/>
      <c r="K362" s="30"/>
      <c r="M362" s="31"/>
      <c r="N362" s="30"/>
      <c r="O362" s="30"/>
      <c r="P362" s="30"/>
      <c r="X362" s="5"/>
    </row>
    <row r="363" spans="2:24">
      <c r="B363" s="5"/>
      <c r="C363" s="30"/>
      <c r="D363" s="30"/>
      <c r="E363" s="5"/>
      <c r="F363" s="5"/>
      <c r="G363" s="5"/>
      <c r="I363" s="30"/>
      <c r="K363" s="30"/>
      <c r="M363" s="31"/>
      <c r="N363" s="30"/>
      <c r="O363" s="30"/>
      <c r="P363" s="30"/>
      <c r="X363" s="5"/>
    </row>
    <row r="364" spans="2:24">
      <c r="B364" s="5"/>
      <c r="C364" s="30"/>
      <c r="D364" s="30"/>
      <c r="E364" s="5"/>
      <c r="F364" s="5"/>
      <c r="G364" s="5"/>
      <c r="I364" s="30"/>
      <c r="K364" s="30"/>
      <c r="M364" s="31"/>
      <c r="N364" s="30"/>
      <c r="O364" s="30"/>
      <c r="P364" s="30"/>
      <c r="X364" s="5"/>
    </row>
    <row r="365" spans="2:24">
      <c r="B365" s="5"/>
      <c r="C365" s="30"/>
      <c r="D365" s="30"/>
      <c r="E365" s="5"/>
      <c r="F365" s="5"/>
      <c r="G365" s="5"/>
      <c r="I365" s="30"/>
      <c r="K365" s="30"/>
      <c r="M365" s="31"/>
      <c r="N365" s="30"/>
      <c r="O365" s="30"/>
      <c r="P365" s="30"/>
      <c r="X365" s="5"/>
    </row>
    <row r="366" spans="2:24">
      <c r="B366" s="5"/>
      <c r="C366" s="30"/>
      <c r="D366" s="30"/>
      <c r="E366" s="5"/>
      <c r="F366" s="5"/>
      <c r="G366" s="5"/>
      <c r="I366" s="30"/>
      <c r="K366" s="30"/>
      <c r="M366" s="31"/>
      <c r="N366" s="30"/>
      <c r="O366" s="30"/>
      <c r="P366" s="30"/>
      <c r="X366" s="5"/>
    </row>
    <row r="367" spans="2:24">
      <c r="B367" s="5"/>
      <c r="C367" s="30"/>
      <c r="D367" s="30"/>
      <c r="E367" s="5"/>
      <c r="F367" s="5"/>
      <c r="G367" s="5"/>
      <c r="I367" s="30"/>
      <c r="K367" s="30"/>
      <c r="M367" s="31"/>
      <c r="N367" s="30"/>
      <c r="O367" s="30"/>
      <c r="P367" s="30"/>
      <c r="X367" s="5"/>
    </row>
    <row r="368" spans="2:24">
      <c r="B368" s="5"/>
      <c r="C368" s="30"/>
      <c r="D368" s="30"/>
      <c r="E368" s="5"/>
      <c r="F368" s="5"/>
      <c r="G368" s="5"/>
      <c r="I368" s="30"/>
      <c r="K368" s="30"/>
      <c r="M368" s="31"/>
      <c r="N368" s="30"/>
      <c r="O368" s="30"/>
      <c r="P368" s="30"/>
      <c r="X368" s="5"/>
    </row>
    <row r="369" spans="2:24">
      <c r="B369" s="5"/>
      <c r="C369" s="30"/>
      <c r="D369" s="30"/>
      <c r="E369" s="5"/>
      <c r="F369" s="5"/>
      <c r="G369" s="5"/>
      <c r="I369" s="30"/>
      <c r="K369" s="30"/>
      <c r="M369" s="31"/>
      <c r="N369" s="30"/>
      <c r="O369" s="30"/>
      <c r="P369" s="30"/>
      <c r="X369" s="5"/>
    </row>
    <row r="370" spans="2:24">
      <c r="B370" s="5"/>
      <c r="C370" s="30"/>
      <c r="D370" s="30"/>
      <c r="E370" s="5"/>
      <c r="F370" s="5"/>
      <c r="G370" s="5"/>
      <c r="I370" s="30"/>
      <c r="K370" s="30"/>
      <c r="M370" s="31"/>
      <c r="N370" s="30"/>
      <c r="O370" s="30"/>
      <c r="P370" s="30"/>
      <c r="X370" s="5"/>
    </row>
    <row r="371" spans="2:24">
      <c r="B371" s="5"/>
      <c r="C371" s="30"/>
      <c r="D371" s="30"/>
      <c r="E371" s="5"/>
      <c r="F371" s="5"/>
      <c r="G371" s="5"/>
      <c r="I371" s="30"/>
      <c r="K371" s="30"/>
      <c r="M371" s="31"/>
      <c r="N371" s="30"/>
      <c r="O371" s="30"/>
      <c r="P371" s="30"/>
      <c r="X371" s="5"/>
    </row>
    <row r="372" spans="2:24">
      <c r="B372" s="5"/>
      <c r="C372" s="30"/>
      <c r="D372" s="30"/>
      <c r="E372" s="5"/>
      <c r="F372" s="5"/>
      <c r="G372" s="5"/>
      <c r="I372" s="30"/>
      <c r="K372" s="30"/>
      <c r="M372" s="31"/>
      <c r="N372" s="30"/>
      <c r="O372" s="30"/>
      <c r="P372" s="30"/>
      <c r="X372" s="5"/>
    </row>
    <row r="373" spans="2:24">
      <c r="B373" s="5"/>
      <c r="C373" s="30"/>
      <c r="D373" s="30"/>
      <c r="E373" s="5"/>
      <c r="F373" s="5"/>
      <c r="G373" s="5"/>
      <c r="I373" s="30"/>
      <c r="K373" s="30"/>
      <c r="M373" s="31"/>
      <c r="N373" s="30"/>
      <c r="O373" s="30"/>
      <c r="P373" s="30"/>
      <c r="X373" s="5"/>
    </row>
    <row r="374" spans="2:24">
      <c r="B374" s="5"/>
      <c r="C374" s="30"/>
      <c r="D374" s="30"/>
      <c r="E374" s="5"/>
      <c r="F374" s="5"/>
      <c r="G374" s="5"/>
      <c r="I374" s="30"/>
      <c r="K374" s="30"/>
      <c r="M374" s="31"/>
      <c r="N374" s="30"/>
      <c r="O374" s="30"/>
      <c r="P374" s="30"/>
      <c r="X374" s="5"/>
    </row>
    <row r="375" spans="2:24">
      <c r="B375" s="5"/>
      <c r="C375" s="30"/>
      <c r="D375" s="30"/>
      <c r="E375" s="5"/>
      <c r="F375" s="5"/>
      <c r="G375" s="5"/>
      <c r="I375" s="30"/>
      <c r="K375" s="30"/>
      <c r="M375" s="31"/>
      <c r="N375" s="30"/>
      <c r="O375" s="30"/>
      <c r="P375" s="30"/>
      <c r="X375" s="5"/>
    </row>
    <row r="376" spans="2:24">
      <c r="B376" s="5"/>
      <c r="C376" s="30"/>
      <c r="D376" s="30"/>
      <c r="E376" s="5"/>
      <c r="F376" s="5"/>
      <c r="G376" s="5"/>
      <c r="I376" s="30"/>
      <c r="K376" s="30"/>
      <c r="M376" s="31"/>
      <c r="N376" s="30"/>
      <c r="O376" s="30"/>
      <c r="P376" s="30"/>
      <c r="X376" s="5"/>
    </row>
    <row r="377" spans="2:24">
      <c r="B377" s="5"/>
      <c r="C377" s="30"/>
      <c r="D377" s="30"/>
      <c r="E377" s="5"/>
      <c r="F377" s="5"/>
      <c r="G377" s="5"/>
      <c r="I377" s="30"/>
      <c r="K377" s="30"/>
      <c r="M377" s="31"/>
      <c r="N377" s="30"/>
      <c r="O377" s="30"/>
      <c r="P377" s="30"/>
      <c r="X377" s="5"/>
    </row>
    <row r="378" spans="2:24">
      <c r="B378" s="5"/>
      <c r="C378" s="30"/>
      <c r="D378" s="30"/>
      <c r="E378" s="5"/>
      <c r="F378" s="5"/>
      <c r="G378" s="5"/>
      <c r="I378" s="30"/>
      <c r="K378" s="30"/>
      <c r="M378" s="31"/>
      <c r="N378" s="30"/>
      <c r="O378" s="30"/>
      <c r="P378" s="30"/>
      <c r="X378" s="5"/>
    </row>
    <row r="379" spans="2:24">
      <c r="B379" s="5"/>
      <c r="C379" s="30"/>
      <c r="D379" s="30"/>
      <c r="E379" s="5"/>
      <c r="F379" s="5"/>
      <c r="G379" s="5"/>
      <c r="I379" s="30"/>
      <c r="K379" s="30"/>
      <c r="M379" s="31"/>
      <c r="N379" s="30"/>
      <c r="O379" s="30"/>
      <c r="P379" s="30"/>
      <c r="X379" s="5"/>
    </row>
    <row r="380" spans="2:24">
      <c r="B380" s="5"/>
      <c r="C380" s="30"/>
      <c r="D380" s="30"/>
      <c r="E380" s="5"/>
      <c r="F380" s="5"/>
      <c r="G380" s="5"/>
      <c r="I380" s="30"/>
      <c r="K380" s="30"/>
      <c r="M380" s="31"/>
      <c r="N380" s="30"/>
      <c r="O380" s="30"/>
      <c r="P380" s="30"/>
      <c r="X380" s="5"/>
    </row>
    <row r="381" spans="2:24">
      <c r="B381" s="5"/>
      <c r="C381" s="30"/>
      <c r="D381" s="30"/>
      <c r="E381" s="5"/>
      <c r="F381" s="5"/>
      <c r="G381" s="5"/>
      <c r="I381" s="30"/>
      <c r="K381" s="30"/>
      <c r="M381" s="31"/>
      <c r="N381" s="30"/>
      <c r="O381" s="30"/>
      <c r="P381" s="30"/>
      <c r="X381" s="5"/>
    </row>
    <row r="382" spans="2:24">
      <c r="B382" s="5"/>
      <c r="C382" s="30"/>
      <c r="D382" s="30"/>
      <c r="E382" s="5"/>
      <c r="F382" s="5"/>
      <c r="G382" s="5"/>
      <c r="I382" s="30"/>
      <c r="K382" s="30"/>
      <c r="M382" s="31"/>
      <c r="N382" s="30"/>
      <c r="O382" s="30"/>
      <c r="P382" s="30"/>
      <c r="X382" s="5"/>
    </row>
    <row r="383" spans="2:24">
      <c r="B383" s="5"/>
      <c r="C383" s="30"/>
      <c r="D383" s="30"/>
      <c r="E383" s="5"/>
      <c r="F383" s="5"/>
      <c r="G383" s="5"/>
      <c r="I383" s="30"/>
      <c r="K383" s="30"/>
      <c r="M383" s="31"/>
      <c r="N383" s="30"/>
      <c r="O383" s="30"/>
      <c r="P383" s="30"/>
      <c r="X383" s="5"/>
    </row>
    <row r="384" spans="2:24">
      <c r="B384" s="5"/>
      <c r="C384" s="30"/>
      <c r="D384" s="30"/>
      <c r="E384" s="5"/>
      <c r="F384" s="5"/>
      <c r="G384" s="5"/>
      <c r="I384" s="30"/>
      <c r="K384" s="30"/>
      <c r="M384" s="31"/>
      <c r="N384" s="30"/>
      <c r="O384" s="30"/>
      <c r="P384" s="30"/>
      <c r="X384" s="5"/>
    </row>
    <row r="385" spans="2:24">
      <c r="B385" s="5"/>
      <c r="C385" s="30"/>
      <c r="D385" s="30"/>
      <c r="E385" s="5"/>
      <c r="F385" s="5"/>
      <c r="G385" s="5"/>
      <c r="I385" s="30"/>
      <c r="K385" s="30"/>
      <c r="M385" s="31"/>
      <c r="N385" s="30"/>
      <c r="O385" s="30"/>
      <c r="P385" s="30"/>
      <c r="X385" s="5"/>
    </row>
    <row r="386" spans="2:24">
      <c r="B386" s="5"/>
      <c r="C386" s="30"/>
      <c r="D386" s="30"/>
      <c r="E386" s="5"/>
      <c r="F386" s="5"/>
      <c r="G386" s="5"/>
      <c r="I386" s="30"/>
      <c r="K386" s="30"/>
      <c r="M386" s="31"/>
      <c r="N386" s="30"/>
      <c r="O386" s="30"/>
      <c r="P386" s="30"/>
      <c r="X386" s="5"/>
    </row>
    <row r="387" spans="2:24">
      <c r="B387" s="5"/>
      <c r="C387" s="30"/>
      <c r="D387" s="30"/>
      <c r="E387" s="5"/>
      <c r="F387" s="5"/>
      <c r="G387" s="5"/>
      <c r="I387" s="30"/>
      <c r="K387" s="30"/>
      <c r="M387" s="31"/>
      <c r="N387" s="30"/>
      <c r="O387" s="30"/>
      <c r="P387" s="30"/>
      <c r="X387" s="5"/>
    </row>
    <row r="388" spans="2:24">
      <c r="B388" s="5"/>
      <c r="C388" s="30"/>
      <c r="D388" s="30"/>
      <c r="E388" s="5"/>
      <c r="F388" s="5"/>
      <c r="G388" s="5"/>
      <c r="I388" s="30"/>
      <c r="K388" s="30"/>
      <c r="M388" s="31"/>
      <c r="N388" s="30"/>
      <c r="O388" s="30"/>
      <c r="P388" s="30"/>
      <c r="X388" s="5"/>
    </row>
    <row r="389" spans="2:24">
      <c r="B389" s="5"/>
      <c r="C389" s="30"/>
      <c r="D389" s="30"/>
      <c r="E389" s="5"/>
      <c r="F389" s="5"/>
      <c r="G389" s="5"/>
      <c r="I389" s="30"/>
      <c r="K389" s="30"/>
      <c r="M389" s="31"/>
      <c r="N389" s="30"/>
      <c r="O389" s="30"/>
      <c r="P389" s="30"/>
      <c r="X389" s="5"/>
    </row>
    <row r="390" spans="2:24">
      <c r="B390" s="5"/>
      <c r="C390" s="30"/>
      <c r="D390" s="30"/>
      <c r="E390" s="5"/>
      <c r="F390" s="5"/>
      <c r="G390" s="5"/>
      <c r="I390" s="30"/>
      <c r="K390" s="30"/>
      <c r="M390" s="31"/>
      <c r="N390" s="30"/>
      <c r="O390" s="30"/>
      <c r="P390" s="30"/>
      <c r="X390" s="5"/>
    </row>
    <row r="391" spans="2:24">
      <c r="B391" s="5"/>
      <c r="C391" s="30"/>
      <c r="D391" s="30"/>
      <c r="E391" s="5"/>
      <c r="F391" s="5"/>
      <c r="G391" s="5"/>
      <c r="I391" s="30"/>
      <c r="K391" s="30"/>
      <c r="M391" s="31"/>
      <c r="N391" s="30"/>
      <c r="O391" s="30"/>
      <c r="P391" s="30"/>
      <c r="X391" s="5"/>
    </row>
    <row r="392" spans="2:24">
      <c r="B392" s="5"/>
      <c r="C392" s="30"/>
      <c r="D392" s="30"/>
      <c r="E392" s="5"/>
      <c r="F392" s="5"/>
      <c r="G392" s="5"/>
      <c r="I392" s="30"/>
      <c r="K392" s="30"/>
      <c r="M392" s="31"/>
      <c r="N392" s="30"/>
      <c r="O392" s="30"/>
      <c r="P392" s="30"/>
      <c r="X392" s="5"/>
    </row>
    <row r="393" spans="2:24">
      <c r="B393" s="5"/>
      <c r="C393" s="30"/>
      <c r="D393" s="30"/>
      <c r="E393" s="5"/>
      <c r="F393" s="5"/>
      <c r="G393" s="5"/>
      <c r="I393" s="30"/>
      <c r="K393" s="30"/>
      <c r="M393" s="31"/>
      <c r="N393" s="30"/>
      <c r="O393" s="30"/>
      <c r="P393" s="30"/>
      <c r="X393" s="5"/>
    </row>
    <row r="394" spans="2:24">
      <c r="B394" s="5"/>
      <c r="C394" s="30"/>
      <c r="D394" s="30"/>
      <c r="E394" s="5"/>
      <c r="F394" s="5"/>
      <c r="G394" s="5"/>
      <c r="I394" s="30"/>
      <c r="K394" s="30"/>
      <c r="M394" s="31"/>
      <c r="N394" s="30"/>
      <c r="O394" s="30"/>
      <c r="P394" s="30"/>
      <c r="X394" s="5"/>
    </row>
    <row r="395" spans="2:24">
      <c r="B395" s="5"/>
      <c r="C395" s="30"/>
      <c r="D395" s="30"/>
      <c r="E395" s="5"/>
      <c r="F395" s="5"/>
      <c r="G395" s="5"/>
      <c r="I395" s="30"/>
      <c r="K395" s="30"/>
      <c r="M395" s="31"/>
      <c r="N395" s="30"/>
      <c r="O395" s="30"/>
      <c r="P395" s="30"/>
      <c r="X395" s="5"/>
    </row>
    <row r="396" spans="2:24">
      <c r="B396" s="5"/>
      <c r="C396" s="30"/>
      <c r="D396" s="30"/>
      <c r="E396" s="5"/>
      <c r="F396" s="5"/>
      <c r="G396" s="5"/>
      <c r="I396" s="30"/>
      <c r="K396" s="30"/>
      <c r="M396" s="31"/>
      <c r="N396" s="30"/>
      <c r="O396" s="30"/>
      <c r="P396" s="30"/>
      <c r="X396" s="5"/>
    </row>
    <row r="397" spans="2:24">
      <c r="B397" s="5"/>
      <c r="C397" s="30"/>
      <c r="D397" s="30"/>
      <c r="E397" s="5"/>
      <c r="F397" s="5"/>
      <c r="G397" s="5"/>
      <c r="I397" s="30"/>
      <c r="K397" s="30"/>
      <c r="M397" s="31"/>
      <c r="N397" s="30"/>
      <c r="O397" s="30"/>
      <c r="P397" s="30"/>
      <c r="X397" s="5"/>
    </row>
    <row r="398" spans="2:24">
      <c r="B398" s="5"/>
      <c r="C398" s="30"/>
      <c r="D398" s="30"/>
      <c r="E398" s="5"/>
      <c r="F398" s="5"/>
      <c r="G398" s="5"/>
      <c r="I398" s="30"/>
      <c r="K398" s="30"/>
      <c r="M398" s="31"/>
      <c r="N398" s="30"/>
      <c r="O398" s="30"/>
      <c r="P398" s="30"/>
      <c r="X398" s="5"/>
    </row>
    <row r="399" spans="2:24">
      <c r="B399" s="5"/>
      <c r="C399" s="30"/>
      <c r="D399" s="30"/>
      <c r="E399" s="5"/>
      <c r="F399" s="5"/>
      <c r="G399" s="5"/>
      <c r="I399" s="30"/>
      <c r="K399" s="30"/>
      <c r="M399" s="31"/>
      <c r="N399" s="30"/>
      <c r="O399" s="30"/>
      <c r="P399" s="30"/>
      <c r="X399" s="5"/>
    </row>
    <row r="400" spans="2:24">
      <c r="B400" s="5"/>
      <c r="C400" s="30"/>
      <c r="D400" s="30"/>
      <c r="E400" s="5"/>
      <c r="F400" s="5"/>
      <c r="G400" s="5"/>
      <c r="I400" s="30"/>
      <c r="K400" s="30"/>
      <c r="M400" s="31"/>
      <c r="N400" s="30"/>
      <c r="O400" s="30"/>
      <c r="P400" s="30"/>
      <c r="X400" s="5"/>
    </row>
    <row r="401" spans="2:24">
      <c r="B401" s="5"/>
      <c r="C401" s="30"/>
      <c r="D401" s="30"/>
      <c r="E401" s="5"/>
      <c r="F401" s="5"/>
      <c r="G401" s="5"/>
      <c r="I401" s="30"/>
      <c r="K401" s="30"/>
      <c r="M401" s="31"/>
      <c r="N401" s="30"/>
      <c r="O401" s="30"/>
      <c r="P401" s="30"/>
      <c r="X401" s="5"/>
    </row>
    <row r="402" spans="2:24">
      <c r="B402" s="5"/>
      <c r="C402" s="30"/>
      <c r="D402" s="30"/>
      <c r="E402" s="5"/>
      <c r="F402" s="5"/>
      <c r="G402" s="5"/>
      <c r="I402" s="30"/>
      <c r="K402" s="30"/>
      <c r="M402" s="31"/>
      <c r="N402" s="30"/>
      <c r="O402" s="30"/>
      <c r="P402" s="30"/>
      <c r="X402" s="5"/>
    </row>
    <row r="403" spans="2:24">
      <c r="B403" s="5"/>
      <c r="C403" s="30"/>
      <c r="D403" s="30"/>
      <c r="E403" s="5"/>
      <c r="F403" s="5"/>
      <c r="G403" s="5"/>
      <c r="I403" s="30"/>
      <c r="K403" s="30"/>
      <c r="M403" s="31"/>
      <c r="N403" s="30"/>
      <c r="O403" s="30"/>
      <c r="P403" s="30"/>
      <c r="X403" s="5"/>
    </row>
    <row r="404" spans="2:24">
      <c r="B404" s="5"/>
      <c r="C404" s="30"/>
      <c r="D404" s="30"/>
      <c r="E404" s="5"/>
      <c r="F404" s="5"/>
      <c r="G404" s="5"/>
      <c r="I404" s="30"/>
      <c r="K404" s="30"/>
      <c r="M404" s="31"/>
      <c r="N404" s="30"/>
      <c r="O404" s="30"/>
      <c r="P404" s="30"/>
      <c r="X404" s="5"/>
    </row>
    <row r="405" spans="2:24">
      <c r="B405" s="5"/>
      <c r="C405" s="30"/>
      <c r="D405" s="30"/>
      <c r="E405" s="5"/>
      <c r="F405" s="5"/>
      <c r="G405" s="5"/>
      <c r="I405" s="30"/>
      <c r="K405" s="30"/>
      <c r="M405" s="31"/>
      <c r="N405" s="30"/>
      <c r="O405" s="30"/>
      <c r="P405" s="30"/>
      <c r="X405" s="5"/>
    </row>
    <row r="406" spans="2:24">
      <c r="B406" s="5"/>
      <c r="C406" s="30"/>
      <c r="D406" s="30"/>
      <c r="E406" s="5"/>
      <c r="F406" s="5"/>
      <c r="G406" s="5"/>
      <c r="I406" s="30"/>
      <c r="K406" s="30"/>
      <c r="M406" s="31"/>
      <c r="N406" s="30"/>
      <c r="O406" s="30"/>
      <c r="P406" s="30"/>
      <c r="X406" s="5"/>
    </row>
    <row r="407" spans="2:24">
      <c r="B407" s="5"/>
      <c r="C407" s="30"/>
      <c r="D407" s="30"/>
      <c r="E407" s="5"/>
      <c r="F407" s="5"/>
      <c r="G407" s="5"/>
      <c r="I407" s="30"/>
      <c r="K407" s="30"/>
      <c r="M407" s="31"/>
      <c r="N407" s="30"/>
      <c r="O407" s="30"/>
      <c r="P407" s="30"/>
      <c r="X407" s="5"/>
    </row>
    <row r="408" spans="2:24">
      <c r="B408" s="5"/>
      <c r="C408" s="30"/>
      <c r="D408" s="30"/>
      <c r="E408" s="5"/>
      <c r="F408" s="5"/>
      <c r="G408" s="5"/>
      <c r="I408" s="30"/>
      <c r="K408" s="30"/>
      <c r="M408" s="31"/>
      <c r="N408" s="30"/>
      <c r="O408" s="30"/>
      <c r="P408" s="30"/>
      <c r="X408" s="5"/>
    </row>
    <row r="409" spans="2:24">
      <c r="B409" s="5"/>
      <c r="C409" s="30"/>
      <c r="D409" s="30"/>
      <c r="E409" s="5"/>
      <c r="F409" s="5"/>
      <c r="G409" s="5"/>
      <c r="I409" s="30"/>
      <c r="K409" s="30"/>
      <c r="M409" s="31"/>
      <c r="N409" s="30"/>
      <c r="O409" s="30"/>
      <c r="P409" s="30"/>
      <c r="X409" s="5"/>
    </row>
    <row r="410" spans="2:24">
      <c r="B410" s="5"/>
      <c r="C410" s="30"/>
      <c r="D410" s="30"/>
      <c r="E410" s="5"/>
      <c r="F410" s="5"/>
      <c r="G410" s="5"/>
      <c r="I410" s="30"/>
      <c r="K410" s="30"/>
      <c r="M410" s="31"/>
      <c r="N410" s="30"/>
      <c r="O410" s="30"/>
      <c r="P410" s="30"/>
      <c r="X410" s="5"/>
    </row>
    <row r="411" spans="2:24">
      <c r="B411" s="5"/>
      <c r="C411" s="30"/>
      <c r="D411" s="30"/>
      <c r="E411" s="5"/>
      <c r="F411" s="5"/>
      <c r="G411" s="5"/>
      <c r="I411" s="30"/>
      <c r="K411" s="30"/>
      <c r="M411" s="31"/>
      <c r="N411" s="30"/>
      <c r="O411" s="30"/>
      <c r="P411" s="30"/>
      <c r="X411" s="5"/>
    </row>
    <row r="412" spans="2:24">
      <c r="B412" s="5"/>
      <c r="C412" s="30"/>
      <c r="D412" s="30"/>
      <c r="E412" s="5"/>
      <c r="F412" s="5"/>
      <c r="G412" s="5"/>
      <c r="I412" s="30"/>
      <c r="K412" s="30"/>
      <c r="M412" s="31"/>
      <c r="N412" s="30"/>
      <c r="O412" s="30"/>
      <c r="P412" s="30"/>
      <c r="X412" s="5"/>
    </row>
    <row r="413" spans="2:24">
      <c r="B413" s="5"/>
      <c r="C413" s="30"/>
      <c r="D413" s="30"/>
      <c r="E413" s="5"/>
      <c r="F413" s="5"/>
      <c r="G413" s="5"/>
      <c r="I413" s="30"/>
      <c r="K413" s="30"/>
      <c r="M413" s="31"/>
      <c r="N413" s="30"/>
      <c r="O413" s="30"/>
      <c r="P413" s="30"/>
      <c r="X413" s="5"/>
    </row>
    <row r="414" spans="2:24">
      <c r="B414" s="5"/>
      <c r="C414" s="30"/>
      <c r="D414" s="30"/>
      <c r="E414" s="5"/>
      <c r="F414" s="5"/>
      <c r="G414" s="5"/>
      <c r="I414" s="30"/>
      <c r="K414" s="30"/>
      <c r="M414" s="31"/>
      <c r="N414" s="30"/>
      <c r="O414" s="30"/>
      <c r="P414" s="30"/>
      <c r="X414" s="5"/>
    </row>
    <row r="415" spans="2:24">
      <c r="B415" s="5"/>
      <c r="C415" s="30"/>
      <c r="D415" s="30"/>
      <c r="E415" s="5"/>
      <c r="F415" s="5"/>
      <c r="G415" s="5"/>
      <c r="I415" s="30"/>
      <c r="K415" s="30"/>
      <c r="M415" s="31"/>
      <c r="N415" s="30"/>
      <c r="O415" s="30"/>
      <c r="P415" s="30"/>
      <c r="X415" s="5"/>
    </row>
    <row r="416" spans="2:24">
      <c r="B416" s="5"/>
      <c r="C416" s="30"/>
      <c r="D416" s="30"/>
      <c r="E416" s="5"/>
      <c r="F416" s="5"/>
      <c r="G416" s="5"/>
      <c r="I416" s="30"/>
      <c r="K416" s="30"/>
      <c r="M416" s="31"/>
      <c r="N416" s="30"/>
      <c r="O416" s="30"/>
      <c r="P416" s="30"/>
      <c r="X416" s="5"/>
    </row>
    <row r="417" spans="2:24">
      <c r="B417" s="5"/>
      <c r="C417" s="30"/>
      <c r="D417" s="30"/>
      <c r="E417" s="5"/>
      <c r="F417" s="5"/>
      <c r="G417" s="5"/>
      <c r="I417" s="30"/>
      <c r="K417" s="30"/>
      <c r="M417" s="31"/>
      <c r="N417" s="30"/>
      <c r="O417" s="30"/>
      <c r="P417" s="30"/>
      <c r="X417" s="5"/>
    </row>
    <row r="418" spans="2:24">
      <c r="B418" s="5"/>
      <c r="C418" s="30"/>
      <c r="D418" s="30"/>
      <c r="E418" s="5"/>
      <c r="F418" s="5"/>
      <c r="G418" s="5"/>
      <c r="I418" s="30"/>
      <c r="K418" s="30"/>
      <c r="M418" s="31"/>
      <c r="N418" s="30"/>
      <c r="O418" s="30"/>
      <c r="P418" s="30"/>
      <c r="X418" s="5"/>
    </row>
    <row r="419" spans="2:24">
      <c r="B419" s="5"/>
      <c r="C419" s="30"/>
      <c r="D419" s="30"/>
      <c r="E419" s="5"/>
      <c r="F419" s="5"/>
      <c r="G419" s="5"/>
      <c r="I419" s="30"/>
      <c r="K419" s="30"/>
      <c r="M419" s="31"/>
      <c r="N419" s="30"/>
      <c r="O419" s="30"/>
      <c r="P419" s="30"/>
      <c r="X419" s="5"/>
    </row>
    <row r="420" spans="2:24">
      <c r="B420" s="5"/>
      <c r="C420" s="30"/>
      <c r="D420" s="30"/>
      <c r="E420" s="5"/>
      <c r="F420" s="5"/>
      <c r="G420" s="5"/>
      <c r="I420" s="30"/>
      <c r="K420" s="30"/>
      <c r="M420" s="31"/>
      <c r="N420" s="30"/>
      <c r="O420" s="30"/>
      <c r="P420" s="30"/>
      <c r="X420" s="5"/>
    </row>
    <row r="421" spans="2:24">
      <c r="B421" s="5"/>
      <c r="C421" s="30"/>
      <c r="D421" s="30"/>
      <c r="E421" s="5"/>
      <c r="F421" s="5"/>
      <c r="G421" s="5"/>
      <c r="I421" s="30"/>
      <c r="K421" s="30"/>
      <c r="M421" s="31"/>
      <c r="N421" s="30"/>
      <c r="O421" s="30"/>
      <c r="P421" s="30"/>
      <c r="X421" s="5"/>
    </row>
    <row r="422" spans="2:24">
      <c r="B422" s="5"/>
      <c r="C422" s="30"/>
      <c r="D422" s="30"/>
      <c r="E422" s="5"/>
      <c r="F422" s="5"/>
      <c r="G422" s="5"/>
      <c r="I422" s="30"/>
      <c r="K422" s="30"/>
      <c r="M422" s="31"/>
      <c r="N422" s="30"/>
      <c r="O422" s="30"/>
      <c r="P422" s="30"/>
      <c r="X422" s="5"/>
    </row>
    <row r="423" spans="2:24">
      <c r="B423" s="5"/>
      <c r="C423" s="30"/>
      <c r="D423" s="30"/>
      <c r="E423" s="5"/>
      <c r="F423" s="5"/>
      <c r="G423" s="5"/>
      <c r="I423" s="30"/>
      <c r="K423" s="30"/>
      <c r="M423" s="31"/>
      <c r="N423" s="30"/>
      <c r="O423" s="30"/>
      <c r="P423" s="30"/>
      <c r="X423" s="5"/>
    </row>
    <row r="424" spans="2:24">
      <c r="B424" s="5"/>
      <c r="C424" s="30"/>
      <c r="D424" s="30"/>
      <c r="E424" s="5"/>
      <c r="F424" s="5"/>
      <c r="G424" s="5"/>
      <c r="I424" s="30"/>
      <c r="K424" s="30"/>
      <c r="M424" s="31"/>
      <c r="N424" s="30"/>
      <c r="O424" s="30"/>
      <c r="P424" s="30"/>
      <c r="X424" s="5"/>
    </row>
    <row r="425" spans="2:24">
      <c r="B425" s="5"/>
      <c r="C425" s="30"/>
      <c r="D425" s="30"/>
      <c r="E425" s="5"/>
      <c r="F425" s="5"/>
      <c r="G425" s="5"/>
      <c r="I425" s="30"/>
      <c r="K425" s="30"/>
      <c r="M425" s="31"/>
      <c r="N425" s="30"/>
      <c r="O425" s="30"/>
      <c r="P425" s="30"/>
      <c r="X425" s="5"/>
    </row>
    <row r="426" spans="2:24">
      <c r="B426" s="5"/>
      <c r="C426" s="30"/>
      <c r="D426" s="30"/>
      <c r="E426" s="5"/>
      <c r="F426" s="5"/>
      <c r="G426" s="5"/>
      <c r="I426" s="30"/>
      <c r="K426" s="30"/>
      <c r="M426" s="31"/>
      <c r="N426" s="30"/>
      <c r="O426" s="30"/>
      <c r="P426" s="30"/>
      <c r="X426" s="5"/>
    </row>
    <row r="427" spans="2:24">
      <c r="B427" s="5"/>
      <c r="C427" s="30"/>
      <c r="D427" s="30"/>
      <c r="E427" s="5"/>
      <c r="F427" s="5"/>
      <c r="G427" s="5"/>
      <c r="I427" s="30"/>
      <c r="K427" s="30"/>
      <c r="M427" s="31"/>
      <c r="N427" s="30"/>
      <c r="O427" s="30"/>
      <c r="P427" s="30"/>
      <c r="X427" s="5"/>
    </row>
    <row r="428" spans="2:24">
      <c r="B428" s="5"/>
      <c r="C428" s="30"/>
      <c r="D428" s="30"/>
      <c r="E428" s="5"/>
      <c r="F428" s="5"/>
      <c r="G428" s="5"/>
      <c r="I428" s="30"/>
      <c r="K428" s="30"/>
      <c r="M428" s="31"/>
      <c r="N428" s="30"/>
      <c r="O428" s="30"/>
      <c r="P428" s="30"/>
      <c r="X428" s="5"/>
    </row>
    <row r="429" spans="2:24">
      <c r="B429" s="5"/>
      <c r="C429" s="30"/>
      <c r="D429" s="30"/>
      <c r="E429" s="5"/>
      <c r="F429" s="5"/>
      <c r="G429" s="5"/>
      <c r="I429" s="30"/>
      <c r="K429" s="30"/>
      <c r="M429" s="31"/>
      <c r="N429" s="30"/>
      <c r="O429" s="30"/>
      <c r="P429" s="30"/>
      <c r="X429" s="5"/>
    </row>
    <row r="430" spans="2:24">
      <c r="B430" s="5"/>
      <c r="C430" s="30"/>
      <c r="D430" s="30"/>
      <c r="E430" s="5"/>
      <c r="F430" s="5"/>
      <c r="G430" s="5"/>
      <c r="I430" s="30"/>
      <c r="K430" s="30"/>
      <c r="M430" s="31"/>
      <c r="N430" s="30"/>
      <c r="O430" s="30"/>
      <c r="P430" s="30"/>
      <c r="X430" s="5"/>
    </row>
    <row r="431" spans="2:24">
      <c r="B431" s="5"/>
      <c r="C431" s="30"/>
      <c r="D431" s="30"/>
      <c r="E431" s="5"/>
      <c r="F431" s="5"/>
      <c r="G431" s="5"/>
      <c r="I431" s="30"/>
      <c r="K431" s="30"/>
      <c r="M431" s="31"/>
      <c r="N431" s="30"/>
      <c r="O431" s="30"/>
      <c r="P431" s="30"/>
      <c r="X431" s="5"/>
    </row>
    <row r="432" spans="2:24">
      <c r="B432" s="5"/>
      <c r="C432" s="30"/>
      <c r="D432" s="30"/>
      <c r="E432" s="5"/>
      <c r="F432" s="5"/>
      <c r="G432" s="5"/>
      <c r="I432" s="30"/>
      <c r="K432" s="30"/>
      <c r="M432" s="31"/>
      <c r="N432" s="30"/>
      <c r="O432" s="30"/>
      <c r="P432" s="30"/>
      <c r="X432" s="5"/>
    </row>
    <row r="433" spans="2:24">
      <c r="B433" s="5"/>
      <c r="C433" s="30"/>
      <c r="D433" s="30"/>
      <c r="E433" s="5"/>
      <c r="F433" s="5"/>
      <c r="G433" s="5"/>
      <c r="I433" s="30"/>
      <c r="K433" s="30"/>
      <c r="M433" s="31"/>
      <c r="N433" s="30"/>
      <c r="O433" s="30"/>
      <c r="P433" s="30"/>
      <c r="X433" s="5"/>
    </row>
    <row r="434" spans="2:24">
      <c r="B434" s="5"/>
      <c r="C434" s="30"/>
      <c r="D434" s="30"/>
      <c r="E434" s="5"/>
      <c r="F434" s="5"/>
      <c r="G434" s="5"/>
      <c r="I434" s="30"/>
      <c r="K434" s="30"/>
      <c r="M434" s="31"/>
      <c r="N434" s="30"/>
      <c r="O434" s="30"/>
      <c r="P434" s="30"/>
      <c r="X434" s="5"/>
    </row>
    <row r="435" spans="2:24">
      <c r="B435" s="5"/>
      <c r="C435" s="30"/>
      <c r="D435" s="30"/>
      <c r="E435" s="5"/>
      <c r="F435" s="5"/>
      <c r="G435" s="5"/>
      <c r="I435" s="30"/>
      <c r="K435" s="30"/>
      <c r="M435" s="31"/>
      <c r="N435" s="30"/>
      <c r="O435" s="30"/>
      <c r="P435" s="30"/>
      <c r="X435" s="5"/>
    </row>
    <row r="436" spans="2:24">
      <c r="B436" s="5"/>
      <c r="C436" s="30"/>
      <c r="D436" s="30"/>
      <c r="E436" s="5"/>
      <c r="F436" s="5"/>
      <c r="G436" s="5"/>
      <c r="I436" s="30"/>
      <c r="K436" s="30"/>
      <c r="M436" s="31"/>
      <c r="N436" s="30"/>
      <c r="O436" s="30"/>
      <c r="P436" s="30"/>
      <c r="X436" s="5"/>
    </row>
    <row r="437" spans="2:24">
      <c r="B437" s="5"/>
      <c r="C437" s="30"/>
      <c r="D437" s="30"/>
      <c r="E437" s="5"/>
      <c r="F437" s="5"/>
      <c r="G437" s="5"/>
      <c r="I437" s="30"/>
      <c r="K437" s="30"/>
      <c r="M437" s="31"/>
      <c r="N437" s="30"/>
      <c r="O437" s="30"/>
      <c r="P437" s="30"/>
      <c r="X437" s="5"/>
    </row>
    <row r="438" spans="2:24">
      <c r="B438" s="5"/>
      <c r="C438" s="30"/>
      <c r="D438" s="30"/>
      <c r="E438" s="5"/>
      <c r="F438" s="5"/>
      <c r="G438" s="5"/>
      <c r="I438" s="30"/>
      <c r="K438" s="30"/>
      <c r="M438" s="31"/>
      <c r="N438" s="30"/>
      <c r="O438" s="30"/>
      <c r="P438" s="30"/>
      <c r="X438" s="5"/>
    </row>
    <row r="439" spans="2:24">
      <c r="B439" s="5"/>
      <c r="C439" s="30"/>
      <c r="D439" s="30"/>
      <c r="E439" s="5"/>
      <c r="F439" s="5"/>
      <c r="G439" s="5"/>
      <c r="I439" s="30"/>
      <c r="K439" s="30"/>
      <c r="M439" s="31"/>
      <c r="N439" s="30"/>
      <c r="O439" s="30"/>
      <c r="P439" s="30"/>
      <c r="X439" s="5"/>
    </row>
    <row r="440" spans="2:24">
      <c r="B440" s="5"/>
      <c r="C440" s="30"/>
      <c r="D440" s="30"/>
      <c r="E440" s="5"/>
      <c r="F440" s="5"/>
      <c r="G440" s="5"/>
      <c r="I440" s="30"/>
      <c r="K440" s="30"/>
      <c r="M440" s="31"/>
      <c r="N440" s="30"/>
      <c r="O440" s="30"/>
      <c r="P440" s="30"/>
      <c r="X440" s="5"/>
    </row>
    <row r="441" spans="2:24">
      <c r="B441" s="5"/>
      <c r="C441" s="30"/>
      <c r="D441" s="30"/>
      <c r="E441" s="5"/>
      <c r="F441" s="5"/>
      <c r="G441" s="5"/>
      <c r="I441" s="30"/>
      <c r="K441" s="30"/>
      <c r="M441" s="31"/>
      <c r="N441" s="30"/>
      <c r="O441" s="30"/>
      <c r="P441" s="30"/>
      <c r="X441" s="5"/>
    </row>
    <row r="442" spans="2:24">
      <c r="B442" s="5"/>
      <c r="C442" s="30"/>
      <c r="D442" s="30"/>
      <c r="E442" s="5"/>
      <c r="F442" s="5"/>
      <c r="G442" s="5"/>
      <c r="I442" s="30"/>
      <c r="K442" s="30"/>
      <c r="M442" s="31"/>
      <c r="N442" s="30"/>
      <c r="O442" s="30"/>
      <c r="P442" s="30"/>
      <c r="X442" s="5"/>
    </row>
    <row r="443" spans="2:24">
      <c r="B443" s="5"/>
      <c r="C443" s="30"/>
      <c r="D443" s="30"/>
      <c r="E443" s="5"/>
      <c r="F443" s="5"/>
      <c r="G443" s="5"/>
      <c r="I443" s="30"/>
      <c r="K443" s="30"/>
      <c r="M443" s="31"/>
      <c r="N443" s="30"/>
      <c r="O443" s="30"/>
      <c r="P443" s="30"/>
      <c r="X443" s="5"/>
    </row>
    <row r="444" spans="2:24">
      <c r="B444" s="5"/>
      <c r="C444" s="30"/>
      <c r="D444" s="30"/>
      <c r="E444" s="5"/>
      <c r="F444" s="5"/>
      <c r="G444" s="5"/>
      <c r="I444" s="30"/>
      <c r="K444" s="30"/>
      <c r="M444" s="31"/>
      <c r="N444" s="30"/>
      <c r="O444" s="30"/>
      <c r="P444" s="30"/>
      <c r="X444" s="5"/>
    </row>
    <row r="445" spans="2:24">
      <c r="B445" s="5"/>
      <c r="C445" s="30"/>
      <c r="D445" s="30"/>
      <c r="E445" s="5"/>
      <c r="F445" s="5"/>
      <c r="G445" s="5"/>
      <c r="I445" s="30"/>
      <c r="K445" s="30"/>
      <c r="M445" s="31"/>
      <c r="N445" s="30"/>
      <c r="O445" s="30"/>
      <c r="P445" s="30"/>
      <c r="X445" s="5"/>
    </row>
    <row r="446" spans="2:24">
      <c r="B446" s="5"/>
      <c r="C446" s="30"/>
      <c r="D446" s="30"/>
      <c r="E446" s="5"/>
      <c r="F446" s="5"/>
      <c r="G446" s="5"/>
      <c r="I446" s="30"/>
      <c r="K446" s="30"/>
      <c r="M446" s="31"/>
      <c r="N446" s="30"/>
      <c r="O446" s="30"/>
      <c r="P446" s="30"/>
      <c r="X446" s="5"/>
    </row>
    <row r="447" spans="2:24">
      <c r="B447" s="5"/>
      <c r="C447" s="30"/>
      <c r="D447" s="30"/>
      <c r="E447" s="5"/>
      <c r="F447" s="5"/>
      <c r="G447" s="5"/>
      <c r="I447" s="30"/>
      <c r="K447" s="30"/>
      <c r="M447" s="31"/>
      <c r="N447" s="30"/>
      <c r="O447" s="30"/>
      <c r="P447" s="30"/>
      <c r="X447" s="5"/>
    </row>
    <row r="448" spans="2:24">
      <c r="B448" s="5"/>
      <c r="C448" s="30"/>
      <c r="D448" s="30"/>
      <c r="E448" s="5"/>
      <c r="F448" s="5"/>
      <c r="G448" s="5"/>
      <c r="I448" s="30"/>
      <c r="K448" s="30"/>
      <c r="M448" s="31"/>
      <c r="N448" s="30"/>
      <c r="O448" s="30"/>
      <c r="P448" s="30"/>
      <c r="X448" s="5"/>
    </row>
    <row r="449" spans="2:24">
      <c r="B449" s="5"/>
      <c r="C449" s="30"/>
      <c r="D449" s="30"/>
      <c r="E449" s="5"/>
      <c r="F449" s="5"/>
      <c r="G449" s="5"/>
      <c r="I449" s="30"/>
      <c r="K449" s="30"/>
      <c r="M449" s="31"/>
      <c r="N449" s="30"/>
      <c r="O449" s="30"/>
      <c r="P449" s="30"/>
      <c r="X449" s="5"/>
    </row>
    <row r="450" spans="2:24">
      <c r="B450" s="5"/>
      <c r="C450" s="30"/>
      <c r="D450" s="30"/>
      <c r="E450" s="5"/>
      <c r="F450" s="5"/>
      <c r="G450" s="5"/>
      <c r="I450" s="30"/>
      <c r="K450" s="30"/>
      <c r="M450" s="31"/>
      <c r="N450" s="30"/>
      <c r="O450" s="30"/>
      <c r="P450" s="30"/>
      <c r="X450" s="5"/>
    </row>
    <row r="451" spans="2:24">
      <c r="B451" s="5"/>
      <c r="C451" s="30"/>
      <c r="D451" s="30"/>
      <c r="E451" s="5"/>
      <c r="F451" s="5"/>
      <c r="G451" s="5"/>
      <c r="I451" s="30"/>
      <c r="K451" s="30"/>
      <c r="M451" s="31"/>
      <c r="N451" s="30"/>
      <c r="O451" s="30"/>
      <c r="P451" s="30"/>
      <c r="X451" s="5"/>
    </row>
    <row r="452" spans="2:24">
      <c r="B452" s="5"/>
      <c r="C452" s="30"/>
      <c r="D452" s="30"/>
      <c r="E452" s="5"/>
      <c r="F452" s="5"/>
      <c r="G452" s="5"/>
      <c r="I452" s="30"/>
      <c r="K452" s="30"/>
      <c r="M452" s="31"/>
      <c r="N452" s="30"/>
      <c r="O452" s="30"/>
      <c r="P452" s="30"/>
      <c r="X452" s="5"/>
    </row>
    <row r="453" spans="2:24">
      <c r="B453" s="5"/>
      <c r="C453" s="30"/>
      <c r="D453" s="30"/>
      <c r="E453" s="5"/>
      <c r="F453" s="5"/>
      <c r="G453" s="5"/>
      <c r="I453" s="30"/>
      <c r="K453" s="30"/>
      <c r="M453" s="31"/>
      <c r="N453" s="30"/>
      <c r="O453" s="30"/>
      <c r="P453" s="30"/>
      <c r="X453" s="5"/>
    </row>
    <row r="454" spans="2:24">
      <c r="B454" s="5"/>
      <c r="C454" s="30"/>
      <c r="D454" s="30"/>
      <c r="E454" s="5"/>
      <c r="F454" s="5"/>
      <c r="G454" s="5"/>
      <c r="I454" s="30"/>
      <c r="K454" s="30"/>
      <c r="M454" s="31"/>
      <c r="N454" s="30"/>
      <c r="O454" s="30"/>
      <c r="P454" s="30"/>
      <c r="X454" s="5"/>
    </row>
    <row r="455" spans="2:24">
      <c r="B455" s="5"/>
      <c r="C455" s="30"/>
      <c r="D455" s="30"/>
      <c r="E455" s="5"/>
      <c r="F455" s="5"/>
      <c r="G455" s="5"/>
      <c r="I455" s="30"/>
      <c r="K455" s="30"/>
      <c r="M455" s="31"/>
      <c r="N455" s="30"/>
      <c r="O455" s="30"/>
      <c r="P455" s="30"/>
      <c r="X455" s="5"/>
    </row>
    <row r="456" spans="2:24">
      <c r="B456" s="5"/>
      <c r="C456" s="30"/>
      <c r="D456" s="30"/>
      <c r="E456" s="5"/>
      <c r="F456" s="5"/>
      <c r="G456" s="5"/>
      <c r="I456" s="30"/>
      <c r="K456" s="30"/>
      <c r="M456" s="31"/>
      <c r="N456" s="30"/>
      <c r="O456" s="30"/>
      <c r="P456" s="30"/>
      <c r="X456" s="5"/>
    </row>
    <row r="457" spans="2:24">
      <c r="B457" s="5"/>
      <c r="C457" s="30"/>
      <c r="D457" s="30"/>
      <c r="E457" s="5"/>
      <c r="F457" s="5"/>
      <c r="G457" s="5"/>
      <c r="I457" s="30"/>
      <c r="K457" s="30"/>
      <c r="M457" s="31"/>
      <c r="N457" s="30"/>
      <c r="O457" s="30"/>
      <c r="P457" s="30"/>
      <c r="X457" s="5"/>
    </row>
    <row r="458" spans="2:24">
      <c r="B458" s="5"/>
      <c r="C458" s="30"/>
      <c r="D458" s="30"/>
      <c r="E458" s="5"/>
      <c r="F458" s="5"/>
      <c r="G458" s="5"/>
      <c r="I458" s="30"/>
      <c r="K458" s="30"/>
      <c r="M458" s="31"/>
      <c r="N458" s="30"/>
      <c r="O458" s="30"/>
      <c r="P458" s="30"/>
      <c r="X458" s="5"/>
    </row>
    <row r="459" spans="2:24">
      <c r="B459" s="5"/>
      <c r="C459" s="30"/>
      <c r="D459" s="30"/>
      <c r="E459" s="5"/>
      <c r="F459" s="5"/>
      <c r="G459" s="5"/>
      <c r="I459" s="30"/>
      <c r="K459" s="30"/>
      <c r="M459" s="31"/>
      <c r="N459" s="30"/>
      <c r="O459" s="30"/>
      <c r="P459" s="30"/>
      <c r="X459" s="5"/>
    </row>
    <row r="460" spans="2:24">
      <c r="B460" s="5"/>
      <c r="C460" s="30"/>
      <c r="D460" s="30"/>
      <c r="E460" s="5"/>
      <c r="F460" s="5"/>
      <c r="G460" s="5"/>
      <c r="I460" s="30"/>
      <c r="K460" s="30"/>
      <c r="M460" s="31"/>
      <c r="N460" s="30"/>
      <c r="O460" s="30"/>
      <c r="P460" s="30"/>
      <c r="X460" s="5"/>
    </row>
    <row r="461" spans="2:24">
      <c r="B461" s="5"/>
      <c r="C461" s="30"/>
      <c r="D461" s="30"/>
      <c r="E461" s="5"/>
      <c r="F461" s="5"/>
      <c r="G461" s="5"/>
      <c r="I461" s="30"/>
      <c r="K461" s="30"/>
      <c r="M461" s="31"/>
      <c r="N461" s="30"/>
      <c r="O461" s="30"/>
      <c r="P461" s="30"/>
      <c r="X461" s="5"/>
    </row>
    <row r="462" spans="2:24">
      <c r="B462" s="5"/>
      <c r="C462" s="30"/>
      <c r="D462" s="30"/>
      <c r="E462" s="5"/>
      <c r="F462" s="5"/>
      <c r="G462" s="5"/>
      <c r="I462" s="30"/>
      <c r="K462" s="30"/>
      <c r="M462" s="31"/>
      <c r="N462" s="30"/>
      <c r="O462" s="30"/>
      <c r="P462" s="30"/>
      <c r="X462" s="5"/>
    </row>
    <row r="463" spans="2:24">
      <c r="B463" s="5"/>
      <c r="C463" s="30"/>
      <c r="D463" s="30"/>
      <c r="E463" s="5"/>
      <c r="F463" s="5"/>
      <c r="G463" s="5"/>
      <c r="I463" s="30"/>
      <c r="K463" s="30"/>
      <c r="M463" s="31"/>
      <c r="N463" s="30"/>
      <c r="O463" s="30"/>
      <c r="P463" s="30"/>
      <c r="X463" s="5"/>
    </row>
    <row r="464" spans="2:24">
      <c r="B464" s="5"/>
      <c r="C464" s="30"/>
      <c r="D464" s="30"/>
      <c r="E464" s="5"/>
      <c r="F464" s="5"/>
      <c r="G464" s="5"/>
      <c r="I464" s="30"/>
      <c r="K464" s="30"/>
      <c r="M464" s="31"/>
      <c r="N464" s="30"/>
      <c r="O464" s="30"/>
      <c r="P464" s="30"/>
      <c r="X464" s="5"/>
    </row>
    <row r="465" spans="2:24">
      <c r="B465" s="5"/>
      <c r="C465" s="30"/>
      <c r="D465" s="30"/>
      <c r="E465" s="5"/>
      <c r="F465" s="5"/>
      <c r="G465" s="5"/>
      <c r="I465" s="30"/>
      <c r="K465" s="30"/>
      <c r="M465" s="31"/>
      <c r="N465" s="30"/>
      <c r="O465" s="30"/>
      <c r="P465" s="30"/>
      <c r="X465" s="5"/>
    </row>
    <row r="466" spans="2:24">
      <c r="B466" s="5"/>
      <c r="C466" s="30"/>
      <c r="D466" s="30"/>
      <c r="E466" s="5"/>
      <c r="F466" s="5"/>
      <c r="G466" s="5"/>
      <c r="I466" s="30"/>
      <c r="K466" s="30"/>
      <c r="M466" s="31"/>
      <c r="N466" s="30"/>
      <c r="O466" s="30"/>
      <c r="P466" s="30"/>
      <c r="X466" s="5"/>
    </row>
    <row r="467" spans="2:24">
      <c r="B467" s="5"/>
      <c r="C467" s="30"/>
      <c r="D467" s="30"/>
      <c r="E467" s="5"/>
      <c r="F467" s="5"/>
      <c r="G467" s="5"/>
      <c r="I467" s="30"/>
      <c r="K467" s="30"/>
      <c r="M467" s="31"/>
      <c r="N467" s="30"/>
      <c r="O467" s="30"/>
      <c r="P467" s="30"/>
      <c r="X467" s="5"/>
    </row>
    <row r="468" spans="2:24">
      <c r="B468" s="5"/>
      <c r="C468" s="30"/>
      <c r="D468" s="30"/>
      <c r="E468" s="5"/>
      <c r="F468" s="5"/>
      <c r="G468" s="5"/>
      <c r="I468" s="30"/>
      <c r="K468" s="30"/>
      <c r="M468" s="31"/>
      <c r="N468" s="30"/>
      <c r="O468" s="30"/>
      <c r="P468" s="30"/>
      <c r="X468" s="5"/>
    </row>
    <row r="469" spans="2:24">
      <c r="B469" s="5"/>
      <c r="C469" s="30"/>
      <c r="D469" s="30"/>
      <c r="E469" s="5"/>
      <c r="F469" s="5"/>
      <c r="G469" s="5"/>
      <c r="I469" s="30"/>
      <c r="K469" s="30"/>
      <c r="M469" s="31"/>
      <c r="N469" s="30"/>
      <c r="O469" s="30"/>
      <c r="P469" s="30"/>
      <c r="X469" s="5"/>
    </row>
    <row r="470" spans="2:24">
      <c r="B470" s="5"/>
      <c r="C470" s="30"/>
      <c r="D470" s="30"/>
      <c r="E470" s="5"/>
      <c r="F470" s="5"/>
      <c r="G470" s="5"/>
      <c r="I470" s="30"/>
      <c r="K470" s="30"/>
      <c r="M470" s="31"/>
      <c r="N470" s="30"/>
      <c r="O470" s="30"/>
      <c r="P470" s="30"/>
      <c r="X470" s="5"/>
    </row>
    <row r="471" spans="2:24">
      <c r="B471" s="5"/>
      <c r="C471" s="30"/>
      <c r="D471" s="30"/>
      <c r="E471" s="5"/>
      <c r="F471" s="5"/>
      <c r="G471" s="5"/>
      <c r="I471" s="30"/>
      <c r="K471" s="30"/>
      <c r="M471" s="31"/>
      <c r="N471" s="30"/>
      <c r="O471" s="30"/>
      <c r="P471" s="30"/>
      <c r="X471" s="5"/>
    </row>
    <row r="472" spans="2:24">
      <c r="B472" s="5"/>
      <c r="C472" s="30"/>
      <c r="D472" s="30"/>
      <c r="E472" s="5"/>
      <c r="F472" s="5"/>
      <c r="G472" s="5"/>
      <c r="I472" s="30"/>
      <c r="K472" s="30"/>
      <c r="M472" s="31"/>
      <c r="N472" s="30"/>
      <c r="O472" s="30"/>
      <c r="P472" s="30"/>
      <c r="X472" s="5"/>
    </row>
    <row r="473" spans="2:24">
      <c r="B473" s="5"/>
      <c r="C473" s="30"/>
      <c r="D473" s="30"/>
      <c r="E473" s="5"/>
      <c r="F473" s="5"/>
      <c r="G473" s="5"/>
      <c r="I473" s="30"/>
      <c r="K473" s="30"/>
      <c r="M473" s="31"/>
      <c r="N473" s="30"/>
      <c r="O473" s="30"/>
      <c r="P473" s="30"/>
      <c r="X473" s="5"/>
    </row>
    <row r="474" spans="2:24">
      <c r="B474" s="5"/>
      <c r="C474" s="30"/>
      <c r="D474" s="30"/>
      <c r="E474" s="5"/>
      <c r="F474" s="5"/>
      <c r="G474" s="5"/>
      <c r="I474" s="30"/>
      <c r="K474" s="30"/>
      <c r="M474" s="31"/>
      <c r="N474" s="30"/>
      <c r="O474" s="30"/>
      <c r="P474" s="30"/>
      <c r="X474" s="5"/>
    </row>
    <row r="475" spans="2:24">
      <c r="B475" s="5"/>
      <c r="C475" s="30"/>
      <c r="D475" s="30"/>
      <c r="E475" s="5"/>
      <c r="F475" s="5"/>
      <c r="G475" s="5"/>
      <c r="I475" s="30"/>
      <c r="K475" s="30"/>
      <c r="M475" s="31"/>
      <c r="N475" s="30"/>
      <c r="O475" s="30"/>
      <c r="P475" s="30"/>
      <c r="X475" s="5"/>
    </row>
    <row r="476" spans="2:24">
      <c r="B476" s="5"/>
      <c r="C476" s="30"/>
      <c r="D476" s="30"/>
      <c r="E476" s="5"/>
      <c r="F476" s="5"/>
      <c r="G476" s="5"/>
      <c r="I476" s="30"/>
      <c r="K476" s="30"/>
      <c r="M476" s="31"/>
      <c r="N476" s="30"/>
      <c r="O476" s="30"/>
      <c r="P476" s="30"/>
      <c r="X476" s="5"/>
    </row>
    <row r="477" spans="2:24">
      <c r="B477" s="5"/>
      <c r="C477" s="30"/>
      <c r="D477" s="30"/>
      <c r="E477" s="5"/>
      <c r="F477" s="5"/>
      <c r="G477" s="5"/>
      <c r="I477" s="30"/>
      <c r="K477" s="30"/>
      <c r="M477" s="31"/>
      <c r="N477" s="30"/>
      <c r="O477" s="30"/>
      <c r="P477" s="30"/>
      <c r="X477" s="5"/>
    </row>
    <row r="478" spans="2:24">
      <c r="B478" s="5"/>
      <c r="C478" s="30"/>
      <c r="D478" s="30"/>
      <c r="E478" s="5"/>
      <c r="F478" s="5"/>
      <c r="G478" s="5"/>
      <c r="I478" s="30"/>
      <c r="K478" s="30"/>
      <c r="M478" s="31"/>
      <c r="N478" s="30"/>
      <c r="O478" s="30"/>
      <c r="P478" s="30"/>
      <c r="X478" s="5"/>
    </row>
    <row r="479" spans="2:24">
      <c r="B479" s="5"/>
      <c r="C479" s="30"/>
      <c r="D479" s="30"/>
      <c r="E479" s="5"/>
      <c r="F479" s="5"/>
      <c r="G479" s="5"/>
      <c r="I479" s="30"/>
      <c r="K479" s="30"/>
      <c r="M479" s="31"/>
      <c r="N479" s="30"/>
      <c r="O479" s="30"/>
      <c r="P479" s="30"/>
      <c r="X479" s="5"/>
    </row>
    <row r="480" spans="2:24">
      <c r="B480" s="5"/>
      <c r="C480" s="30"/>
      <c r="D480" s="30"/>
      <c r="E480" s="5"/>
      <c r="F480" s="5"/>
      <c r="G480" s="5"/>
      <c r="I480" s="30"/>
      <c r="K480" s="30"/>
      <c r="M480" s="31"/>
      <c r="N480" s="30"/>
      <c r="O480" s="30"/>
      <c r="P480" s="30"/>
      <c r="X480" s="5"/>
    </row>
    <row r="481" spans="2:24">
      <c r="B481" s="5"/>
      <c r="C481" s="30"/>
      <c r="D481" s="30"/>
      <c r="E481" s="5"/>
      <c r="F481" s="5"/>
      <c r="G481" s="5"/>
      <c r="I481" s="30"/>
      <c r="K481" s="30"/>
      <c r="M481" s="31"/>
      <c r="N481" s="30"/>
      <c r="O481" s="30"/>
      <c r="P481" s="30"/>
      <c r="X481" s="5"/>
    </row>
    <row r="482" spans="2:24">
      <c r="B482" s="5"/>
      <c r="C482" s="30"/>
      <c r="D482" s="30"/>
      <c r="E482" s="5"/>
      <c r="F482" s="5"/>
      <c r="G482" s="5"/>
      <c r="I482" s="30"/>
      <c r="K482" s="30"/>
      <c r="M482" s="31"/>
      <c r="N482" s="30"/>
      <c r="O482" s="30"/>
      <c r="P482" s="30"/>
      <c r="X482" s="5"/>
    </row>
    <row r="483" spans="2:24">
      <c r="B483" s="5"/>
      <c r="C483" s="30"/>
      <c r="D483" s="30"/>
      <c r="E483" s="5"/>
      <c r="F483" s="5"/>
      <c r="G483" s="5"/>
      <c r="I483" s="30"/>
      <c r="K483" s="30"/>
      <c r="M483" s="31"/>
      <c r="N483" s="30"/>
      <c r="O483" s="30"/>
      <c r="P483" s="30"/>
      <c r="X483" s="5"/>
    </row>
    <row r="484" spans="2:24">
      <c r="B484" s="5"/>
      <c r="C484" s="30"/>
      <c r="D484" s="30"/>
      <c r="E484" s="5"/>
      <c r="F484" s="5"/>
      <c r="G484" s="5"/>
      <c r="I484" s="30"/>
      <c r="K484" s="30"/>
      <c r="M484" s="31"/>
      <c r="N484" s="30"/>
      <c r="O484" s="30"/>
      <c r="P484" s="30"/>
      <c r="X484" s="5"/>
    </row>
    <row r="485" spans="2:24">
      <c r="B485" s="5"/>
      <c r="C485" s="30"/>
      <c r="D485" s="30"/>
      <c r="E485" s="5"/>
      <c r="F485" s="5"/>
      <c r="G485" s="5"/>
      <c r="I485" s="30"/>
      <c r="K485" s="30"/>
      <c r="M485" s="31"/>
      <c r="N485" s="30"/>
      <c r="O485" s="30"/>
      <c r="P485" s="30"/>
      <c r="X485" s="5"/>
    </row>
    <row r="486" spans="2:24">
      <c r="B486" s="5"/>
      <c r="C486" s="30"/>
      <c r="D486" s="30"/>
      <c r="E486" s="5"/>
      <c r="F486" s="5"/>
      <c r="G486" s="5"/>
      <c r="I486" s="30"/>
      <c r="K486" s="30"/>
      <c r="M486" s="31"/>
      <c r="N486" s="30"/>
      <c r="O486" s="30"/>
      <c r="P486" s="30"/>
      <c r="X486" s="5"/>
    </row>
    <row r="487" spans="2:24">
      <c r="B487" s="5"/>
      <c r="C487" s="30"/>
      <c r="D487" s="30"/>
      <c r="E487" s="5"/>
      <c r="F487" s="5"/>
      <c r="G487" s="5"/>
      <c r="I487" s="30"/>
      <c r="K487" s="30"/>
      <c r="M487" s="31"/>
      <c r="N487" s="30"/>
      <c r="O487" s="30"/>
      <c r="P487" s="30"/>
      <c r="X487" s="5"/>
    </row>
    <row r="488" spans="2:24">
      <c r="B488" s="5"/>
      <c r="C488" s="30"/>
      <c r="D488" s="30"/>
      <c r="E488" s="5"/>
      <c r="F488" s="5"/>
      <c r="G488" s="5"/>
      <c r="I488" s="30"/>
      <c r="K488" s="30"/>
      <c r="M488" s="31"/>
      <c r="N488" s="30"/>
      <c r="O488" s="30"/>
      <c r="P488" s="30"/>
      <c r="X488" s="5"/>
    </row>
    <row r="489" spans="2:24">
      <c r="B489" s="5"/>
      <c r="C489" s="30"/>
      <c r="D489" s="30"/>
      <c r="E489" s="5"/>
      <c r="F489" s="5"/>
      <c r="G489" s="5"/>
      <c r="I489" s="30"/>
      <c r="K489" s="30"/>
      <c r="M489" s="31"/>
      <c r="N489" s="30"/>
      <c r="O489" s="30"/>
      <c r="P489" s="30"/>
      <c r="X489" s="5"/>
    </row>
    <row r="490" spans="2:24">
      <c r="B490" s="5"/>
      <c r="C490" s="30"/>
      <c r="D490" s="30"/>
      <c r="E490" s="5"/>
      <c r="F490" s="5"/>
      <c r="G490" s="5"/>
      <c r="I490" s="30"/>
      <c r="K490" s="30"/>
      <c r="M490" s="31"/>
      <c r="N490" s="30"/>
      <c r="O490" s="30"/>
      <c r="P490" s="30"/>
      <c r="X490" s="5"/>
    </row>
    <row r="491" spans="2:24">
      <c r="B491" s="5"/>
      <c r="C491" s="30"/>
      <c r="D491" s="30"/>
      <c r="E491" s="5"/>
      <c r="F491" s="5"/>
      <c r="G491" s="5"/>
      <c r="I491" s="30"/>
      <c r="K491" s="30"/>
      <c r="M491" s="31"/>
      <c r="N491" s="30"/>
      <c r="O491" s="30"/>
      <c r="P491" s="30"/>
      <c r="X491" s="5"/>
    </row>
    <row r="492" spans="2:24">
      <c r="B492" s="5"/>
      <c r="C492" s="30"/>
      <c r="D492" s="30"/>
      <c r="E492" s="5"/>
      <c r="F492" s="5"/>
      <c r="G492" s="5"/>
      <c r="I492" s="30"/>
      <c r="K492" s="30"/>
      <c r="M492" s="31"/>
      <c r="N492" s="30"/>
      <c r="O492" s="30"/>
      <c r="P492" s="30"/>
      <c r="X492" s="5"/>
    </row>
    <row r="493" spans="2:24">
      <c r="B493" s="5"/>
      <c r="C493" s="30"/>
      <c r="D493" s="30"/>
      <c r="E493" s="5"/>
      <c r="F493" s="5"/>
      <c r="G493" s="5"/>
      <c r="I493" s="30"/>
      <c r="K493" s="30"/>
      <c r="M493" s="31"/>
      <c r="N493" s="30"/>
      <c r="O493" s="30"/>
      <c r="P493" s="30"/>
      <c r="X493" s="5"/>
    </row>
    <row r="494" spans="2:24">
      <c r="B494" s="5"/>
      <c r="C494" s="30"/>
      <c r="D494" s="30"/>
      <c r="E494" s="5"/>
      <c r="F494" s="5"/>
      <c r="G494" s="5"/>
      <c r="I494" s="30"/>
      <c r="K494" s="30"/>
      <c r="M494" s="31"/>
      <c r="N494" s="30"/>
      <c r="O494" s="30"/>
      <c r="P494" s="30"/>
      <c r="X494" s="5"/>
    </row>
    <row r="495" spans="2:24">
      <c r="B495" s="5"/>
      <c r="C495" s="30"/>
      <c r="D495" s="30"/>
      <c r="E495" s="5"/>
      <c r="F495" s="5"/>
      <c r="G495" s="5"/>
      <c r="I495" s="30"/>
      <c r="K495" s="30"/>
      <c r="M495" s="31"/>
      <c r="N495" s="30"/>
      <c r="O495" s="30"/>
      <c r="P495" s="30"/>
      <c r="X495" s="5"/>
    </row>
    <row r="496" spans="2:24">
      <c r="B496" s="5"/>
      <c r="C496" s="30"/>
      <c r="D496" s="30"/>
      <c r="E496" s="5"/>
      <c r="F496" s="5"/>
      <c r="G496" s="5"/>
      <c r="I496" s="30"/>
      <c r="K496" s="30"/>
      <c r="M496" s="31"/>
      <c r="N496" s="30"/>
      <c r="O496" s="30"/>
      <c r="P496" s="30"/>
      <c r="X496" s="5"/>
    </row>
    <row r="497" spans="2:24">
      <c r="B497" s="5"/>
      <c r="C497" s="30"/>
      <c r="D497" s="30"/>
      <c r="E497" s="5"/>
      <c r="F497" s="5"/>
      <c r="G497" s="5"/>
      <c r="I497" s="30"/>
      <c r="K497" s="30"/>
      <c r="M497" s="31"/>
      <c r="N497" s="30"/>
      <c r="O497" s="30"/>
      <c r="P497" s="30"/>
      <c r="X497" s="5"/>
    </row>
    <row r="498" spans="2:24">
      <c r="B498" s="5"/>
      <c r="C498" s="30"/>
      <c r="D498" s="30"/>
      <c r="E498" s="5"/>
      <c r="F498" s="5"/>
      <c r="G498" s="5"/>
      <c r="I498" s="30"/>
      <c r="K498" s="30"/>
      <c r="M498" s="31"/>
      <c r="N498" s="30"/>
      <c r="O498" s="30"/>
      <c r="P498" s="30"/>
      <c r="X498" s="5"/>
    </row>
    <row r="499" spans="2:24">
      <c r="B499" s="5"/>
      <c r="C499" s="30"/>
      <c r="D499" s="30"/>
      <c r="E499" s="5"/>
      <c r="F499" s="5"/>
      <c r="G499" s="5"/>
      <c r="I499" s="30"/>
      <c r="K499" s="30"/>
      <c r="M499" s="31"/>
      <c r="N499" s="30"/>
      <c r="O499" s="30"/>
      <c r="P499" s="30"/>
      <c r="X499" s="5"/>
    </row>
    <row r="500" spans="2:24">
      <c r="B500" s="5"/>
      <c r="C500" s="30"/>
      <c r="D500" s="30"/>
      <c r="E500" s="5"/>
      <c r="F500" s="5"/>
      <c r="G500" s="5"/>
      <c r="I500" s="30"/>
      <c r="K500" s="30"/>
      <c r="M500" s="31"/>
      <c r="N500" s="30"/>
      <c r="O500" s="30"/>
      <c r="P500" s="30"/>
      <c r="X500" s="5"/>
    </row>
    <row r="501" spans="2:24">
      <c r="B501" s="5"/>
      <c r="C501" s="30"/>
      <c r="D501" s="30"/>
      <c r="E501" s="5"/>
      <c r="F501" s="5"/>
      <c r="G501" s="5"/>
      <c r="I501" s="30"/>
      <c r="K501" s="30"/>
      <c r="M501" s="31"/>
      <c r="N501" s="30"/>
      <c r="O501" s="30"/>
      <c r="P501" s="30"/>
      <c r="X501" s="5"/>
    </row>
    <row r="502" spans="2:24">
      <c r="B502" s="5"/>
      <c r="C502" s="30"/>
      <c r="D502" s="30"/>
      <c r="E502" s="5"/>
      <c r="F502" s="5"/>
      <c r="G502" s="5"/>
      <c r="I502" s="30"/>
      <c r="K502" s="30"/>
      <c r="M502" s="31"/>
      <c r="N502" s="30"/>
      <c r="O502" s="30"/>
      <c r="P502" s="30"/>
      <c r="X502" s="5"/>
    </row>
    <row r="503" spans="2:24">
      <c r="B503" s="5"/>
      <c r="C503" s="30"/>
      <c r="D503" s="30"/>
      <c r="E503" s="5"/>
      <c r="F503" s="5"/>
      <c r="G503" s="5"/>
      <c r="I503" s="30"/>
      <c r="K503" s="30"/>
      <c r="M503" s="31"/>
      <c r="N503" s="30"/>
      <c r="O503" s="30"/>
      <c r="P503" s="30"/>
      <c r="X503" s="5"/>
    </row>
    <row r="504" spans="2:24">
      <c r="B504" s="5"/>
      <c r="C504" s="30"/>
      <c r="D504" s="30"/>
      <c r="E504" s="5"/>
      <c r="F504" s="5"/>
      <c r="G504" s="5"/>
      <c r="I504" s="30"/>
      <c r="K504" s="30"/>
      <c r="M504" s="31"/>
      <c r="N504" s="30"/>
      <c r="O504" s="30"/>
      <c r="P504" s="30"/>
      <c r="X504" s="5"/>
    </row>
    <row r="505" spans="2:24">
      <c r="B505" s="5"/>
      <c r="C505" s="30"/>
      <c r="D505" s="30"/>
      <c r="E505" s="5"/>
      <c r="F505" s="5"/>
      <c r="G505" s="5"/>
      <c r="I505" s="30"/>
      <c r="K505" s="30"/>
      <c r="M505" s="31"/>
      <c r="N505" s="30"/>
      <c r="O505" s="30"/>
      <c r="P505" s="30"/>
      <c r="X505" s="5"/>
    </row>
    <row r="506" spans="2:24">
      <c r="B506" s="5"/>
      <c r="C506" s="30"/>
      <c r="D506" s="30"/>
      <c r="E506" s="5"/>
      <c r="F506" s="5"/>
      <c r="G506" s="5"/>
      <c r="I506" s="30"/>
      <c r="K506" s="30"/>
      <c r="M506" s="31"/>
      <c r="N506" s="30"/>
      <c r="O506" s="30"/>
      <c r="P506" s="30"/>
      <c r="X506" s="5"/>
    </row>
    <row r="507" spans="2:24">
      <c r="B507" s="5"/>
      <c r="C507" s="30"/>
      <c r="D507" s="30"/>
      <c r="E507" s="5"/>
      <c r="F507" s="5"/>
      <c r="G507" s="5"/>
      <c r="I507" s="30"/>
      <c r="K507" s="30"/>
      <c r="M507" s="31"/>
      <c r="N507" s="30"/>
      <c r="O507" s="30"/>
      <c r="P507" s="30"/>
      <c r="X507" s="5"/>
    </row>
    <row r="508" spans="2:24">
      <c r="B508" s="5"/>
      <c r="C508" s="30"/>
      <c r="D508" s="30"/>
      <c r="E508" s="5"/>
      <c r="F508" s="5"/>
      <c r="G508" s="5"/>
      <c r="I508" s="30"/>
      <c r="K508" s="30"/>
      <c r="M508" s="31"/>
      <c r="N508" s="30"/>
      <c r="O508" s="30"/>
      <c r="P508" s="30"/>
      <c r="X508" s="5"/>
    </row>
    <row r="509" spans="2:24">
      <c r="B509" s="5"/>
      <c r="C509" s="30"/>
      <c r="D509" s="30"/>
      <c r="E509" s="5"/>
      <c r="F509" s="5"/>
      <c r="G509" s="5"/>
      <c r="I509" s="30"/>
      <c r="K509" s="30"/>
      <c r="M509" s="31"/>
      <c r="N509" s="30"/>
      <c r="O509" s="30"/>
      <c r="P509" s="30"/>
      <c r="X509" s="5"/>
    </row>
    <row r="510" spans="2:24">
      <c r="B510" s="5"/>
      <c r="C510" s="30"/>
      <c r="D510" s="30"/>
      <c r="E510" s="5"/>
      <c r="F510" s="5"/>
      <c r="G510" s="5"/>
      <c r="I510" s="30"/>
      <c r="K510" s="30"/>
      <c r="M510" s="31"/>
      <c r="N510" s="30"/>
      <c r="O510" s="30"/>
      <c r="P510" s="30"/>
      <c r="X510" s="5"/>
    </row>
    <row r="511" spans="2:24">
      <c r="B511" s="5"/>
      <c r="C511" s="30"/>
      <c r="D511" s="30"/>
      <c r="E511" s="5"/>
      <c r="F511" s="5"/>
      <c r="G511" s="5"/>
      <c r="I511" s="30"/>
      <c r="K511" s="30"/>
      <c r="M511" s="31"/>
      <c r="N511" s="30"/>
      <c r="O511" s="30"/>
      <c r="P511" s="30"/>
      <c r="X511" s="5"/>
    </row>
    <row r="512" spans="2:24">
      <c r="B512" s="5"/>
      <c r="C512" s="30"/>
      <c r="D512" s="30"/>
      <c r="E512" s="5"/>
      <c r="F512" s="5"/>
      <c r="G512" s="5"/>
      <c r="I512" s="30"/>
      <c r="K512" s="30"/>
      <c r="M512" s="31"/>
      <c r="N512" s="30"/>
      <c r="O512" s="30"/>
      <c r="P512" s="30"/>
      <c r="X512" s="5"/>
    </row>
    <row r="513" spans="2:24">
      <c r="B513" s="5"/>
      <c r="C513" s="30"/>
      <c r="D513" s="30"/>
      <c r="E513" s="5"/>
      <c r="F513" s="5"/>
      <c r="G513" s="5"/>
      <c r="I513" s="30"/>
      <c r="K513" s="30"/>
      <c r="M513" s="31"/>
      <c r="N513" s="30"/>
      <c r="O513" s="30"/>
      <c r="P513" s="30"/>
      <c r="X513" s="5"/>
    </row>
    <row r="514" spans="2:24">
      <c r="B514" s="5"/>
      <c r="C514" s="30"/>
      <c r="D514" s="30"/>
      <c r="E514" s="5"/>
      <c r="F514" s="5"/>
      <c r="G514" s="5"/>
      <c r="I514" s="30"/>
      <c r="K514" s="30"/>
      <c r="M514" s="31"/>
      <c r="N514" s="30"/>
      <c r="O514" s="30"/>
      <c r="P514" s="30"/>
      <c r="X514" s="5"/>
    </row>
    <row r="515" spans="2:24">
      <c r="B515" s="5"/>
      <c r="C515" s="30"/>
      <c r="D515" s="30"/>
      <c r="E515" s="5"/>
      <c r="F515" s="5"/>
      <c r="G515" s="5"/>
      <c r="I515" s="30"/>
      <c r="K515" s="30"/>
      <c r="M515" s="31"/>
      <c r="N515" s="30"/>
      <c r="O515" s="30"/>
      <c r="P515" s="30"/>
      <c r="X515" s="5"/>
    </row>
    <row r="516" spans="2:24">
      <c r="B516" s="5"/>
      <c r="C516" s="30"/>
      <c r="D516" s="30"/>
      <c r="E516" s="5"/>
      <c r="F516" s="5"/>
      <c r="G516" s="5"/>
      <c r="I516" s="30"/>
      <c r="K516" s="30"/>
      <c r="M516" s="31"/>
      <c r="N516" s="30"/>
      <c r="O516" s="30"/>
      <c r="P516" s="30"/>
      <c r="X516" s="5"/>
    </row>
    <row r="517" spans="2:24">
      <c r="B517" s="5"/>
      <c r="C517" s="30"/>
      <c r="D517" s="30"/>
      <c r="E517" s="5"/>
      <c r="F517" s="5"/>
      <c r="G517" s="5"/>
      <c r="I517" s="30"/>
      <c r="K517" s="30"/>
      <c r="M517" s="31"/>
      <c r="N517" s="30"/>
      <c r="O517" s="30"/>
      <c r="P517" s="30"/>
      <c r="X517" s="5"/>
    </row>
    <row r="518" spans="2:24">
      <c r="B518" s="5"/>
      <c r="C518" s="30"/>
      <c r="D518" s="30"/>
      <c r="E518" s="5"/>
      <c r="F518" s="5"/>
      <c r="G518" s="5"/>
      <c r="I518" s="30"/>
      <c r="K518" s="30"/>
      <c r="M518" s="31"/>
      <c r="N518" s="30"/>
      <c r="O518" s="30"/>
      <c r="P518" s="30"/>
      <c r="X518" s="5"/>
    </row>
    <row r="519" spans="2:24">
      <c r="B519" s="5"/>
      <c r="C519" s="30"/>
      <c r="D519" s="30"/>
      <c r="E519" s="5"/>
      <c r="F519" s="5"/>
      <c r="G519" s="5"/>
      <c r="I519" s="30"/>
      <c r="K519" s="30"/>
      <c r="M519" s="31"/>
      <c r="N519" s="30"/>
      <c r="O519" s="30"/>
      <c r="P519" s="30"/>
      <c r="X519" s="5"/>
    </row>
    <row r="520" spans="2:24">
      <c r="B520" s="5"/>
      <c r="C520" s="30"/>
      <c r="D520" s="30"/>
      <c r="E520" s="5"/>
      <c r="F520" s="5"/>
      <c r="G520" s="5"/>
      <c r="I520" s="30"/>
      <c r="K520" s="30"/>
      <c r="M520" s="31"/>
      <c r="N520" s="30"/>
      <c r="O520" s="30"/>
      <c r="P520" s="30"/>
      <c r="X520" s="5"/>
    </row>
    <row r="521" spans="2:24">
      <c r="B521" s="5"/>
      <c r="C521" s="30"/>
      <c r="D521" s="30"/>
      <c r="E521" s="5"/>
      <c r="F521" s="5"/>
      <c r="G521" s="5"/>
      <c r="I521" s="30"/>
      <c r="K521" s="30"/>
      <c r="M521" s="31"/>
      <c r="N521" s="30"/>
      <c r="O521" s="30"/>
      <c r="P521" s="30"/>
      <c r="X521" s="5"/>
    </row>
    <row r="522" spans="2:24">
      <c r="B522" s="5"/>
      <c r="C522" s="30"/>
      <c r="D522" s="30"/>
      <c r="E522" s="5"/>
      <c r="F522" s="5"/>
      <c r="G522" s="5"/>
      <c r="I522" s="30"/>
      <c r="K522" s="30"/>
      <c r="M522" s="31"/>
      <c r="N522" s="30"/>
      <c r="O522" s="30"/>
      <c r="P522" s="30"/>
      <c r="X522" s="5"/>
    </row>
    <row r="523" spans="2:24">
      <c r="B523" s="5"/>
      <c r="C523" s="30"/>
      <c r="D523" s="30"/>
      <c r="E523" s="5"/>
      <c r="F523" s="5"/>
      <c r="G523" s="5"/>
      <c r="I523" s="30"/>
      <c r="K523" s="30"/>
      <c r="M523" s="31"/>
      <c r="N523" s="30"/>
      <c r="O523" s="30"/>
      <c r="P523" s="30"/>
      <c r="X523" s="5"/>
    </row>
    <row r="524" spans="2:24">
      <c r="B524" s="5"/>
      <c r="C524" s="30"/>
      <c r="D524" s="30"/>
      <c r="E524" s="5"/>
      <c r="F524" s="5"/>
      <c r="G524" s="5"/>
      <c r="I524" s="30"/>
      <c r="K524" s="30"/>
      <c r="M524" s="31"/>
      <c r="N524" s="30"/>
      <c r="O524" s="30"/>
      <c r="P524" s="30"/>
      <c r="X524" s="5"/>
    </row>
    <row r="525" spans="2:24">
      <c r="B525" s="5"/>
      <c r="C525" s="30"/>
      <c r="D525" s="30"/>
      <c r="E525" s="5"/>
      <c r="F525" s="5"/>
      <c r="G525" s="5"/>
      <c r="I525" s="30"/>
      <c r="K525" s="30"/>
      <c r="M525" s="31"/>
      <c r="N525" s="30"/>
      <c r="O525" s="30"/>
      <c r="P525" s="30"/>
      <c r="X525" s="5"/>
    </row>
    <row r="526" spans="2:24">
      <c r="B526" s="5"/>
      <c r="C526" s="30"/>
      <c r="D526" s="30"/>
      <c r="E526" s="5"/>
      <c r="F526" s="5"/>
      <c r="G526" s="5"/>
      <c r="I526" s="30"/>
      <c r="K526" s="30"/>
      <c r="M526" s="31"/>
      <c r="N526" s="30"/>
      <c r="O526" s="30"/>
      <c r="P526" s="30"/>
      <c r="X526" s="5"/>
    </row>
    <row r="527" spans="2:24">
      <c r="B527" s="5"/>
      <c r="C527" s="30"/>
      <c r="D527" s="30"/>
      <c r="E527" s="5"/>
      <c r="F527" s="5"/>
      <c r="G527" s="5"/>
      <c r="I527" s="30"/>
      <c r="K527" s="30"/>
      <c r="M527" s="31"/>
      <c r="N527" s="30"/>
      <c r="O527" s="30"/>
      <c r="P527" s="30"/>
      <c r="X527" s="5"/>
    </row>
    <row r="528" spans="2:24">
      <c r="B528" s="5"/>
      <c r="C528" s="30"/>
      <c r="D528" s="30"/>
      <c r="E528" s="5"/>
      <c r="F528" s="5"/>
      <c r="G528" s="5"/>
      <c r="I528" s="30"/>
      <c r="K528" s="30"/>
      <c r="M528" s="31"/>
      <c r="N528" s="30"/>
      <c r="O528" s="30"/>
      <c r="P528" s="30"/>
      <c r="X528" s="5"/>
    </row>
    <row r="529" spans="2:24">
      <c r="B529" s="5"/>
      <c r="C529" s="30"/>
      <c r="D529" s="30"/>
      <c r="E529" s="5"/>
      <c r="F529" s="5"/>
      <c r="G529" s="5"/>
      <c r="I529" s="30"/>
      <c r="K529" s="30"/>
      <c r="M529" s="31"/>
      <c r="N529" s="30"/>
      <c r="O529" s="30"/>
      <c r="P529" s="30"/>
      <c r="X529" s="5"/>
    </row>
    <row r="530" spans="2:24">
      <c r="B530" s="5"/>
      <c r="C530" s="30"/>
      <c r="D530" s="30"/>
      <c r="E530" s="5"/>
      <c r="F530" s="5"/>
      <c r="G530" s="5"/>
      <c r="I530" s="30"/>
      <c r="K530" s="30"/>
      <c r="M530" s="31"/>
      <c r="N530" s="30"/>
      <c r="O530" s="30"/>
      <c r="P530" s="30"/>
      <c r="X530" s="5"/>
    </row>
    <row r="531" spans="2:24">
      <c r="B531" s="5"/>
      <c r="C531" s="30"/>
      <c r="D531" s="30"/>
      <c r="E531" s="5"/>
      <c r="F531" s="5"/>
      <c r="G531" s="5"/>
      <c r="I531" s="30"/>
      <c r="K531" s="30"/>
      <c r="M531" s="31"/>
      <c r="N531" s="30"/>
      <c r="O531" s="30"/>
      <c r="P531" s="30"/>
      <c r="X531" s="5"/>
    </row>
    <row r="532" spans="2:24">
      <c r="B532" s="5"/>
      <c r="C532" s="30"/>
      <c r="D532" s="30"/>
      <c r="E532" s="5"/>
      <c r="F532" s="5"/>
      <c r="G532" s="5"/>
      <c r="I532" s="30"/>
      <c r="K532" s="30"/>
      <c r="M532" s="31"/>
      <c r="N532" s="30"/>
      <c r="O532" s="30"/>
      <c r="P532" s="30"/>
      <c r="X532" s="5"/>
    </row>
    <row r="533" spans="2:24">
      <c r="B533" s="5"/>
      <c r="C533" s="30"/>
      <c r="D533" s="30"/>
      <c r="E533" s="5"/>
      <c r="F533" s="5"/>
      <c r="G533" s="5"/>
      <c r="I533" s="30"/>
      <c r="K533" s="30"/>
      <c r="M533" s="31"/>
      <c r="N533" s="30"/>
      <c r="O533" s="30"/>
      <c r="P533" s="30"/>
      <c r="X533" s="5"/>
    </row>
    <row r="534" spans="2:24">
      <c r="B534" s="5"/>
      <c r="C534" s="30"/>
      <c r="D534" s="30"/>
      <c r="E534" s="5"/>
      <c r="F534" s="5"/>
      <c r="G534" s="5"/>
      <c r="I534" s="30"/>
      <c r="K534" s="30"/>
      <c r="M534" s="31"/>
      <c r="N534" s="30"/>
      <c r="O534" s="30"/>
      <c r="P534" s="30"/>
      <c r="X534" s="5"/>
    </row>
    <row r="535" spans="2:24">
      <c r="B535" s="5"/>
      <c r="C535" s="30"/>
      <c r="D535" s="30"/>
      <c r="E535" s="5"/>
      <c r="F535" s="5"/>
      <c r="G535" s="5"/>
      <c r="I535" s="30"/>
      <c r="K535" s="30"/>
      <c r="M535" s="31"/>
      <c r="N535" s="30"/>
      <c r="O535" s="30"/>
      <c r="P535" s="30"/>
      <c r="X535" s="5"/>
    </row>
    <row r="536" spans="2:24">
      <c r="B536" s="5"/>
      <c r="C536" s="30"/>
      <c r="D536" s="30"/>
      <c r="E536" s="5"/>
      <c r="F536" s="5"/>
      <c r="G536" s="5"/>
      <c r="I536" s="30"/>
      <c r="K536" s="30"/>
      <c r="M536" s="31"/>
      <c r="N536" s="30"/>
      <c r="O536" s="30"/>
      <c r="P536" s="30"/>
      <c r="X536" s="5"/>
    </row>
    <row r="537" spans="2:24">
      <c r="B537" s="5"/>
      <c r="C537" s="30"/>
      <c r="D537" s="30"/>
      <c r="E537" s="5"/>
      <c r="F537" s="5"/>
      <c r="G537" s="5"/>
      <c r="I537" s="30"/>
      <c r="K537" s="30"/>
      <c r="M537" s="31"/>
      <c r="N537" s="30"/>
      <c r="O537" s="30"/>
      <c r="P537" s="30"/>
      <c r="X537" s="5"/>
    </row>
    <row r="538" spans="2:24">
      <c r="B538" s="5"/>
      <c r="C538" s="30"/>
      <c r="D538" s="30"/>
      <c r="E538" s="5"/>
      <c r="F538" s="5"/>
      <c r="G538" s="5"/>
      <c r="I538" s="30"/>
      <c r="K538" s="30"/>
      <c r="M538" s="31"/>
      <c r="N538" s="30"/>
      <c r="O538" s="30"/>
      <c r="P538" s="30"/>
      <c r="X538" s="5"/>
    </row>
    <row r="539" spans="2:24">
      <c r="B539" s="5"/>
      <c r="C539" s="30"/>
      <c r="D539" s="30"/>
      <c r="E539" s="5"/>
      <c r="F539" s="5"/>
      <c r="G539" s="5"/>
      <c r="I539" s="30"/>
      <c r="K539" s="30"/>
      <c r="M539" s="31"/>
      <c r="N539" s="30"/>
      <c r="O539" s="30"/>
      <c r="P539" s="30"/>
      <c r="X539" s="5"/>
    </row>
    <row r="540" spans="2:24">
      <c r="B540" s="5"/>
      <c r="C540" s="30"/>
      <c r="D540" s="30"/>
      <c r="E540" s="5"/>
      <c r="F540" s="5"/>
      <c r="G540" s="5"/>
      <c r="I540" s="30"/>
      <c r="K540" s="30"/>
      <c r="M540" s="31"/>
      <c r="N540" s="30"/>
      <c r="O540" s="30"/>
      <c r="P540" s="30"/>
      <c r="X540" s="5"/>
    </row>
    <row r="541" spans="2:24">
      <c r="B541" s="5"/>
      <c r="C541" s="30"/>
      <c r="D541" s="30"/>
      <c r="E541" s="5"/>
      <c r="F541" s="5"/>
      <c r="G541" s="5"/>
      <c r="I541" s="30"/>
      <c r="K541" s="30"/>
      <c r="M541" s="31"/>
      <c r="N541" s="30"/>
      <c r="O541" s="30"/>
      <c r="P541" s="30"/>
      <c r="X541" s="5"/>
    </row>
    <row r="542" spans="2:24">
      <c r="B542" s="5"/>
      <c r="C542" s="30"/>
      <c r="D542" s="30"/>
      <c r="E542" s="5"/>
      <c r="F542" s="5"/>
      <c r="G542" s="5"/>
      <c r="I542" s="30"/>
      <c r="K542" s="30"/>
      <c r="M542" s="31"/>
      <c r="N542" s="30"/>
      <c r="O542" s="30"/>
      <c r="P542" s="30"/>
      <c r="X542" s="5"/>
    </row>
    <row r="543" spans="2:24">
      <c r="B543" s="5"/>
      <c r="C543" s="30"/>
      <c r="D543" s="30"/>
      <c r="E543" s="5"/>
      <c r="F543" s="5"/>
      <c r="G543" s="5"/>
      <c r="I543" s="30"/>
      <c r="K543" s="30"/>
      <c r="M543" s="31"/>
      <c r="N543" s="30"/>
      <c r="O543" s="30"/>
      <c r="P543" s="30"/>
      <c r="X543" s="5"/>
    </row>
    <row r="544" spans="2:24">
      <c r="B544" s="5"/>
      <c r="C544" s="30"/>
      <c r="D544" s="30"/>
      <c r="E544" s="5"/>
      <c r="F544" s="5"/>
      <c r="G544" s="5"/>
      <c r="I544" s="30"/>
      <c r="K544" s="30"/>
      <c r="M544" s="31"/>
      <c r="N544" s="30"/>
      <c r="O544" s="30"/>
      <c r="P544" s="30"/>
      <c r="X544" s="5"/>
    </row>
    <row r="545" spans="2:24">
      <c r="B545" s="5"/>
      <c r="C545" s="30"/>
      <c r="D545" s="30"/>
      <c r="E545" s="5"/>
      <c r="F545" s="5"/>
      <c r="G545" s="5"/>
      <c r="I545" s="30"/>
      <c r="K545" s="30"/>
      <c r="M545" s="31"/>
      <c r="N545" s="30"/>
      <c r="O545" s="30"/>
      <c r="P545" s="30"/>
      <c r="X545" s="5"/>
    </row>
    <row r="546" spans="2:24">
      <c r="B546" s="5"/>
      <c r="C546" s="30"/>
      <c r="D546" s="30"/>
      <c r="E546" s="5"/>
      <c r="F546" s="5"/>
      <c r="G546" s="5"/>
      <c r="I546" s="30"/>
      <c r="K546" s="30"/>
      <c r="M546" s="31"/>
      <c r="N546" s="30"/>
      <c r="O546" s="30"/>
      <c r="P546" s="30"/>
      <c r="X546" s="5"/>
    </row>
    <row r="547" spans="2:24">
      <c r="B547" s="5"/>
      <c r="C547" s="30"/>
      <c r="D547" s="30"/>
      <c r="E547" s="5"/>
      <c r="F547" s="5"/>
      <c r="G547" s="5"/>
      <c r="I547" s="30"/>
      <c r="K547" s="30"/>
      <c r="M547" s="31"/>
      <c r="N547" s="30"/>
      <c r="O547" s="30"/>
      <c r="P547" s="30"/>
      <c r="X547" s="5"/>
    </row>
    <row r="548" spans="2:24">
      <c r="B548" s="5"/>
      <c r="C548" s="30"/>
      <c r="D548" s="30"/>
      <c r="E548" s="5"/>
      <c r="F548" s="5"/>
      <c r="G548" s="5"/>
      <c r="I548" s="30"/>
      <c r="K548" s="30"/>
      <c r="M548" s="31"/>
      <c r="N548" s="30"/>
      <c r="O548" s="30"/>
      <c r="P548" s="30"/>
      <c r="X548" s="5"/>
    </row>
    <row r="549" spans="2:24">
      <c r="B549" s="5"/>
      <c r="C549" s="30"/>
      <c r="D549" s="30"/>
      <c r="E549" s="5"/>
      <c r="F549" s="5"/>
      <c r="G549" s="5"/>
      <c r="I549" s="30"/>
      <c r="K549" s="30"/>
      <c r="M549" s="31"/>
      <c r="N549" s="30"/>
      <c r="O549" s="30"/>
      <c r="P549" s="30"/>
      <c r="X549" s="5"/>
    </row>
    <row r="550" spans="2:24">
      <c r="B550" s="5"/>
      <c r="C550" s="30"/>
      <c r="D550" s="30"/>
      <c r="E550" s="5"/>
      <c r="F550" s="5"/>
      <c r="G550" s="5"/>
      <c r="I550" s="30"/>
      <c r="K550" s="30"/>
      <c r="M550" s="31"/>
      <c r="N550" s="30"/>
      <c r="O550" s="30"/>
      <c r="P550" s="30"/>
      <c r="X550" s="5"/>
    </row>
    <row r="551" spans="2:24">
      <c r="B551" s="5"/>
      <c r="C551" s="30"/>
      <c r="D551" s="30"/>
      <c r="E551" s="5"/>
      <c r="F551" s="5"/>
      <c r="G551" s="5"/>
      <c r="I551" s="30"/>
      <c r="K551" s="30"/>
      <c r="M551" s="31"/>
      <c r="N551" s="30"/>
      <c r="O551" s="30"/>
      <c r="P551" s="30"/>
      <c r="X551" s="5"/>
    </row>
    <row r="552" spans="2:24">
      <c r="B552" s="5"/>
      <c r="C552" s="30"/>
      <c r="D552" s="30"/>
      <c r="E552" s="5"/>
      <c r="F552" s="5"/>
      <c r="G552" s="5"/>
      <c r="I552" s="30"/>
      <c r="K552" s="30"/>
      <c r="M552" s="31"/>
      <c r="N552" s="30"/>
      <c r="O552" s="30"/>
      <c r="P552" s="30"/>
      <c r="X552" s="5"/>
    </row>
    <row r="553" spans="2:24">
      <c r="B553" s="5"/>
      <c r="C553" s="30"/>
      <c r="D553" s="30"/>
      <c r="E553" s="5"/>
      <c r="F553" s="5"/>
      <c r="G553" s="5"/>
      <c r="I553" s="30"/>
      <c r="K553" s="30"/>
      <c r="M553" s="31"/>
      <c r="N553" s="30"/>
      <c r="O553" s="30"/>
      <c r="P553" s="30"/>
      <c r="X553" s="5"/>
    </row>
    <row r="554" spans="2:24">
      <c r="B554" s="5"/>
      <c r="C554" s="30"/>
      <c r="D554" s="30"/>
      <c r="E554" s="5"/>
      <c r="F554" s="5"/>
      <c r="G554" s="5"/>
      <c r="I554" s="30"/>
      <c r="K554" s="30"/>
      <c r="M554" s="31"/>
      <c r="N554" s="30"/>
      <c r="O554" s="30"/>
      <c r="P554" s="30"/>
      <c r="X554" s="5"/>
    </row>
    <row r="555" spans="2:24">
      <c r="B555" s="5"/>
      <c r="C555" s="30"/>
      <c r="D555" s="30"/>
      <c r="E555" s="5"/>
      <c r="F555" s="5"/>
      <c r="G555" s="5"/>
      <c r="I555" s="30"/>
      <c r="K555" s="30"/>
      <c r="M555" s="31"/>
      <c r="N555" s="30"/>
      <c r="O555" s="30"/>
      <c r="P555" s="30"/>
      <c r="X555" s="5"/>
    </row>
    <row r="556" spans="2:24">
      <c r="B556" s="5"/>
      <c r="C556" s="30"/>
      <c r="D556" s="30"/>
      <c r="E556" s="5"/>
      <c r="F556" s="5"/>
      <c r="G556" s="5"/>
      <c r="I556" s="30"/>
      <c r="K556" s="30"/>
      <c r="M556" s="31"/>
      <c r="N556" s="30"/>
      <c r="O556" s="30"/>
      <c r="P556" s="30"/>
      <c r="X556" s="5"/>
    </row>
    <row r="557" spans="2:24">
      <c r="B557" s="5"/>
      <c r="C557" s="30"/>
      <c r="D557" s="30"/>
      <c r="E557" s="5"/>
      <c r="F557" s="5"/>
      <c r="G557" s="5"/>
      <c r="I557" s="30"/>
      <c r="K557" s="30"/>
      <c r="M557" s="31"/>
      <c r="N557" s="30"/>
      <c r="O557" s="30"/>
      <c r="P557" s="30"/>
      <c r="X557" s="5"/>
    </row>
    <row r="558" spans="2:24">
      <c r="B558" s="5"/>
      <c r="C558" s="30"/>
      <c r="D558" s="30"/>
      <c r="E558" s="5"/>
      <c r="F558" s="5"/>
      <c r="G558" s="5"/>
      <c r="I558" s="30"/>
      <c r="K558" s="30"/>
      <c r="M558" s="31"/>
      <c r="N558" s="30"/>
      <c r="O558" s="30"/>
      <c r="P558" s="30"/>
      <c r="X558" s="5"/>
    </row>
    <row r="559" spans="2:24">
      <c r="B559" s="5"/>
      <c r="C559" s="30"/>
      <c r="D559" s="30"/>
      <c r="E559" s="5"/>
      <c r="F559" s="5"/>
      <c r="G559" s="5"/>
      <c r="I559" s="30"/>
      <c r="K559" s="30"/>
      <c r="M559" s="31"/>
      <c r="N559" s="30"/>
      <c r="O559" s="30"/>
      <c r="P559" s="30"/>
      <c r="X559" s="5"/>
    </row>
    <row r="560" spans="2:24">
      <c r="B560" s="5"/>
      <c r="C560" s="30"/>
      <c r="D560" s="30"/>
      <c r="E560" s="5"/>
      <c r="F560" s="5"/>
      <c r="G560" s="5"/>
      <c r="I560" s="30"/>
      <c r="K560" s="30"/>
      <c r="M560" s="31"/>
      <c r="N560" s="30"/>
      <c r="O560" s="30"/>
      <c r="P560" s="30"/>
      <c r="X560" s="5"/>
    </row>
    <row r="561" spans="2:24">
      <c r="B561" s="5"/>
      <c r="C561" s="30"/>
      <c r="D561" s="30"/>
      <c r="E561" s="5"/>
      <c r="F561" s="5"/>
      <c r="G561" s="5"/>
      <c r="I561" s="30"/>
      <c r="K561" s="30"/>
      <c r="M561" s="31"/>
      <c r="N561" s="30"/>
      <c r="O561" s="30"/>
      <c r="P561" s="30"/>
      <c r="X561" s="5"/>
    </row>
    <row r="562" spans="2:24">
      <c r="B562" s="5"/>
      <c r="C562" s="30"/>
      <c r="D562" s="30"/>
      <c r="E562" s="5"/>
      <c r="F562" s="5"/>
      <c r="G562" s="5"/>
      <c r="I562" s="30"/>
      <c r="K562" s="30"/>
      <c r="M562" s="31"/>
      <c r="N562" s="30"/>
      <c r="O562" s="30"/>
      <c r="P562" s="30"/>
      <c r="X562" s="5"/>
    </row>
    <row r="563" spans="2:24">
      <c r="B563" s="5"/>
      <c r="C563" s="30"/>
      <c r="D563" s="30"/>
      <c r="E563" s="5"/>
      <c r="F563" s="5"/>
      <c r="G563" s="5"/>
      <c r="I563" s="30"/>
      <c r="K563" s="30"/>
      <c r="M563" s="31"/>
      <c r="N563" s="30"/>
      <c r="O563" s="30"/>
      <c r="P563" s="30"/>
      <c r="X563" s="5"/>
    </row>
    <row r="564" spans="2:24">
      <c r="B564" s="5"/>
      <c r="C564" s="30"/>
      <c r="D564" s="30"/>
      <c r="E564" s="5"/>
      <c r="F564" s="5"/>
      <c r="G564" s="5"/>
      <c r="I564" s="30"/>
      <c r="K564" s="30"/>
      <c r="M564" s="31"/>
      <c r="N564" s="30"/>
      <c r="O564" s="30"/>
      <c r="P564" s="30"/>
      <c r="X564" s="5"/>
    </row>
    <row r="565" spans="2:24">
      <c r="B565" s="5"/>
      <c r="C565" s="30"/>
      <c r="D565" s="30"/>
      <c r="E565" s="5"/>
      <c r="F565" s="5"/>
      <c r="G565" s="5"/>
      <c r="I565" s="30"/>
      <c r="K565" s="30"/>
      <c r="M565" s="31"/>
      <c r="N565" s="30"/>
      <c r="O565" s="30"/>
      <c r="P565" s="30"/>
      <c r="X565" s="5"/>
    </row>
    <row r="566" spans="2:24">
      <c r="B566" s="5"/>
      <c r="C566" s="30"/>
      <c r="D566" s="30"/>
      <c r="E566" s="5"/>
      <c r="F566" s="5"/>
      <c r="G566" s="5"/>
      <c r="I566" s="30"/>
      <c r="K566" s="30"/>
      <c r="M566" s="31"/>
      <c r="N566" s="30"/>
      <c r="O566" s="30"/>
      <c r="P566" s="30"/>
      <c r="X566" s="5"/>
    </row>
    <row r="567" spans="2:24">
      <c r="B567" s="5"/>
      <c r="C567" s="30"/>
      <c r="D567" s="30"/>
      <c r="E567" s="5"/>
      <c r="F567" s="5"/>
      <c r="G567" s="5"/>
      <c r="I567" s="30"/>
      <c r="K567" s="30"/>
      <c r="M567" s="31"/>
      <c r="N567" s="30"/>
      <c r="O567" s="30"/>
      <c r="P567" s="30"/>
      <c r="X567" s="5"/>
    </row>
    <row r="568" spans="2:24">
      <c r="B568" s="5"/>
      <c r="C568" s="30"/>
      <c r="D568" s="30"/>
      <c r="E568" s="5"/>
      <c r="F568" s="5"/>
      <c r="G568" s="5"/>
      <c r="I568" s="30"/>
      <c r="K568" s="30"/>
      <c r="M568" s="31"/>
      <c r="N568" s="30"/>
      <c r="O568" s="30"/>
      <c r="P568" s="30"/>
      <c r="X568" s="5"/>
    </row>
    <row r="569" spans="2:24">
      <c r="B569" s="5"/>
      <c r="C569" s="30"/>
      <c r="D569" s="30"/>
      <c r="E569" s="5"/>
      <c r="F569" s="5"/>
      <c r="G569" s="5"/>
      <c r="I569" s="30"/>
      <c r="K569" s="30"/>
      <c r="M569" s="31"/>
      <c r="N569" s="30"/>
      <c r="O569" s="30"/>
      <c r="P569" s="30"/>
      <c r="X569" s="5"/>
    </row>
    <row r="570" spans="2:24">
      <c r="B570" s="5"/>
      <c r="C570" s="30"/>
      <c r="D570" s="30"/>
      <c r="E570" s="5"/>
      <c r="F570" s="5"/>
      <c r="G570" s="5"/>
      <c r="I570" s="30"/>
      <c r="K570" s="30"/>
      <c r="M570" s="31"/>
      <c r="N570" s="30"/>
      <c r="O570" s="30"/>
      <c r="P570" s="30"/>
      <c r="X570" s="5"/>
    </row>
    <row r="571" spans="2:24">
      <c r="B571" s="5"/>
      <c r="C571" s="30"/>
      <c r="D571" s="30"/>
      <c r="E571" s="5"/>
      <c r="F571" s="5"/>
      <c r="G571" s="5"/>
      <c r="I571" s="30"/>
      <c r="K571" s="30"/>
      <c r="M571" s="31"/>
      <c r="N571" s="30"/>
      <c r="O571" s="30"/>
      <c r="P571" s="30"/>
      <c r="X571" s="5"/>
    </row>
    <row r="572" spans="2:24">
      <c r="B572" s="5"/>
      <c r="C572" s="30"/>
      <c r="D572" s="30"/>
      <c r="E572" s="5"/>
      <c r="F572" s="5"/>
      <c r="G572" s="5"/>
      <c r="I572" s="30"/>
      <c r="K572" s="30"/>
      <c r="M572" s="31"/>
      <c r="N572" s="30"/>
      <c r="O572" s="30"/>
      <c r="P572" s="30"/>
      <c r="X572" s="5"/>
    </row>
    <row r="573" spans="2:24">
      <c r="B573" s="5"/>
      <c r="C573" s="30"/>
      <c r="D573" s="30"/>
      <c r="E573" s="5"/>
      <c r="F573" s="5"/>
      <c r="G573" s="5"/>
      <c r="I573" s="30"/>
      <c r="K573" s="30"/>
      <c r="M573" s="31"/>
      <c r="N573" s="30"/>
      <c r="O573" s="30"/>
      <c r="P573" s="30"/>
      <c r="X573" s="5"/>
    </row>
    <row r="574" spans="2:24">
      <c r="B574" s="5"/>
      <c r="C574" s="30"/>
      <c r="D574" s="30"/>
      <c r="E574" s="5"/>
      <c r="F574" s="5"/>
      <c r="G574" s="5"/>
      <c r="I574" s="30"/>
      <c r="K574" s="30"/>
      <c r="M574" s="31"/>
      <c r="N574" s="30"/>
      <c r="O574" s="30"/>
      <c r="P574" s="30"/>
      <c r="X574" s="5"/>
    </row>
    <row r="575" spans="2:24">
      <c r="B575" s="5"/>
      <c r="C575" s="30"/>
      <c r="D575" s="30"/>
      <c r="E575" s="5"/>
      <c r="F575" s="5"/>
      <c r="G575" s="5"/>
      <c r="I575" s="30"/>
      <c r="K575" s="30"/>
      <c r="M575" s="31"/>
      <c r="N575" s="30"/>
      <c r="O575" s="30"/>
      <c r="P575" s="30"/>
      <c r="X575" s="5"/>
    </row>
    <row r="576" spans="2:24">
      <c r="B576" s="5"/>
      <c r="C576" s="30"/>
      <c r="D576" s="30"/>
      <c r="E576" s="5"/>
      <c r="F576" s="5"/>
      <c r="G576" s="5"/>
      <c r="I576" s="30"/>
      <c r="K576" s="30"/>
      <c r="M576" s="31"/>
      <c r="N576" s="30"/>
      <c r="O576" s="30"/>
      <c r="P576" s="30"/>
      <c r="X576" s="5"/>
    </row>
    <row r="577" spans="2:24">
      <c r="B577" s="5"/>
      <c r="C577" s="30"/>
      <c r="D577" s="30"/>
      <c r="E577" s="5"/>
      <c r="F577" s="5"/>
      <c r="G577" s="5"/>
      <c r="I577" s="30"/>
      <c r="K577" s="30"/>
      <c r="M577" s="31"/>
      <c r="N577" s="30"/>
      <c r="O577" s="30"/>
      <c r="P577" s="30"/>
      <c r="X577" s="5"/>
    </row>
    <row r="578" spans="2:24">
      <c r="B578" s="5"/>
      <c r="C578" s="30"/>
      <c r="D578" s="30"/>
      <c r="E578" s="5"/>
      <c r="F578" s="5"/>
      <c r="G578" s="5"/>
      <c r="I578" s="30"/>
      <c r="K578" s="30"/>
      <c r="M578" s="31"/>
      <c r="N578" s="30"/>
      <c r="O578" s="30"/>
      <c r="P578" s="30"/>
      <c r="X578" s="5"/>
    </row>
    <row r="579" spans="2:24">
      <c r="B579" s="5"/>
      <c r="C579" s="30"/>
      <c r="D579" s="30"/>
      <c r="E579" s="5"/>
      <c r="F579" s="5"/>
      <c r="G579" s="5"/>
      <c r="I579" s="30"/>
      <c r="K579" s="30"/>
      <c r="M579" s="31"/>
      <c r="N579" s="30"/>
      <c r="O579" s="30"/>
      <c r="P579" s="30"/>
      <c r="X579" s="5"/>
    </row>
    <row r="580" spans="2:24">
      <c r="B580" s="5"/>
      <c r="C580" s="30"/>
      <c r="D580" s="30"/>
      <c r="E580" s="5"/>
      <c r="F580" s="5"/>
      <c r="G580" s="5"/>
      <c r="I580" s="30"/>
      <c r="K580" s="30"/>
      <c r="M580" s="31"/>
      <c r="N580" s="30"/>
      <c r="O580" s="30"/>
      <c r="P580" s="30"/>
      <c r="X580" s="5"/>
    </row>
    <row r="581" spans="2:24">
      <c r="B581" s="5"/>
      <c r="C581" s="30"/>
      <c r="D581" s="30"/>
      <c r="E581" s="5"/>
      <c r="F581" s="5"/>
      <c r="G581" s="5"/>
      <c r="I581" s="30"/>
      <c r="K581" s="30"/>
      <c r="M581" s="31"/>
      <c r="N581" s="30"/>
      <c r="O581" s="30"/>
      <c r="P581" s="30"/>
      <c r="X581" s="5"/>
    </row>
    <row r="582" spans="2:24">
      <c r="B582" s="5"/>
      <c r="C582" s="30"/>
      <c r="D582" s="30"/>
      <c r="E582" s="5"/>
      <c r="F582" s="5"/>
      <c r="G582" s="5"/>
      <c r="I582" s="30"/>
      <c r="K582" s="30"/>
      <c r="M582" s="31"/>
      <c r="N582" s="30"/>
      <c r="O582" s="30"/>
      <c r="P582" s="30"/>
      <c r="X582" s="5"/>
    </row>
    <row r="583" spans="2:24">
      <c r="B583" s="5"/>
      <c r="C583" s="30"/>
      <c r="D583" s="30"/>
      <c r="E583" s="5"/>
      <c r="F583" s="5"/>
      <c r="G583" s="5"/>
      <c r="I583" s="30"/>
      <c r="K583" s="30"/>
      <c r="M583" s="31"/>
      <c r="N583" s="30"/>
      <c r="O583" s="30"/>
      <c r="P583" s="30"/>
      <c r="X583" s="5"/>
    </row>
    <row r="584" spans="2:24">
      <c r="B584" s="5"/>
      <c r="C584" s="30"/>
      <c r="D584" s="30"/>
      <c r="E584" s="5"/>
      <c r="F584" s="5"/>
      <c r="G584" s="5"/>
      <c r="I584" s="30"/>
      <c r="K584" s="30"/>
      <c r="M584" s="31"/>
      <c r="N584" s="30"/>
      <c r="O584" s="30"/>
      <c r="P584" s="30"/>
      <c r="X584" s="5"/>
    </row>
    <row r="585" spans="2:24">
      <c r="B585" s="5"/>
      <c r="C585" s="30"/>
      <c r="D585" s="30"/>
      <c r="E585" s="5"/>
      <c r="F585" s="5"/>
      <c r="G585" s="5"/>
      <c r="I585" s="30"/>
      <c r="K585" s="30"/>
      <c r="M585" s="31"/>
      <c r="N585" s="30"/>
      <c r="O585" s="30"/>
      <c r="P585" s="30"/>
      <c r="X585" s="5"/>
    </row>
    <row r="586" spans="2:24">
      <c r="B586" s="5"/>
      <c r="C586" s="30"/>
      <c r="D586" s="30"/>
      <c r="E586" s="5"/>
      <c r="F586" s="5"/>
      <c r="G586" s="5"/>
      <c r="I586" s="30"/>
      <c r="K586" s="30"/>
      <c r="M586" s="31"/>
      <c r="N586" s="30"/>
      <c r="O586" s="30"/>
      <c r="P586" s="30"/>
      <c r="X586" s="5"/>
    </row>
    <row r="587" spans="2:24">
      <c r="B587" s="5"/>
      <c r="C587" s="30"/>
      <c r="D587" s="30"/>
      <c r="E587" s="5"/>
      <c r="F587" s="5"/>
      <c r="G587" s="5"/>
      <c r="I587" s="30"/>
      <c r="K587" s="30"/>
      <c r="M587" s="31"/>
      <c r="N587" s="30"/>
      <c r="O587" s="30"/>
      <c r="P587" s="30"/>
      <c r="X587" s="5"/>
    </row>
    <row r="588" spans="2:24">
      <c r="B588" s="5"/>
      <c r="C588" s="30"/>
      <c r="D588" s="30"/>
      <c r="E588" s="5"/>
      <c r="F588" s="5"/>
      <c r="G588" s="5"/>
      <c r="I588" s="30"/>
      <c r="K588" s="30"/>
      <c r="M588" s="31"/>
      <c r="N588" s="30"/>
      <c r="O588" s="30"/>
      <c r="P588" s="30"/>
      <c r="X588" s="5"/>
    </row>
    <row r="589" spans="2:24">
      <c r="B589" s="5"/>
      <c r="C589" s="30"/>
      <c r="D589" s="30"/>
      <c r="E589" s="5"/>
      <c r="F589" s="5"/>
      <c r="G589" s="5"/>
      <c r="I589" s="30"/>
      <c r="K589" s="30"/>
      <c r="M589" s="31"/>
      <c r="N589" s="30"/>
      <c r="O589" s="30"/>
      <c r="P589" s="30"/>
      <c r="X589" s="5"/>
    </row>
    <row r="590" spans="2:24">
      <c r="B590" s="5"/>
      <c r="C590" s="30"/>
      <c r="D590" s="30"/>
      <c r="E590" s="5"/>
      <c r="F590" s="5"/>
      <c r="G590" s="5"/>
      <c r="I590" s="30"/>
      <c r="K590" s="30"/>
      <c r="M590" s="31"/>
      <c r="N590" s="30"/>
      <c r="O590" s="30"/>
      <c r="P590" s="30"/>
      <c r="X590" s="5"/>
    </row>
    <row r="591" spans="2:24">
      <c r="B591" s="5"/>
      <c r="C591" s="30"/>
      <c r="D591" s="30"/>
      <c r="E591" s="5"/>
      <c r="F591" s="5"/>
      <c r="G591" s="5"/>
      <c r="I591" s="30"/>
      <c r="K591" s="30"/>
      <c r="M591" s="31"/>
      <c r="N591" s="30"/>
      <c r="O591" s="30"/>
      <c r="P591" s="30"/>
      <c r="X591" s="5"/>
    </row>
    <row r="592" spans="2:24">
      <c r="B592" s="5"/>
      <c r="C592" s="30"/>
      <c r="D592" s="30"/>
      <c r="E592" s="5"/>
      <c r="F592" s="5"/>
      <c r="G592" s="5"/>
      <c r="I592" s="30"/>
      <c r="K592" s="30"/>
      <c r="M592" s="31"/>
      <c r="N592" s="30"/>
      <c r="O592" s="30"/>
      <c r="P592" s="30"/>
      <c r="X592" s="5"/>
    </row>
    <row r="593" spans="2:24">
      <c r="B593" s="5"/>
      <c r="C593" s="30"/>
      <c r="D593" s="30"/>
      <c r="E593" s="5"/>
      <c r="F593" s="5"/>
      <c r="G593" s="5"/>
      <c r="I593" s="30"/>
      <c r="K593" s="30"/>
      <c r="M593" s="31"/>
      <c r="N593" s="30"/>
      <c r="O593" s="30"/>
      <c r="P593" s="30"/>
      <c r="X593" s="5"/>
    </row>
    <row r="594" spans="2:24">
      <c r="B594" s="5"/>
      <c r="C594" s="30"/>
      <c r="D594" s="30"/>
      <c r="E594" s="5"/>
      <c r="F594" s="5"/>
      <c r="G594" s="5"/>
      <c r="I594" s="30"/>
      <c r="K594" s="30"/>
      <c r="M594" s="31"/>
      <c r="N594" s="30"/>
      <c r="O594" s="30"/>
      <c r="P594" s="30"/>
      <c r="X594" s="5"/>
    </row>
    <row r="595" spans="2:24">
      <c r="B595" s="5"/>
      <c r="C595" s="30"/>
      <c r="D595" s="30"/>
      <c r="E595" s="5"/>
      <c r="F595" s="5"/>
      <c r="G595" s="5"/>
      <c r="I595" s="30"/>
      <c r="K595" s="30"/>
      <c r="M595" s="31"/>
      <c r="N595" s="30"/>
      <c r="O595" s="30"/>
      <c r="P595" s="30"/>
      <c r="X595" s="5"/>
    </row>
    <row r="596" spans="2:24">
      <c r="B596" s="5"/>
      <c r="C596" s="30"/>
      <c r="D596" s="30"/>
      <c r="E596" s="5"/>
      <c r="F596" s="5"/>
      <c r="G596" s="5"/>
      <c r="I596" s="30"/>
      <c r="K596" s="30"/>
      <c r="M596" s="31"/>
      <c r="N596" s="30"/>
      <c r="O596" s="30"/>
      <c r="P596" s="30"/>
      <c r="X596" s="5"/>
    </row>
    <row r="597" spans="2:24">
      <c r="B597" s="5"/>
      <c r="C597" s="30"/>
      <c r="D597" s="30"/>
      <c r="E597" s="5"/>
      <c r="F597" s="5"/>
      <c r="G597" s="5"/>
      <c r="I597" s="30"/>
      <c r="K597" s="30"/>
      <c r="M597" s="31"/>
      <c r="N597" s="30"/>
      <c r="O597" s="30"/>
      <c r="P597" s="30"/>
      <c r="X597" s="5"/>
    </row>
    <row r="598" spans="2:24">
      <c r="B598" s="5"/>
      <c r="C598" s="30"/>
      <c r="D598" s="30"/>
      <c r="E598" s="5"/>
      <c r="F598" s="5"/>
      <c r="G598" s="5"/>
      <c r="I598" s="30"/>
      <c r="K598" s="30"/>
      <c r="M598" s="31"/>
      <c r="N598" s="30"/>
      <c r="O598" s="30"/>
      <c r="P598" s="30"/>
      <c r="X598" s="5"/>
    </row>
    <row r="599" spans="2:24">
      <c r="B599" s="5"/>
      <c r="C599" s="30"/>
      <c r="D599" s="30"/>
      <c r="E599" s="5"/>
      <c r="F599" s="5"/>
      <c r="G599" s="5"/>
      <c r="I599" s="30"/>
      <c r="K599" s="30"/>
      <c r="M599" s="31"/>
      <c r="N599" s="30"/>
      <c r="O599" s="30"/>
      <c r="P599" s="30"/>
      <c r="X599" s="5"/>
    </row>
    <row r="600" spans="2:24">
      <c r="B600" s="5"/>
      <c r="C600" s="30"/>
      <c r="D600" s="30"/>
      <c r="E600" s="5"/>
      <c r="F600" s="5"/>
      <c r="G600" s="5"/>
      <c r="I600" s="30"/>
      <c r="K600" s="30"/>
      <c r="M600" s="31"/>
      <c r="N600" s="30"/>
      <c r="O600" s="30"/>
      <c r="P600" s="30"/>
      <c r="X600" s="5"/>
    </row>
    <row r="601" spans="2:24">
      <c r="B601" s="5"/>
      <c r="C601" s="30"/>
      <c r="D601" s="30"/>
      <c r="E601" s="5"/>
      <c r="F601" s="5"/>
      <c r="G601" s="5"/>
      <c r="I601" s="30"/>
      <c r="K601" s="30"/>
      <c r="M601" s="31"/>
      <c r="N601" s="30"/>
      <c r="O601" s="30"/>
      <c r="P601" s="30"/>
      <c r="X601" s="5"/>
    </row>
    <row r="602" spans="2:24">
      <c r="B602" s="5"/>
      <c r="C602" s="30"/>
      <c r="D602" s="30"/>
      <c r="E602" s="5"/>
      <c r="F602" s="5"/>
      <c r="G602" s="5"/>
      <c r="I602" s="30"/>
      <c r="K602" s="30"/>
      <c r="M602" s="31"/>
      <c r="N602" s="30"/>
      <c r="O602" s="30"/>
      <c r="P602" s="30"/>
      <c r="X602" s="5"/>
    </row>
    <row r="603" spans="2:24">
      <c r="B603" s="5"/>
      <c r="C603" s="30"/>
      <c r="D603" s="30"/>
      <c r="E603" s="5"/>
      <c r="F603" s="5"/>
      <c r="G603" s="5"/>
      <c r="I603" s="30"/>
      <c r="K603" s="30"/>
      <c r="M603" s="31"/>
      <c r="N603" s="30"/>
      <c r="O603" s="30"/>
      <c r="P603" s="30"/>
      <c r="X603" s="5"/>
    </row>
    <row r="604" spans="2:24">
      <c r="B604" s="5"/>
      <c r="C604" s="30"/>
      <c r="D604" s="30"/>
      <c r="E604" s="5"/>
      <c r="F604" s="5"/>
      <c r="G604" s="5"/>
      <c r="I604" s="30"/>
      <c r="K604" s="30"/>
      <c r="M604" s="31"/>
      <c r="N604" s="30"/>
      <c r="O604" s="30"/>
      <c r="P604" s="30"/>
      <c r="X604" s="5"/>
    </row>
    <row r="605" spans="2:24">
      <c r="B605" s="5"/>
      <c r="C605" s="30"/>
      <c r="D605" s="30"/>
      <c r="E605" s="5"/>
      <c r="F605" s="5"/>
      <c r="G605" s="5"/>
      <c r="I605" s="30"/>
      <c r="K605" s="30"/>
      <c r="M605" s="31"/>
      <c r="N605" s="30"/>
      <c r="O605" s="30"/>
      <c r="P605" s="30"/>
      <c r="X605" s="5"/>
    </row>
    <row r="606" spans="2:24">
      <c r="B606" s="5"/>
      <c r="C606" s="30"/>
      <c r="D606" s="30"/>
      <c r="E606" s="5"/>
      <c r="F606" s="5"/>
      <c r="G606" s="5"/>
      <c r="I606" s="30"/>
      <c r="K606" s="30"/>
      <c r="M606" s="31"/>
      <c r="N606" s="30"/>
      <c r="O606" s="30"/>
      <c r="P606" s="30"/>
      <c r="X606" s="5"/>
    </row>
    <row r="607" spans="2:24">
      <c r="B607" s="5"/>
      <c r="C607" s="30"/>
      <c r="D607" s="30"/>
      <c r="E607" s="5"/>
      <c r="F607" s="5"/>
      <c r="G607" s="5"/>
      <c r="I607" s="30"/>
      <c r="K607" s="30"/>
      <c r="M607" s="31"/>
      <c r="N607" s="30"/>
      <c r="O607" s="30"/>
      <c r="P607" s="30"/>
      <c r="X607" s="5"/>
    </row>
    <row r="608" spans="2:24">
      <c r="B608" s="5"/>
      <c r="C608" s="30"/>
      <c r="D608" s="30"/>
      <c r="E608" s="5"/>
      <c r="F608" s="5"/>
      <c r="G608" s="5"/>
      <c r="I608" s="30"/>
      <c r="K608" s="30"/>
      <c r="M608" s="31"/>
      <c r="N608" s="30"/>
      <c r="O608" s="30"/>
      <c r="P608" s="30"/>
      <c r="X608" s="5"/>
    </row>
    <row r="609" spans="2:24">
      <c r="B609" s="5"/>
      <c r="C609" s="30"/>
      <c r="D609" s="30"/>
      <c r="E609" s="5"/>
      <c r="F609" s="5"/>
      <c r="G609" s="5"/>
      <c r="I609" s="30"/>
      <c r="K609" s="30"/>
      <c r="M609" s="31"/>
      <c r="N609" s="30"/>
      <c r="O609" s="30"/>
      <c r="P609" s="30"/>
      <c r="X609" s="5"/>
    </row>
    <row r="610" spans="2:24">
      <c r="B610" s="5"/>
      <c r="C610" s="30"/>
      <c r="D610" s="30"/>
      <c r="E610" s="5"/>
      <c r="F610" s="5"/>
      <c r="G610" s="5"/>
      <c r="I610" s="30"/>
      <c r="K610" s="30"/>
      <c r="M610" s="31"/>
      <c r="N610" s="30"/>
      <c r="O610" s="30"/>
      <c r="P610" s="30"/>
      <c r="X610" s="5"/>
    </row>
    <row r="611" spans="2:24">
      <c r="B611" s="5"/>
      <c r="C611" s="30"/>
      <c r="D611" s="30"/>
      <c r="E611" s="5"/>
      <c r="F611" s="5"/>
      <c r="G611" s="5"/>
      <c r="I611" s="30"/>
      <c r="K611" s="30"/>
      <c r="M611" s="31"/>
      <c r="N611" s="30"/>
      <c r="O611" s="30"/>
      <c r="P611" s="30"/>
      <c r="X611" s="5"/>
    </row>
    <row r="612" spans="2:24">
      <c r="B612" s="5"/>
      <c r="C612" s="30"/>
      <c r="D612" s="30"/>
      <c r="E612" s="5"/>
      <c r="F612" s="5"/>
      <c r="G612" s="5"/>
      <c r="I612" s="30"/>
      <c r="K612" s="30"/>
      <c r="M612" s="31"/>
      <c r="N612" s="30"/>
      <c r="O612" s="30"/>
      <c r="P612" s="30"/>
      <c r="X612" s="5"/>
    </row>
    <row r="613" spans="2:24">
      <c r="B613" s="5"/>
      <c r="C613" s="30"/>
      <c r="D613" s="30"/>
      <c r="E613" s="5"/>
      <c r="F613" s="5"/>
      <c r="G613" s="5"/>
      <c r="I613" s="30"/>
      <c r="K613" s="30"/>
      <c r="M613" s="31"/>
      <c r="N613" s="30"/>
      <c r="O613" s="30"/>
      <c r="P613" s="30"/>
      <c r="X613" s="5"/>
    </row>
    <row r="614" spans="2:24">
      <c r="B614" s="5"/>
      <c r="C614" s="30"/>
      <c r="D614" s="30"/>
      <c r="E614" s="5"/>
      <c r="F614" s="5"/>
      <c r="G614" s="5"/>
      <c r="I614" s="30"/>
      <c r="K614" s="30"/>
      <c r="M614" s="31"/>
      <c r="N614" s="30"/>
      <c r="O614" s="30"/>
      <c r="P614" s="30"/>
      <c r="X614" s="5"/>
    </row>
    <row r="615" spans="2:24">
      <c r="B615" s="5"/>
      <c r="C615" s="30"/>
      <c r="D615" s="30"/>
      <c r="E615" s="5"/>
      <c r="F615" s="5"/>
      <c r="G615" s="5"/>
      <c r="I615" s="30"/>
      <c r="K615" s="30"/>
      <c r="M615" s="31"/>
      <c r="N615" s="30"/>
      <c r="O615" s="30"/>
      <c r="P615" s="30"/>
      <c r="X615" s="5"/>
    </row>
    <row r="616" spans="2:24">
      <c r="B616" s="5"/>
      <c r="C616" s="30"/>
      <c r="D616" s="30"/>
      <c r="E616" s="5"/>
      <c r="F616" s="5"/>
      <c r="G616" s="5"/>
      <c r="I616" s="30"/>
      <c r="K616" s="30"/>
      <c r="M616" s="31"/>
      <c r="N616" s="30"/>
      <c r="O616" s="30"/>
      <c r="P616" s="30"/>
      <c r="X616" s="5"/>
    </row>
    <row r="617" spans="2:24">
      <c r="B617" s="5"/>
      <c r="C617" s="30"/>
      <c r="D617" s="30"/>
      <c r="E617" s="5"/>
      <c r="F617" s="5"/>
      <c r="G617" s="5"/>
      <c r="I617" s="30"/>
      <c r="K617" s="30"/>
      <c r="M617" s="31"/>
      <c r="N617" s="30"/>
      <c r="O617" s="30"/>
      <c r="P617" s="30"/>
      <c r="X617" s="5"/>
    </row>
    <row r="618" spans="2:24">
      <c r="B618" s="5"/>
      <c r="C618" s="30"/>
      <c r="D618" s="30"/>
      <c r="E618" s="5"/>
      <c r="F618" s="5"/>
      <c r="G618" s="5"/>
      <c r="I618" s="30"/>
      <c r="K618" s="30"/>
      <c r="M618" s="31"/>
      <c r="N618" s="30"/>
      <c r="O618" s="30"/>
      <c r="P618" s="30"/>
      <c r="X618" s="5"/>
    </row>
    <row r="619" spans="2:24">
      <c r="B619" s="5"/>
      <c r="C619" s="30"/>
      <c r="D619" s="30"/>
      <c r="E619" s="5"/>
      <c r="F619" s="5"/>
      <c r="G619" s="5"/>
      <c r="I619" s="30"/>
      <c r="K619" s="30"/>
      <c r="M619" s="31"/>
      <c r="N619" s="30"/>
      <c r="O619" s="30"/>
      <c r="P619" s="30"/>
      <c r="X619" s="5"/>
    </row>
    <row r="620" spans="2:24">
      <c r="B620" s="5"/>
      <c r="C620" s="30"/>
      <c r="D620" s="30"/>
      <c r="E620" s="5"/>
      <c r="F620" s="5"/>
      <c r="G620" s="5"/>
      <c r="I620" s="30"/>
      <c r="K620" s="30"/>
      <c r="M620" s="31"/>
      <c r="N620" s="30"/>
      <c r="O620" s="30"/>
      <c r="P620" s="30"/>
      <c r="X620" s="5"/>
    </row>
    <row r="621" spans="2:24">
      <c r="B621" s="5"/>
      <c r="C621" s="30"/>
      <c r="D621" s="30"/>
      <c r="E621" s="5"/>
      <c r="F621" s="5"/>
      <c r="G621" s="5"/>
      <c r="I621" s="30"/>
      <c r="K621" s="30"/>
      <c r="M621" s="31"/>
      <c r="N621" s="30"/>
      <c r="O621" s="30"/>
      <c r="P621" s="30"/>
      <c r="X621" s="5"/>
    </row>
    <row r="622" spans="2:24">
      <c r="B622" s="5"/>
      <c r="C622" s="30"/>
      <c r="D622" s="30"/>
      <c r="E622" s="5"/>
      <c r="F622" s="5"/>
      <c r="G622" s="5"/>
      <c r="I622" s="30"/>
      <c r="K622" s="30"/>
      <c r="M622" s="31"/>
      <c r="N622" s="30"/>
      <c r="O622" s="30"/>
      <c r="P622" s="30"/>
      <c r="X622" s="5"/>
    </row>
    <row r="623" spans="2:24">
      <c r="B623" s="5"/>
      <c r="C623" s="30"/>
      <c r="D623" s="30"/>
      <c r="E623" s="5"/>
      <c r="F623" s="5"/>
      <c r="G623" s="5"/>
      <c r="I623" s="30"/>
      <c r="K623" s="30"/>
      <c r="M623" s="31"/>
      <c r="N623" s="30"/>
      <c r="O623" s="30"/>
      <c r="P623" s="30"/>
      <c r="X623" s="5"/>
    </row>
    <row r="624" spans="2:24">
      <c r="B624" s="5"/>
      <c r="C624" s="30"/>
      <c r="D624" s="30"/>
      <c r="E624" s="5"/>
      <c r="F624" s="5"/>
      <c r="G624" s="5"/>
      <c r="I624" s="30"/>
      <c r="K624" s="30"/>
      <c r="M624" s="31"/>
      <c r="N624" s="30"/>
      <c r="O624" s="30"/>
      <c r="P624" s="30"/>
      <c r="X624" s="5"/>
    </row>
    <row r="625" spans="2:24">
      <c r="B625" s="5"/>
      <c r="C625" s="30"/>
      <c r="D625" s="30"/>
      <c r="E625" s="5"/>
      <c r="F625" s="5"/>
      <c r="G625" s="5"/>
      <c r="I625" s="30"/>
      <c r="K625" s="30"/>
      <c r="M625" s="31"/>
      <c r="N625" s="30"/>
      <c r="O625" s="30"/>
      <c r="P625" s="30"/>
      <c r="X625" s="5"/>
    </row>
    <row r="626" spans="2:24">
      <c r="B626" s="5"/>
      <c r="C626" s="30"/>
      <c r="D626" s="30"/>
      <c r="E626" s="5"/>
      <c r="F626" s="5"/>
      <c r="G626" s="5"/>
      <c r="I626" s="30"/>
      <c r="K626" s="30"/>
      <c r="M626" s="31"/>
      <c r="N626" s="30"/>
      <c r="O626" s="30"/>
      <c r="P626" s="30"/>
      <c r="X626" s="5"/>
    </row>
    <row r="627" spans="2:24">
      <c r="B627" s="5"/>
      <c r="C627" s="30"/>
      <c r="D627" s="30"/>
      <c r="E627" s="5"/>
      <c r="F627" s="5"/>
      <c r="G627" s="5"/>
      <c r="I627" s="30"/>
      <c r="K627" s="30"/>
      <c r="M627" s="31"/>
      <c r="N627" s="30"/>
      <c r="O627" s="30"/>
      <c r="P627" s="30"/>
      <c r="X627" s="5"/>
    </row>
    <row r="628" spans="2:24">
      <c r="B628" s="5"/>
      <c r="C628" s="30"/>
      <c r="D628" s="30"/>
      <c r="E628" s="5"/>
      <c r="F628" s="5"/>
      <c r="G628" s="5"/>
      <c r="I628" s="30"/>
      <c r="K628" s="30"/>
      <c r="M628" s="31"/>
      <c r="N628" s="30"/>
      <c r="O628" s="30"/>
      <c r="P628" s="30"/>
      <c r="X628" s="5"/>
    </row>
    <row r="629" spans="2:24">
      <c r="B629" s="5"/>
      <c r="C629" s="30"/>
      <c r="D629" s="30"/>
      <c r="E629" s="5"/>
      <c r="F629" s="5"/>
      <c r="G629" s="5"/>
      <c r="I629" s="30"/>
      <c r="K629" s="30"/>
      <c r="M629" s="31"/>
      <c r="N629" s="30"/>
      <c r="O629" s="30"/>
      <c r="P629" s="30"/>
      <c r="X629" s="5"/>
    </row>
    <row r="630" spans="2:24">
      <c r="B630" s="5"/>
      <c r="C630" s="30"/>
      <c r="D630" s="30"/>
      <c r="E630" s="5"/>
      <c r="F630" s="5"/>
      <c r="G630" s="5"/>
      <c r="I630" s="30"/>
      <c r="K630" s="30"/>
      <c r="M630" s="31"/>
      <c r="N630" s="30"/>
      <c r="O630" s="30"/>
      <c r="P630" s="30"/>
      <c r="X630" s="5"/>
    </row>
    <row r="631" spans="2:24">
      <c r="B631" s="5"/>
      <c r="C631" s="30"/>
      <c r="D631" s="30"/>
      <c r="E631" s="5"/>
      <c r="F631" s="5"/>
      <c r="G631" s="5"/>
      <c r="I631" s="30"/>
      <c r="K631" s="30"/>
      <c r="M631" s="31"/>
      <c r="N631" s="30"/>
      <c r="O631" s="30"/>
      <c r="P631" s="30"/>
      <c r="X631" s="5"/>
    </row>
    <row r="632" spans="2:24">
      <c r="B632" s="5"/>
      <c r="C632" s="30"/>
      <c r="D632" s="30"/>
      <c r="E632" s="5"/>
      <c r="F632" s="5"/>
      <c r="G632" s="5"/>
      <c r="I632" s="30"/>
      <c r="K632" s="30"/>
      <c r="M632" s="31"/>
      <c r="N632" s="30"/>
      <c r="O632" s="30"/>
      <c r="P632" s="30"/>
      <c r="X632" s="5"/>
    </row>
    <row r="633" spans="2:24">
      <c r="B633" s="5"/>
      <c r="C633" s="30"/>
      <c r="D633" s="30"/>
      <c r="E633" s="5"/>
      <c r="F633" s="5"/>
      <c r="G633" s="5"/>
      <c r="I633" s="30"/>
      <c r="K633" s="30"/>
      <c r="M633" s="31"/>
      <c r="N633" s="30"/>
      <c r="O633" s="30"/>
      <c r="P633" s="30"/>
      <c r="X633" s="5"/>
    </row>
    <row r="634" spans="2:24">
      <c r="B634" s="5"/>
      <c r="C634" s="30"/>
      <c r="D634" s="30"/>
      <c r="E634" s="5"/>
      <c r="F634" s="5"/>
      <c r="G634" s="5"/>
      <c r="I634" s="30"/>
      <c r="K634" s="30"/>
      <c r="M634" s="31"/>
      <c r="N634" s="30"/>
      <c r="O634" s="30"/>
      <c r="P634" s="30"/>
      <c r="X634" s="5"/>
    </row>
    <row r="635" spans="2:24">
      <c r="B635" s="5"/>
      <c r="C635" s="30"/>
      <c r="D635" s="30"/>
      <c r="E635" s="5"/>
      <c r="F635" s="5"/>
      <c r="G635" s="5"/>
      <c r="I635" s="30"/>
      <c r="K635" s="30"/>
      <c r="M635" s="31"/>
      <c r="N635" s="30"/>
      <c r="O635" s="30"/>
      <c r="P635" s="30"/>
      <c r="X635" s="5"/>
    </row>
    <row r="636" spans="2:24">
      <c r="B636" s="5"/>
      <c r="C636" s="30"/>
      <c r="D636" s="30"/>
      <c r="E636" s="5"/>
      <c r="F636" s="5"/>
      <c r="G636" s="5"/>
      <c r="I636" s="30"/>
      <c r="K636" s="30"/>
      <c r="M636" s="31"/>
      <c r="N636" s="30"/>
      <c r="O636" s="30"/>
      <c r="P636" s="30"/>
      <c r="X636" s="5"/>
    </row>
    <row r="637" spans="2:24">
      <c r="B637" s="5"/>
      <c r="C637" s="30"/>
      <c r="D637" s="30"/>
      <c r="E637" s="5"/>
      <c r="F637" s="5"/>
      <c r="G637" s="5"/>
      <c r="I637" s="30"/>
      <c r="K637" s="30"/>
      <c r="M637" s="31"/>
      <c r="N637" s="30"/>
      <c r="O637" s="30"/>
      <c r="P637" s="30"/>
      <c r="X637" s="5"/>
    </row>
    <row r="638" spans="2:24">
      <c r="B638" s="5"/>
      <c r="C638" s="30"/>
      <c r="D638" s="30"/>
      <c r="E638" s="5"/>
      <c r="F638" s="5"/>
      <c r="G638" s="5"/>
      <c r="I638" s="30"/>
      <c r="K638" s="30"/>
      <c r="M638" s="31"/>
      <c r="N638" s="30"/>
      <c r="O638" s="30"/>
      <c r="P638" s="30"/>
      <c r="X638" s="5"/>
    </row>
    <row r="639" spans="2:24">
      <c r="B639" s="5"/>
      <c r="C639" s="30"/>
      <c r="D639" s="30"/>
      <c r="E639" s="5"/>
      <c r="F639" s="5"/>
      <c r="G639" s="5"/>
      <c r="I639" s="30"/>
      <c r="K639" s="30"/>
      <c r="M639" s="31"/>
      <c r="N639" s="30"/>
      <c r="O639" s="30"/>
      <c r="P639" s="30"/>
      <c r="X639" s="5"/>
    </row>
    <row r="640" spans="2:24">
      <c r="B640" s="5"/>
      <c r="C640" s="30"/>
      <c r="D640" s="30"/>
      <c r="E640" s="5"/>
      <c r="F640" s="5"/>
      <c r="G640" s="5"/>
      <c r="I640" s="30"/>
      <c r="K640" s="30"/>
      <c r="M640" s="31"/>
      <c r="N640" s="30"/>
      <c r="O640" s="30"/>
      <c r="P640" s="30"/>
      <c r="X640" s="5"/>
    </row>
    <row r="641" spans="2:24">
      <c r="B641" s="5"/>
      <c r="C641" s="30"/>
      <c r="D641" s="30"/>
      <c r="E641" s="5"/>
      <c r="F641" s="5"/>
      <c r="G641" s="5"/>
      <c r="I641" s="30"/>
      <c r="K641" s="30"/>
      <c r="M641" s="31"/>
      <c r="N641" s="30"/>
      <c r="O641" s="30"/>
      <c r="P641" s="30"/>
      <c r="X641" s="5"/>
    </row>
    <row r="642" spans="2:24">
      <c r="B642" s="5"/>
      <c r="C642" s="30"/>
      <c r="D642" s="30"/>
      <c r="E642" s="5"/>
      <c r="F642" s="5"/>
      <c r="G642" s="5"/>
      <c r="I642" s="30"/>
      <c r="K642" s="30"/>
      <c r="M642" s="31"/>
      <c r="N642" s="30"/>
      <c r="O642" s="30"/>
      <c r="P642" s="30"/>
      <c r="X642" s="5"/>
    </row>
    <row r="643" spans="2:24">
      <c r="B643" s="5"/>
      <c r="C643" s="30"/>
      <c r="D643" s="30"/>
      <c r="E643" s="5"/>
      <c r="F643" s="5"/>
      <c r="G643" s="5"/>
      <c r="I643" s="30"/>
      <c r="K643" s="30"/>
      <c r="M643" s="31"/>
      <c r="N643" s="30"/>
      <c r="O643" s="30"/>
      <c r="P643" s="30"/>
      <c r="X643" s="5"/>
    </row>
    <row r="644" spans="2:24">
      <c r="B644" s="5"/>
      <c r="C644" s="30"/>
      <c r="D644" s="30"/>
      <c r="E644" s="5"/>
      <c r="F644" s="5"/>
      <c r="G644" s="5"/>
      <c r="I644" s="30"/>
      <c r="K644" s="30"/>
      <c r="M644" s="31"/>
      <c r="N644" s="30"/>
      <c r="O644" s="30"/>
      <c r="P644" s="30"/>
      <c r="X644" s="5"/>
    </row>
    <row r="645" spans="2:24">
      <c r="B645" s="5"/>
      <c r="C645" s="30"/>
      <c r="D645" s="30"/>
      <c r="E645" s="5"/>
      <c r="F645" s="5"/>
      <c r="G645" s="5"/>
      <c r="I645" s="30"/>
      <c r="K645" s="30"/>
      <c r="M645" s="31"/>
      <c r="N645" s="30"/>
      <c r="O645" s="30"/>
      <c r="P645" s="30"/>
      <c r="X645" s="5"/>
    </row>
    <row r="646" spans="2:24">
      <c r="B646" s="5"/>
      <c r="C646" s="30"/>
      <c r="D646" s="30"/>
      <c r="E646" s="5"/>
      <c r="F646" s="5"/>
      <c r="G646" s="5"/>
      <c r="I646" s="30"/>
      <c r="K646" s="30"/>
      <c r="M646" s="31"/>
      <c r="N646" s="30"/>
      <c r="O646" s="30"/>
      <c r="P646" s="30"/>
      <c r="X646" s="5"/>
    </row>
    <row r="647" spans="2:24">
      <c r="B647" s="5"/>
      <c r="C647" s="30"/>
      <c r="D647" s="30"/>
      <c r="E647" s="5"/>
      <c r="F647" s="5"/>
      <c r="G647" s="5"/>
      <c r="I647" s="30"/>
      <c r="K647" s="30"/>
      <c r="M647" s="31"/>
      <c r="N647" s="30"/>
      <c r="O647" s="30"/>
      <c r="P647" s="30"/>
      <c r="X647" s="5"/>
    </row>
    <row r="648" spans="2:24">
      <c r="B648" s="5"/>
      <c r="C648" s="30"/>
      <c r="D648" s="30"/>
      <c r="E648" s="5"/>
      <c r="F648" s="5"/>
      <c r="G648" s="5"/>
      <c r="I648" s="30"/>
      <c r="K648" s="30"/>
      <c r="M648" s="31"/>
      <c r="N648" s="30"/>
      <c r="O648" s="30"/>
      <c r="P648" s="30"/>
      <c r="X648" s="5"/>
    </row>
    <row r="649" spans="2:24">
      <c r="B649" s="5"/>
      <c r="C649" s="30"/>
      <c r="D649" s="30"/>
      <c r="E649" s="5"/>
      <c r="F649" s="5"/>
      <c r="G649" s="5"/>
      <c r="I649" s="30"/>
      <c r="K649" s="30"/>
      <c r="M649" s="31"/>
      <c r="N649" s="30"/>
      <c r="O649" s="30"/>
      <c r="P649" s="30"/>
      <c r="X649" s="5"/>
    </row>
    <row r="650" spans="2:24">
      <c r="B650" s="5"/>
      <c r="C650" s="30"/>
      <c r="D650" s="30"/>
      <c r="E650" s="5"/>
      <c r="F650" s="5"/>
      <c r="G650" s="5"/>
      <c r="I650" s="30"/>
      <c r="K650" s="30"/>
      <c r="M650" s="31"/>
      <c r="N650" s="30"/>
      <c r="O650" s="30"/>
      <c r="P650" s="30"/>
      <c r="X650" s="5"/>
    </row>
    <row r="651" spans="2:24">
      <c r="B651" s="5"/>
      <c r="C651" s="30"/>
      <c r="D651" s="30"/>
      <c r="E651" s="5"/>
      <c r="F651" s="5"/>
      <c r="G651" s="5"/>
      <c r="I651" s="30"/>
      <c r="K651" s="30"/>
      <c r="M651" s="31"/>
      <c r="N651" s="30"/>
      <c r="O651" s="30"/>
      <c r="P651" s="30"/>
      <c r="X651" s="5"/>
    </row>
    <row r="652" spans="2:24">
      <c r="B652" s="5"/>
      <c r="C652" s="30"/>
      <c r="D652" s="30"/>
      <c r="E652" s="5"/>
      <c r="F652" s="5"/>
      <c r="G652" s="5"/>
      <c r="I652" s="30"/>
      <c r="K652" s="30"/>
      <c r="M652" s="31"/>
      <c r="N652" s="30"/>
      <c r="O652" s="30"/>
      <c r="P652" s="30"/>
      <c r="X652" s="5"/>
    </row>
    <row r="653" spans="2:24">
      <c r="B653" s="5"/>
      <c r="C653" s="30"/>
      <c r="D653" s="30"/>
      <c r="E653" s="5"/>
      <c r="F653" s="5"/>
      <c r="G653" s="5"/>
      <c r="I653" s="30"/>
      <c r="K653" s="30"/>
      <c r="M653" s="31"/>
      <c r="N653" s="30"/>
      <c r="O653" s="30"/>
      <c r="P653" s="30"/>
      <c r="X653" s="5"/>
    </row>
    <row r="654" spans="2:24">
      <c r="B654" s="5"/>
      <c r="C654" s="30"/>
      <c r="D654" s="30"/>
      <c r="E654" s="5"/>
      <c r="F654" s="5"/>
      <c r="G654" s="5"/>
      <c r="I654" s="30"/>
      <c r="K654" s="30"/>
      <c r="M654" s="31"/>
      <c r="N654" s="30"/>
      <c r="O654" s="30"/>
      <c r="P654" s="30"/>
      <c r="X654" s="5"/>
    </row>
    <row r="655" spans="2:24">
      <c r="B655" s="5"/>
      <c r="C655" s="30"/>
      <c r="D655" s="30"/>
      <c r="E655" s="5"/>
      <c r="F655" s="5"/>
      <c r="G655" s="5"/>
      <c r="I655" s="30"/>
      <c r="K655" s="30"/>
      <c r="M655" s="31"/>
      <c r="N655" s="30"/>
      <c r="O655" s="30"/>
      <c r="P655" s="30"/>
      <c r="X655" s="5"/>
    </row>
    <row r="656" spans="2:24">
      <c r="B656" s="5"/>
      <c r="C656" s="30"/>
      <c r="D656" s="30"/>
      <c r="E656" s="5"/>
      <c r="F656" s="5"/>
      <c r="G656" s="5"/>
      <c r="I656" s="30"/>
      <c r="K656" s="30"/>
      <c r="M656" s="31"/>
      <c r="N656" s="30"/>
      <c r="O656" s="30"/>
      <c r="P656" s="30"/>
      <c r="X656" s="5"/>
    </row>
    <row r="657" spans="2:24">
      <c r="B657" s="5"/>
      <c r="C657" s="30"/>
      <c r="D657" s="30"/>
      <c r="E657" s="5"/>
      <c r="F657" s="5"/>
      <c r="G657" s="5"/>
      <c r="I657" s="30"/>
      <c r="K657" s="30"/>
      <c r="M657" s="31"/>
      <c r="N657" s="30"/>
      <c r="O657" s="30"/>
      <c r="P657" s="30"/>
      <c r="X657" s="5"/>
    </row>
    <row r="658" spans="2:24">
      <c r="B658" s="5"/>
      <c r="C658" s="30"/>
      <c r="D658" s="30"/>
      <c r="E658" s="5"/>
      <c r="F658" s="5"/>
      <c r="G658" s="5"/>
      <c r="I658" s="30"/>
      <c r="K658" s="30"/>
      <c r="M658" s="31"/>
      <c r="N658" s="30"/>
      <c r="O658" s="30"/>
      <c r="P658" s="30"/>
      <c r="X658" s="5"/>
    </row>
    <row r="659" spans="2:24">
      <c r="B659" s="5"/>
      <c r="C659" s="30"/>
      <c r="D659" s="30"/>
      <c r="E659" s="5"/>
      <c r="F659" s="5"/>
      <c r="G659" s="5"/>
      <c r="I659" s="30"/>
      <c r="K659" s="30"/>
      <c r="M659" s="31"/>
      <c r="N659" s="30"/>
      <c r="O659" s="30"/>
      <c r="P659" s="30"/>
      <c r="X659" s="5"/>
    </row>
    <row r="660" spans="2:24">
      <c r="B660" s="5"/>
      <c r="C660" s="30"/>
      <c r="D660" s="30"/>
      <c r="E660" s="5"/>
      <c r="F660" s="5"/>
      <c r="G660" s="5"/>
      <c r="I660" s="30"/>
      <c r="K660" s="30"/>
      <c r="M660" s="31"/>
      <c r="N660" s="30"/>
      <c r="O660" s="30"/>
      <c r="P660" s="30"/>
      <c r="X660" s="5"/>
    </row>
    <row r="661" spans="2:24">
      <c r="B661" s="5"/>
      <c r="C661" s="30"/>
      <c r="D661" s="30"/>
      <c r="E661" s="5"/>
      <c r="F661" s="5"/>
      <c r="G661" s="5"/>
      <c r="I661" s="30"/>
      <c r="K661" s="30"/>
      <c r="M661" s="31"/>
      <c r="N661" s="30"/>
      <c r="O661" s="30"/>
      <c r="P661" s="30"/>
      <c r="X661" s="5"/>
    </row>
    <row r="662" spans="2:24">
      <c r="B662" s="5"/>
      <c r="C662" s="30"/>
      <c r="D662" s="30"/>
      <c r="E662" s="5"/>
      <c r="F662" s="5"/>
      <c r="G662" s="5"/>
      <c r="I662" s="30"/>
      <c r="K662" s="30"/>
      <c r="M662" s="31"/>
      <c r="N662" s="30"/>
      <c r="O662" s="30"/>
      <c r="P662" s="30"/>
      <c r="X662" s="5"/>
    </row>
    <row r="663" spans="2:24">
      <c r="B663" s="5"/>
      <c r="C663" s="30"/>
      <c r="D663" s="30"/>
      <c r="E663" s="5"/>
      <c r="F663" s="5"/>
      <c r="G663" s="5"/>
      <c r="I663" s="30"/>
      <c r="K663" s="30"/>
      <c r="M663" s="31"/>
      <c r="N663" s="30"/>
      <c r="O663" s="30"/>
      <c r="P663" s="30"/>
      <c r="X663" s="5"/>
    </row>
    <row r="664" spans="2:24">
      <c r="B664" s="5"/>
      <c r="C664" s="30"/>
      <c r="D664" s="30"/>
      <c r="E664" s="5"/>
      <c r="F664" s="5"/>
      <c r="G664" s="5"/>
      <c r="I664" s="30"/>
      <c r="K664" s="30"/>
      <c r="M664" s="31"/>
      <c r="N664" s="30"/>
      <c r="O664" s="30"/>
      <c r="P664" s="30"/>
      <c r="X664" s="5"/>
    </row>
    <row r="665" spans="2:24">
      <c r="B665" s="5"/>
      <c r="C665" s="30"/>
      <c r="D665" s="30"/>
      <c r="E665" s="5"/>
      <c r="F665" s="5"/>
      <c r="G665" s="5"/>
      <c r="I665" s="30"/>
      <c r="K665" s="30"/>
      <c r="M665" s="31"/>
      <c r="N665" s="30"/>
      <c r="O665" s="30"/>
      <c r="P665" s="30"/>
      <c r="X665" s="5"/>
    </row>
    <row r="666" spans="2:24">
      <c r="B666" s="5"/>
      <c r="C666" s="30"/>
      <c r="D666" s="30"/>
      <c r="E666" s="5"/>
      <c r="F666" s="5"/>
      <c r="G666" s="5"/>
      <c r="I666" s="30"/>
      <c r="K666" s="30"/>
      <c r="M666" s="31"/>
      <c r="N666" s="30"/>
      <c r="O666" s="30"/>
      <c r="P666" s="30"/>
      <c r="X666" s="5"/>
    </row>
    <row r="667" spans="2:24">
      <c r="B667" s="5"/>
      <c r="C667" s="30"/>
      <c r="D667" s="30"/>
      <c r="E667" s="5"/>
      <c r="F667" s="5"/>
      <c r="G667" s="5"/>
      <c r="I667" s="30"/>
      <c r="K667" s="30"/>
      <c r="M667" s="31"/>
      <c r="N667" s="30"/>
      <c r="O667" s="30"/>
      <c r="P667" s="30"/>
      <c r="X667" s="5"/>
    </row>
    <row r="668" spans="2:24">
      <c r="B668" s="5"/>
      <c r="C668" s="30"/>
      <c r="D668" s="30"/>
      <c r="E668" s="5"/>
      <c r="F668" s="5"/>
      <c r="G668" s="5"/>
      <c r="I668" s="30"/>
      <c r="K668" s="30"/>
      <c r="M668" s="31"/>
      <c r="N668" s="30"/>
      <c r="O668" s="30"/>
      <c r="P668" s="30"/>
      <c r="X668" s="5"/>
    </row>
    <row r="669" spans="2:24">
      <c r="B669" s="5"/>
      <c r="C669" s="30"/>
      <c r="D669" s="30"/>
      <c r="E669" s="5"/>
      <c r="F669" s="5"/>
      <c r="G669" s="5"/>
      <c r="I669" s="30"/>
      <c r="K669" s="30"/>
      <c r="M669" s="31"/>
      <c r="N669" s="30"/>
      <c r="O669" s="30"/>
      <c r="P669" s="30"/>
      <c r="X669" s="5"/>
    </row>
    <row r="670" spans="2:24">
      <c r="B670" s="5"/>
      <c r="C670" s="30"/>
      <c r="D670" s="30"/>
      <c r="E670" s="5"/>
      <c r="F670" s="5"/>
      <c r="G670" s="5"/>
      <c r="I670" s="30"/>
      <c r="K670" s="30"/>
      <c r="M670" s="31"/>
      <c r="N670" s="30"/>
      <c r="O670" s="30"/>
      <c r="P670" s="30"/>
      <c r="X670" s="5"/>
    </row>
    <row r="671" spans="2:24">
      <c r="B671" s="5"/>
      <c r="C671" s="30"/>
      <c r="D671" s="30"/>
      <c r="E671" s="5"/>
      <c r="F671" s="5"/>
      <c r="G671" s="5"/>
      <c r="I671" s="30"/>
      <c r="K671" s="30"/>
      <c r="M671" s="31"/>
      <c r="N671" s="30"/>
      <c r="O671" s="30"/>
      <c r="P671" s="30"/>
      <c r="X671" s="5"/>
    </row>
    <row r="672" spans="2:24">
      <c r="B672" s="5"/>
      <c r="C672" s="30"/>
      <c r="D672" s="30"/>
      <c r="E672" s="5"/>
      <c r="F672" s="5"/>
      <c r="G672" s="5"/>
      <c r="I672" s="30"/>
      <c r="K672" s="30"/>
      <c r="M672" s="31"/>
      <c r="N672" s="30"/>
      <c r="O672" s="30"/>
      <c r="P672" s="30"/>
      <c r="X672" s="5"/>
    </row>
    <row r="673" spans="2:24">
      <c r="B673" s="5"/>
      <c r="C673" s="30"/>
      <c r="D673" s="30"/>
      <c r="E673" s="5"/>
      <c r="F673" s="5"/>
      <c r="G673" s="5"/>
      <c r="I673" s="30"/>
      <c r="K673" s="30"/>
      <c r="M673" s="31"/>
      <c r="N673" s="30"/>
      <c r="O673" s="30"/>
      <c r="P673" s="30"/>
      <c r="X673" s="5"/>
    </row>
    <row r="674" spans="2:24">
      <c r="B674" s="5"/>
      <c r="C674" s="30"/>
      <c r="D674" s="30"/>
      <c r="E674" s="5"/>
      <c r="F674" s="5"/>
      <c r="G674" s="5"/>
      <c r="I674" s="30"/>
      <c r="K674" s="30"/>
      <c r="M674" s="31"/>
      <c r="N674" s="30"/>
      <c r="O674" s="30"/>
      <c r="P674" s="30"/>
      <c r="X674" s="5"/>
    </row>
    <row r="675" spans="2:24">
      <c r="B675" s="5"/>
      <c r="C675" s="30"/>
      <c r="D675" s="30"/>
      <c r="E675" s="5"/>
      <c r="F675" s="5"/>
      <c r="G675" s="5"/>
      <c r="I675" s="30"/>
      <c r="K675" s="30"/>
      <c r="M675" s="31"/>
      <c r="N675" s="30"/>
      <c r="O675" s="30"/>
      <c r="P675" s="30"/>
      <c r="X675" s="5"/>
    </row>
    <row r="676" spans="2:24">
      <c r="B676" s="5"/>
      <c r="C676" s="30"/>
      <c r="D676" s="30"/>
      <c r="E676" s="5"/>
      <c r="F676" s="5"/>
      <c r="G676" s="5"/>
      <c r="I676" s="30"/>
      <c r="K676" s="30"/>
      <c r="M676" s="31"/>
      <c r="N676" s="30"/>
      <c r="O676" s="30"/>
      <c r="P676" s="30"/>
      <c r="X676" s="5"/>
    </row>
    <row r="677" spans="2:24">
      <c r="B677" s="5"/>
      <c r="C677" s="30"/>
      <c r="D677" s="30"/>
      <c r="E677" s="5"/>
      <c r="F677" s="5"/>
      <c r="G677" s="5"/>
      <c r="I677" s="30"/>
      <c r="K677" s="30"/>
      <c r="M677" s="31"/>
      <c r="N677" s="30"/>
      <c r="O677" s="30"/>
      <c r="P677" s="30"/>
      <c r="X677" s="5"/>
    </row>
    <row r="678" spans="2:24">
      <c r="B678" s="5"/>
      <c r="C678" s="30"/>
      <c r="D678" s="30"/>
      <c r="E678" s="5"/>
      <c r="F678" s="5"/>
      <c r="G678" s="5"/>
      <c r="I678" s="30"/>
      <c r="K678" s="30"/>
      <c r="M678" s="31"/>
      <c r="N678" s="30"/>
      <c r="O678" s="30"/>
      <c r="P678" s="30"/>
      <c r="X678" s="5"/>
    </row>
    <row r="679" spans="2:24">
      <c r="B679" s="5"/>
      <c r="C679" s="30"/>
      <c r="D679" s="30"/>
      <c r="E679" s="5"/>
      <c r="F679" s="5"/>
      <c r="G679" s="5"/>
      <c r="I679" s="30"/>
      <c r="K679" s="30"/>
      <c r="M679" s="31"/>
      <c r="N679" s="30"/>
      <c r="O679" s="30"/>
      <c r="P679" s="30"/>
      <c r="X679" s="5"/>
    </row>
    <row r="680" spans="2:24">
      <c r="B680" s="5"/>
      <c r="C680" s="30"/>
      <c r="D680" s="30"/>
      <c r="E680" s="5"/>
      <c r="F680" s="5"/>
      <c r="G680" s="5"/>
      <c r="I680" s="30"/>
      <c r="K680" s="30"/>
      <c r="M680" s="31"/>
      <c r="N680" s="30"/>
      <c r="O680" s="30"/>
      <c r="P680" s="30"/>
      <c r="X680" s="5"/>
    </row>
    <row r="681" spans="2:24">
      <c r="B681" s="5"/>
      <c r="C681" s="30"/>
      <c r="D681" s="30"/>
      <c r="E681" s="5"/>
      <c r="F681" s="5"/>
      <c r="G681" s="5"/>
      <c r="I681" s="30"/>
      <c r="K681" s="30"/>
      <c r="M681" s="31"/>
      <c r="N681" s="30"/>
      <c r="O681" s="30"/>
      <c r="P681" s="30"/>
      <c r="X681" s="5"/>
    </row>
    <row r="682" spans="2:24">
      <c r="B682" s="5"/>
      <c r="C682" s="30"/>
      <c r="D682" s="30"/>
      <c r="E682" s="5"/>
      <c r="F682" s="5"/>
      <c r="G682" s="5"/>
      <c r="I682" s="30"/>
      <c r="K682" s="30"/>
      <c r="M682" s="31"/>
      <c r="N682" s="30"/>
      <c r="O682" s="30"/>
      <c r="P682" s="30"/>
      <c r="X682" s="5"/>
    </row>
    <row r="683" spans="2:24">
      <c r="B683" s="5"/>
      <c r="C683" s="30"/>
      <c r="D683" s="30"/>
      <c r="E683" s="5"/>
      <c r="F683" s="5"/>
      <c r="G683" s="5"/>
      <c r="I683" s="30"/>
      <c r="K683" s="30"/>
      <c r="M683" s="31"/>
      <c r="N683" s="30"/>
      <c r="O683" s="30"/>
      <c r="P683" s="30"/>
      <c r="X683" s="5"/>
    </row>
    <row r="684" spans="2:24">
      <c r="B684" s="5"/>
      <c r="C684" s="30"/>
      <c r="D684" s="30"/>
      <c r="E684" s="5"/>
      <c r="F684" s="5"/>
      <c r="G684" s="5"/>
      <c r="I684" s="30"/>
      <c r="K684" s="30"/>
      <c r="M684" s="31"/>
      <c r="N684" s="30"/>
      <c r="O684" s="30"/>
      <c r="P684" s="30"/>
      <c r="X684" s="5"/>
    </row>
    <row r="685" spans="2:24">
      <c r="B685" s="5"/>
      <c r="C685" s="30"/>
      <c r="D685" s="30"/>
      <c r="E685" s="5"/>
      <c r="F685" s="5"/>
      <c r="G685" s="5"/>
      <c r="I685" s="30"/>
      <c r="K685" s="30"/>
      <c r="M685" s="31"/>
      <c r="N685" s="30"/>
      <c r="O685" s="30"/>
      <c r="P685" s="30"/>
      <c r="X685" s="5"/>
    </row>
    <row r="686" spans="2:24">
      <c r="B686" s="5"/>
      <c r="C686" s="30"/>
      <c r="D686" s="30"/>
      <c r="E686" s="5"/>
      <c r="F686" s="5"/>
      <c r="G686" s="5"/>
      <c r="I686" s="30"/>
      <c r="K686" s="30"/>
      <c r="M686" s="31"/>
      <c r="N686" s="30"/>
      <c r="O686" s="30"/>
      <c r="P686" s="30"/>
      <c r="X686" s="5"/>
    </row>
    <row r="687" spans="2:24">
      <c r="B687" s="5"/>
      <c r="C687" s="30"/>
      <c r="D687" s="30"/>
      <c r="E687" s="5"/>
      <c r="F687" s="5"/>
      <c r="G687" s="5"/>
      <c r="I687" s="30"/>
      <c r="K687" s="30"/>
      <c r="M687" s="31"/>
      <c r="N687" s="30"/>
      <c r="O687" s="30"/>
      <c r="P687" s="30"/>
      <c r="X687" s="5"/>
    </row>
    <row r="688" spans="2:24">
      <c r="B688" s="5"/>
      <c r="C688" s="30"/>
      <c r="D688" s="30"/>
      <c r="E688" s="5"/>
      <c r="F688" s="5"/>
      <c r="G688" s="5"/>
      <c r="I688" s="30"/>
      <c r="K688" s="30"/>
      <c r="M688" s="31"/>
      <c r="N688" s="30"/>
      <c r="O688" s="30"/>
      <c r="P688" s="30"/>
      <c r="X688" s="5"/>
    </row>
    <row r="689" spans="2:24">
      <c r="B689" s="5"/>
      <c r="C689" s="30"/>
      <c r="D689" s="30"/>
      <c r="E689" s="5"/>
      <c r="F689" s="5"/>
      <c r="G689" s="5"/>
      <c r="I689" s="30"/>
      <c r="K689" s="30"/>
      <c r="M689" s="31"/>
      <c r="N689" s="30"/>
      <c r="O689" s="30"/>
      <c r="P689" s="30"/>
      <c r="X689" s="5"/>
    </row>
    <row r="690" spans="2:24">
      <c r="B690" s="5"/>
      <c r="C690" s="30"/>
      <c r="D690" s="30"/>
      <c r="E690" s="5"/>
      <c r="F690" s="5"/>
      <c r="G690" s="5"/>
      <c r="I690" s="30"/>
      <c r="K690" s="30"/>
      <c r="M690" s="31"/>
      <c r="N690" s="30"/>
      <c r="O690" s="30"/>
      <c r="P690" s="30"/>
      <c r="X690" s="5"/>
    </row>
    <row r="691" spans="2:24">
      <c r="B691" s="5"/>
      <c r="C691" s="30"/>
      <c r="D691" s="30"/>
      <c r="E691" s="5"/>
      <c r="F691" s="5"/>
      <c r="G691" s="5"/>
      <c r="I691" s="30"/>
      <c r="K691" s="30"/>
      <c r="M691" s="31"/>
      <c r="N691" s="30"/>
      <c r="O691" s="30"/>
      <c r="P691" s="30"/>
      <c r="X691" s="5"/>
    </row>
    <row r="692" spans="2:24">
      <c r="B692" s="5"/>
      <c r="C692" s="30"/>
      <c r="D692" s="30"/>
      <c r="E692" s="5"/>
      <c r="F692" s="5"/>
      <c r="G692" s="5"/>
      <c r="I692" s="30"/>
      <c r="K692" s="30"/>
      <c r="M692" s="31"/>
      <c r="N692" s="30"/>
      <c r="O692" s="30"/>
      <c r="P692" s="30"/>
      <c r="X692" s="5"/>
    </row>
    <row r="693" spans="2:24">
      <c r="B693" s="5"/>
      <c r="C693" s="30"/>
      <c r="D693" s="30"/>
      <c r="E693" s="5"/>
      <c r="F693" s="5"/>
      <c r="G693" s="5"/>
      <c r="I693" s="30"/>
      <c r="K693" s="30"/>
      <c r="M693" s="31"/>
      <c r="N693" s="30"/>
      <c r="O693" s="30"/>
      <c r="P693" s="30"/>
      <c r="X693" s="5"/>
    </row>
    <row r="694" spans="2:24">
      <c r="B694" s="5"/>
      <c r="C694" s="30"/>
      <c r="D694" s="30"/>
      <c r="E694" s="5"/>
      <c r="F694" s="5"/>
      <c r="G694" s="5"/>
      <c r="I694" s="30"/>
      <c r="K694" s="30"/>
      <c r="M694" s="31"/>
      <c r="N694" s="30"/>
      <c r="O694" s="30"/>
      <c r="P694" s="30"/>
      <c r="X694" s="5"/>
    </row>
    <row r="695" spans="2:24">
      <c r="B695" s="5"/>
      <c r="C695" s="30"/>
      <c r="D695" s="30"/>
      <c r="E695" s="5"/>
      <c r="F695" s="5"/>
      <c r="G695" s="5"/>
      <c r="I695" s="30"/>
      <c r="K695" s="30"/>
      <c r="M695" s="31"/>
      <c r="N695" s="30"/>
      <c r="O695" s="30"/>
      <c r="P695" s="30"/>
      <c r="X695" s="5"/>
    </row>
    <row r="696" spans="2:24">
      <c r="B696" s="5"/>
      <c r="C696" s="30"/>
      <c r="D696" s="30"/>
      <c r="E696" s="5"/>
      <c r="F696" s="5"/>
      <c r="G696" s="5"/>
      <c r="I696" s="30"/>
      <c r="K696" s="30"/>
      <c r="M696" s="31"/>
      <c r="N696" s="30"/>
      <c r="O696" s="30"/>
      <c r="P696" s="30"/>
      <c r="X696" s="5"/>
    </row>
    <row r="697" spans="2:24">
      <c r="B697" s="5"/>
      <c r="C697" s="30"/>
      <c r="D697" s="30"/>
      <c r="E697" s="5"/>
      <c r="F697" s="5"/>
      <c r="G697" s="5"/>
      <c r="I697" s="30"/>
      <c r="K697" s="30"/>
      <c r="M697" s="31"/>
      <c r="N697" s="30"/>
      <c r="O697" s="30"/>
      <c r="P697" s="30"/>
      <c r="X697" s="5"/>
    </row>
    <row r="698" spans="2:24">
      <c r="B698" s="5"/>
      <c r="C698" s="30"/>
      <c r="D698" s="30"/>
      <c r="E698" s="5"/>
      <c r="F698" s="5"/>
      <c r="G698" s="5"/>
      <c r="I698" s="30"/>
      <c r="K698" s="30"/>
      <c r="M698" s="31"/>
      <c r="N698" s="30"/>
      <c r="O698" s="30"/>
      <c r="P698" s="30"/>
      <c r="X698" s="5"/>
    </row>
    <row r="699" spans="2:24">
      <c r="B699" s="5"/>
      <c r="C699" s="30"/>
      <c r="D699" s="30"/>
      <c r="E699" s="5"/>
      <c r="F699" s="5"/>
      <c r="G699" s="5"/>
      <c r="I699" s="30"/>
      <c r="K699" s="30"/>
      <c r="M699" s="31"/>
      <c r="N699" s="30"/>
      <c r="O699" s="30"/>
      <c r="P699" s="30"/>
      <c r="X699" s="5"/>
    </row>
    <row r="700" spans="2:24">
      <c r="B700" s="5"/>
      <c r="C700" s="30"/>
      <c r="D700" s="30"/>
      <c r="E700" s="5"/>
      <c r="F700" s="5"/>
      <c r="G700" s="5"/>
      <c r="I700" s="30"/>
      <c r="K700" s="30"/>
      <c r="M700" s="31"/>
      <c r="N700" s="30"/>
      <c r="O700" s="30"/>
      <c r="P700" s="30"/>
      <c r="X700" s="5"/>
    </row>
    <row r="701" spans="2:24">
      <c r="B701" s="5"/>
      <c r="C701" s="30"/>
      <c r="D701" s="30"/>
      <c r="E701" s="5"/>
      <c r="F701" s="5"/>
      <c r="G701" s="5"/>
      <c r="I701" s="30"/>
      <c r="K701" s="30"/>
      <c r="M701" s="31"/>
      <c r="N701" s="30"/>
      <c r="O701" s="30"/>
      <c r="P701" s="30"/>
      <c r="X701" s="5"/>
    </row>
    <row r="702" spans="2:24">
      <c r="B702" s="5"/>
      <c r="C702" s="30"/>
      <c r="D702" s="30"/>
      <c r="E702" s="5"/>
      <c r="F702" s="5"/>
      <c r="G702" s="5"/>
      <c r="I702" s="30"/>
      <c r="K702" s="30"/>
      <c r="M702" s="31"/>
      <c r="N702" s="30"/>
      <c r="O702" s="30"/>
      <c r="P702" s="30"/>
      <c r="X702" s="5"/>
    </row>
    <row r="703" spans="2:24">
      <c r="B703" s="5"/>
      <c r="C703" s="30"/>
      <c r="D703" s="30"/>
      <c r="E703" s="5"/>
      <c r="F703" s="5"/>
      <c r="G703" s="5"/>
      <c r="I703" s="30"/>
      <c r="K703" s="30"/>
      <c r="M703" s="31"/>
      <c r="N703" s="30"/>
      <c r="O703" s="30"/>
      <c r="P703" s="30"/>
      <c r="X703" s="5"/>
    </row>
    <row r="704" spans="2:24">
      <c r="B704" s="5"/>
      <c r="C704" s="30"/>
      <c r="D704" s="30"/>
      <c r="E704" s="5"/>
      <c r="F704" s="5"/>
      <c r="G704" s="5"/>
      <c r="I704" s="30"/>
      <c r="K704" s="30"/>
      <c r="M704" s="31"/>
      <c r="N704" s="30"/>
      <c r="O704" s="30"/>
      <c r="P704" s="30"/>
      <c r="X704" s="5"/>
    </row>
    <row r="705" spans="2:24">
      <c r="B705" s="5"/>
      <c r="C705" s="30"/>
      <c r="D705" s="30"/>
      <c r="E705" s="5"/>
      <c r="F705" s="5"/>
      <c r="G705" s="5"/>
      <c r="I705" s="30"/>
      <c r="K705" s="30"/>
      <c r="M705" s="31"/>
      <c r="N705" s="30"/>
      <c r="O705" s="30"/>
      <c r="P705" s="30"/>
      <c r="X705" s="5"/>
    </row>
    <row r="706" spans="2:24">
      <c r="B706" s="5"/>
      <c r="C706" s="30"/>
      <c r="D706" s="30"/>
      <c r="E706" s="5"/>
      <c r="F706" s="5"/>
      <c r="G706" s="5"/>
      <c r="I706" s="30"/>
      <c r="K706" s="30"/>
      <c r="M706" s="31"/>
      <c r="N706" s="30"/>
      <c r="O706" s="30"/>
      <c r="P706" s="30"/>
      <c r="X706" s="5"/>
    </row>
    <row r="707" spans="2:24">
      <c r="B707" s="5"/>
      <c r="C707" s="30"/>
      <c r="D707" s="30"/>
      <c r="E707" s="5"/>
      <c r="F707" s="5"/>
      <c r="G707" s="5"/>
      <c r="I707" s="30"/>
      <c r="K707" s="30"/>
      <c r="M707" s="31"/>
      <c r="N707" s="30"/>
      <c r="O707" s="30"/>
      <c r="P707" s="30"/>
      <c r="X707" s="5"/>
    </row>
    <row r="708" spans="2:24">
      <c r="B708" s="5"/>
      <c r="C708" s="30"/>
      <c r="D708" s="30"/>
      <c r="E708" s="5"/>
      <c r="F708" s="5"/>
      <c r="G708" s="5"/>
      <c r="I708" s="30"/>
      <c r="K708" s="30"/>
      <c r="M708" s="31"/>
      <c r="N708" s="30"/>
      <c r="O708" s="30"/>
      <c r="P708" s="30"/>
      <c r="X708" s="5"/>
    </row>
    <row r="709" spans="2:24">
      <c r="B709" s="5"/>
      <c r="C709" s="30"/>
      <c r="D709" s="30"/>
      <c r="E709" s="5"/>
      <c r="F709" s="5"/>
      <c r="G709" s="5"/>
      <c r="I709" s="30"/>
      <c r="K709" s="30"/>
      <c r="M709" s="31"/>
      <c r="N709" s="30"/>
      <c r="O709" s="30"/>
      <c r="P709" s="30"/>
      <c r="X709" s="5"/>
    </row>
    <row r="710" spans="2:24">
      <c r="B710" s="5"/>
      <c r="C710" s="30"/>
      <c r="D710" s="30"/>
      <c r="E710" s="5"/>
      <c r="F710" s="5"/>
      <c r="G710" s="5"/>
      <c r="I710" s="30"/>
      <c r="K710" s="30"/>
      <c r="M710" s="31"/>
      <c r="N710" s="30"/>
      <c r="O710" s="30"/>
      <c r="P710" s="30"/>
      <c r="X710" s="5"/>
    </row>
    <row r="711" spans="2:24">
      <c r="B711" s="5"/>
      <c r="C711" s="30"/>
      <c r="D711" s="30"/>
      <c r="E711" s="5"/>
      <c r="F711" s="5"/>
      <c r="G711" s="5"/>
      <c r="I711" s="30"/>
      <c r="K711" s="30"/>
      <c r="M711" s="31"/>
      <c r="N711" s="30"/>
      <c r="O711" s="30"/>
      <c r="P711" s="30"/>
      <c r="X711" s="5"/>
    </row>
    <row r="712" spans="2:24">
      <c r="B712" s="5"/>
      <c r="C712" s="30"/>
      <c r="D712" s="30"/>
      <c r="E712" s="5"/>
      <c r="F712" s="5"/>
      <c r="G712" s="5"/>
      <c r="I712" s="30"/>
      <c r="K712" s="30"/>
      <c r="M712" s="31"/>
      <c r="N712" s="30"/>
      <c r="O712" s="30"/>
      <c r="P712" s="30"/>
      <c r="X712" s="5"/>
    </row>
    <row r="713" spans="2:24">
      <c r="B713" s="5"/>
      <c r="C713" s="30"/>
      <c r="D713" s="30"/>
      <c r="E713" s="5"/>
      <c r="F713" s="5"/>
      <c r="G713" s="5"/>
      <c r="I713" s="30"/>
      <c r="K713" s="30"/>
      <c r="M713" s="31"/>
      <c r="N713" s="30"/>
      <c r="O713" s="30"/>
      <c r="P713" s="30"/>
      <c r="X713" s="5"/>
    </row>
    <row r="714" spans="2:24">
      <c r="B714" s="5"/>
      <c r="C714" s="30"/>
      <c r="D714" s="30"/>
      <c r="E714" s="5"/>
      <c r="F714" s="5"/>
      <c r="G714" s="5"/>
      <c r="I714" s="30"/>
      <c r="K714" s="30"/>
      <c r="M714" s="31"/>
      <c r="N714" s="30"/>
      <c r="O714" s="30"/>
      <c r="P714" s="30"/>
      <c r="X714" s="5"/>
    </row>
    <row r="715" spans="2:24">
      <c r="B715" s="5"/>
      <c r="C715" s="30"/>
      <c r="D715" s="30"/>
      <c r="E715" s="5"/>
      <c r="F715" s="5"/>
      <c r="G715" s="5"/>
      <c r="I715" s="30"/>
      <c r="K715" s="30"/>
      <c r="M715" s="31"/>
      <c r="N715" s="30"/>
      <c r="O715" s="30"/>
      <c r="P715" s="30"/>
      <c r="X715" s="5"/>
    </row>
    <row r="716" spans="2:24">
      <c r="B716" s="5"/>
      <c r="C716" s="30"/>
      <c r="D716" s="30"/>
      <c r="E716" s="5"/>
      <c r="F716" s="5"/>
      <c r="G716" s="5"/>
      <c r="I716" s="30"/>
      <c r="K716" s="30"/>
      <c r="M716" s="31"/>
      <c r="N716" s="30"/>
      <c r="O716" s="30"/>
      <c r="P716" s="30"/>
      <c r="X716" s="5"/>
    </row>
    <row r="717" spans="2:24">
      <c r="B717" s="5"/>
      <c r="C717" s="30"/>
      <c r="D717" s="30"/>
      <c r="E717" s="5"/>
      <c r="F717" s="5"/>
      <c r="G717" s="5"/>
      <c r="I717" s="30"/>
      <c r="K717" s="30"/>
      <c r="M717" s="31"/>
      <c r="N717" s="30"/>
      <c r="O717" s="30"/>
      <c r="P717" s="30"/>
      <c r="X717" s="5"/>
    </row>
    <row r="718" spans="2:24">
      <c r="B718" s="5"/>
      <c r="C718" s="30"/>
      <c r="D718" s="30"/>
      <c r="E718" s="5"/>
      <c r="F718" s="5"/>
      <c r="G718" s="5"/>
      <c r="I718" s="30"/>
      <c r="K718" s="30"/>
      <c r="M718" s="31"/>
      <c r="N718" s="30"/>
      <c r="O718" s="30"/>
      <c r="P718" s="30"/>
      <c r="X718" s="5"/>
    </row>
    <row r="719" spans="2:24">
      <c r="B719" s="5"/>
      <c r="C719" s="30"/>
      <c r="D719" s="30"/>
      <c r="E719" s="5"/>
      <c r="F719" s="5"/>
      <c r="G719" s="5"/>
      <c r="I719" s="30"/>
      <c r="K719" s="30"/>
      <c r="M719" s="31"/>
      <c r="N719" s="30"/>
      <c r="O719" s="30"/>
      <c r="P719" s="30"/>
      <c r="X719" s="5"/>
    </row>
    <row r="720" spans="2:24">
      <c r="B720" s="5"/>
      <c r="C720" s="30"/>
      <c r="D720" s="30"/>
      <c r="E720" s="5"/>
      <c r="F720" s="5"/>
      <c r="G720" s="5"/>
      <c r="I720" s="30"/>
      <c r="K720" s="30"/>
      <c r="M720" s="31"/>
      <c r="N720" s="30"/>
      <c r="O720" s="30"/>
      <c r="P720" s="30"/>
      <c r="X720" s="5"/>
    </row>
    <row r="721" spans="2:24">
      <c r="B721" s="5"/>
      <c r="C721" s="30"/>
      <c r="D721" s="30"/>
      <c r="E721" s="5"/>
      <c r="F721" s="5"/>
      <c r="G721" s="5"/>
      <c r="I721" s="30"/>
      <c r="K721" s="30"/>
      <c r="M721" s="31"/>
      <c r="N721" s="30"/>
      <c r="O721" s="30"/>
      <c r="P721" s="30"/>
      <c r="X721" s="5"/>
    </row>
    <row r="722" spans="2:24">
      <c r="B722" s="5"/>
      <c r="C722" s="30"/>
      <c r="D722" s="30"/>
      <c r="E722" s="5"/>
      <c r="F722" s="5"/>
      <c r="G722" s="5"/>
      <c r="I722" s="30"/>
      <c r="K722" s="30"/>
      <c r="M722" s="31"/>
      <c r="N722" s="30"/>
      <c r="O722" s="30"/>
      <c r="P722" s="30"/>
      <c r="X722" s="5"/>
    </row>
    <row r="723" spans="2:24">
      <c r="B723" s="5"/>
      <c r="C723" s="30"/>
      <c r="D723" s="30"/>
      <c r="E723" s="5"/>
      <c r="F723" s="5"/>
      <c r="G723" s="5"/>
      <c r="I723" s="30"/>
      <c r="K723" s="30"/>
      <c r="M723" s="31"/>
      <c r="N723" s="30"/>
      <c r="O723" s="30"/>
      <c r="P723" s="30"/>
      <c r="X723" s="5"/>
    </row>
    <row r="724" spans="2:24">
      <c r="B724" s="5"/>
      <c r="C724" s="30"/>
      <c r="D724" s="30"/>
      <c r="E724" s="5"/>
      <c r="F724" s="5"/>
      <c r="G724" s="5"/>
      <c r="I724" s="30"/>
      <c r="K724" s="30"/>
      <c r="M724" s="31"/>
      <c r="N724" s="30"/>
      <c r="O724" s="30"/>
      <c r="P724" s="30"/>
      <c r="X724" s="5"/>
    </row>
    <row r="725" spans="2:24">
      <c r="B725" s="5"/>
      <c r="C725" s="30"/>
      <c r="D725" s="30"/>
      <c r="E725" s="5"/>
      <c r="F725" s="5"/>
      <c r="G725" s="5"/>
      <c r="I725" s="30"/>
      <c r="K725" s="30"/>
      <c r="M725" s="31"/>
      <c r="N725" s="30"/>
      <c r="O725" s="30"/>
      <c r="P725" s="30"/>
      <c r="X725" s="5"/>
    </row>
    <row r="726" spans="2:24">
      <c r="B726" s="5"/>
      <c r="C726" s="30"/>
      <c r="D726" s="30"/>
      <c r="E726" s="5"/>
      <c r="F726" s="5"/>
      <c r="G726" s="5"/>
      <c r="I726" s="30"/>
      <c r="K726" s="30"/>
      <c r="M726" s="31"/>
      <c r="N726" s="30"/>
      <c r="O726" s="30"/>
      <c r="P726" s="30"/>
      <c r="X726" s="5"/>
    </row>
    <row r="727" spans="2:24">
      <c r="B727" s="5"/>
      <c r="C727" s="30"/>
      <c r="D727" s="30"/>
      <c r="E727" s="5"/>
      <c r="F727" s="5"/>
      <c r="G727" s="5"/>
      <c r="I727" s="30"/>
      <c r="K727" s="30"/>
      <c r="M727" s="31"/>
      <c r="N727" s="30"/>
      <c r="O727" s="30"/>
      <c r="P727" s="30"/>
      <c r="X727" s="5"/>
    </row>
    <row r="728" spans="2:24">
      <c r="B728" s="5"/>
      <c r="C728" s="30"/>
      <c r="D728" s="30"/>
      <c r="E728" s="5"/>
      <c r="F728" s="5"/>
      <c r="G728" s="5"/>
      <c r="I728" s="30"/>
      <c r="K728" s="30"/>
      <c r="M728" s="31"/>
      <c r="N728" s="30"/>
      <c r="O728" s="30"/>
      <c r="P728" s="30"/>
      <c r="X728" s="5"/>
    </row>
    <row r="729" spans="2:24">
      <c r="B729" s="5"/>
      <c r="C729" s="30"/>
      <c r="D729" s="30"/>
      <c r="E729" s="5"/>
      <c r="F729" s="5"/>
      <c r="G729" s="5"/>
      <c r="I729" s="30"/>
      <c r="K729" s="30"/>
      <c r="M729" s="31"/>
      <c r="N729" s="30"/>
      <c r="O729" s="30"/>
      <c r="P729" s="30"/>
      <c r="X729" s="5"/>
    </row>
    <row r="730" spans="2:24">
      <c r="B730" s="5"/>
      <c r="C730" s="30"/>
      <c r="D730" s="30"/>
      <c r="E730" s="5"/>
      <c r="F730" s="5"/>
      <c r="G730" s="5"/>
      <c r="I730" s="30"/>
      <c r="K730" s="30"/>
      <c r="M730" s="31"/>
      <c r="N730" s="30"/>
      <c r="O730" s="30"/>
      <c r="P730" s="30"/>
      <c r="X730" s="5"/>
    </row>
    <row r="731" spans="2:24">
      <c r="B731" s="5"/>
      <c r="C731" s="30"/>
      <c r="D731" s="30"/>
      <c r="E731" s="5"/>
      <c r="F731" s="5"/>
      <c r="G731" s="5"/>
      <c r="I731" s="30"/>
      <c r="K731" s="30"/>
      <c r="M731" s="31"/>
      <c r="N731" s="30"/>
      <c r="O731" s="30"/>
      <c r="P731" s="30"/>
      <c r="X731" s="5"/>
    </row>
    <row r="732" spans="2:24">
      <c r="B732" s="5"/>
      <c r="C732" s="30"/>
      <c r="D732" s="30"/>
      <c r="E732" s="5"/>
      <c r="F732" s="5"/>
      <c r="G732" s="5"/>
      <c r="I732" s="30"/>
      <c r="K732" s="30"/>
      <c r="M732" s="31"/>
      <c r="N732" s="30"/>
      <c r="O732" s="30"/>
      <c r="P732" s="30"/>
      <c r="X732" s="5"/>
    </row>
    <row r="733" spans="2:24">
      <c r="B733" s="5"/>
      <c r="C733" s="30"/>
      <c r="D733" s="30"/>
      <c r="E733" s="5"/>
      <c r="F733" s="5"/>
      <c r="G733" s="5"/>
      <c r="I733" s="30"/>
      <c r="K733" s="30"/>
      <c r="M733" s="31"/>
      <c r="N733" s="30"/>
      <c r="O733" s="30"/>
      <c r="P733" s="30"/>
      <c r="X733" s="5"/>
    </row>
    <row r="734" spans="2:24">
      <c r="B734" s="5"/>
      <c r="C734" s="30"/>
      <c r="D734" s="30"/>
      <c r="E734" s="5"/>
      <c r="F734" s="5"/>
      <c r="G734" s="5"/>
      <c r="I734" s="30"/>
      <c r="K734" s="30"/>
      <c r="M734" s="31"/>
      <c r="N734" s="30"/>
      <c r="O734" s="30"/>
      <c r="P734" s="30"/>
      <c r="X734" s="5"/>
    </row>
    <row r="735" spans="2:24">
      <c r="B735" s="5"/>
      <c r="C735" s="30"/>
      <c r="D735" s="30"/>
      <c r="E735" s="5"/>
      <c r="F735" s="5"/>
      <c r="G735" s="5"/>
      <c r="I735" s="30"/>
      <c r="K735" s="30"/>
      <c r="M735" s="31"/>
      <c r="N735" s="30"/>
      <c r="O735" s="30"/>
      <c r="P735" s="30"/>
      <c r="X735" s="5"/>
    </row>
    <row r="736" spans="2:24">
      <c r="B736" s="5"/>
      <c r="C736" s="30"/>
      <c r="D736" s="30"/>
      <c r="E736" s="5"/>
      <c r="F736" s="5"/>
      <c r="G736" s="5"/>
      <c r="I736" s="30"/>
      <c r="K736" s="30"/>
      <c r="M736" s="31"/>
      <c r="N736" s="30"/>
      <c r="O736" s="30"/>
      <c r="P736" s="30"/>
      <c r="X736" s="5"/>
    </row>
    <row r="737" spans="2:24">
      <c r="B737" s="5"/>
      <c r="C737" s="30"/>
      <c r="D737" s="30"/>
      <c r="E737" s="5"/>
      <c r="F737" s="5"/>
      <c r="G737" s="5"/>
      <c r="I737" s="30"/>
      <c r="K737" s="30"/>
      <c r="M737" s="31"/>
      <c r="N737" s="30"/>
      <c r="O737" s="30"/>
      <c r="P737" s="30"/>
      <c r="X737" s="5"/>
    </row>
    <row r="738" spans="2:24">
      <c r="B738" s="5"/>
      <c r="C738" s="30"/>
      <c r="D738" s="30"/>
      <c r="E738" s="5"/>
      <c r="F738" s="5"/>
      <c r="G738" s="5"/>
      <c r="I738" s="30"/>
      <c r="K738" s="30"/>
      <c r="M738" s="31"/>
      <c r="N738" s="30"/>
      <c r="O738" s="30"/>
      <c r="P738" s="30"/>
      <c r="X738" s="5"/>
    </row>
    <row r="739" spans="2:24">
      <c r="B739" s="5"/>
      <c r="C739" s="30"/>
      <c r="D739" s="30"/>
      <c r="E739" s="5"/>
      <c r="F739" s="5"/>
      <c r="G739" s="5"/>
      <c r="I739" s="30"/>
      <c r="K739" s="30"/>
      <c r="M739" s="31"/>
      <c r="N739" s="30"/>
      <c r="O739" s="30"/>
      <c r="P739" s="30"/>
      <c r="X739" s="5"/>
    </row>
    <row r="740" spans="2:24">
      <c r="B740" s="5"/>
      <c r="C740" s="30"/>
      <c r="D740" s="30"/>
      <c r="E740" s="5"/>
      <c r="F740" s="5"/>
      <c r="G740" s="5"/>
      <c r="I740" s="30"/>
      <c r="K740" s="30"/>
      <c r="M740" s="31"/>
      <c r="N740" s="30"/>
      <c r="O740" s="30"/>
      <c r="P740" s="30"/>
      <c r="X740" s="5"/>
    </row>
    <row r="741" spans="2:24">
      <c r="B741" s="5"/>
      <c r="C741" s="30"/>
      <c r="D741" s="30"/>
      <c r="E741" s="5"/>
      <c r="F741" s="5"/>
      <c r="G741" s="5"/>
      <c r="I741" s="30"/>
      <c r="K741" s="30"/>
      <c r="M741" s="31"/>
      <c r="N741" s="30"/>
      <c r="O741" s="30"/>
      <c r="P741" s="30"/>
      <c r="X741" s="5"/>
    </row>
    <row r="742" spans="2:24">
      <c r="B742" s="5"/>
      <c r="C742" s="30"/>
      <c r="D742" s="30"/>
      <c r="E742" s="5"/>
      <c r="F742" s="5"/>
      <c r="G742" s="5"/>
      <c r="I742" s="30"/>
      <c r="K742" s="30"/>
      <c r="M742" s="31"/>
      <c r="N742" s="30"/>
      <c r="O742" s="30"/>
      <c r="P742" s="30"/>
      <c r="X742" s="5"/>
    </row>
    <row r="743" spans="2:24">
      <c r="B743" s="5"/>
      <c r="C743" s="30"/>
      <c r="D743" s="30"/>
      <c r="E743" s="5"/>
      <c r="F743" s="5"/>
      <c r="G743" s="5"/>
      <c r="I743" s="30"/>
      <c r="K743" s="30"/>
      <c r="M743" s="31"/>
      <c r="N743" s="30"/>
      <c r="O743" s="30"/>
      <c r="P743" s="30"/>
      <c r="X743" s="5"/>
    </row>
    <row r="744" spans="2:24">
      <c r="B744" s="5"/>
      <c r="C744" s="30"/>
      <c r="D744" s="30"/>
      <c r="E744" s="5"/>
      <c r="F744" s="5"/>
      <c r="G744" s="5"/>
      <c r="I744" s="30"/>
      <c r="K744" s="30"/>
      <c r="M744" s="31"/>
      <c r="N744" s="30"/>
      <c r="O744" s="30"/>
      <c r="P744" s="30"/>
      <c r="X744" s="5"/>
    </row>
    <row r="745" spans="2:24">
      <c r="B745" s="5"/>
      <c r="C745" s="30"/>
      <c r="D745" s="30"/>
      <c r="E745" s="5"/>
      <c r="F745" s="5"/>
      <c r="G745" s="5"/>
      <c r="I745" s="30"/>
      <c r="K745" s="30"/>
      <c r="M745" s="31"/>
      <c r="N745" s="30"/>
      <c r="O745" s="30"/>
      <c r="P745" s="30"/>
      <c r="X745" s="5"/>
    </row>
    <row r="746" spans="2:24">
      <c r="B746" s="5"/>
      <c r="C746" s="30"/>
      <c r="D746" s="30"/>
      <c r="E746" s="5"/>
      <c r="F746" s="5"/>
      <c r="G746" s="5"/>
      <c r="I746" s="30"/>
      <c r="K746" s="30"/>
      <c r="M746" s="31"/>
      <c r="N746" s="30"/>
      <c r="O746" s="30"/>
      <c r="P746" s="30"/>
      <c r="X746" s="5"/>
    </row>
    <row r="747" spans="2:24">
      <c r="B747" s="5"/>
      <c r="C747" s="30"/>
      <c r="D747" s="30"/>
      <c r="E747" s="5"/>
      <c r="F747" s="5"/>
      <c r="G747" s="5"/>
      <c r="I747" s="30"/>
      <c r="K747" s="30"/>
      <c r="M747" s="31"/>
      <c r="N747" s="30"/>
      <c r="O747" s="30"/>
      <c r="P747" s="30"/>
      <c r="X747" s="5"/>
    </row>
    <row r="748" spans="2:24">
      <c r="B748" s="5"/>
      <c r="C748" s="30"/>
      <c r="D748" s="30"/>
      <c r="E748" s="5"/>
      <c r="F748" s="5"/>
      <c r="G748" s="5"/>
      <c r="I748" s="30"/>
      <c r="K748" s="30"/>
      <c r="M748" s="31"/>
      <c r="N748" s="30"/>
      <c r="O748" s="30"/>
      <c r="P748" s="30"/>
      <c r="X748" s="5"/>
    </row>
    <row r="749" spans="2:24">
      <c r="B749" s="5"/>
      <c r="C749" s="30"/>
      <c r="D749" s="30"/>
      <c r="E749" s="5"/>
      <c r="F749" s="5"/>
      <c r="G749" s="5"/>
      <c r="I749" s="30"/>
      <c r="K749" s="30"/>
      <c r="M749" s="31"/>
      <c r="N749" s="30"/>
      <c r="O749" s="30"/>
      <c r="P749" s="30"/>
      <c r="X749" s="5"/>
    </row>
    <row r="750" spans="2:24">
      <c r="B750" s="5"/>
      <c r="C750" s="30"/>
      <c r="D750" s="30"/>
      <c r="E750" s="5"/>
      <c r="F750" s="5"/>
      <c r="G750" s="5"/>
      <c r="I750" s="30"/>
      <c r="K750" s="30"/>
      <c r="M750" s="31"/>
      <c r="N750" s="30"/>
      <c r="O750" s="30"/>
      <c r="P750" s="30"/>
      <c r="X750" s="5"/>
    </row>
    <row r="751" spans="2:24">
      <c r="B751" s="5"/>
      <c r="C751" s="30"/>
      <c r="D751" s="30"/>
      <c r="E751" s="5"/>
      <c r="F751" s="5"/>
      <c r="G751" s="5"/>
      <c r="I751" s="30"/>
      <c r="K751" s="30"/>
      <c r="M751" s="31"/>
      <c r="N751" s="30"/>
      <c r="O751" s="30"/>
      <c r="P751" s="30"/>
      <c r="X751" s="5"/>
    </row>
    <row r="752" spans="2:24">
      <c r="B752" s="5"/>
      <c r="C752" s="30"/>
      <c r="D752" s="30"/>
      <c r="E752" s="5"/>
      <c r="F752" s="5"/>
      <c r="G752" s="5"/>
      <c r="I752" s="30"/>
      <c r="K752" s="30"/>
      <c r="M752" s="31"/>
      <c r="N752" s="30"/>
      <c r="O752" s="30"/>
      <c r="P752" s="30"/>
      <c r="X752" s="5"/>
    </row>
    <row r="753" spans="2:24">
      <c r="B753" s="5"/>
      <c r="C753" s="30"/>
      <c r="D753" s="30"/>
      <c r="E753" s="5"/>
      <c r="F753" s="5"/>
      <c r="G753" s="5"/>
      <c r="I753" s="30"/>
      <c r="K753" s="30"/>
      <c r="M753" s="31"/>
      <c r="N753" s="30"/>
      <c r="O753" s="30"/>
      <c r="P753" s="30"/>
      <c r="X753" s="5"/>
    </row>
    <row r="754" spans="2:24">
      <c r="B754" s="5"/>
      <c r="C754" s="30"/>
      <c r="D754" s="30"/>
      <c r="E754" s="5"/>
      <c r="F754" s="5"/>
      <c r="G754" s="5"/>
      <c r="I754" s="30"/>
      <c r="K754" s="30"/>
      <c r="M754" s="31"/>
      <c r="N754" s="30"/>
      <c r="O754" s="30"/>
      <c r="P754" s="30"/>
      <c r="X754" s="5"/>
    </row>
    <row r="755" spans="2:24">
      <c r="B755" s="5"/>
      <c r="C755" s="30"/>
      <c r="D755" s="30"/>
      <c r="E755" s="5"/>
      <c r="F755" s="5"/>
      <c r="G755" s="5"/>
      <c r="I755" s="30"/>
      <c r="K755" s="30"/>
      <c r="M755" s="31"/>
      <c r="N755" s="30"/>
      <c r="O755" s="30"/>
      <c r="P755" s="30"/>
      <c r="X755" s="5"/>
    </row>
    <row r="756" spans="2:24">
      <c r="B756" s="5"/>
      <c r="C756" s="30"/>
      <c r="D756" s="30"/>
      <c r="E756" s="5"/>
      <c r="F756" s="5"/>
      <c r="G756" s="5"/>
      <c r="I756" s="30"/>
      <c r="K756" s="30"/>
      <c r="M756" s="31"/>
      <c r="N756" s="30"/>
      <c r="O756" s="30"/>
      <c r="P756" s="30"/>
      <c r="X756" s="5"/>
    </row>
    <row r="757" spans="2:24">
      <c r="B757" s="5"/>
      <c r="C757" s="30"/>
      <c r="D757" s="30"/>
      <c r="E757" s="5"/>
      <c r="F757" s="5"/>
      <c r="G757" s="5"/>
      <c r="I757" s="30"/>
      <c r="K757" s="30"/>
      <c r="M757" s="31"/>
      <c r="N757" s="30"/>
      <c r="O757" s="30"/>
      <c r="P757" s="30"/>
      <c r="X757" s="5"/>
    </row>
    <row r="758" spans="2:24">
      <c r="B758" s="5"/>
      <c r="C758" s="30"/>
      <c r="D758" s="30"/>
      <c r="E758" s="5"/>
      <c r="F758" s="5"/>
      <c r="G758" s="5"/>
      <c r="I758" s="30"/>
      <c r="K758" s="30"/>
      <c r="M758" s="31"/>
      <c r="N758" s="30"/>
      <c r="O758" s="30"/>
      <c r="P758" s="30"/>
      <c r="X758" s="5"/>
    </row>
    <row r="759" spans="2:24">
      <c r="B759" s="5"/>
      <c r="C759" s="30"/>
      <c r="D759" s="30"/>
      <c r="E759" s="5"/>
      <c r="F759" s="5"/>
      <c r="G759" s="5"/>
      <c r="I759" s="30"/>
      <c r="K759" s="30"/>
      <c r="M759" s="31"/>
      <c r="N759" s="30"/>
      <c r="O759" s="30"/>
      <c r="P759" s="30"/>
      <c r="X759" s="5"/>
    </row>
    <row r="760" spans="2:24">
      <c r="B760" s="5"/>
      <c r="C760" s="30"/>
      <c r="D760" s="30"/>
      <c r="E760" s="5"/>
      <c r="F760" s="5"/>
      <c r="G760" s="5"/>
      <c r="I760" s="30"/>
      <c r="K760" s="30"/>
      <c r="M760" s="31"/>
      <c r="N760" s="30"/>
      <c r="O760" s="30"/>
      <c r="P760" s="30"/>
      <c r="X760" s="5"/>
    </row>
    <row r="761" spans="2:24">
      <c r="B761" s="5"/>
      <c r="C761" s="30"/>
      <c r="D761" s="30"/>
      <c r="E761" s="5"/>
      <c r="F761" s="5"/>
      <c r="G761" s="5"/>
      <c r="I761" s="30"/>
      <c r="K761" s="30"/>
      <c r="M761" s="31"/>
      <c r="N761" s="30"/>
      <c r="O761" s="30"/>
      <c r="P761" s="30"/>
      <c r="X761" s="5"/>
    </row>
    <row r="762" spans="2:24">
      <c r="B762" s="5"/>
      <c r="C762" s="30"/>
      <c r="D762" s="30"/>
      <c r="E762" s="5"/>
      <c r="F762" s="5"/>
      <c r="G762" s="5"/>
      <c r="I762" s="30"/>
      <c r="K762" s="30"/>
      <c r="M762" s="31"/>
      <c r="N762" s="30"/>
      <c r="O762" s="30"/>
      <c r="P762" s="30"/>
      <c r="X762" s="5"/>
    </row>
    <row r="763" spans="2:24">
      <c r="B763" s="5"/>
      <c r="C763" s="30"/>
      <c r="D763" s="30"/>
      <c r="E763" s="5"/>
      <c r="F763" s="5"/>
      <c r="G763" s="5"/>
      <c r="I763" s="30"/>
      <c r="K763" s="30"/>
      <c r="M763" s="31"/>
      <c r="N763" s="30"/>
      <c r="O763" s="30"/>
      <c r="P763" s="30"/>
      <c r="X763" s="5"/>
    </row>
    <row r="764" spans="2:24">
      <c r="B764" s="5"/>
      <c r="C764" s="30"/>
      <c r="D764" s="30"/>
      <c r="E764" s="5"/>
      <c r="F764" s="5"/>
      <c r="G764" s="5"/>
      <c r="I764" s="30"/>
      <c r="K764" s="30"/>
      <c r="M764" s="31"/>
      <c r="N764" s="30"/>
      <c r="O764" s="30"/>
      <c r="P764" s="30"/>
      <c r="X764" s="5"/>
    </row>
    <row r="765" spans="2:24">
      <c r="B765" s="5"/>
      <c r="C765" s="30"/>
      <c r="D765" s="30"/>
      <c r="E765" s="5"/>
      <c r="F765" s="5"/>
      <c r="G765" s="5"/>
      <c r="I765" s="30"/>
      <c r="K765" s="30"/>
      <c r="M765" s="31"/>
      <c r="N765" s="30"/>
      <c r="O765" s="30"/>
      <c r="P765" s="30"/>
      <c r="X765" s="5"/>
    </row>
    <row r="766" spans="2:24">
      <c r="B766" s="5"/>
      <c r="C766" s="30"/>
      <c r="D766" s="30"/>
      <c r="E766" s="5"/>
      <c r="F766" s="5"/>
      <c r="G766" s="5"/>
      <c r="I766" s="30"/>
      <c r="K766" s="30"/>
      <c r="M766" s="31"/>
      <c r="N766" s="30"/>
      <c r="O766" s="30"/>
      <c r="P766" s="30"/>
      <c r="X766" s="5"/>
    </row>
    <row r="767" spans="2:24">
      <c r="B767" s="5"/>
      <c r="C767" s="30"/>
      <c r="D767" s="30"/>
      <c r="E767" s="5"/>
      <c r="F767" s="5"/>
      <c r="G767" s="5"/>
      <c r="I767" s="30"/>
      <c r="K767" s="30"/>
      <c r="M767" s="31"/>
      <c r="N767" s="30"/>
      <c r="O767" s="30"/>
      <c r="P767" s="30"/>
      <c r="X767" s="5"/>
    </row>
    <row r="768" spans="2:24">
      <c r="B768" s="5"/>
      <c r="C768" s="30"/>
      <c r="D768" s="30"/>
      <c r="E768" s="5"/>
      <c r="F768" s="5"/>
      <c r="G768" s="5"/>
      <c r="I768" s="30"/>
      <c r="K768" s="30"/>
      <c r="M768" s="31"/>
      <c r="N768" s="30"/>
      <c r="O768" s="30"/>
      <c r="P768" s="30"/>
      <c r="X768" s="5"/>
    </row>
    <row r="769" spans="2:24">
      <c r="B769" s="5"/>
      <c r="C769" s="30"/>
      <c r="D769" s="30"/>
      <c r="E769" s="5"/>
      <c r="F769" s="5"/>
      <c r="G769" s="5"/>
      <c r="I769" s="30"/>
      <c r="K769" s="30"/>
      <c r="M769" s="31"/>
      <c r="N769" s="30"/>
      <c r="O769" s="30"/>
      <c r="P769" s="30"/>
      <c r="X769" s="5"/>
    </row>
    <row r="770" spans="2:24">
      <c r="B770" s="5"/>
      <c r="C770" s="30"/>
      <c r="D770" s="30"/>
      <c r="E770" s="5"/>
      <c r="F770" s="5"/>
      <c r="G770" s="5"/>
      <c r="I770" s="30"/>
      <c r="K770" s="30"/>
      <c r="M770" s="31"/>
      <c r="N770" s="30"/>
      <c r="O770" s="30"/>
      <c r="P770" s="30"/>
      <c r="X770" s="5"/>
    </row>
    <row r="771" spans="2:24">
      <c r="B771" s="5"/>
      <c r="C771" s="30"/>
      <c r="D771" s="30"/>
      <c r="E771" s="5"/>
      <c r="F771" s="5"/>
      <c r="G771" s="5"/>
      <c r="I771" s="30"/>
      <c r="K771" s="30"/>
      <c r="M771" s="31"/>
      <c r="N771" s="30"/>
      <c r="O771" s="30"/>
      <c r="P771" s="30"/>
      <c r="X771" s="5"/>
    </row>
    <row r="772" spans="2:24">
      <c r="B772" s="5"/>
      <c r="C772" s="30"/>
      <c r="D772" s="30"/>
      <c r="E772" s="5"/>
      <c r="F772" s="5"/>
      <c r="G772" s="5"/>
      <c r="I772" s="30"/>
      <c r="K772" s="30"/>
      <c r="M772" s="31"/>
      <c r="N772" s="30"/>
      <c r="O772" s="30"/>
      <c r="P772" s="30"/>
      <c r="X772" s="5"/>
    </row>
    <row r="773" spans="2:24">
      <c r="B773" s="5"/>
      <c r="C773" s="30"/>
      <c r="D773" s="30"/>
      <c r="E773" s="5"/>
      <c r="F773" s="5"/>
      <c r="G773" s="5"/>
      <c r="I773" s="30"/>
      <c r="K773" s="30"/>
      <c r="M773" s="31"/>
      <c r="N773" s="30"/>
      <c r="O773" s="30"/>
      <c r="P773" s="30"/>
      <c r="X773" s="5"/>
    </row>
    <row r="774" spans="2:24">
      <c r="B774" s="5"/>
      <c r="C774" s="30"/>
      <c r="D774" s="30"/>
      <c r="E774" s="5"/>
      <c r="F774" s="5"/>
      <c r="G774" s="5"/>
      <c r="I774" s="30"/>
      <c r="K774" s="30"/>
      <c r="M774" s="31"/>
      <c r="N774" s="30"/>
      <c r="O774" s="30"/>
      <c r="P774" s="30"/>
      <c r="X774" s="5"/>
    </row>
    <row r="775" spans="2:24">
      <c r="B775" s="5"/>
      <c r="C775" s="30"/>
      <c r="D775" s="30"/>
      <c r="E775" s="5"/>
      <c r="F775" s="5"/>
      <c r="G775" s="5"/>
      <c r="I775" s="30"/>
      <c r="K775" s="30"/>
      <c r="M775" s="31"/>
      <c r="N775" s="30"/>
      <c r="O775" s="30"/>
      <c r="P775" s="30"/>
      <c r="X775" s="5"/>
    </row>
    <row r="776" spans="2:24">
      <c r="B776" s="5"/>
      <c r="C776" s="30"/>
      <c r="D776" s="30"/>
      <c r="E776" s="5"/>
      <c r="F776" s="5"/>
      <c r="G776" s="5"/>
      <c r="I776" s="30"/>
      <c r="K776" s="30"/>
      <c r="M776" s="31"/>
      <c r="N776" s="30"/>
      <c r="O776" s="30"/>
      <c r="P776" s="30"/>
      <c r="X776" s="5"/>
    </row>
    <row r="777" spans="2:24">
      <c r="B777" s="5"/>
      <c r="C777" s="30"/>
      <c r="D777" s="30"/>
      <c r="E777" s="5"/>
      <c r="F777" s="5"/>
      <c r="G777" s="5"/>
      <c r="I777" s="30"/>
      <c r="K777" s="30"/>
      <c r="M777" s="31"/>
      <c r="N777" s="30"/>
      <c r="O777" s="30"/>
      <c r="P777" s="30"/>
      <c r="X777" s="5"/>
    </row>
    <row r="778" spans="2:24">
      <c r="B778" s="5"/>
      <c r="C778" s="30"/>
      <c r="D778" s="30"/>
      <c r="E778" s="5"/>
      <c r="F778" s="5"/>
      <c r="G778" s="5"/>
      <c r="I778" s="30"/>
      <c r="K778" s="30"/>
      <c r="M778" s="31"/>
      <c r="N778" s="30"/>
      <c r="O778" s="30"/>
      <c r="P778" s="30"/>
      <c r="X778" s="5"/>
    </row>
    <row r="779" spans="2:24">
      <c r="B779" s="5"/>
      <c r="C779" s="30"/>
      <c r="D779" s="30"/>
      <c r="E779" s="5"/>
      <c r="F779" s="5"/>
      <c r="G779" s="5"/>
      <c r="I779" s="30"/>
      <c r="K779" s="30"/>
      <c r="M779" s="31"/>
      <c r="N779" s="30"/>
      <c r="O779" s="30"/>
      <c r="P779" s="30"/>
      <c r="X779" s="5"/>
    </row>
    <row r="780" spans="2:24">
      <c r="B780" s="5"/>
      <c r="C780" s="30"/>
      <c r="D780" s="30"/>
      <c r="E780" s="5"/>
      <c r="F780" s="5"/>
      <c r="G780" s="5"/>
      <c r="I780" s="30"/>
      <c r="K780" s="30"/>
      <c r="M780" s="31"/>
      <c r="N780" s="30"/>
      <c r="O780" s="30"/>
      <c r="P780" s="30"/>
      <c r="X780" s="5"/>
    </row>
    <row r="781" spans="2:24">
      <c r="B781" s="5"/>
      <c r="C781" s="30"/>
      <c r="D781" s="30"/>
      <c r="E781" s="5"/>
      <c r="F781" s="5"/>
      <c r="G781" s="5"/>
      <c r="I781" s="30"/>
      <c r="K781" s="30"/>
      <c r="M781" s="31"/>
      <c r="N781" s="30"/>
      <c r="O781" s="30"/>
      <c r="P781" s="30"/>
      <c r="X781" s="5"/>
    </row>
    <row r="782" spans="2:24">
      <c r="B782" s="5"/>
      <c r="C782" s="30"/>
      <c r="D782" s="30"/>
      <c r="E782" s="5"/>
      <c r="F782" s="5"/>
      <c r="G782" s="5"/>
      <c r="I782" s="30"/>
      <c r="K782" s="30"/>
      <c r="M782" s="31"/>
      <c r="N782" s="30"/>
      <c r="O782" s="30"/>
      <c r="P782" s="30"/>
      <c r="X782" s="5"/>
    </row>
    <row r="783" spans="2:24">
      <c r="B783" s="5"/>
      <c r="C783" s="30"/>
      <c r="D783" s="30"/>
      <c r="E783" s="5"/>
      <c r="F783" s="5"/>
      <c r="G783" s="5"/>
      <c r="I783" s="30"/>
      <c r="K783" s="30"/>
      <c r="M783" s="31"/>
      <c r="N783" s="30"/>
      <c r="O783" s="30"/>
      <c r="P783" s="30"/>
      <c r="X783" s="5"/>
    </row>
    <row r="784" spans="2:24">
      <c r="B784" s="5"/>
      <c r="C784" s="30"/>
      <c r="D784" s="30"/>
      <c r="E784" s="5"/>
      <c r="F784" s="5"/>
      <c r="G784" s="5"/>
      <c r="I784" s="30"/>
      <c r="K784" s="30"/>
      <c r="M784" s="31"/>
      <c r="N784" s="30"/>
      <c r="O784" s="30"/>
      <c r="P784" s="30"/>
      <c r="X784" s="5"/>
    </row>
    <row r="785" spans="2:24">
      <c r="B785" s="5"/>
      <c r="C785" s="30"/>
      <c r="D785" s="30"/>
      <c r="E785" s="5"/>
      <c r="F785" s="5"/>
      <c r="G785" s="5"/>
      <c r="I785" s="30"/>
      <c r="K785" s="30"/>
      <c r="M785" s="31"/>
      <c r="N785" s="30"/>
      <c r="O785" s="30"/>
      <c r="P785" s="30"/>
      <c r="X785" s="5"/>
    </row>
    <row r="786" spans="2:24">
      <c r="B786" s="5"/>
      <c r="C786" s="30"/>
      <c r="D786" s="30"/>
      <c r="E786" s="5"/>
      <c r="F786" s="5"/>
      <c r="G786" s="5"/>
      <c r="I786" s="30"/>
      <c r="K786" s="30"/>
      <c r="M786" s="31"/>
      <c r="N786" s="30"/>
      <c r="O786" s="30"/>
      <c r="P786" s="30"/>
      <c r="X786" s="5"/>
    </row>
    <row r="787" spans="2:24">
      <c r="B787" s="5"/>
      <c r="C787" s="30"/>
      <c r="D787" s="30"/>
      <c r="E787" s="5"/>
      <c r="F787" s="5"/>
      <c r="G787" s="5"/>
      <c r="I787" s="30"/>
      <c r="K787" s="30"/>
      <c r="M787" s="31"/>
      <c r="N787" s="30"/>
      <c r="O787" s="30"/>
      <c r="P787" s="30"/>
      <c r="X787" s="5"/>
    </row>
    <row r="788" spans="2:24">
      <c r="B788" s="5"/>
      <c r="C788" s="30"/>
      <c r="D788" s="30"/>
      <c r="E788" s="5"/>
      <c r="F788" s="5"/>
      <c r="G788" s="5"/>
      <c r="I788" s="30"/>
      <c r="K788" s="30"/>
      <c r="M788" s="31"/>
      <c r="N788" s="30"/>
      <c r="O788" s="30"/>
      <c r="P788" s="30"/>
      <c r="X788" s="5"/>
    </row>
    <row r="789" spans="2:24">
      <c r="B789" s="5"/>
      <c r="C789" s="30"/>
      <c r="D789" s="30"/>
      <c r="E789" s="5"/>
      <c r="F789" s="5"/>
      <c r="G789" s="5"/>
      <c r="I789" s="30"/>
      <c r="K789" s="30"/>
      <c r="M789" s="31"/>
      <c r="N789" s="30"/>
      <c r="O789" s="30"/>
      <c r="P789" s="30"/>
      <c r="X789" s="5"/>
    </row>
    <row r="790" spans="2:24">
      <c r="B790" s="5"/>
      <c r="C790" s="30"/>
      <c r="D790" s="30"/>
      <c r="E790" s="5"/>
      <c r="F790" s="5"/>
      <c r="G790" s="5"/>
      <c r="I790" s="30"/>
      <c r="K790" s="30"/>
      <c r="M790" s="31"/>
      <c r="N790" s="30"/>
      <c r="O790" s="30"/>
      <c r="P790" s="30"/>
      <c r="X790" s="5"/>
    </row>
    <row r="791" spans="2:24">
      <c r="B791" s="5"/>
      <c r="C791" s="30"/>
      <c r="D791" s="30"/>
      <c r="E791" s="5"/>
      <c r="F791" s="5"/>
      <c r="G791" s="5"/>
      <c r="I791" s="30"/>
      <c r="K791" s="30"/>
      <c r="M791" s="31"/>
      <c r="N791" s="30"/>
      <c r="O791" s="30"/>
      <c r="P791" s="30"/>
      <c r="X791" s="5"/>
    </row>
    <row r="792" spans="2:24">
      <c r="B792" s="5"/>
      <c r="C792" s="30"/>
      <c r="D792" s="30"/>
      <c r="E792" s="5"/>
      <c r="F792" s="5"/>
      <c r="G792" s="5"/>
      <c r="I792" s="30"/>
      <c r="K792" s="30"/>
      <c r="M792" s="31"/>
      <c r="N792" s="30"/>
      <c r="O792" s="30"/>
      <c r="P792" s="30"/>
      <c r="X792" s="5"/>
    </row>
    <row r="793" spans="2:24">
      <c r="B793" s="5"/>
      <c r="C793" s="30"/>
      <c r="D793" s="30"/>
      <c r="E793" s="5"/>
      <c r="F793" s="5"/>
      <c r="G793" s="5"/>
      <c r="I793" s="30"/>
      <c r="K793" s="30"/>
      <c r="M793" s="31"/>
      <c r="N793" s="30"/>
      <c r="O793" s="30"/>
      <c r="P793" s="30"/>
      <c r="X793" s="5"/>
    </row>
    <row r="794" spans="2:24">
      <c r="B794" s="5"/>
      <c r="C794" s="30"/>
      <c r="D794" s="30"/>
      <c r="E794" s="5"/>
      <c r="F794" s="5"/>
      <c r="G794" s="5"/>
      <c r="I794" s="30"/>
      <c r="K794" s="30"/>
      <c r="M794" s="31"/>
      <c r="N794" s="30"/>
      <c r="O794" s="30"/>
      <c r="P794" s="30"/>
      <c r="X794" s="5"/>
    </row>
    <row r="795" spans="2:24">
      <c r="B795" s="5"/>
      <c r="C795" s="30"/>
      <c r="D795" s="30"/>
      <c r="E795" s="5"/>
      <c r="F795" s="5"/>
      <c r="G795" s="5"/>
      <c r="I795" s="30"/>
      <c r="K795" s="30"/>
      <c r="M795" s="31"/>
      <c r="N795" s="30"/>
      <c r="O795" s="30"/>
      <c r="P795" s="30"/>
      <c r="X795" s="5"/>
    </row>
    <row r="796" spans="2:24">
      <c r="B796" s="5"/>
      <c r="C796" s="30"/>
      <c r="D796" s="30"/>
      <c r="E796" s="5"/>
      <c r="F796" s="5"/>
      <c r="G796" s="5"/>
      <c r="I796" s="30"/>
      <c r="K796" s="30"/>
      <c r="M796" s="31"/>
      <c r="N796" s="30"/>
      <c r="O796" s="30"/>
      <c r="P796" s="30"/>
      <c r="X796" s="5"/>
    </row>
    <row r="797" spans="2:24">
      <c r="B797" s="5"/>
      <c r="C797" s="30"/>
      <c r="D797" s="30"/>
      <c r="E797" s="5"/>
      <c r="F797" s="5"/>
      <c r="G797" s="5"/>
      <c r="I797" s="30"/>
      <c r="K797" s="30"/>
      <c r="M797" s="31"/>
      <c r="N797" s="30"/>
      <c r="O797" s="30"/>
      <c r="P797" s="30"/>
      <c r="X797" s="5"/>
    </row>
    <row r="798" spans="2:24">
      <c r="B798" s="5"/>
      <c r="C798" s="30"/>
      <c r="D798" s="30"/>
      <c r="E798" s="5"/>
      <c r="F798" s="5"/>
      <c r="G798" s="5"/>
      <c r="I798" s="30"/>
      <c r="K798" s="30"/>
      <c r="M798" s="31"/>
      <c r="N798" s="30"/>
      <c r="O798" s="30"/>
      <c r="P798" s="30"/>
      <c r="X798" s="5"/>
    </row>
    <row r="799" spans="2:24">
      <c r="B799" s="5"/>
      <c r="C799" s="30"/>
      <c r="D799" s="30"/>
      <c r="E799" s="5"/>
      <c r="F799" s="5"/>
      <c r="G799" s="5"/>
      <c r="I799" s="30"/>
      <c r="K799" s="30"/>
      <c r="M799" s="31"/>
      <c r="N799" s="30"/>
      <c r="O799" s="30"/>
      <c r="P799" s="30"/>
      <c r="X799" s="5"/>
    </row>
    <row r="800" spans="2:24">
      <c r="B800" s="5"/>
      <c r="C800" s="30"/>
      <c r="D800" s="30"/>
      <c r="E800" s="5"/>
      <c r="F800" s="5"/>
      <c r="G800" s="5"/>
      <c r="I800" s="30"/>
      <c r="K800" s="30"/>
      <c r="M800" s="31"/>
      <c r="N800" s="30"/>
      <c r="O800" s="30"/>
      <c r="P800" s="30"/>
      <c r="X800" s="5"/>
    </row>
    <row r="801" spans="2:24">
      <c r="B801" s="5"/>
      <c r="C801" s="30"/>
      <c r="D801" s="30"/>
      <c r="E801" s="5"/>
      <c r="F801" s="5"/>
      <c r="G801" s="5"/>
      <c r="I801" s="30"/>
      <c r="K801" s="30"/>
      <c r="M801" s="31"/>
      <c r="N801" s="30"/>
      <c r="O801" s="30"/>
      <c r="P801" s="30"/>
      <c r="X801" s="5"/>
    </row>
    <row r="802" spans="2:24">
      <c r="B802" s="5"/>
      <c r="C802" s="30"/>
      <c r="D802" s="30"/>
      <c r="E802" s="5"/>
      <c r="F802" s="5"/>
      <c r="G802" s="5"/>
      <c r="I802" s="30"/>
      <c r="K802" s="30"/>
      <c r="M802" s="31"/>
      <c r="N802" s="30"/>
      <c r="O802" s="30"/>
      <c r="P802" s="30"/>
      <c r="X802" s="5"/>
    </row>
    <row r="803" spans="2:24">
      <c r="B803" s="5"/>
      <c r="C803" s="30"/>
      <c r="D803" s="30"/>
      <c r="E803" s="5"/>
      <c r="F803" s="5"/>
      <c r="G803" s="5"/>
      <c r="I803" s="30"/>
      <c r="K803" s="30"/>
      <c r="M803" s="31"/>
      <c r="N803" s="30"/>
      <c r="O803" s="30"/>
      <c r="P803" s="30"/>
      <c r="X803" s="5"/>
    </row>
    <row r="804" spans="2:24">
      <c r="B804" s="5"/>
      <c r="C804" s="30"/>
      <c r="D804" s="30"/>
      <c r="E804" s="5"/>
      <c r="F804" s="5"/>
      <c r="G804" s="5"/>
      <c r="I804" s="30"/>
      <c r="K804" s="30"/>
      <c r="M804" s="31"/>
      <c r="N804" s="30"/>
      <c r="O804" s="30"/>
      <c r="P804" s="30"/>
      <c r="X804" s="5"/>
    </row>
    <row r="805" spans="2:24">
      <c r="B805" s="5"/>
      <c r="C805" s="30"/>
      <c r="D805" s="30"/>
      <c r="E805" s="5"/>
      <c r="F805" s="5"/>
      <c r="G805" s="5"/>
      <c r="I805" s="30"/>
      <c r="K805" s="30"/>
      <c r="M805" s="31"/>
      <c r="N805" s="30"/>
      <c r="O805" s="30"/>
      <c r="P805" s="30"/>
      <c r="X805" s="5"/>
    </row>
    <row r="806" spans="2:24">
      <c r="B806" s="5"/>
      <c r="C806" s="30"/>
      <c r="D806" s="30"/>
      <c r="E806" s="5"/>
      <c r="F806" s="5"/>
      <c r="G806" s="5"/>
      <c r="I806" s="30"/>
      <c r="K806" s="30"/>
      <c r="M806" s="31"/>
      <c r="N806" s="30"/>
      <c r="O806" s="30"/>
      <c r="P806" s="30"/>
      <c r="X806" s="5"/>
    </row>
    <row r="807" spans="2:24">
      <c r="B807" s="5"/>
      <c r="C807" s="30"/>
      <c r="D807" s="30"/>
      <c r="E807" s="5"/>
      <c r="F807" s="5"/>
      <c r="G807" s="5"/>
      <c r="I807" s="30"/>
      <c r="K807" s="30"/>
      <c r="M807" s="31"/>
      <c r="N807" s="30"/>
      <c r="O807" s="30"/>
      <c r="P807" s="30"/>
      <c r="X807" s="5"/>
    </row>
    <row r="808" spans="2:24">
      <c r="B808" s="5"/>
      <c r="C808" s="30"/>
      <c r="D808" s="30"/>
      <c r="E808" s="5"/>
      <c r="F808" s="5"/>
      <c r="G808" s="5"/>
      <c r="I808" s="30"/>
      <c r="K808" s="30"/>
      <c r="M808" s="31"/>
      <c r="N808" s="30"/>
      <c r="O808" s="30"/>
      <c r="P808" s="30"/>
      <c r="X808" s="5"/>
    </row>
    <row r="809" spans="2:24">
      <c r="B809" s="5"/>
      <c r="C809" s="30"/>
      <c r="D809" s="30"/>
      <c r="E809" s="5"/>
      <c r="F809" s="5"/>
      <c r="G809" s="5"/>
      <c r="I809" s="30"/>
      <c r="K809" s="30"/>
      <c r="M809" s="31"/>
      <c r="N809" s="30"/>
      <c r="O809" s="30"/>
      <c r="P809" s="30"/>
      <c r="X809" s="5"/>
    </row>
    <row r="810" spans="2:24">
      <c r="B810" s="5"/>
      <c r="C810" s="30"/>
      <c r="D810" s="30"/>
      <c r="E810" s="5"/>
      <c r="F810" s="5"/>
      <c r="G810" s="5"/>
      <c r="I810" s="30"/>
      <c r="K810" s="30"/>
      <c r="M810" s="31"/>
      <c r="N810" s="30"/>
      <c r="O810" s="30"/>
      <c r="P810" s="30"/>
      <c r="X810" s="5"/>
    </row>
    <row r="811" spans="2:24">
      <c r="B811" s="5"/>
      <c r="C811" s="30"/>
      <c r="D811" s="30"/>
      <c r="E811" s="5"/>
      <c r="F811" s="5"/>
      <c r="G811" s="5"/>
      <c r="I811" s="30"/>
      <c r="K811" s="30"/>
      <c r="M811" s="31"/>
      <c r="N811" s="30"/>
      <c r="O811" s="30"/>
      <c r="P811" s="30"/>
      <c r="X811" s="5"/>
    </row>
    <row r="812" spans="2:24">
      <c r="B812" s="5"/>
      <c r="C812" s="30"/>
      <c r="D812" s="30"/>
      <c r="E812" s="5"/>
      <c r="F812" s="5"/>
      <c r="G812" s="5"/>
      <c r="I812" s="30"/>
      <c r="K812" s="30"/>
      <c r="M812" s="31"/>
      <c r="N812" s="30"/>
      <c r="O812" s="30"/>
      <c r="P812" s="30"/>
      <c r="X812" s="5"/>
    </row>
    <row r="813" spans="2:24">
      <c r="B813" s="5"/>
      <c r="C813" s="30"/>
      <c r="D813" s="30"/>
      <c r="E813" s="5"/>
      <c r="F813" s="5"/>
      <c r="G813" s="5"/>
      <c r="I813" s="30"/>
      <c r="K813" s="30"/>
      <c r="M813" s="31"/>
      <c r="N813" s="30"/>
      <c r="O813" s="30"/>
      <c r="P813" s="30"/>
      <c r="X813" s="5"/>
    </row>
    <row r="814" spans="2:24">
      <c r="B814" s="5"/>
      <c r="C814" s="30"/>
      <c r="D814" s="30"/>
      <c r="E814" s="5"/>
      <c r="F814" s="5"/>
      <c r="G814" s="5"/>
      <c r="I814" s="30"/>
      <c r="K814" s="30"/>
      <c r="M814" s="31"/>
      <c r="N814" s="30"/>
      <c r="O814" s="30"/>
      <c r="P814" s="30"/>
      <c r="X814" s="5"/>
    </row>
    <row r="815" spans="2:24">
      <c r="B815" s="5"/>
      <c r="C815" s="30"/>
      <c r="D815" s="30"/>
      <c r="E815" s="5"/>
      <c r="F815" s="5"/>
      <c r="G815" s="5"/>
      <c r="I815" s="30"/>
      <c r="K815" s="30"/>
      <c r="M815" s="31"/>
      <c r="N815" s="30"/>
      <c r="O815" s="30"/>
      <c r="P815" s="30"/>
      <c r="X815" s="5"/>
    </row>
    <row r="816" spans="2:24">
      <c r="B816" s="5"/>
      <c r="C816" s="30"/>
      <c r="D816" s="30"/>
      <c r="E816" s="5"/>
      <c r="F816" s="5"/>
      <c r="G816" s="5"/>
      <c r="I816" s="30"/>
      <c r="K816" s="30"/>
      <c r="M816" s="31"/>
      <c r="N816" s="30"/>
      <c r="O816" s="30"/>
      <c r="P816" s="30"/>
      <c r="X816" s="5"/>
    </row>
    <row r="817" spans="2:24">
      <c r="B817" s="5"/>
      <c r="C817" s="30"/>
      <c r="D817" s="30"/>
      <c r="E817" s="5"/>
      <c r="F817" s="5"/>
      <c r="G817" s="5"/>
      <c r="I817" s="30"/>
      <c r="K817" s="30"/>
      <c r="M817" s="31"/>
      <c r="N817" s="30"/>
      <c r="O817" s="30"/>
      <c r="P817" s="30"/>
      <c r="X817" s="5"/>
    </row>
    <row r="818" spans="2:24">
      <c r="B818" s="5"/>
      <c r="C818" s="30"/>
      <c r="D818" s="30"/>
      <c r="E818" s="5"/>
      <c r="F818" s="5"/>
      <c r="G818" s="5"/>
      <c r="I818" s="30"/>
      <c r="K818" s="30"/>
      <c r="M818" s="31"/>
      <c r="N818" s="30"/>
      <c r="O818" s="30"/>
      <c r="P818" s="30"/>
      <c r="X818" s="5"/>
    </row>
    <row r="819" spans="2:24">
      <c r="B819" s="5"/>
      <c r="C819" s="30"/>
      <c r="D819" s="30"/>
      <c r="E819" s="5"/>
      <c r="F819" s="5"/>
      <c r="G819" s="5"/>
      <c r="I819" s="30"/>
      <c r="K819" s="30"/>
      <c r="M819" s="31"/>
      <c r="N819" s="30"/>
      <c r="O819" s="30"/>
      <c r="P819" s="30"/>
      <c r="X819" s="5"/>
    </row>
    <row r="820" spans="2:24">
      <c r="B820" s="5"/>
      <c r="C820" s="30"/>
      <c r="D820" s="30"/>
      <c r="E820" s="5"/>
      <c r="F820" s="5"/>
      <c r="G820" s="5"/>
      <c r="I820" s="30"/>
      <c r="K820" s="30"/>
      <c r="M820" s="31"/>
      <c r="N820" s="30"/>
      <c r="O820" s="30"/>
      <c r="P820" s="30"/>
      <c r="X820" s="5"/>
    </row>
    <row r="821" spans="2:24">
      <c r="B821" s="5"/>
      <c r="C821" s="30"/>
      <c r="D821" s="30"/>
      <c r="E821" s="5"/>
      <c r="F821" s="5"/>
      <c r="G821" s="5"/>
      <c r="I821" s="30"/>
      <c r="K821" s="30"/>
      <c r="M821" s="31"/>
      <c r="N821" s="30"/>
      <c r="O821" s="30"/>
      <c r="P821" s="30"/>
      <c r="X821" s="5"/>
    </row>
    <row r="822" spans="2:24">
      <c r="B822" s="5"/>
      <c r="C822" s="30"/>
      <c r="D822" s="30"/>
      <c r="E822" s="5"/>
      <c r="F822" s="5"/>
      <c r="G822" s="5"/>
      <c r="I822" s="30"/>
      <c r="K822" s="30"/>
      <c r="M822" s="31"/>
      <c r="N822" s="30"/>
      <c r="O822" s="30"/>
      <c r="P822" s="30"/>
      <c r="X822" s="5"/>
    </row>
    <row r="823" spans="2:24">
      <c r="B823" s="5"/>
      <c r="C823" s="30"/>
      <c r="D823" s="30"/>
      <c r="E823" s="5"/>
      <c r="F823" s="5"/>
      <c r="G823" s="5"/>
      <c r="I823" s="30"/>
      <c r="K823" s="30"/>
      <c r="M823" s="31"/>
      <c r="N823" s="30"/>
      <c r="O823" s="30"/>
      <c r="P823" s="30"/>
      <c r="X823" s="5"/>
    </row>
    <row r="824" spans="2:24">
      <c r="B824" s="5"/>
      <c r="C824" s="30"/>
      <c r="D824" s="30"/>
      <c r="E824" s="5"/>
      <c r="F824" s="5"/>
      <c r="G824" s="5"/>
      <c r="I824" s="30"/>
      <c r="K824" s="30"/>
      <c r="M824" s="31"/>
      <c r="N824" s="30"/>
      <c r="O824" s="30"/>
      <c r="P824" s="30"/>
      <c r="X824" s="5"/>
    </row>
    <row r="825" spans="2:24">
      <c r="B825" s="5"/>
      <c r="C825" s="30"/>
      <c r="D825" s="30"/>
      <c r="E825" s="5"/>
      <c r="F825" s="5"/>
      <c r="G825" s="5"/>
      <c r="I825" s="30"/>
      <c r="K825" s="30"/>
      <c r="M825" s="31"/>
      <c r="N825" s="30"/>
      <c r="O825" s="30"/>
      <c r="P825" s="30"/>
      <c r="X825" s="5"/>
    </row>
    <row r="826" spans="2:24">
      <c r="B826" s="5"/>
      <c r="C826" s="30"/>
      <c r="D826" s="30"/>
      <c r="E826" s="5"/>
      <c r="F826" s="5"/>
      <c r="G826" s="5"/>
      <c r="I826" s="30"/>
      <c r="K826" s="30"/>
      <c r="M826" s="31"/>
      <c r="N826" s="30"/>
      <c r="O826" s="30"/>
      <c r="P826" s="30"/>
      <c r="X826" s="5"/>
    </row>
    <row r="827" spans="2:24">
      <c r="B827" s="5"/>
      <c r="C827" s="30"/>
      <c r="D827" s="30"/>
      <c r="E827" s="5"/>
      <c r="F827" s="5"/>
      <c r="G827" s="5"/>
      <c r="I827" s="30"/>
      <c r="K827" s="30"/>
      <c r="M827" s="31"/>
      <c r="N827" s="30"/>
      <c r="O827" s="30"/>
      <c r="P827" s="30"/>
      <c r="X827" s="5"/>
    </row>
    <row r="828" spans="2:24">
      <c r="B828" s="5"/>
      <c r="C828" s="30"/>
      <c r="D828" s="30"/>
      <c r="E828" s="5"/>
      <c r="F828" s="5"/>
      <c r="G828" s="5"/>
      <c r="I828" s="30"/>
      <c r="K828" s="30"/>
      <c r="M828" s="31"/>
      <c r="N828" s="30"/>
      <c r="O828" s="30"/>
      <c r="P828" s="30"/>
      <c r="X828" s="5"/>
    </row>
    <row r="829" spans="2:24">
      <c r="B829" s="5"/>
      <c r="C829" s="30"/>
      <c r="D829" s="30"/>
      <c r="E829" s="5"/>
      <c r="F829" s="5"/>
      <c r="G829" s="5"/>
      <c r="I829" s="30"/>
      <c r="K829" s="30"/>
      <c r="M829" s="31"/>
      <c r="N829" s="30"/>
      <c r="O829" s="30"/>
      <c r="P829" s="30"/>
      <c r="X829" s="5"/>
    </row>
    <row r="830" spans="2:24">
      <c r="B830" s="5"/>
      <c r="C830" s="30"/>
      <c r="D830" s="30"/>
      <c r="E830" s="5"/>
      <c r="F830" s="5"/>
      <c r="G830" s="5"/>
      <c r="I830" s="30"/>
      <c r="K830" s="30"/>
      <c r="M830" s="31"/>
      <c r="N830" s="30"/>
      <c r="O830" s="30"/>
      <c r="P830" s="30"/>
      <c r="X830" s="5"/>
    </row>
    <row r="831" spans="2:24">
      <c r="B831" s="5"/>
      <c r="C831" s="30"/>
      <c r="D831" s="30"/>
      <c r="E831" s="5"/>
      <c r="F831" s="5"/>
      <c r="G831" s="5"/>
      <c r="I831" s="30"/>
      <c r="K831" s="30"/>
      <c r="M831" s="31"/>
      <c r="N831" s="30"/>
      <c r="O831" s="30"/>
      <c r="P831" s="30"/>
      <c r="X831" s="5"/>
    </row>
    <row r="832" spans="2:24">
      <c r="B832" s="5"/>
      <c r="C832" s="30"/>
      <c r="D832" s="30"/>
      <c r="E832" s="5"/>
      <c r="F832" s="5"/>
      <c r="G832" s="5"/>
      <c r="I832" s="30"/>
      <c r="K832" s="30"/>
      <c r="M832" s="31"/>
      <c r="N832" s="30"/>
      <c r="O832" s="30"/>
      <c r="P832" s="30"/>
      <c r="X832" s="5"/>
    </row>
    <row r="833" spans="2:24">
      <c r="B833" s="5"/>
      <c r="C833" s="30"/>
      <c r="D833" s="30"/>
      <c r="E833" s="5"/>
      <c r="F833" s="5"/>
      <c r="G833" s="5"/>
      <c r="I833" s="30"/>
      <c r="K833" s="30"/>
      <c r="M833" s="31"/>
      <c r="N833" s="30"/>
      <c r="O833" s="30"/>
      <c r="P833" s="30"/>
      <c r="X833" s="5"/>
    </row>
    <row r="834" spans="2:24">
      <c r="B834" s="5"/>
      <c r="C834" s="30"/>
      <c r="D834" s="30"/>
      <c r="E834" s="5"/>
      <c r="F834" s="5"/>
      <c r="G834" s="5"/>
      <c r="I834" s="30"/>
      <c r="K834" s="30"/>
      <c r="M834" s="31"/>
      <c r="N834" s="30"/>
      <c r="O834" s="30"/>
      <c r="P834" s="30"/>
      <c r="X834" s="5"/>
    </row>
    <row r="835" spans="2:24">
      <c r="B835" s="5"/>
      <c r="C835" s="30"/>
      <c r="D835" s="30"/>
      <c r="E835" s="5"/>
      <c r="F835" s="5"/>
      <c r="G835" s="5"/>
      <c r="I835" s="30"/>
      <c r="K835" s="30"/>
      <c r="M835" s="31"/>
      <c r="N835" s="30"/>
      <c r="O835" s="30"/>
      <c r="P835" s="30"/>
      <c r="X835" s="5"/>
    </row>
    <row r="836" spans="2:24">
      <c r="B836" s="5"/>
      <c r="C836" s="30"/>
      <c r="D836" s="30"/>
      <c r="E836" s="5"/>
      <c r="F836" s="5"/>
      <c r="G836" s="5"/>
      <c r="I836" s="30"/>
      <c r="K836" s="30"/>
      <c r="M836" s="31"/>
      <c r="N836" s="30"/>
      <c r="O836" s="30"/>
      <c r="P836" s="30"/>
      <c r="X836" s="5"/>
    </row>
    <row r="837" spans="2:24">
      <c r="B837" s="5"/>
      <c r="C837" s="30"/>
      <c r="D837" s="30"/>
      <c r="E837" s="5"/>
      <c r="F837" s="5"/>
      <c r="G837" s="5"/>
      <c r="I837" s="30"/>
      <c r="K837" s="30"/>
      <c r="M837" s="31"/>
      <c r="N837" s="30"/>
      <c r="O837" s="30"/>
      <c r="P837" s="30"/>
      <c r="X837" s="5"/>
    </row>
    <row r="838" spans="2:24">
      <c r="B838" s="5"/>
      <c r="C838" s="30"/>
      <c r="D838" s="30"/>
      <c r="E838" s="5"/>
      <c r="F838" s="5"/>
      <c r="G838" s="5"/>
      <c r="I838" s="30"/>
      <c r="K838" s="30"/>
      <c r="M838" s="31"/>
      <c r="N838" s="30"/>
      <c r="O838" s="30"/>
      <c r="P838" s="30"/>
      <c r="X838" s="5"/>
    </row>
    <row r="839" spans="2:24">
      <c r="B839" s="5"/>
      <c r="C839" s="30"/>
      <c r="D839" s="30"/>
      <c r="E839" s="5"/>
      <c r="F839" s="5"/>
      <c r="G839" s="5"/>
      <c r="I839" s="30"/>
      <c r="K839" s="30"/>
      <c r="M839" s="31"/>
      <c r="N839" s="30"/>
      <c r="O839" s="30"/>
      <c r="P839" s="30"/>
      <c r="X839" s="5"/>
    </row>
    <row r="840" spans="2:24">
      <c r="B840" s="5"/>
      <c r="C840" s="30"/>
      <c r="D840" s="30"/>
      <c r="E840" s="5"/>
      <c r="F840" s="5"/>
      <c r="G840" s="5"/>
      <c r="I840" s="30"/>
      <c r="K840" s="30"/>
      <c r="M840" s="31"/>
      <c r="N840" s="30"/>
      <c r="O840" s="30"/>
      <c r="P840" s="30"/>
      <c r="X840" s="5"/>
    </row>
    <row r="841" spans="2:24">
      <c r="B841" s="5"/>
      <c r="C841" s="30"/>
      <c r="D841" s="30"/>
      <c r="E841" s="5"/>
      <c r="F841" s="5"/>
      <c r="G841" s="5"/>
      <c r="I841" s="30"/>
      <c r="K841" s="30"/>
      <c r="M841" s="31"/>
      <c r="N841" s="30"/>
      <c r="O841" s="30"/>
      <c r="P841" s="30"/>
      <c r="X841" s="5"/>
    </row>
    <row r="842" spans="2:24">
      <c r="B842" s="5"/>
      <c r="C842" s="30"/>
      <c r="D842" s="30"/>
      <c r="E842" s="5"/>
      <c r="F842" s="5"/>
      <c r="G842" s="5"/>
      <c r="I842" s="30"/>
      <c r="K842" s="30"/>
      <c r="M842" s="31"/>
      <c r="N842" s="30"/>
      <c r="O842" s="30"/>
      <c r="P842" s="30"/>
      <c r="X842" s="5"/>
    </row>
    <row r="843" spans="2:24">
      <c r="B843" s="5"/>
      <c r="C843" s="30"/>
      <c r="D843" s="30"/>
      <c r="E843" s="5"/>
      <c r="F843" s="5"/>
      <c r="G843" s="5"/>
      <c r="I843" s="30"/>
      <c r="K843" s="30"/>
      <c r="M843" s="31"/>
      <c r="N843" s="30"/>
      <c r="O843" s="30"/>
      <c r="P843" s="30"/>
      <c r="X843" s="5"/>
    </row>
    <row r="844" spans="2:24">
      <c r="B844" s="5"/>
      <c r="C844" s="30"/>
      <c r="D844" s="30"/>
      <c r="E844" s="5"/>
      <c r="F844" s="5"/>
      <c r="G844" s="5"/>
      <c r="I844" s="30"/>
      <c r="K844" s="30"/>
      <c r="M844" s="31"/>
      <c r="N844" s="30"/>
      <c r="O844" s="30"/>
      <c r="P844" s="30"/>
      <c r="X844" s="5"/>
    </row>
    <row r="845" spans="2:24">
      <c r="B845" s="5"/>
      <c r="C845" s="30"/>
      <c r="D845" s="30"/>
      <c r="E845" s="5"/>
      <c r="F845" s="5"/>
      <c r="G845" s="5"/>
      <c r="I845" s="30"/>
      <c r="K845" s="30"/>
      <c r="M845" s="31"/>
      <c r="N845" s="30"/>
      <c r="O845" s="30"/>
      <c r="P845" s="30"/>
      <c r="X845" s="5"/>
    </row>
    <row r="846" spans="2:24">
      <c r="B846" s="5"/>
      <c r="C846" s="30"/>
      <c r="D846" s="30"/>
      <c r="E846" s="5"/>
      <c r="F846" s="5"/>
      <c r="G846" s="5"/>
      <c r="I846" s="30"/>
      <c r="K846" s="30"/>
      <c r="M846" s="31"/>
      <c r="N846" s="30"/>
      <c r="O846" s="30"/>
      <c r="P846" s="30"/>
      <c r="X846" s="5"/>
    </row>
    <row r="847" spans="2:24">
      <c r="B847" s="5"/>
      <c r="C847" s="30"/>
      <c r="D847" s="30"/>
      <c r="E847" s="5"/>
      <c r="F847" s="5"/>
      <c r="G847" s="5"/>
      <c r="I847" s="30"/>
      <c r="K847" s="30"/>
      <c r="M847" s="31"/>
      <c r="N847" s="30"/>
      <c r="O847" s="30"/>
      <c r="P847" s="30"/>
      <c r="X847" s="5"/>
    </row>
    <row r="848" spans="2:24">
      <c r="B848" s="5"/>
      <c r="C848" s="30"/>
      <c r="D848" s="30"/>
      <c r="E848" s="5"/>
      <c r="F848" s="5"/>
      <c r="G848" s="5"/>
      <c r="I848" s="30"/>
      <c r="K848" s="30"/>
      <c r="M848" s="31"/>
      <c r="N848" s="30"/>
      <c r="O848" s="30"/>
      <c r="P848" s="30"/>
      <c r="X848" s="5"/>
    </row>
    <row r="849" spans="2:24">
      <c r="B849" s="5"/>
      <c r="C849" s="30"/>
      <c r="D849" s="30"/>
      <c r="E849" s="5"/>
      <c r="F849" s="5"/>
      <c r="G849" s="5"/>
      <c r="I849" s="30"/>
      <c r="K849" s="30"/>
      <c r="M849" s="31"/>
      <c r="N849" s="30"/>
      <c r="O849" s="30"/>
      <c r="P849" s="30"/>
      <c r="X849" s="5"/>
    </row>
    <row r="850" spans="2:24">
      <c r="B850" s="5"/>
      <c r="C850" s="30"/>
      <c r="D850" s="30"/>
      <c r="E850" s="5"/>
      <c r="F850" s="5"/>
      <c r="G850" s="5"/>
      <c r="I850" s="30"/>
      <c r="K850" s="30"/>
      <c r="M850" s="31"/>
      <c r="N850" s="30"/>
      <c r="O850" s="30"/>
      <c r="P850" s="30"/>
      <c r="X850" s="5"/>
    </row>
    <row r="851" spans="2:24">
      <c r="B851" s="5"/>
      <c r="C851" s="30"/>
      <c r="D851" s="30"/>
      <c r="E851" s="5"/>
      <c r="F851" s="5"/>
      <c r="G851" s="5"/>
      <c r="I851" s="30"/>
      <c r="K851" s="30"/>
      <c r="M851" s="31"/>
      <c r="N851" s="30"/>
      <c r="O851" s="30"/>
      <c r="P851" s="30"/>
      <c r="X851" s="5"/>
    </row>
    <row r="852" spans="2:24">
      <c r="B852" s="5"/>
      <c r="C852" s="30"/>
      <c r="D852" s="30"/>
      <c r="E852" s="5"/>
      <c r="F852" s="5"/>
      <c r="G852" s="5"/>
      <c r="I852" s="30"/>
      <c r="K852" s="30"/>
      <c r="M852" s="31"/>
      <c r="N852" s="30"/>
      <c r="O852" s="30"/>
      <c r="P852" s="30"/>
      <c r="X852" s="5"/>
    </row>
    <row r="853" spans="2:24">
      <c r="B853" s="5"/>
      <c r="C853" s="30"/>
      <c r="D853" s="30"/>
      <c r="E853" s="5"/>
      <c r="F853" s="5"/>
      <c r="G853" s="5"/>
      <c r="I853" s="30"/>
      <c r="K853" s="30"/>
      <c r="M853" s="31"/>
      <c r="N853" s="30"/>
      <c r="O853" s="30"/>
      <c r="P853" s="30"/>
      <c r="X853" s="5"/>
    </row>
    <row r="854" spans="2:24">
      <c r="B854" s="5"/>
      <c r="C854" s="30"/>
      <c r="D854" s="30"/>
      <c r="E854" s="5"/>
      <c r="F854" s="5"/>
      <c r="G854" s="5"/>
      <c r="I854" s="30"/>
      <c r="K854" s="30"/>
      <c r="M854" s="31"/>
      <c r="N854" s="30"/>
      <c r="O854" s="30"/>
      <c r="P854" s="30"/>
      <c r="X854" s="5"/>
    </row>
    <row r="855" spans="2:24">
      <c r="B855" s="5"/>
      <c r="C855" s="30"/>
      <c r="D855" s="30"/>
      <c r="E855" s="5"/>
      <c r="F855" s="5"/>
      <c r="G855" s="5"/>
      <c r="I855" s="30"/>
      <c r="K855" s="30"/>
      <c r="M855" s="31"/>
      <c r="N855" s="30"/>
      <c r="O855" s="30"/>
      <c r="P855" s="30"/>
      <c r="X855" s="5"/>
    </row>
    <row r="856" spans="2:24">
      <c r="B856" s="5"/>
      <c r="C856" s="30"/>
      <c r="D856" s="30"/>
      <c r="E856" s="5"/>
      <c r="F856" s="5"/>
      <c r="G856" s="5"/>
      <c r="I856" s="30"/>
      <c r="K856" s="30"/>
      <c r="M856" s="31"/>
      <c r="N856" s="30"/>
      <c r="O856" s="30"/>
      <c r="P856" s="30"/>
      <c r="X856" s="5"/>
    </row>
    <row r="857" spans="2:24">
      <c r="B857" s="5"/>
      <c r="C857" s="30"/>
      <c r="D857" s="30"/>
      <c r="E857" s="5"/>
      <c r="F857" s="5"/>
      <c r="G857" s="5"/>
      <c r="I857" s="30"/>
      <c r="K857" s="30"/>
      <c r="M857" s="31"/>
      <c r="N857" s="30"/>
      <c r="O857" s="30"/>
      <c r="P857" s="30"/>
      <c r="X857" s="5"/>
    </row>
    <row r="858" spans="2:24">
      <c r="B858" s="5"/>
      <c r="C858" s="30"/>
      <c r="D858" s="30"/>
      <c r="E858" s="5"/>
      <c r="F858" s="5"/>
      <c r="G858" s="5"/>
      <c r="I858" s="30"/>
      <c r="K858" s="30"/>
      <c r="M858" s="31"/>
      <c r="N858" s="30"/>
      <c r="O858" s="30"/>
      <c r="P858" s="30"/>
      <c r="X858" s="5"/>
    </row>
    <row r="859" spans="2:24">
      <c r="B859" s="5"/>
      <c r="C859" s="30"/>
      <c r="D859" s="30"/>
      <c r="E859" s="5"/>
      <c r="F859" s="5"/>
      <c r="G859" s="5"/>
      <c r="I859" s="30"/>
      <c r="K859" s="30"/>
      <c r="M859" s="31"/>
      <c r="N859" s="30"/>
      <c r="O859" s="30"/>
      <c r="P859" s="30"/>
      <c r="X859" s="5"/>
    </row>
    <row r="860" spans="2:24">
      <c r="B860" s="5"/>
      <c r="C860" s="30"/>
      <c r="D860" s="30"/>
      <c r="E860" s="5"/>
      <c r="F860" s="5"/>
      <c r="G860" s="5"/>
      <c r="I860" s="30"/>
      <c r="K860" s="30"/>
      <c r="M860" s="31"/>
      <c r="N860" s="30"/>
      <c r="O860" s="30"/>
      <c r="P860" s="30"/>
      <c r="X860" s="5"/>
    </row>
    <row r="861" spans="2:24">
      <c r="B861" s="5"/>
      <c r="C861" s="30"/>
      <c r="D861" s="30"/>
      <c r="E861" s="5"/>
      <c r="F861" s="5"/>
      <c r="G861" s="5"/>
      <c r="I861" s="30"/>
      <c r="K861" s="30"/>
      <c r="M861" s="31"/>
      <c r="N861" s="30"/>
      <c r="O861" s="30"/>
      <c r="P861" s="30"/>
      <c r="X861" s="5"/>
    </row>
    <row r="862" spans="2:24">
      <c r="B862" s="5"/>
      <c r="C862" s="30"/>
      <c r="D862" s="30"/>
      <c r="E862" s="5"/>
      <c r="F862" s="5"/>
      <c r="G862" s="5"/>
      <c r="I862" s="30"/>
      <c r="K862" s="30"/>
      <c r="M862" s="31"/>
      <c r="N862" s="30"/>
      <c r="O862" s="30"/>
      <c r="P862" s="30"/>
      <c r="X862" s="5"/>
    </row>
    <row r="863" spans="2:24">
      <c r="B863" s="5"/>
      <c r="C863" s="30"/>
      <c r="D863" s="30"/>
      <c r="E863" s="5"/>
      <c r="F863" s="5"/>
      <c r="G863" s="5"/>
      <c r="I863" s="30"/>
      <c r="K863" s="30"/>
      <c r="M863" s="31"/>
      <c r="N863" s="30"/>
      <c r="O863" s="30"/>
      <c r="P863" s="30"/>
      <c r="X863" s="5"/>
    </row>
    <row r="864" spans="2:24">
      <c r="B864" s="5"/>
      <c r="C864" s="30"/>
      <c r="D864" s="30"/>
      <c r="E864" s="5"/>
      <c r="F864" s="5"/>
      <c r="G864" s="5"/>
      <c r="I864" s="30"/>
      <c r="K864" s="30"/>
      <c r="M864" s="31"/>
      <c r="N864" s="30"/>
      <c r="O864" s="30"/>
      <c r="P864" s="30"/>
      <c r="X864" s="5"/>
    </row>
    <row r="865" spans="2:24">
      <c r="B865" s="5"/>
      <c r="C865" s="30"/>
      <c r="D865" s="30"/>
      <c r="E865" s="5"/>
      <c r="F865" s="5"/>
      <c r="G865" s="5"/>
      <c r="I865" s="30"/>
      <c r="K865" s="30"/>
      <c r="M865" s="31"/>
      <c r="N865" s="30"/>
      <c r="O865" s="30"/>
      <c r="P865" s="30"/>
      <c r="X865" s="5"/>
    </row>
    <row r="866" spans="2:24">
      <c r="B866" s="5"/>
      <c r="C866" s="30"/>
      <c r="D866" s="30"/>
      <c r="E866" s="5"/>
      <c r="F866" s="5"/>
      <c r="G866" s="5"/>
      <c r="I866" s="30"/>
      <c r="K866" s="30"/>
      <c r="M866" s="31"/>
      <c r="N866" s="30"/>
      <c r="O866" s="30"/>
      <c r="P866" s="30"/>
      <c r="X866" s="5"/>
    </row>
    <row r="867" spans="2:24">
      <c r="B867" s="5"/>
      <c r="C867" s="30"/>
      <c r="D867" s="30"/>
      <c r="E867" s="5"/>
      <c r="F867" s="5"/>
      <c r="G867" s="5"/>
      <c r="I867" s="30"/>
      <c r="K867" s="30"/>
      <c r="M867" s="31"/>
      <c r="N867" s="30"/>
      <c r="O867" s="30"/>
      <c r="P867" s="30"/>
      <c r="X867" s="5"/>
    </row>
    <row r="868" spans="2:24">
      <c r="B868" s="5"/>
      <c r="C868" s="30"/>
      <c r="D868" s="30"/>
      <c r="E868" s="5"/>
      <c r="F868" s="5"/>
      <c r="G868" s="5"/>
      <c r="I868" s="30"/>
      <c r="K868" s="30"/>
      <c r="M868" s="31"/>
      <c r="N868" s="30"/>
      <c r="O868" s="30"/>
      <c r="P868" s="30"/>
      <c r="X868" s="5"/>
    </row>
    <row r="869" spans="2:24">
      <c r="B869" s="5"/>
      <c r="C869" s="30"/>
      <c r="D869" s="30"/>
      <c r="E869" s="5"/>
      <c r="F869" s="5"/>
      <c r="G869" s="5"/>
      <c r="I869" s="30"/>
      <c r="K869" s="30"/>
      <c r="M869" s="31"/>
      <c r="N869" s="30"/>
      <c r="O869" s="30"/>
      <c r="P869" s="30"/>
      <c r="X869" s="5"/>
    </row>
    <row r="870" spans="2:24">
      <c r="B870" s="5"/>
      <c r="C870" s="30"/>
      <c r="D870" s="30"/>
      <c r="E870" s="5"/>
      <c r="F870" s="5"/>
      <c r="G870" s="5"/>
      <c r="I870" s="30"/>
      <c r="K870" s="30"/>
      <c r="M870" s="31"/>
      <c r="N870" s="30"/>
      <c r="O870" s="30"/>
      <c r="P870" s="30"/>
      <c r="X870" s="5"/>
    </row>
    <row r="871" spans="2:24">
      <c r="B871" s="5"/>
      <c r="C871" s="30"/>
      <c r="D871" s="30"/>
      <c r="E871" s="5"/>
      <c r="F871" s="5"/>
      <c r="G871" s="5"/>
      <c r="I871" s="30"/>
      <c r="K871" s="30"/>
      <c r="M871" s="31"/>
      <c r="N871" s="30"/>
      <c r="O871" s="30"/>
      <c r="P871" s="30"/>
      <c r="X871" s="5"/>
    </row>
    <row r="872" spans="2:24">
      <c r="B872" s="5"/>
      <c r="C872" s="30"/>
      <c r="D872" s="30"/>
      <c r="E872" s="5"/>
      <c r="F872" s="5"/>
      <c r="G872" s="5"/>
      <c r="I872" s="30"/>
      <c r="K872" s="30"/>
      <c r="M872" s="31"/>
      <c r="N872" s="30"/>
      <c r="O872" s="30"/>
      <c r="P872" s="30"/>
      <c r="X872" s="5"/>
    </row>
    <row r="873" spans="2:24">
      <c r="B873" s="5"/>
      <c r="C873" s="30"/>
      <c r="D873" s="30"/>
      <c r="E873" s="5"/>
      <c r="F873" s="5"/>
      <c r="G873" s="5"/>
      <c r="I873" s="30"/>
      <c r="K873" s="30"/>
      <c r="M873" s="31"/>
      <c r="N873" s="30"/>
      <c r="O873" s="30"/>
      <c r="P873" s="30"/>
      <c r="X873" s="5"/>
    </row>
    <row r="874" spans="2:24">
      <c r="B874" s="5"/>
      <c r="C874" s="30"/>
      <c r="D874" s="30"/>
      <c r="E874" s="5"/>
      <c r="F874" s="5"/>
      <c r="G874" s="5"/>
      <c r="I874" s="30"/>
      <c r="K874" s="30"/>
      <c r="M874" s="31"/>
      <c r="N874" s="30"/>
      <c r="O874" s="30"/>
      <c r="P874" s="30"/>
      <c r="X874" s="5"/>
    </row>
    <row r="875" spans="2:24">
      <c r="B875" s="5"/>
      <c r="C875" s="30"/>
      <c r="D875" s="30"/>
      <c r="E875" s="5"/>
      <c r="F875" s="5"/>
      <c r="G875" s="5"/>
      <c r="I875" s="30"/>
      <c r="K875" s="30"/>
      <c r="M875" s="31"/>
      <c r="N875" s="30"/>
      <c r="O875" s="30"/>
      <c r="P875" s="30"/>
      <c r="X875" s="5"/>
    </row>
    <row r="876" spans="2:24">
      <c r="B876" s="5"/>
      <c r="C876" s="30"/>
      <c r="D876" s="30"/>
      <c r="E876" s="5"/>
      <c r="F876" s="5"/>
      <c r="G876" s="5"/>
      <c r="I876" s="30"/>
      <c r="K876" s="30"/>
      <c r="M876" s="31"/>
      <c r="N876" s="30"/>
      <c r="O876" s="30"/>
      <c r="P876" s="30"/>
      <c r="X876" s="5"/>
    </row>
    <row r="877" spans="2:24">
      <c r="B877" s="5"/>
      <c r="C877" s="30"/>
      <c r="D877" s="30"/>
      <c r="E877" s="5"/>
      <c r="F877" s="5"/>
      <c r="G877" s="5"/>
      <c r="I877" s="30"/>
      <c r="K877" s="30"/>
      <c r="M877" s="31"/>
      <c r="N877" s="30"/>
      <c r="O877" s="30"/>
      <c r="P877" s="30"/>
      <c r="X877" s="5"/>
    </row>
    <row r="878" spans="2:24">
      <c r="B878" s="5"/>
      <c r="C878" s="30"/>
      <c r="D878" s="30"/>
      <c r="E878" s="5"/>
      <c r="F878" s="5"/>
      <c r="G878" s="5"/>
      <c r="I878" s="30"/>
      <c r="K878" s="30"/>
      <c r="M878" s="31"/>
      <c r="N878" s="30"/>
      <c r="O878" s="30"/>
      <c r="P878" s="30"/>
      <c r="X878" s="5"/>
    </row>
    <row r="879" spans="2:24">
      <c r="B879" s="5"/>
      <c r="C879" s="30"/>
      <c r="D879" s="30"/>
      <c r="E879" s="5"/>
      <c r="F879" s="5"/>
      <c r="G879" s="5"/>
      <c r="I879" s="30"/>
      <c r="K879" s="30"/>
      <c r="M879" s="31"/>
      <c r="N879" s="30"/>
      <c r="O879" s="30"/>
      <c r="P879" s="30"/>
      <c r="X879" s="5"/>
    </row>
    <row r="880" spans="2:24">
      <c r="B880" s="5"/>
      <c r="C880" s="30"/>
      <c r="D880" s="30"/>
      <c r="E880" s="5"/>
      <c r="F880" s="5"/>
      <c r="G880" s="5"/>
      <c r="I880" s="30"/>
      <c r="K880" s="30"/>
      <c r="M880" s="31"/>
      <c r="N880" s="30"/>
      <c r="O880" s="30"/>
      <c r="P880" s="30"/>
      <c r="X880" s="5"/>
    </row>
    <row r="881" spans="2:24">
      <c r="B881" s="5"/>
      <c r="C881" s="30"/>
      <c r="D881" s="30"/>
      <c r="E881" s="5"/>
      <c r="F881" s="5"/>
      <c r="G881" s="5"/>
      <c r="I881" s="30"/>
      <c r="K881" s="30"/>
      <c r="M881" s="31"/>
      <c r="N881" s="30"/>
      <c r="O881" s="30"/>
      <c r="P881" s="30"/>
      <c r="X881" s="5"/>
    </row>
    <row r="882" spans="2:24">
      <c r="B882" s="5"/>
      <c r="C882" s="30"/>
      <c r="D882" s="30"/>
      <c r="E882" s="5"/>
      <c r="F882" s="5"/>
      <c r="G882" s="5"/>
      <c r="I882" s="30"/>
      <c r="K882" s="30"/>
      <c r="M882" s="31"/>
      <c r="N882" s="30"/>
      <c r="O882" s="30"/>
      <c r="P882" s="30"/>
      <c r="X882" s="5"/>
    </row>
    <row r="883" spans="2:24">
      <c r="B883" s="5"/>
      <c r="C883" s="30"/>
      <c r="D883" s="30"/>
      <c r="E883" s="5"/>
      <c r="F883" s="5"/>
      <c r="G883" s="5"/>
      <c r="I883" s="30"/>
      <c r="K883" s="30"/>
      <c r="M883" s="31"/>
      <c r="N883" s="30"/>
      <c r="O883" s="30"/>
      <c r="P883" s="30"/>
      <c r="X883" s="5"/>
    </row>
    <row r="884" spans="2:24">
      <c r="B884" s="5"/>
      <c r="C884" s="30"/>
      <c r="D884" s="30"/>
      <c r="E884" s="5"/>
      <c r="F884" s="5"/>
      <c r="G884" s="5"/>
      <c r="I884" s="30"/>
      <c r="K884" s="30"/>
      <c r="M884" s="31"/>
      <c r="N884" s="30"/>
      <c r="O884" s="30"/>
      <c r="P884" s="30"/>
      <c r="X884" s="5"/>
    </row>
    <row r="885" spans="2:24">
      <c r="B885" s="5"/>
      <c r="C885" s="30"/>
      <c r="D885" s="30"/>
      <c r="E885" s="5"/>
      <c r="F885" s="5"/>
      <c r="G885" s="5"/>
      <c r="I885" s="30"/>
      <c r="K885" s="30"/>
      <c r="M885" s="31"/>
      <c r="N885" s="30"/>
      <c r="O885" s="30"/>
      <c r="P885" s="30"/>
      <c r="X885" s="5"/>
    </row>
    <row r="886" spans="2:24">
      <c r="B886" s="5"/>
      <c r="C886" s="30"/>
      <c r="D886" s="30"/>
      <c r="E886" s="5"/>
      <c r="F886" s="5"/>
      <c r="G886" s="5"/>
      <c r="I886" s="30"/>
      <c r="K886" s="30"/>
      <c r="M886" s="31"/>
      <c r="N886" s="30"/>
      <c r="O886" s="30"/>
      <c r="P886" s="30"/>
      <c r="X886" s="5"/>
    </row>
    <row r="887" spans="2:24">
      <c r="B887" s="5"/>
      <c r="C887" s="30"/>
      <c r="D887" s="30"/>
      <c r="E887" s="5"/>
      <c r="F887" s="5"/>
      <c r="G887" s="5"/>
      <c r="I887" s="30"/>
      <c r="K887" s="30"/>
      <c r="M887" s="31"/>
      <c r="N887" s="30"/>
      <c r="O887" s="30"/>
      <c r="P887" s="30"/>
      <c r="X887" s="5"/>
    </row>
    <row r="888" spans="2:24">
      <c r="B888" s="5"/>
      <c r="C888" s="30"/>
      <c r="D888" s="30"/>
      <c r="E888" s="5"/>
      <c r="F888" s="5"/>
      <c r="G888" s="5"/>
      <c r="I888" s="30"/>
      <c r="K888" s="30"/>
      <c r="M888" s="31"/>
      <c r="N888" s="30"/>
      <c r="O888" s="30"/>
      <c r="P888" s="30"/>
      <c r="X888" s="5"/>
    </row>
    <row r="889" spans="2:24">
      <c r="B889" s="5"/>
      <c r="C889" s="30"/>
      <c r="D889" s="30"/>
      <c r="E889" s="5"/>
      <c r="F889" s="5"/>
      <c r="G889" s="5"/>
      <c r="I889" s="30"/>
      <c r="K889" s="30"/>
      <c r="M889" s="31"/>
      <c r="N889" s="30"/>
      <c r="O889" s="30"/>
      <c r="P889" s="30"/>
      <c r="X889" s="5"/>
    </row>
    <row r="890" spans="2:24">
      <c r="B890" s="5"/>
      <c r="C890" s="30"/>
      <c r="D890" s="30"/>
      <c r="E890" s="5"/>
      <c r="F890" s="5"/>
      <c r="G890" s="5"/>
      <c r="I890" s="30"/>
      <c r="K890" s="30"/>
      <c r="M890" s="31"/>
      <c r="N890" s="30"/>
      <c r="O890" s="30"/>
      <c r="P890" s="30"/>
      <c r="X890" s="5"/>
    </row>
    <row r="891" spans="2:24">
      <c r="B891" s="5"/>
      <c r="C891" s="30"/>
      <c r="D891" s="30"/>
      <c r="E891" s="5"/>
      <c r="F891" s="5"/>
      <c r="G891" s="5"/>
      <c r="I891" s="30"/>
      <c r="K891" s="30"/>
      <c r="M891" s="31"/>
      <c r="N891" s="30"/>
      <c r="O891" s="30"/>
      <c r="P891" s="30"/>
      <c r="X891" s="5"/>
    </row>
    <row r="892" spans="2:24">
      <c r="B892" s="5"/>
      <c r="C892" s="30"/>
      <c r="D892" s="30"/>
      <c r="E892" s="5"/>
      <c r="F892" s="5"/>
      <c r="G892" s="5"/>
      <c r="I892" s="30"/>
      <c r="K892" s="30"/>
      <c r="M892" s="31"/>
      <c r="N892" s="30"/>
      <c r="O892" s="30"/>
      <c r="P892" s="30"/>
      <c r="X892" s="5"/>
    </row>
    <row r="893" spans="2:24">
      <c r="B893" s="5"/>
      <c r="C893" s="30"/>
      <c r="D893" s="30"/>
      <c r="E893" s="5"/>
      <c r="F893" s="5"/>
      <c r="G893" s="5"/>
      <c r="I893" s="30"/>
      <c r="K893" s="30"/>
      <c r="M893" s="31"/>
      <c r="N893" s="30"/>
      <c r="O893" s="30"/>
      <c r="P893" s="30"/>
      <c r="X893" s="5"/>
    </row>
    <row r="894" spans="2:24">
      <c r="B894" s="5"/>
      <c r="C894" s="30"/>
      <c r="D894" s="30"/>
      <c r="E894" s="5"/>
      <c r="F894" s="5"/>
      <c r="G894" s="5"/>
      <c r="I894" s="30"/>
      <c r="K894" s="30"/>
      <c r="M894" s="31"/>
      <c r="N894" s="30"/>
      <c r="O894" s="30"/>
      <c r="P894" s="30"/>
      <c r="X894" s="5"/>
    </row>
    <row r="895" spans="2:24">
      <c r="B895" s="5"/>
      <c r="C895" s="30"/>
      <c r="D895" s="30"/>
      <c r="E895" s="5"/>
      <c r="F895" s="5"/>
      <c r="G895" s="5"/>
      <c r="I895" s="30"/>
      <c r="K895" s="30"/>
      <c r="M895" s="31"/>
      <c r="N895" s="30"/>
      <c r="O895" s="30"/>
      <c r="P895" s="30"/>
      <c r="X895" s="5"/>
    </row>
    <row r="896" spans="2:24">
      <c r="B896" s="5"/>
      <c r="C896" s="30"/>
      <c r="D896" s="30"/>
      <c r="E896" s="5"/>
      <c r="F896" s="5"/>
      <c r="G896" s="5"/>
      <c r="I896" s="30"/>
      <c r="K896" s="30"/>
      <c r="M896" s="31"/>
      <c r="N896" s="30"/>
      <c r="O896" s="30"/>
      <c r="P896" s="30"/>
      <c r="X896" s="5"/>
    </row>
    <row r="897" spans="2:24">
      <c r="B897" s="5"/>
      <c r="C897" s="30"/>
      <c r="D897" s="30"/>
      <c r="E897" s="5"/>
      <c r="F897" s="5"/>
      <c r="G897" s="5"/>
      <c r="I897" s="30"/>
      <c r="K897" s="30"/>
      <c r="M897" s="31"/>
      <c r="N897" s="30"/>
      <c r="O897" s="30"/>
      <c r="P897" s="30"/>
      <c r="X897" s="5"/>
    </row>
    <row r="898" spans="2:24">
      <c r="B898" s="5"/>
      <c r="C898" s="30"/>
      <c r="D898" s="30"/>
      <c r="E898" s="5"/>
      <c r="F898" s="5"/>
      <c r="G898" s="5"/>
      <c r="I898" s="30"/>
      <c r="K898" s="30"/>
      <c r="M898" s="31"/>
      <c r="N898" s="30"/>
      <c r="O898" s="30"/>
      <c r="P898" s="30"/>
      <c r="X898" s="5"/>
    </row>
    <row r="899" spans="2:24">
      <c r="B899" s="5"/>
      <c r="C899" s="30"/>
      <c r="D899" s="30"/>
      <c r="E899" s="5"/>
      <c r="F899" s="5"/>
      <c r="G899" s="5"/>
      <c r="I899" s="30"/>
      <c r="K899" s="30"/>
      <c r="M899" s="31"/>
      <c r="N899" s="30"/>
      <c r="O899" s="30"/>
      <c r="P899" s="30"/>
      <c r="X899" s="5"/>
    </row>
    <row r="900" spans="2:24">
      <c r="B900" s="5"/>
      <c r="C900" s="30"/>
      <c r="D900" s="30"/>
      <c r="E900" s="5"/>
      <c r="F900" s="5"/>
      <c r="G900" s="5"/>
      <c r="I900" s="30"/>
      <c r="K900" s="30"/>
      <c r="M900" s="31"/>
      <c r="N900" s="30"/>
      <c r="O900" s="30"/>
      <c r="P900" s="30"/>
      <c r="X900" s="5"/>
    </row>
    <row r="901" spans="2:24">
      <c r="B901" s="5"/>
      <c r="C901" s="30"/>
      <c r="D901" s="30"/>
      <c r="E901" s="5"/>
      <c r="F901" s="5"/>
      <c r="G901" s="5"/>
      <c r="I901" s="30"/>
      <c r="K901" s="30"/>
      <c r="M901" s="31"/>
      <c r="N901" s="30"/>
      <c r="O901" s="30"/>
      <c r="P901" s="30"/>
      <c r="X901" s="5"/>
    </row>
    <row r="902" spans="2:24">
      <c r="B902" s="5"/>
      <c r="C902" s="30"/>
      <c r="D902" s="30"/>
      <c r="E902" s="5"/>
      <c r="F902" s="5"/>
      <c r="G902" s="5"/>
      <c r="I902" s="30"/>
      <c r="K902" s="30"/>
      <c r="M902" s="31"/>
      <c r="N902" s="30"/>
      <c r="O902" s="30"/>
      <c r="P902" s="30"/>
      <c r="X902" s="5"/>
    </row>
    <row r="903" spans="2:24">
      <c r="B903" s="5"/>
      <c r="C903" s="30"/>
      <c r="D903" s="30"/>
      <c r="E903" s="5"/>
      <c r="F903" s="5"/>
      <c r="G903" s="5"/>
      <c r="I903" s="30"/>
      <c r="K903" s="30"/>
      <c r="M903" s="31"/>
      <c r="N903" s="30"/>
      <c r="O903" s="30"/>
      <c r="P903" s="30"/>
      <c r="X903" s="5"/>
    </row>
    <row r="904" spans="2:24">
      <c r="B904" s="5"/>
      <c r="C904" s="30"/>
      <c r="D904" s="30"/>
      <c r="E904" s="5"/>
      <c r="F904" s="5"/>
      <c r="G904" s="5"/>
      <c r="I904" s="30"/>
      <c r="K904" s="30"/>
      <c r="M904" s="31"/>
      <c r="N904" s="30"/>
      <c r="O904" s="30"/>
      <c r="P904" s="30"/>
      <c r="X904" s="5"/>
    </row>
    <row r="905" spans="2:24">
      <c r="B905" s="5"/>
      <c r="C905" s="30"/>
      <c r="D905" s="30"/>
      <c r="E905" s="5"/>
      <c r="F905" s="5"/>
      <c r="G905" s="5"/>
      <c r="I905" s="30"/>
      <c r="K905" s="30"/>
      <c r="M905" s="31"/>
      <c r="N905" s="30"/>
      <c r="O905" s="30"/>
      <c r="P905" s="30"/>
      <c r="X905" s="5"/>
    </row>
    <row r="906" spans="2:24">
      <c r="B906" s="5"/>
      <c r="C906" s="30"/>
      <c r="D906" s="30"/>
      <c r="E906" s="5"/>
      <c r="F906" s="5"/>
      <c r="G906" s="5"/>
      <c r="I906" s="30"/>
      <c r="K906" s="30"/>
      <c r="M906" s="31"/>
      <c r="N906" s="30"/>
      <c r="O906" s="30"/>
      <c r="P906" s="30"/>
      <c r="X906" s="5"/>
    </row>
    <row r="907" spans="2:24">
      <c r="B907" s="5"/>
      <c r="C907" s="30"/>
      <c r="D907" s="30"/>
      <c r="E907" s="5"/>
      <c r="F907" s="5"/>
      <c r="G907" s="5"/>
      <c r="I907" s="30"/>
      <c r="K907" s="30"/>
      <c r="M907" s="31"/>
      <c r="N907" s="30"/>
      <c r="O907" s="30"/>
      <c r="P907" s="30"/>
      <c r="X907" s="5"/>
    </row>
    <row r="908" spans="2:24">
      <c r="B908" s="5"/>
      <c r="C908" s="30"/>
      <c r="D908" s="30"/>
      <c r="E908" s="5"/>
      <c r="F908" s="5"/>
      <c r="G908" s="5"/>
      <c r="I908" s="30"/>
      <c r="K908" s="30"/>
      <c r="M908" s="31"/>
      <c r="N908" s="30"/>
      <c r="O908" s="30"/>
      <c r="P908" s="30"/>
      <c r="X908" s="5"/>
    </row>
    <row r="909" spans="2:24">
      <c r="B909" s="5"/>
      <c r="C909" s="30"/>
      <c r="D909" s="30"/>
      <c r="E909" s="5"/>
      <c r="F909" s="5"/>
      <c r="G909" s="5"/>
      <c r="I909" s="30"/>
      <c r="K909" s="30"/>
      <c r="M909" s="31"/>
      <c r="N909" s="30"/>
      <c r="O909" s="30"/>
      <c r="P909" s="30"/>
      <c r="X909" s="5"/>
    </row>
    <row r="910" spans="2:24">
      <c r="B910" s="5"/>
      <c r="C910" s="30"/>
      <c r="D910" s="30"/>
      <c r="E910" s="5"/>
      <c r="F910" s="5"/>
      <c r="G910" s="5"/>
      <c r="I910" s="30"/>
      <c r="K910" s="30"/>
      <c r="M910" s="31"/>
      <c r="N910" s="30"/>
      <c r="O910" s="30"/>
      <c r="P910" s="30"/>
      <c r="X910" s="5"/>
    </row>
    <row r="911" spans="2:24">
      <c r="B911" s="5"/>
      <c r="C911" s="30"/>
      <c r="D911" s="30"/>
      <c r="E911" s="5"/>
      <c r="F911" s="5"/>
      <c r="G911" s="5"/>
      <c r="I911" s="30"/>
      <c r="K911" s="30"/>
      <c r="M911" s="31"/>
      <c r="N911" s="30"/>
      <c r="O911" s="30"/>
      <c r="P911" s="30"/>
      <c r="X911" s="5"/>
    </row>
    <row r="912" spans="2:24">
      <c r="B912" s="5"/>
      <c r="C912" s="30"/>
      <c r="D912" s="30"/>
      <c r="E912" s="5"/>
      <c r="F912" s="5"/>
      <c r="G912" s="5"/>
      <c r="I912" s="30"/>
      <c r="K912" s="30"/>
      <c r="M912" s="31"/>
      <c r="N912" s="30"/>
      <c r="O912" s="30"/>
      <c r="P912" s="30"/>
      <c r="X912" s="5"/>
    </row>
    <row r="913" spans="2:24">
      <c r="B913" s="5"/>
      <c r="C913" s="30"/>
      <c r="D913" s="30"/>
      <c r="E913" s="5"/>
      <c r="F913" s="5"/>
      <c r="G913" s="5"/>
      <c r="I913" s="30"/>
      <c r="K913" s="30"/>
      <c r="M913" s="31"/>
      <c r="N913" s="30"/>
      <c r="O913" s="30"/>
      <c r="P913" s="30"/>
      <c r="X913" s="5"/>
    </row>
    <row r="914" spans="2:24">
      <c r="B914" s="5"/>
      <c r="C914" s="30"/>
      <c r="D914" s="30"/>
      <c r="E914" s="5"/>
      <c r="F914" s="5"/>
      <c r="G914" s="5"/>
      <c r="I914" s="30"/>
      <c r="K914" s="30"/>
      <c r="M914" s="31"/>
      <c r="N914" s="30"/>
      <c r="O914" s="30"/>
      <c r="P914" s="30"/>
      <c r="X914" s="5"/>
    </row>
    <row r="915" spans="2:24">
      <c r="B915" s="5"/>
      <c r="C915" s="30"/>
      <c r="D915" s="30"/>
      <c r="E915" s="5"/>
      <c r="F915" s="5"/>
      <c r="G915" s="5"/>
      <c r="I915" s="30"/>
      <c r="K915" s="30"/>
      <c r="M915" s="31"/>
      <c r="N915" s="30"/>
      <c r="O915" s="30"/>
      <c r="P915" s="30"/>
      <c r="X915" s="5"/>
    </row>
    <row r="916" spans="2:24">
      <c r="B916" s="5"/>
      <c r="C916" s="30"/>
      <c r="D916" s="30"/>
      <c r="E916" s="5"/>
      <c r="F916" s="5"/>
      <c r="G916" s="5"/>
      <c r="I916" s="30"/>
      <c r="K916" s="30"/>
      <c r="M916" s="31"/>
      <c r="N916" s="30"/>
      <c r="O916" s="30"/>
      <c r="P916" s="30"/>
      <c r="X916" s="5"/>
    </row>
    <row r="917" spans="2:24">
      <c r="B917" s="5"/>
      <c r="C917" s="30"/>
      <c r="D917" s="30"/>
      <c r="E917" s="5"/>
      <c r="F917" s="5"/>
      <c r="G917" s="5"/>
      <c r="I917" s="30"/>
      <c r="K917" s="30"/>
      <c r="M917" s="31"/>
      <c r="N917" s="30"/>
      <c r="O917" s="30"/>
      <c r="P917" s="30"/>
      <c r="X917" s="5"/>
    </row>
    <row r="918" spans="2:24">
      <c r="B918" s="5"/>
      <c r="C918" s="30"/>
      <c r="D918" s="30"/>
      <c r="E918" s="5"/>
      <c r="F918" s="5"/>
      <c r="G918" s="5"/>
      <c r="I918" s="30"/>
      <c r="K918" s="30"/>
      <c r="M918" s="31"/>
      <c r="N918" s="30"/>
      <c r="O918" s="30"/>
      <c r="P918" s="30"/>
      <c r="X918" s="5"/>
    </row>
    <row r="919" spans="2:24">
      <c r="B919" s="5"/>
      <c r="C919" s="30"/>
      <c r="D919" s="30"/>
      <c r="E919" s="5"/>
      <c r="F919" s="5"/>
      <c r="G919" s="5"/>
      <c r="I919" s="30"/>
      <c r="K919" s="30"/>
      <c r="M919" s="31"/>
      <c r="N919" s="30"/>
      <c r="O919" s="30"/>
      <c r="P919" s="30"/>
      <c r="X919" s="5"/>
    </row>
    <row r="920" spans="2:24">
      <c r="B920" s="5"/>
      <c r="C920" s="30"/>
      <c r="D920" s="30"/>
      <c r="E920" s="5"/>
      <c r="F920" s="5"/>
      <c r="G920" s="5"/>
      <c r="I920" s="30"/>
      <c r="K920" s="30"/>
      <c r="M920" s="31"/>
      <c r="N920" s="30"/>
      <c r="O920" s="30"/>
      <c r="P920" s="30"/>
      <c r="X920" s="5"/>
    </row>
    <row r="921" spans="2:24">
      <c r="B921" s="5"/>
      <c r="C921" s="30"/>
      <c r="D921" s="30"/>
      <c r="E921" s="5"/>
      <c r="F921" s="5"/>
      <c r="G921" s="5"/>
      <c r="I921" s="30"/>
      <c r="K921" s="30"/>
      <c r="M921" s="31"/>
      <c r="N921" s="30"/>
      <c r="O921" s="30"/>
      <c r="P921" s="30"/>
      <c r="X921" s="5"/>
    </row>
    <row r="922" spans="2:24">
      <c r="B922" s="5"/>
      <c r="C922" s="30"/>
      <c r="D922" s="30"/>
      <c r="E922" s="5"/>
      <c r="F922" s="5"/>
      <c r="G922" s="5"/>
      <c r="I922" s="30"/>
      <c r="K922" s="30"/>
      <c r="M922" s="31"/>
      <c r="N922" s="30"/>
      <c r="O922" s="30"/>
      <c r="P922" s="30"/>
      <c r="X922" s="5"/>
    </row>
    <row r="923" spans="2:24">
      <c r="B923" s="5"/>
      <c r="C923" s="30"/>
      <c r="D923" s="30"/>
      <c r="E923" s="5"/>
      <c r="F923" s="5"/>
      <c r="G923" s="5"/>
      <c r="I923" s="30"/>
      <c r="K923" s="30"/>
      <c r="M923" s="31"/>
      <c r="N923" s="30"/>
      <c r="O923" s="30"/>
      <c r="P923" s="30"/>
      <c r="X923" s="5"/>
    </row>
    <row r="924" spans="2:24">
      <c r="B924" s="5"/>
      <c r="C924" s="30"/>
      <c r="D924" s="30"/>
      <c r="E924" s="5"/>
      <c r="F924" s="5"/>
      <c r="G924" s="5"/>
      <c r="I924" s="30"/>
      <c r="K924" s="30"/>
      <c r="M924" s="31"/>
      <c r="N924" s="30"/>
      <c r="O924" s="30"/>
      <c r="P924" s="30"/>
      <c r="X924" s="5"/>
    </row>
    <row r="925" spans="2:24">
      <c r="B925" s="5"/>
      <c r="C925" s="30"/>
      <c r="D925" s="30"/>
      <c r="E925" s="5"/>
      <c r="F925" s="5"/>
      <c r="G925" s="5"/>
      <c r="I925" s="30"/>
      <c r="K925" s="30"/>
      <c r="M925" s="31"/>
      <c r="N925" s="30"/>
      <c r="O925" s="30"/>
      <c r="P925" s="30"/>
      <c r="X925" s="5"/>
    </row>
    <row r="926" spans="2:24">
      <c r="B926" s="5"/>
      <c r="C926" s="30"/>
      <c r="D926" s="30"/>
      <c r="E926" s="5"/>
      <c r="F926" s="5"/>
      <c r="G926" s="5"/>
      <c r="I926" s="30"/>
      <c r="K926" s="30"/>
      <c r="M926" s="31"/>
      <c r="N926" s="30"/>
      <c r="O926" s="30"/>
      <c r="P926" s="30"/>
      <c r="X926" s="5"/>
    </row>
    <row r="927" spans="2:24">
      <c r="B927" s="5"/>
      <c r="C927" s="30"/>
      <c r="D927" s="30"/>
      <c r="E927" s="5"/>
      <c r="F927" s="5"/>
      <c r="G927" s="5"/>
      <c r="I927" s="30"/>
      <c r="K927" s="30"/>
      <c r="M927" s="31"/>
      <c r="N927" s="30"/>
      <c r="O927" s="30"/>
      <c r="P927" s="30"/>
      <c r="X927" s="5"/>
    </row>
    <row r="928" spans="2:24">
      <c r="B928" s="5"/>
      <c r="C928" s="30"/>
      <c r="D928" s="30"/>
      <c r="E928" s="5"/>
      <c r="F928" s="5"/>
      <c r="G928" s="5"/>
      <c r="I928" s="30"/>
      <c r="K928" s="30"/>
      <c r="M928" s="31"/>
      <c r="N928" s="30"/>
      <c r="O928" s="30"/>
      <c r="P928" s="30"/>
      <c r="X928" s="5"/>
    </row>
    <row r="929" spans="2:24">
      <c r="B929" s="5"/>
      <c r="C929" s="30"/>
      <c r="D929" s="30"/>
      <c r="E929" s="5"/>
      <c r="F929" s="5"/>
      <c r="G929" s="5"/>
      <c r="I929" s="30"/>
      <c r="K929" s="30"/>
      <c r="M929" s="31"/>
      <c r="N929" s="30"/>
      <c r="O929" s="30"/>
      <c r="P929" s="30"/>
      <c r="X929" s="5"/>
    </row>
    <row r="930" spans="2:24">
      <c r="B930" s="5"/>
      <c r="C930" s="30"/>
      <c r="D930" s="30"/>
      <c r="E930" s="5"/>
      <c r="F930" s="5"/>
      <c r="G930" s="5"/>
      <c r="I930" s="30"/>
      <c r="K930" s="30"/>
      <c r="M930" s="31"/>
      <c r="N930" s="30"/>
      <c r="O930" s="30"/>
      <c r="P930" s="30"/>
      <c r="X930" s="5"/>
    </row>
    <row r="931" spans="2:24">
      <c r="B931" s="5"/>
      <c r="C931" s="30"/>
      <c r="D931" s="30"/>
      <c r="E931" s="5"/>
      <c r="F931" s="5"/>
      <c r="G931" s="5"/>
      <c r="I931" s="30"/>
      <c r="K931" s="30"/>
      <c r="M931" s="31"/>
      <c r="N931" s="30"/>
      <c r="O931" s="30"/>
      <c r="P931" s="30"/>
      <c r="X931" s="5"/>
    </row>
    <row r="932" spans="2:24">
      <c r="B932" s="5"/>
      <c r="C932" s="30"/>
      <c r="D932" s="30"/>
      <c r="E932" s="5"/>
      <c r="F932" s="5"/>
      <c r="G932" s="5"/>
      <c r="I932" s="30"/>
      <c r="K932" s="30"/>
      <c r="M932" s="31"/>
      <c r="N932" s="30"/>
      <c r="O932" s="30"/>
      <c r="P932" s="30"/>
      <c r="X932" s="5"/>
    </row>
    <row r="933" spans="2:24">
      <c r="B933" s="5"/>
      <c r="C933" s="30"/>
      <c r="D933" s="30"/>
      <c r="E933" s="5"/>
      <c r="F933" s="5"/>
      <c r="G933" s="5"/>
      <c r="I933" s="30"/>
      <c r="K933" s="30"/>
      <c r="M933" s="31"/>
      <c r="N933" s="30"/>
      <c r="O933" s="30"/>
      <c r="P933" s="30"/>
      <c r="X933" s="5"/>
    </row>
    <row r="934" spans="2:24">
      <c r="B934" s="5"/>
      <c r="C934" s="30"/>
      <c r="D934" s="30"/>
      <c r="E934" s="5"/>
      <c r="F934" s="5"/>
      <c r="G934" s="5"/>
      <c r="I934" s="30"/>
      <c r="K934" s="30"/>
      <c r="M934" s="31"/>
      <c r="N934" s="30"/>
      <c r="O934" s="30"/>
      <c r="P934" s="30"/>
      <c r="X934" s="5"/>
    </row>
    <row r="935" spans="2:24">
      <c r="B935" s="5"/>
      <c r="C935" s="30"/>
      <c r="D935" s="30"/>
      <c r="E935" s="5"/>
      <c r="F935" s="5"/>
      <c r="G935" s="5"/>
      <c r="I935" s="30"/>
      <c r="K935" s="30"/>
      <c r="M935" s="31"/>
      <c r="N935" s="30"/>
      <c r="O935" s="30"/>
      <c r="P935" s="30"/>
      <c r="X935" s="5"/>
    </row>
    <row r="936" spans="2:24">
      <c r="B936" s="5"/>
      <c r="C936" s="30"/>
      <c r="D936" s="30"/>
      <c r="E936" s="5"/>
      <c r="F936" s="5"/>
      <c r="G936" s="5"/>
      <c r="I936" s="30"/>
      <c r="K936" s="30"/>
      <c r="M936" s="31"/>
      <c r="N936" s="30"/>
      <c r="O936" s="30"/>
      <c r="P936" s="30"/>
      <c r="X936" s="5"/>
    </row>
    <row r="937" spans="2:24">
      <c r="B937" s="5"/>
      <c r="C937" s="30"/>
      <c r="D937" s="30"/>
      <c r="E937" s="5"/>
      <c r="F937" s="5"/>
      <c r="G937" s="5"/>
      <c r="I937" s="30"/>
      <c r="K937" s="30"/>
      <c r="M937" s="31"/>
      <c r="N937" s="30"/>
      <c r="O937" s="30"/>
      <c r="P937" s="30"/>
      <c r="X937" s="5"/>
    </row>
    <row r="938" spans="2:24">
      <c r="B938" s="5"/>
      <c r="C938" s="30"/>
      <c r="D938" s="30"/>
      <c r="E938" s="5"/>
      <c r="F938" s="5"/>
      <c r="G938" s="5"/>
      <c r="I938" s="30"/>
      <c r="K938" s="30"/>
      <c r="M938" s="31"/>
      <c r="N938" s="30"/>
      <c r="O938" s="30"/>
      <c r="P938" s="30"/>
      <c r="X938" s="5"/>
    </row>
    <row r="939" spans="2:24">
      <c r="B939" s="5"/>
      <c r="C939" s="30"/>
      <c r="D939" s="30"/>
      <c r="E939" s="5"/>
      <c r="F939" s="5"/>
      <c r="G939" s="5"/>
      <c r="I939" s="30"/>
      <c r="K939" s="30"/>
      <c r="M939" s="31"/>
      <c r="N939" s="30"/>
      <c r="O939" s="30"/>
      <c r="P939" s="30"/>
      <c r="X939" s="5"/>
    </row>
    <row r="940" spans="2:24">
      <c r="B940" s="5"/>
      <c r="C940" s="30"/>
      <c r="D940" s="30"/>
      <c r="E940" s="5"/>
      <c r="F940" s="5"/>
      <c r="G940" s="5"/>
      <c r="I940" s="30"/>
      <c r="K940" s="30"/>
      <c r="M940" s="31"/>
      <c r="N940" s="30"/>
      <c r="O940" s="30"/>
      <c r="P940" s="30"/>
      <c r="X940" s="5"/>
    </row>
    <row r="941" spans="2:24">
      <c r="B941" s="5"/>
      <c r="C941" s="30"/>
      <c r="D941" s="30"/>
      <c r="E941" s="5"/>
      <c r="F941" s="5"/>
      <c r="G941" s="5"/>
      <c r="I941" s="30"/>
      <c r="K941" s="30"/>
      <c r="M941" s="31"/>
      <c r="N941" s="30"/>
      <c r="O941" s="30"/>
      <c r="P941" s="30"/>
      <c r="X941" s="5"/>
    </row>
    <row r="942" spans="2:24">
      <c r="B942" s="5"/>
      <c r="C942" s="30"/>
      <c r="D942" s="30"/>
      <c r="E942" s="5"/>
      <c r="F942" s="5"/>
      <c r="G942" s="5"/>
      <c r="I942" s="30"/>
      <c r="K942" s="30"/>
      <c r="M942" s="31"/>
      <c r="N942" s="30"/>
      <c r="O942" s="30"/>
      <c r="P942" s="30"/>
      <c r="X942" s="5"/>
    </row>
    <row r="943" spans="2:24">
      <c r="B943" s="5"/>
      <c r="C943" s="30"/>
      <c r="D943" s="30"/>
      <c r="E943" s="5"/>
      <c r="F943" s="5"/>
      <c r="G943" s="5"/>
      <c r="I943" s="30"/>
      <c r="K943" s="30"/>
      <c r="M943" s="31"/>
      <c r="N943" s="30"/>
      <c r="O943" s="30"/>
      <c r="P943" s="30"/>
      <c r="X943" s="5"/>
    </row>
    <row r="944" spans="2:24">
      <c r="B944" s="5"/>
      <c r="C944" s="30"/>
      <c r="D944" s="30"/>
      <c r="E944" s="5"/>
      <c r="F944" s="5"/>
      <c r="G944" s="5"/>
      <c r="I944" s="30"/>
      <c r="K944" s="30"/>
      <c r="M944" s="31"/>
      <c r="N944" s="30"/>
      <c r="O944" s="30"/>
      <c r="P944" s="30"/>
      <c r="X944" s="5"/>
    </row>
    <row r="945" spans="2:24">
      <c r="B945" s="5"/>
      <c r="C945" s="30"/>
      <c r="D945" s="30"/>
      <c r="E945" s="5"/>
      <c r="F945" s="5"/>
      <c r="G945" s="5"/>
      <c r="I945" s="30"/>
      <c r="K945" s="30"/>
      <c r="M945" s="31"/>
      <c r="N945" s="30"/>
      <c r="O945" s="30"/>
      <c r="P945" s="30"/>
      <c r="X945" s="5"/>
    </row>
    <row r="946" spans="2:24">
      <c r="B946" s="5"/>
      <c r="C946" s="30"/>
      <c r="D946" s="30"/>
      <c r="E946" s="5"/>
      <c r="F946" s="5"/>
      <c r="G946" s="5"/>
      <c r="I946" s="30"/>
      <c r="K946" s="30"/>
      <c r="M946" s="31"/>
      <c r="N946" s="30"/>
      <c r="O946" s="30"/>
      <c r="P946" s="30"/>
      <c r="X946" s="5"/>
    </row>
    <row r="947" spans="2:24">
      <c r="B947" s="5"/>
      <c r="C947" s="30"/>
      <c r="D947" s="30"/>
      <c r="E947" s="5"/>
      <c r="F947" s="5"/>
      <c r="G947" s="5"/>
      <c r="I947" s="30"/>
      <c r="K947" s="30"/>
      <c r="M947" s="31"/>
      <c r="N947" s="30"/>
      <c r="O947" s="30"/>
      <c r="P947" s="30"/>
      <c r="X947" s="5"/>
    </row>
    <row r="948" spans="2:24">
      <c r="B948" s="5"/>
      <c r="C948" s="30"/>
      <c r="D948" s="30"/>
      <c r="E948" s="5"/>
      <c r="F948" s="5"/>
      <c r="G948" s="5"/>
      <c r="I948" s="30"/>
      <c r="K948" s="30"/>
      <c r="M948" s="31"/>
      <c r="N948" s="30"/>
      <c r="O948" s="30"/>
      <c r="P948" s="30"/>
      <c r="X948" s="5"/>
    </row>
    <row r="949" spans="2:24">
      <c r="B949" s="5"/>
      <c r="C949" s="30"/>
      <c r="D949" s="30"/>
      <c r="E949" s="5"/>
      <c r="F949" s="5"/>
      <c r="G949" s="5"/>
      <c r="I949" s="30"/>
      <c r="K949" s="30"/>
      <c r="M949" s="31"/>
      <c r="N949" s="30"/>
      <c r="O949" s="30"/>
      <c r="P949" s="30"/>
      <c r="X949" s="5"/>
    </row>
    <row r="950" spans="2:24">
      <c r="B950" s="5"/>
      <c r="C950" s="30"/>
      <c r="D950" s="30"/>
      <c r="E950" s="5"/>
      <c r="F950" s="5"/>
      <c r="G950" s="5"/>
      <c r="I950" s="30"/>
      <c r="K950" s="30"/>
      <c r="M950" s="31"/>
      <c r="N950" s="30"/>
      <c r="O950" s="30"/>
      <c r="P950" s="30"/>
      <c r="X950" s="5"/>
    </row>
  </sheetData>
  <autoFilter ref="A2:X9" xr:uid="{2A50DC77-6CF5-4AAA-AE80-564104C4688E}"/>
  <dataValidations count="1">
    <dataValidation type="list" allowBlank="1" showErrorMessage="1" sqref="W3:W9" xr:uid="{BDC6B67F-6B41-4F4B-84D6-F7E37E1794DD}">
      <formula1>"Open,Inprogress,Closed"</formula1>
    </dataValidation>
  </dataValidations>
  <hyperlinks>
    <hyperlink ref="M4" r:id="rId1" xr:uid="{B880BDFA-8D23-475D-8085-54F5D8874079}"/>
    <hyperlink ref="M5" r:id="rId2" display="https://dev.azure.com/heartlandschools/Mobile/_git/MSB.ParentApp/pullrequest/36078?_a=files" xr:uid="{8D064E78-68C9-49F3-9D15-3BFD3C81F659}"/>
    <hyperlink ref="M6" r:id="rId3" xr:uid="{79549310-85BE-4350-B0F1-DF653998A837}"/>
  </hyperlinks>
  <pageMargins left="0" right="0" top="0" bottom="0" header="0" footer="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CA29A-2973-4307-A861-66994561A21E}">
  <sheetPr>
    <outlinePr summaryBelow="0" summaryRight="0"/>
  </sheetPr>
  <dimension ref="A1:Z996"/>
  <sheetViews>
    <sheetView workbookViewId="0">
      <selection activeCell="I2" sqref="I2"/>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col min="9" max="9" width="17.85546875" customWidth="1"/>
    <col min="10" max="10" width="17.42578125" bestFit="1" customWidth="1"/>
    <col min="11" max="11" width="85.7109375" style="47" customWidth="1"/>
  </cols>
  <sheetData>
    <row r="1" spans="1:26" s="47" customFormat="1" ht="14.2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91" customFormat="1" ht="207.75">
      <c r="A2" s="88">
        <v>1</v>
      </c>
      <c r="B2" s="13" t="s">
        <v>3412</v>
      </c>
      <c r="C2" s="26" t="s">
        <v>3415</v>
      </c>
      <c r="D2" s="26" t="s">
        <v>2675</v>
      </c>
      <c r="E2" s="89"/>
      <c r="F2" s="26" t="s">
        <v>3440</v>
      </c>
      <c r="G2" s="21" t="s">
        <v>2189</v>
      </c>
      <c r="H2" s="21" t="s">
        <v>442</v>
      </c>
      <c r="I2" s="21" t="s">
        <v>443</v>
      </c>
      <c r="J2" s="21" t="s">
        <v>434</v>
      </c>
      <c r="K2" s="21" t="s">
        <v>3441</v>
      </c>
      <c r="L2" s="90"/>
      <c r="M2" s="90"/>
      <c r="N2" s="90"/>
      <c r="O2" s="90"/>
      <c r="P2" s="90"/>
      <c r="Q2" s="90"/>
      <c r="R2" s="90"/>
      <c r="S2" s="90"/>
      <c r="T2" s="90"/>
      <c r="U2" s="90"/>
      <c r="V2" s="90"/>
    </row>
    <row r="3" spans="1:26" s="93" customFormat="1" ht="93">
      <c r="A3" s="88">
        <v>2</v>
      </c>
      <c r="B3" s="14" t="s">
        <v>3412</v>
      </c>
      <c r="C3" s="12" t="s">
        <v>3339</v>
      </c>
      <c r="D3" s="26" t="s">
        <v>2675</v>
      </c>
      <c r="E3" s="89"/>
      <c r="F3" s="94" t="s">
        <v>3442</v>
      </c>
      <c r="G3" s="21" t="s">
        <v>2189</v>
      </c>
      <c r="H3" s="21" t="s">
        <v>442</v>
      </c>
      <c r="I3" s="21" t="s">
        <v>443</v>
      </c>
      <c r="J3" s="21" t="s">
        <v>434</v>
      </c>
      <c r="K3" s="21" t="s">
        <v>3443</v>
      </c>
      <c r="L3" s="92"/>
      <c r="M3" s="92"/>
      <c r="N3" s="92"/>
      <c r="O3" s="92"/>
      <c r="P3" s="92"/>
      <c r="Q3" s="92"/>
      <c r="R3" s="92"/>
      <c r="S3" s="92"/>
      <c r="T3" s="92"/>
      <c r="U3" s="92"/>
      <c r="V3" s="92"/>
    </row>
    <row r="4" spans="1:26" ht="12.75">
      <c r="A4" s="63">
        <v>3</v>
      </c>
      <c r="B4" s="64"/>
      <c r="C4" s="26"/>
      <c r="D4" s="66"/>
      <c r="E4" s="20"/>
      <c r="F4" s="4"/>
      <c r="G4" s="20"/>
      <c r="H4" s="20"/>
      <c r="I4" s="20"/>
      <c r="J4" s="20"/>
      <c r="K4" s="20"/>
      <c r="L4" s="36"/>
      <c r="M4" s="36"/>
      <c r="N4" s="36"/>
      <c r="O4" s="36"/>
      <c r="P4" s="36"/>
      <c r="Q4" s="36"/>
      <c r="R4" s="36"/>
      <c r="S4" s="36"/>
      <c r="T4" s="36"/>
      <c r="U4" s="36"/>
      <c r="V4" s="36"/>
    </row>
    <row r="5" spans="1:26" ht="12.75">
      <c r="A5" s="2"/>
      <c r="B5" s="10"/>
      <c r="C5" s="26"/>
      <c r="D5" s="38"/>
      <c r="E5" s="38"/>
      <c r="F5" s="4"/>
      <c r="G5" s="38"/>
      <c r="H5" s="38"/>
      <c r="I5" s="38"/>
      <c r="J5" s="38"/>
      <c r="K5" s="39"/>
      <c r="L5" s="36"/>
      <c r="M5" s="36"/>
      <c r="N5" s="36"/>
      <c r="O5" s="36"/>
      <c r="P5" s="36"/>
      <c r="Q5" s="36"/>
      <c r="R5" s="36"/>
      <c r="S5" s="36"/>
      <c r="T5" s="36"/>
      <c r="U5" s="36"/>
      <c r="V5" s="36"/>
      <c r="W5" s="36"/>
      <c r="X5" s="36"/>
      <c r="Y5" s="36"/>
      <c r="Z5" s="36"/>
    </row>
    <row r="6" spans="1:26" ht="12.75">
      <c r="A6" s="2"/>
      <c r="B6" s="10"/>
      <c r="C6" s="26"/>
      <c r="D6" s="38"/>
      <c r="E6" s="38"/>
      <c r="F6" s="4"/>
      <c r="G6" s="38"/>
      <c r="H6" s="38"/>
      <c r="I6" s="38"/>
      <c r="J6" s="38"/>
      <c r="K6" s="39"/>
    </row>
    <row r="7" spans="1:26" ht="12.75">
      <c r="C7" s="31"/>
    </row>
    <row r="8" spans="1:26" ht="12.75">
      <c r="C8" s="31"/>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row r="996" spans="3:3" ht="12.75">
      <c r="C996" s="31"/>
    </row>
  </sheetData>
  <dataValidations count="4">
    <dataValidation type="list" allowBlank="1" showErrorMessage="1" sqref="E2:E6" xr:uid="{34711EFD-EDFC-41F4-88D4-68A63BF2ADBB}">
      <formula1>"Bounceback,Defect,None"</formula1>
    </dataValidation>
    <dataValidation type="list" allowBlank="1" showErrorMessage="1" sqref="I2:I6" xr:uid="{7C66DC5E-D46C-4A68-8D1A-94300C6ACF85}">
      <formula1>"Open,Inprogress,Closed"</formula1>
    </dataValidation>
    <dataValidation type="list" allowBlank="1" showErrorMessage="1" sqref="H2:H6" xr:uid="{3A4AD233-DA05-4077-9F02-CC410E030895}">
      <formula1>"Internal,External"</formula1>
    </dataValidation>
    <dataValidation type="list" allowBlank="1" showErrorMessage="1" sqref="G2:G6" xr:uid="{76591A44-0B30-44AE-8EE1-F8D122347E55}">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F35FC01-023F-4F8C-8828-0160BCFB847D}">
          <x14:formula1>
            <xm:f>Details!$A$2:$A$10</xm:f>
          </x14:formula1>
          <xm:sqref>J2:J6</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B64B-0843-4514-BC9A-EE4AB45376E4}">
  <sheetPr>
    <outlinePr summaryBelow="0" summaryRight="0"/>
  </sheetPr>
  <dimension ref="A1:Y954"/>
  <sheetViews>
    <sheetView showGridLines="0" workbookViewId="0">
      <pane xSplit="5" ySplit="2" topLeftCell="X3" activePane="bottomRight" state="frozen"/>
      <selection pane="bottomRight" activeCell="F1" sqref="F1"/>
      <selection pane="bottomLeft" activeCell="A3" sqref="A3"/>
      <selection pane="topRight" activeCell="F1" sqref="F1"/>
    </sheetView>
  </sheetViews>
  <sheetFormatPr defaultColWidth="12.5703125" defaultRowHeight="12.75"/>
  <cols>
    <col min="1" max="1" width="4.28515625" customWidth="1"/>
    <col min="2" max="2" width="20.5703125" customWidth="1"/>
    <col min="3" max="3" width="10.28515625" customWidth="1"/>
    <col min="4" max="4" width="12.42578125" customWidth="1"/>
    <col min="5" max="5" width="38.140625" style="47" customWidth="1"/>
    <col min="6" max="6" width="14.42578125" customWidth="1"/>
    <col min="7" max="7" width="14" customWidth="1"/>
    <col min="8" max="8" width="11.42578125" customWidth="1"/>
    <col min="9" max="9" width="12.5703125" customWidth="1"/>
    <col min="10" max="10" width="57.7109375" customWidth="1"/>
    <col min="11" max="11" width="12.5703125" customWidth="1"/>
    <col min="12" max="12" width="26.85546875" customWidth="1"/>
    <col min="13" max="13" width="43.85546875"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72.28515625" customWidth="1"/>
  </cols>
  <sheetData>
    <row r="1" spans="1:25" ht="14.25">
      <c r="A1" s="6"/>
      <c r="B1" s="6"/>
      <c r="C1" s="6"/>
      <c r="D1" s="6"/>
      <c r="E1" s="6"/>
      <c r="F1" s="6"/>
      <c r="G1" s="6"/>
      <c r="H1" s="6"/>
      <c r="I1" s="6"/>
      <c r="J1" s="6"/>
      <c r="K1" s="6"/>
      <c r="L1" s="6"/>
      <c r="M1" s="6"/>
      <c r="N1" s="6"/>
      <c r="O1" s="6"/>
      <c r="P1" s="6"/>
      <c r="Q1" s="6"/>
      <c r="R1" s="6"/>
      <c r="S1" s="6"/>
      <c r="T1" s="6"/>
      <c r="U1" s="6"/>
      <c r="V1" s="6"/>
      <c r="W1" s="6"/>
      <c r="X1" s="7"/>
    </row>
    <row r="2" spans="1:25" ht="25.5">
      <c r="A2" s="1" t="s">
        <v>218</v>
      </c>
      <c r="B2" s="1" t="s">
        <v>255</v>
      </c>
      <c r="C2" s="1" t="s">
        <v>221</v>
      </c>
      <c r="D2" s="1" t="s">
        <v>256</v>
      </c>
      <c r="E2" s="1" t="s">
        <v>257</v>
      </c>
      <c r="F2" s="1" t="s">
        <v>2783</v>
      </c>
      <c r="G2" s="1" t="s">
        <v>2784</v>
      </c>
      <c r="H2" s="1" t="s">
        <v>263</v>
      </c>
      <c r="I2" s="1" t="s">
        <v>264</v>
      </c>
      <c r="J2" s="1" t="s">
        <v>265</v>
      </c>
      <c r="K2" s="1" t="s">
        <v>266</v>
      </c>
      <c r="L2" s="1" t="s">
        <v>267</v>
      </c>
      <c r="M2" s="1" t="s">
        <v>268</v>
      </c>
      <c r="N2" s="1" t="s">
        <v>269</v>
      </c>
      <c r="O2" s="1" t="s">
        <v>270</v>
      </c>
      <c r="P2" s="1" t="s">
        <v>271</v>
      </c>
      <c r="Q2" s="1" t="s">
        <v>272</v>
      </c>
      <c r="R2" s="1" t="s">
        <v>273</v>
      </c>
      <c r="S2" s="1" t="s">
        <v>274</v>
      </c>
      <c r="T2" s="1" t="s">
        <v>272</v>
      </c>
      <c r="U2" s="1" t="s">
        <v>276</v>
      </c>
      <c r="V2" s="1" t="s">
        <v>277</v>
      </c>
      <c r="W2" s="1" t="s">
        <v>227</v>
      </c>
      <c r="X2" s="8" t="s">
        <v>229</v>
      </c>
    </row>
    <row r="3" spans="1:25" ht="93">
      <c r="A3" s="9">
        <v>1</v>
      </c>
      <c r="B3" s="10" t="s">
        <v>3444</v>
      </c>
      <c r="C3" s="14" t="s">
        <v>2675</v>
      </c>
      <c r="D3" s="12">
        <v>42130</v>
      </c>
      <c r="E3" s="4" t="s">
        <v>3445</v>
      </c>
      <c r="F3" s="15">
        <v>3</v>
      </c>
      <c r="G3" s="16"/>
      <c r="H3" s="2"/>
      <c r="I3" s="12" t="s">
        <v>3081</v>
      </c>
      <c r="J3" s="69" t="s">
        <v>3446</v>
      </c>
      <c r="K3" s="12"/>
      <c r="L3" s="2"/>
      <c r="M3" s="61"/>
      <c r="N3" s="18"/>
      <c r="O3" s="18"/>
      <c r="P3" s="14"/>
      <c r="Q3" s="4"/>
      <c r="R3" s="4"/>
      <c r="S3" s="4"/>
      <c r="T3" s="4"/>
      <c r="U3" s="4"/>
      <c r="V3" s="4"/>
      <c r="W3" s="2" t="s">
        <v>443</v>
      </c>
      <c r="X3" s="4" t="s">
        <v>3447</v>
      </c>
      <c r="Y3" s="16"/>
    </row>
    <row r="4" spans="1:25" ht="162">
      <c r="A4" s="9">
        <v>2</v>
      </c>
      <c r="B4" s="10" t="s">
        <v>3444</v>
      </c>
      <c r="C4" s="14" t="s">
        <v>2675</v>
      </c>
      <c r="D4" s="12">
        <v>42131</v>
      </c>
      <c r="E4" s="4" t="s">
        <v>3340</v>
      </c>
      <c r="F4" s="4">
        <v>5</v>
      </c>
      <c r="G4" s="4"/>
      <c r="H4" s="2" t="s">
        <v>303</v>
      </c>
      <c r="I4" s="11" t="s">
        <v>3081</v>
      </c>
      <c r="J4" s="20" t="s">
        <v>3448</v>
      </c>
      <c r="K4" s="11" t="s">
        <v>344</v>
      </c>
      <c r="L4" s="20" t="s">
        <v>3449</v>
      </c>
      <c r="M4" s="67" t="s">
        <v>3450</v>
      </c>
      <c r="N4" s="18">
        <v>45358</v>
      </c>
      <c r="O4" s="18">
        <v>45359</v>
      </c>
      <c r="P4" s="14" t="s">
        <v>293</v>
      </c>
      <c r="Q4" s="4" t="s">
        <v>284</v>
      </c>
      <c r="R4" s="4" t="s">
        <v>284</v>
      </c>
      <c r="S4" s="4" t="s">
        <v>284</v>
      </c>
      <c r="T4" s="4" t="s">
        <v>284</v>
      </c>
      <c r="U4" s="4" t="s">
        <v>284</v>
      </c>
      <c r="V4" s="4" t="s">
        <v>3451</v>
      </c>
      <c r="W4" s="2" t="s">
        <v>443</v>
      </c>
      <c r="X4" s="4" t="s">
        <v>3452</v>
      </c>
      <c r="Y4" s="4"/>
    </row>
    <row r="5" spans="1:25" ht="35.25">
      <c r="A5" s="9">
        <v>3</v>
      </c>
      <c r="B5" s="10" t="s">
        <v>3453</v>
      </c>
      <c r="C5" s="23" t="s">
        <v>344</v>
      </c>
      <c r="D5" s="13">
        <v>22967</v>
      </c>
      <c r="E5" s="4" t="s">
        <v>3454</v>
      </c>
      <c r="F5" s="77">
        <v>3</v>
      </c>
      <c r="G5" s="4">
        <v>4</v>
      </c>
      <c r="H5" s="2"/>
      <c r="I5" s="11" t="s">
        <v>3081</v>
      </c>
      <c r="J5" s="20" t="s">
        <v>3455</v>
      </c>
      <c r="K5" s="11" t="s">
        <v>2675</v>
      </c>
      <c r="L5" s="19" t="s">
        <v>3456</v>
      </c>
      <c r="M5" s="49" t="s">
        <v>3457</v>
      </c>
      <c r="N5" s="62">
        <v>45358</v>
      </c>
      <c r="O5" s="62">
        <v>45358</v>
      </c>
      <c r="P5" s="11" t="s">
        <v>294</v>
      </c>
      <c r="Q5" s="4" t="s">
        <v>284</v>
      </c>
      <c r="R5" s="4" t="s">
        <v>284</v>
      </c>
      <c r="S5" s="4" t="s">
        <v>284</v>
      </c>
      <c r="T5" s="4" t="s">
        <v>284</v>
      </c>
      <c r="U5" s="4" t="s">
        <v>284</v>
      </c>
      <c r="V5" s="4" t="s">
        <v>3456</v>
      </c>
      <c r="W5" s="2" t="s">
        <v>433</v>
      </c>
      <c r="X5" s="4"/>
      <c r="Y5" s="4"/>
    </row>
    <row r="6" spans="1:25" ht="35.25">
      <c r="A6" s="9">
        <v>4</v>
      </c>
      <c r="B6" s="10" t="s">
        <v>3444</v>
      </c>
      <c r="C6" s="11" t="s">
        <v>293</v>
      </c>
      <c r="D6" s="13">
        <v>42129</v>
      </c>
      <c r="E6" s="70" t="s">
        <v>3423</v>
      </c>
      <c r="F6" s="4">
        <v>5</v>
      </c>
      <c r="G6" s="4"/>
      <c r="H6" s="2"/>
      <c r="I6" s="12"/>
      <c r="J6" s="51"/>
      <c r="K6" s="11"/>
      <c r="L6" s="19"/>
      <c r="M6" s="49"/>
      <c r="N6" s="62"/>
      <c r="O6" s="62"/>
      <c r="P6" s="11"/>
      <c r="Q6" s="4"/>
      <c r="R6" s="4"/>
      <c r="S6" s="4"/>
      <c r="T6" s="4"/>
      <c r="U6" s="4"/>
      <c r="V6" s="4"/>
      <c r="W6" s="2" t="s">
        <v>443</v>
      </c>
      <c r="X6" s="4" t="s">
        <v>3458</v>
      </c>
      <c r="Y6" s="4"/>
    </row>
    <row r="7" spans="1:25" ht="81">
      <c r="A7" s="9">
        <v>5</v>
      </c>
      <c r="B7" s="10" t="s">
        <v>3453</v>
      </c>
      <c r="C7" s="11" t="s">
        <v>3081</v>
      </c>
      <c r="D7" s="12">
        <v>43885</v>
      </c>
      <c r="E7" s="4" t="s">
        <v>3403</v>
      </c>
      <c r="F7" s="78">
        <v>5</v>
      </c>
      <c r="G7" s="16">
        <v>5</v>
      </c>
      <c r="H7" s="2" t="s">
        <v>284</v>
      </c>
      <c r="I7" s="12" t="s">
        <v>3081</v>
      </c>
      <c r="J7" s="2" t="s">
        <v>3359</v>
      </c>
      <c r="K7" s="12" t="s">
        <v>293</v>
      </c>
      <c r="L7" s="2" t="s">
        <v>3456</v>
      </c>
      <c r="M7" s="61" t="s">
        <v>3459</v>
      </c>
      <c r="N7" s="18">
        <v>45370</v>
      </c>
      <c r="O7" s="18"/>
      <c r="P7" s="14" t="s">
        <v>284</v>
      </c>
      <c r="Q7" s="4" t="s">
        <v>284</v>
      </c>
      <c r="R7" s="71" t="s">
        <v>284</v>
      </c>
      <c r="S7" s="4" t="s">
        <v>284</v>
      </c>
      <c r="T7" s="4" t="s">
        <v>284</v>
      </c>
      <c r="U7" s="4" t="s">
        <v>284</v>
      </c>
      <c r="V7" s="4" t="s">
        <v>284</v>
      </c>
      <c r="W7" s="2" t="s">
        <v>433</v>
      </c>
      <c r="X7" s="4" t="s">
        <v>3460</v>
      </c>
      <c r="Y7" s="16"/>
    </row>
    <row r="8" spans="1:25" ht="69.75">
      <c r="A8" s="9">
        <v>6</v>
      </c>
      <c r="B8" s="10" t="s">
        <v>3453</v>
      </c>
      <c r="C8" s="14" t="s">
        <v>3081</v>
      </c>
      <c r="D8" s="12">
        <v>43886</v>
      </c>
      <c r="E8" s="4" t="s">
        <v>3399</v>
      </c>
      <c r="F8" s="77">
        <v>5</v>
      </c>
      <c r="G8" s="4">
        <v>5</v>
      </c>
      <c r="H8" s="2" t="s">
        <v>284</v>
      </c>
      <c r="I8" s="11" t="s">
        <v>3081</v>
      </c>
      <c r="J8" s="19" t="s">
        <v>3359</v>
      </c>
      <c r="K8" s="11" t="s">
        <v>293</v>
      </c>
      <c r="L8" s="20" t="s">
        <v>284</v>
      </c>
      <c r="M8" s="48"/>
      <c r="N8" s="18" t="s">
        <v>284</v>
      </c>
      <c r="O8" s="18" t="s">
        <v>284</v>
      </c>
      <c r="P8" s="14" t="s">
        <v>284</v>
      </c>
      <c r="Q8" s="4" t="s">
        <v>284</v>
      </c>
      <c r="R8" s="4" t="s">
        <v>284</v>
      </c>
      <c r="S8" s="4" t="s">
        <v>284</v>
      </c>
      <c r="T8" s="4" t="s">
        <v>284</v>
      </c>
      <c r="U8" s="4" t="s">
        <v>284</v>
      </c>
      <c r="V8" s="4" t="s">
        <v>284</v>
      </c>
      <c r="W8" s="2" t="s">
        <v>433</v>
      </c>
      <c r="X8" s="4" t="s">
        <v>3461</v>
      </c>
      <c r="Y8" s="4"/>
    </row>
    <row r="9" spans="1:25" ht="24">
      <c r="A9" s="9">
        <v>7</v>
      </c>
      <c r="B9" s="10" t="s">
        <v>3444</v>
      </c>
      <c r="C9" s="12" t="s">
        <v>344</v>
      </c>
      <c r="D9" s="12" t="s">
        <v>3428</v>
      </c>
      <c r="E9" s="47" t="s">
        <v>3429</v>
      </c>
      <c r="F9" s="4">
        <v>2</v>
      </c>
      <c r="G9" s="4"/>
      <c r="H9" s="3"/>
      <c r="I9" s="12"/>
      <c r="J9" s="3"/>
      <c r="K9" s="12"/>
      <c r="L9" s="3"/>
      <c r="M9" s="26"/>
      <c r="N9" s="27"/>
      <c r="O9" s="27"/>
      <c r="P9" s="12"/>
      <c r="Q9" s="3"/>
      <c r="R9" s="3"/>
      <c r="S9" s="3"/>
      <c r="T9" s="4"/>
      <c r="U9" s="3"/>
      <c r="V9" s="3"/>
      <c r="W9" s="2" t="s">
        <v>443</v>
      </c>
      <c r="X9" s="4" t="s">
        <v>3462</v>
      </c>
      <c r="Y9" s="4"/>
    </row>
    <row r="10" spans="1:25">
      <c r="A10" s="9"/>
      <c r="B10" s="10"/>
      <c r="C10" s="12"/>
      <c r="D10" s="12"/>
      <c r="E10" s="4"/>
      <c r="F10" s="4"/>
      <c r="G10" s="4"/>
      <c r="H10" s="3"/>
      <c r="I10" s="12"/>
      <c r="J10" s="3"/>
      <c r="K10" s="11"/>
      <c r="L10" s="19"/>
      <c r="M10" s="28"/>
      <c r="N10" s="29"/>
      <c r="O10" s="29"/>
      <c r="P10" s="12"/>
      <c r="Q10" s="3"/>
      <c r="R10" s="3"/>
      <c r="S10" s="3"/>
      <c r="T10" s="3"/>
      <c r="U10" s="3"/>
      <c r="V10" s="3"/>
      <c r="W10" s="2"/>
      <c r="X10" s="4"/>
      <c r="Y10" s="4"/>
    </row>
    <row r="11" spans="1:25">
      <c r="A11" s="9"/>
      <c r="B11" s="10"/>
      <c r="C11" s="12"/>
      <c r="D11" s="12"/>
      <c r="E11" s="4"/>
      <c r="F11" s="4"/>
      <c r="G11" s="4"/>
      <c r="H11" s="3"/>
      <c r="I11" s="12"/>
      <c r="J11" s="3"/>
      <c r="K11" s="12"/>
      <c r="L11" s="3"/>
      <c r="M11" s="26"/>
      <c r="N11" s="12"/>
      <c r="O11" s="12"/>
      <c r="P11" s="12"/>
      <c r="Q11" s="4"/>
      <c r="R11" s="3"/>
      <c r="S11" s="3"/>
      <c r="T11" s="3"/>
      <c r="U11" s="3"/>
      <c r="V11" s="3"/>
      <c r="W11" s="2"/>
      <c r="X11" s="4"/>
      <c r="Y11" s="4"/>
    </row>
    <row r="12" spans="1:25">
      <c r="A12" s="9"/>
      <c r="B12" s="10"/>
      <c r="C12" s="12"/>
      <c r="D12" s="12"/>
      <c r="E12" s="4"/>
      <c r="F12" s="4"/>
      <c r="G12" s="4"/>
      <c r="H12" s="3"/>
      <c r="I12" s="12"/>
      <c r="J12" s="3"/>
      <c r="K12" s="12"/>
      <c r="L12" s="3"/>
      <c r="M12" s="26"/>
      <c r="N12" s="12"/>
      <c r="O12" s="12"/>
      <c r="P12" s="12"/>
      <c r="Q12" s="3"/>
      <c r="R12" s="3"/>
      <c r="S12" s="3"/>
      <c r="T12" s="3"/>
      <c r="U12" s="3"/>
      <c r="V12" s="3"/>
      <c r="W12" s="2"/>
      <c r="X12" s="4"/>
      <c r="Y12" s="4"/>
    </row>
    <row r="13" spans="1:25">
      <c r="A13" s="3"/>
      <c r="B13" s="10"/>
      <c r="C13" s="12"/>
      <c r="D13" s="12"/>
      <c r="E13" s="4"/>
      <c r="F13" s="4"/>
      <c r="G13" s="4"/>
      <c r="H13" s="3"/>
      <c r="I13" s="12"/>
      <c r="J13" s="3"/>
      <c r="K13" s="12"/>
      <c r="L13" s="3"/>
      <c r="M13" s="26"/>
      <c r="N13" s="12"/>
      <c r="O13" s="12"/>
      <c r="P13" s="12"/>
      <c r="Q13" s="3"/>
      <c r="R13" s="3"/>
      <c r="S13" s="3"/>
      <c r="T13" s="3"/>
      <c r="U13" s="3"/>
      <c r="V13" s="3"/>
      <c r="W13" s="3"/>
      <c r="X13" s="4"/>
    </row>
    <row r="14" spans="1:25">
      <c r="A14" s="3"/>
      <c r="B14" s="4"/>
      <c r="C14" s="12"/>
      <c r="D14" s="12"/>
      <c r="E14" s="4"/>
      <c r="F14" s="4"/>
      <c r="G14" s="4"/>
      <c r="H14" s="3"/>
      <c r="I14" s="12"/>
      <c r="J14" s="3"/>
      <c r="K14" s="12"/>
      <c r="L14" s="3"/>
      <c r="M14" s="26"/>
      <c r="N14" s="12"/>
      <c r="O14" s="12"/>
      <c r="P14" s="12"/>
      <c r="Q14" s="3"/>
      <c r="R14" s="3"/>
      <c r="S14" s="3"/>
      <c r="T14" s="3"/>
      <c r="U14" s="3"/>
      <c r="V14" s="3"/>
      <c r="W14" s="3"/>
      <c r="X14" s="4"/>
    </row>
    <row r="15" spans="1:25">
      <c r="A15" s="3"/>
      <c r="B15" s="4"/>
      <c r="C15" s="12"/>
      <c r="D15" s="12"/>
      <c r="E15" s="4"/>
      <c r="F15" s="4"/>
      <c r="G15" s="4"/>
      <c r="H15" s="3"/>
      <c r="I15" s="12"/>
      <c r="J15" s="3"/>
      <c r="K15" s="12"/>
      <c r="L15" s="3"/>
      <c r="M15" s="26"/>
      <c r="N15" s="12"/>
      <c r="O15" s="12"/>
      <c r="P15" s="12"/>
      <c r="Q15" s="3"/>
      <c r="R15" s="3"/>
      <c r="S15" s="3"/>
      <c r="T15" s="3"/>
      <c r="U15" s="3"/>
      <c r="V15" s="3"/>
      <c r="W15" s="3"/>
      <c r="X15" s="4"/>
    </row>
    <row r="16" spans="1:25">
      <c r="A16" s="3"/>
      <c r="B16" s="4"/>
      <c r="C16" s="12"/>
      <c r="D16" s="12"/>
      <c r="E16" s="4"/>
      <c r="F16" s="4"/>
      <c r="G16" s="4"/>
      <c r="H16" s="3"/>
      <c r="I16" s="12"/>
      <c r="J16" s="3"/>
      <c r="K16" s="12"/>
      <c r="L16" s="3"/>
      <c r="M16" s="26"/>
      <c r="N16" s="12"/>
      <c r="O16" s="12"/>
      <c r="P16" s="12"/>
      <c r="Q16" s="3"/>
      <c r="R16" s="3"/>
      <c r="S16" s="3"/>
      <c r="T16" s="3"/>
      <c r="U16" s="3"/>
      <c r="V16" s="3"/>
      <c r="W16" s="3"/>
      <c r="X16" s="4"/>
    </row>
    <row r="17" spans="1:24">
      <c r="A17" s="3"/>
      <c r="B17" s="4"/>
      <c r="C17" s="12"/>
      <c r="D17" s="12"/>
      <c r="E17" s="4"/>
      <c r="F17" s="4"/>
      <c r="G17" s="4"/>
      <c r="H17" s="3"/>
      <c r="I17" s="12"/>
      <c r="J17" s="3"/>
      <c r="K17" s="12"/>
      <c r="L17" s="3"/>
      <c r="M17" s="26"/>
      <c r="N17" s="12"/>
      <c r="O17" s="12"/>
      <c r="P17" s="12"/>
      <c r="Q17" s="3"/>
      <c r="R17" s="3"/>
      <c r="S17" s="3"/>
      <c r="T17" s="3"/>
      <c r="U17" s="3"/>
      <c r="V17" s="3"/>
      <c r="W17" s="3"/>
      <c r="X17" s="4"/>
    </row>
    <row r="18" spans="1:24">
      <c r="B18" s="5"/>
      <c r="C18" s="30"/>
      <c r="D18" s="30"/>
      <c r="E18" s="5"/>
      <c r="F18" s="5"/>
      <c r="G18" s="5"/>
      <c r="I18" s="30"/>
      <c r="K18" s="30"/>
      <c r="M18" s="31"/>
      <c r="N18" s="30"/>
      <c r="O18" s="30"/>
      <c r="P18" s="30"/>
      <c r="X18" s="5"/>
    </row>
    <row r="19" spans="1:24">
      <c r="B19" s="5"/>
      <c r="C19" s="30"/>
      <c r="D19" s="30"/>
      <c r="E19" s="5"/>
      <c r="F19" s="5"/>
      <c r="G19" s="5"/>
      <c r="I19" s="30"/>
      <c r="K19" s="30"/>
      <c r="M19" s="31"/>
      <c r="N19" s="30"/>
      <c r="O19" s="30"/>
      <c r="P19" s="30"/>
      <c r="X19" s="5"/>
    </row>
    <row r="20" spans="1:24">
      <c r="B20" s="5"/>
      <c r="C20" s="30"/>
      <c r="D20" s="30"/>
      <c r="E20" s="5"/>
      <c r="F20" s="5"/>
      <c r="G20" s="5"/>
      <c r="I20" s="30"/>
      <c r="K20" s="30"/>
      <c r="M20" s="31"/>
      <c r="N20" s="30"/>
      <c r="O20" s="30"/>
      <c r="P20" s="30"/>
      <c r="X20" s="5"/>
    </row>
    <row r="21" spans="1:24">
      <c r="B21" s="5"/>
      <c r="C21" s="30"/>
      <c r="D21" s="30"/>
      <c r="E21" s="5"/>
      <c r="F21" s="5"/>
      <c r="G21" s="5"/>
      <c r="I21" s="30"/>
      <c r="K21" s="30"/>
      <c r="M21" s="31"/>
      <c r="N21" s="30"/>
      <c r="O21" s="30"/>
      <c r="P21" s="30"/>
      <c r="X21" s="5"/>
    </row>
    <row r="22" spans="1:24">
      <c r="B22" s="5"/>
      <c r="C22" s="30"/>
      <c r="D22" s="30"/>
      <c r="E22" s="5"/>
      <c r="F22" s="5"/>
      <c r="G22" s="5"/>
      <c r="I22" s="30"/>
      <c r="K22" s="30"/>
      <c r="M22" s="31"/>
      <c r="N22" s="30"/>
      <c r="O22" s="30"/>
      <c r="P22" s="30"/>
      <c r="X22" s="5"/>
    </row>
    <row r="23" spans="1:24">
      <c r="B23" s="5"/>
      <c r="C23" s="30"/>
      <c r="D23" s="30"/>
      <c r="E23" s="5"/>
      <c r="F23" s="5"/>
      <c r="G23" s="5"/>
      <c r="I23" s="30"/>
      <c r="K23" s="30"/>
      <c r="M23" s="31"/>
      <c r="N23" s="30"/>
      <c r="O23" s="30"/>
      <c r="P23" s="30"/>
      <c r="X23" s="5"/>
    </row>
    <row r="24" spans="1:24">
      <c r="B24" s="5"/>
      <c r="C24" s="30"/>
      <c r="D24" s="30"/>
      <c r="E24" s="5"/>
      <c r="F24" s="5"/>
      <c r="G24" s="5"/>
      <c r="I24" s="30"/>
      <c r="K24" s="30"/>
      <c r="M24" s="31"/>
      <c r="N24" s="30"/>
      <c r="O24" s="30"/>
      <c r="P24" s="30"/>
      <c r="X24" s="5"/>
    </row>
    <row r="25" spans="1:24">
      <c r="B25" s="5"/>
      <c r="C25" s="30"/>
      <c r="D25" s="30"/>
      <c r="E25" s="5"/>
      <c r="F25" s="5"/>
      <c r="G25" s="5"/>
      <c r="I25" s="30"/>
      <c r="K25" s="30"/>
      <c r="M25" s="31"/>
      <c r="N25" s="30"/>
      <c r="O25" s="30"/>
      <c r="P25" s="30"/>
      <c r="X25" s="5"/>
    </row>
    <row r="26" spans="1:24">
      <c r="B26" s="5"/>
      <c r="C26" s="30"/>
      <c r="D26" s="30"/>
      <c r="E26" s="5"/>
      <c r="F26" s="5"/>
      <c r="G26" s="5"/>
      <c r="I26" s="30"/>
      <c r="K26" s="30"/>
      <c r="M26" s="31"/>
      <c r="N26" s="30"/>
      <c r="O26" s="30"/>
      <c r="P26" s="30"/>
      <c r="X26" s="5"/>
    </row>
    <row r="27" spans="1:24">
      <c r="B27" s="5"/>
      <c r="C27" s="30"/>
      <c r="D27" s="30"/>
      <c r="E27" s="5"/>
      <c r="F27" s="5"/>
      <c r="G27" s="5"/>
      <c r="I27" s="30"/>
      <c r="K27" s="30"/>
      <c r="M27" s="31"/>
      <c r="N27" s="30"/>
      <c r="O27" s="30"/>
      <c r="P27" s="30"/>
      <c r="X27" s="5"/>
    </row>
    <row r="28" spans="1:24">
      <c r="B28" s="5"/>
      <c r="C28" s="30"/>
      <c r="D28" s="30"/>
      <c r="E28" s="5"/>
      <c r="F28" s="5"/>
      <c r="G28" s="5"/>
      <c r="I28" s="30"/>
      <c r="K28" s="30"/>
      <c r="M28" s="31"/>
      <c r="N28" s="30"/>
      <c r="O28" s="30"/>
      <c r="P28" s="30"/>
      <c r="X28" s="5"/>
    </row>
    <row r="29" spans="1:24">
      <c r="B29" s="5"/>
      <c r="C29" s="30"/>
      <c r="D29" s="30"/>
      <c r="E29" s="5"/>
      <c r="F29" s="5"/>
      <c r="G29" s="5"/>
      <c r="I29" s="30"/>
      <c r="K29" s="30"/>
      <c r="M29" s="31"/>
      <c r="N29" s="30"/>
      <c r="O29" s="30"/>
      <c r="P29" s="30"/>
      <c r="X29" s="5"/>
    </row>
    <row r="30" spans="1:24">
      <c r="B30" s="5"/>
      <c r="C30" s="30"/>
      <c r="D30" s="30"/>
      <c r="E30" s="5"/>
      <c r="F30" s="5"/>
      <c r="G30" s="5"/>
      <c r="I30" s="30"/>
      <c r="K30" s="30"/>
      <c r="M30" s="31"/>
      <c r="N30" s="30"/>
      <c r="O30" s="30"/>
      <c r="P30" s="30"/>
      <c r="X30" s="5"/>
    </row>
    <row r="31" spans="1:24">
      <c r="B31" s="5"/>
      <c r="C31" s="30"/>
      <c r="D31" s="30"/>
      <c r="E31" s="5"/>
      <c r="F31" s="5"/>
      <c r="G31" s="5"/>
      <c r="I31" s="30"/>
      <c r="K31" s="30"/>
      <c r="M31" s="31"/>
      <c r="N31" s="30"/>
      <c r="O31" s="30"/>
      <c r="P31" s="30"/>
      <c r="X31" s="5"/>
    </row>
    <row r="32" spans="1:24">
      <c r="B32" s="5"/>
      <c r="C32" s="30"/>
      <c r="D32" s="30"/>
      <c r="E32" s="5"/>
      <c r="F32" s="5"/>
      <c r="G32" s="5"/>
      <c r="I32" s="30"/>
      <c r="K32" s="30"/>
      <c r="M32" s="31"/>
      <c r="N32" s="30"/>
      <c r="O32" s="30"/>
      <c r="P32" s="30"/>
      <c r="X32" s="5"/>
    </row>
    <row r="33" spans="2:24">
      <c r="B33" s="5"/>
      <c r="C33" s="30"/>
      <c r="D33" s="30"/>
      <c r="E33" s="5"/>
      <c r="F33" s="5"/>
      <c r="G33" s="5"/>
      <c r="I33" s="30"/>
      <c r="K33" s="30"/>
      <c r="M33" s="31"/>
      <c r="N33" s="30"/>
      <c r="O33" s="30"/>
      <c r="P33" s="30"/>
      <c r="X33" s="5"/>
    </row>
    <row r="34" spans="2:24">
      <c r="B34" s="5"/>
      <c r="C34" s="30"/>
      <c r="D34" s="30"/>
      <c r="E34" s="5"/>
      <c r="F34" s="5"/>
      <c r="G34" s="5"/>
      <c r="I34" s="30"/>
      <c r="K34" s="30"/>
      <c r="M34" s="31"/>
      <c r="N34" s="30"/>
      <c r="O34" s="30"/>
      <c r="P34" s="30"/>
      <c r="X34" s="5"/>
    </row>
    <row r="35" spans="2:24">
      <c r="B35" s="5"/>
      <c r="C35" s="30"/>
      <c r="D35" s="30"/>
      <c r="E35" s="5"/>
      <c r="F35" s="5"/>
      <c r="G35" s="5"/>
      <c r="I35" s="30"/>
      <c r="K35" s="30"/>
      <c r="M35" s="31"/>
      <c r="N35" s="30"/>
      <c r="O35" s="30"/>
      <c r="P35" s="30"/>
      <c r="X35" s="5"/>
    </row>
    <row r="36" spans="2:24">
      <c r="B36" s="5"/>
      <c r="C36" s="30"/>
      <c r="D36" s="30"/>
      <c r="E36" s="5"/>
      <c r="F36" s="5"/>
      <c r="G36" s="5"/>
      <c r="I36" s="30"/>
      <c r="K36" s="30"/>
      <c r="M36" s="31"/>
      <c r="N36" s="30"/>
      <c r="O36" s="30"/>
      <c r="P36" s="30"/>
      <c r="X36" s="5"/>
    </row>
    <row r="37" spans="2:24">
      <c r="B37" s="5"/>
      <c r="C37" s="30"/>
      <c r="D37" s="30"/>
      <c r="E37" s="5"/>
      <c r="F37" s="5"/>
      <c r="G37" s="5"/>
      <c r="I37" s="30"/>
      <c r="K37" s="30"/>
      <c r="M37" s="31"/>
      <c r="N37" s="30"/>
      <c r="O37" s="30"/>
      <c r="P37" s="30"/>
      <c r="X37" s="5"/>
    </row>
    <row r="38" spans="2:24">
      <c r="B38" s="5"/>
      <c r="C38" s="30"/>
      <c r="D38" s="30"/>
      <c r="E38" s="5"/>
      <c r="F38" s="5"/>
      <c r="G38" s="5"/>
      <c r="I38" s="30"/>
      <c r="K38" s="30"/>
      <c r="M38" s="31"/>
      <c r="N38" s="30"/>
      <c r="O38" s="30"/>
      <c r="P38" s="30"/>
      <c r="X38" s="5"/>
    </row>
    <row r="39" spans="2:24">
      <c r="B39" s="5"/>
      <c r="C39" s="30"/>
      <c r="D39" s="30"/>
      <c r="E39" s="5"/>
      <c r="F39" s="5"/>
      <c r="G39" s="5"/>
      <c r="I39" s="30"/>
      <c r="K39" s="30"/>
      <c r="M39" s="31"/>
      <c r="N39" s="30"/>
      <c r="O39" s="30"/>
      <c r="P39" s="30"/>
      <c r="X39" s="5"/>
    </row>
    <row r="40" spans="2:24">
      <c r="B40" s="5"/>
      <c r="C40" s="30"/>
      <c r="D40" s="30"/>
      <c r="E40" s="5"/>
      <c r="F40" s="5"/>
      <c r="G40" s="5"/>
      <c r="I40" s="30"/>
      <c r="K40" s="30"/>
      <c r="M40" s="31"/>
      <c r="N40" s="30"/>
      <c r="O40" s="30"/>
      <c r="P40" s="30"/>
      <c r="X40" s="5"/>
    </row>
    <row r="41" spans="2:24">
      <c r="B41" s="5"/>
      <c r="C41" s="30"/>
      <c r="D41" s="30"/>
      <c r="E41" s="5"/>
      <c r="F41" s="5"/>
      <c r="G41" s="5"/>
      <c r="I41" s="30"/>
      <c r="K41" s="30"/>
      <c r="M41" s="31"/>
      <c r="N41" s="30"/>
      <c r="O41" s="30"/>
      <c r="P41" s="30"/>
      <c r="X41" s="5"/>
    </row>
    <row r="42" spans="2:24">
      <c r="B42" s="5"/>
      <c r="C42" s="30"/>
      <c r="D42" s="30"/>
      <c r="E42" s="5"/>
      <c r="F42" s="5"/>
      <c r="G42" s="5"/>
      <c r="I42" s="30"/>
      <c r="K42" s="30"/>
      <c r="M42" s="31"/>
      <c r="N42" s="30"/>
      <c r="O42" s="30"/>
      <c r="P42" s="30"/>
      <c r="X42" s="5"/>
    </row>
    <row r="43" spans="2:24">
      <c r="B43" s="5"/>
      <c r="C43" s="30"/>
      <c r="D43" s="30"/>
      <c r="E43" s="5"/>
      <c r="F43" s="5"/>
      <c r="G43" s="5"/>
      <c r="I43" s="30"/>
      <c r="K43" s="30"/>
      <c r="M43" s="31"/>
      <c r="N43" s="30"/>
      <c r="O43" s="30"/>
      <c r="P43" s="30"/>
      <c r="X43" s="5"/>
    </row>
    <row r="44" spans="2:24">
      <c r="B44" s="5"/>
      <c r="C44" s="30"/>
      <c r="D44" s="30"/>
      <c r="E44" s="5"/>
      <c r="F44" s="5"/>
      <c r="G44" s="5"/>
      <c r="I44" s="30"/>
      <c r="K44" s="30"/>
      <c r="M44" s="31"/>
      <c r="N44" s="30"/>
      <c r="O44" s="30"/>
      <c r="P44" s="30"/>
      <c r="X44" s="5"/>
    </row>
    <row r="45" spans="2:24">
      <c r="B45" s="5"/>
      <c r="C45" s="30"/>
      <c r="D45" s="30"/>
      <c r="E45" s="5"/>
      <c r="F45" s="5"/>
      <c r="G45" s="5"/>
      <c r="I45" s="30"/>
      <c r="K45" s="30"/>
      <c r="M45" s="31"/>
      <c r="N45" s="30"/>
      <c r="O45" s="30"/>
      <c r="P45" s="30"/>
      <c r="X45" s="5"/>
    </row>
    <row r="46" spans="2:24">
      <c r="B46" s="5"/>
      <c r="C46" s="30"/>
      <c r="D46" s="30"/>
      <c r="E46" s="5"/>
      <c r="F46" s="5"/>
      <c r="G46" s="5"/>
      <c r="I46" s="30"/>
      <c r="K46" s="30"/>
      <c r="M46" s="31"/>
      <c r="N46" s="30"/>
      <c r="O46" s="30"/>
      <c r="P46" s="30"/>
      <c r="X46" s="5"/>
    </row>
    <row r="47" spans="2:24">
      <c r="B47" s="5"/>
      <c r="C47" s="30"/>
      <c r="D47" s="30"/>
      <c r="E47" s="5"/>
      <c r="F47" s="5"/>
      <c r="G47" s="5"/>
      <c r="I47" s="30"/>
      <c r="K47" s="30"/>
      <c r="M47" s="31"/>
      <c r="N47" s="30"/>
      <c r="O47" s="30"/>
      <c r="P47" s="30"/>
      <c r="X47" s="5"/>
    </row>
    <row r="48" spans="2:24">
      <c r="B48" s="5"/>
      <c r="C48" s="30"/>
      <c r="D48" s="30"/>
      <c r="E48" s="5"/>
      <c r="F48" s="5"/>
      <c r="G48" s="5"/>
      <c r="I48" s="30"/>
      <c r="K48" s="30"/>
      <c r="M48" s="31"/>
      <c r="N48" s="30"/>
      <c r="O48" s="30"/>
      <c r="P48" s="30"/>
      <c r="X48" s="5"/>
    </row>
    <row r="49" spans="2:24">
      <c r="B49" s="5"/>
      <c r="C49" s="30"/>
      <c r="D49" s="30"/>
      <c r="E49" s="5"/>
      <c r="F49" s="5"/>
      <c r="G49" s="5"/>
      <c r="I49" s="30"/>
      <c r="K49" s="30"/>
      <c r="M49" s="31"/>
      <c r="N49" s="30"/>
      <c r="O49" s="30"/>
      <c r="P49" s="30"/>
      <c r="X49" s="5"/>
    </row>
    <row r="50" spans="2:24">
      <c r="B50" s="5"/>
      <c r="C50" s="30"/>
      <c r="D50" s="30"/>
      <c r="E50" s="5"/>
      <c r="F50" s="5"/>
      <c r="G50" s="5"/>
      <c r="I50" s="30"/>
      <c r="K50" s="30"/>
      <c r="M50" s="31"/>
      <c r="N50" s="30"/>
      <c r="O50" s="30"/>
      <c r="P50" s="30"/>
      <c r="X50" s="5"/>
    </row>
    <row r="51" spans="2:24">
      <c r="B51" s="5"/>
      <c r="C51" s="30"/>
      <c r="D51" s="30"/>
      <c r="E51" s="5"/>
      <c r="F51" s="5"/>
      <c r="G51" s="5"/>
      <c r="I51" s="30"/>
      <c r="K51" s="30"/>
      <c r="M51" s="31"/>
      <c r="N51" s="30"/>
      <c r="O51" s="30"/>
      <c r="P51" s="30"/>
      <c r="X51" s="5"/>
    </row>
    <row r="52" spans="2:24">
      <c r="B52" s="5"/>
      <c r="C52" s="30"/>
      <c r="D52" s="30"/>
      <c r="E52" s="5"/>
      <c r="F52" s="5"/>
      <c r="G52" s="5"/>
      <c r="I52" s="30"/>
      <c r="K52" s="30"/>
      <c r="M52" s="31"/>
      <c r="N52" s="30"/>
      <c r="O52" s="30"/>
      <c r="P52" s="30"/>
      <c r="X52" s="5"/>
    </row>
    <row r="53" spans="2:24">
      <c r="B53" s="5"/>
      <c r="C53" s="30"/>
      <c r="D53" s="30"/>
      <c r="E53" s="5"/>
      <c r="F53" s="5"/>
      <c r="G53" s="5"/>
      <c r="I53" s="30"/>
      <c r="K53" s="30"/>
      <c r="M53" s="31"/>
      <c r="N53" s="30"/>
      <c r="O53" s="30"/>
      <c r="P53" s="30"/>
      <c r="X53" s="5"/>
    </row>
    <row r="54" spans="2:24">
      <c r="B54" s="5"/>
      <c r="C54" s="30"/>
      <c r="D54" s="30"/>
      <c r="E54" s="5"/>
      <c r="F54" s="5"/>
      <c r="G54" s="5"/>
      <c r="I54" s="30"/>
      <c r="K54" s="30"/>
      <c r="M54" s="31"/>
      <c r="N54" s="30"/>
      <c r="O54" s="30"/>
      <c r="P54" s="30"/>
      <c r="X54" s="5"/>
    </row>
    <row r="55" spans="2:24">
      <c r="B55" s="5"/>
      <c r="C55" s="30"/>
      <c r="D55" s="30"/>
      <c r="E55" s="5"/>
      <c r="F55" s="5"/>
      <c r="G55" s="5"/>
      <c r="I55" s="30"/>
      <c r="K55" s="30"/>
      <c r="M55" s="31"/>
      <c r="N55" s="30"/>
      <c r="O55" s="30"/>
      <c r="P55" s="30"/>
      <c r="X55" s="5"/>
    </row>
    <row r="56" spans="2:24">
      <c r="B56" s="5"/>
      <c r="C56" s="30"/>
      <c r="D56" s="30"/>
      <c r="E56" s="5"/>
      <c r="F56" s="5"/>
      <c r="G56" s="5"/>
      <c r="I56" s="30"/>
      <c r="K56" s="30"/>
      <c r="M56" s="31"/>
      <c r="N56" s="30"/>
      <c r="O56" s="30"/>
      <c r="P56" s="30"/>
      <c r="X56" s="5"/>
    </row>
    <row r="57" spans="2:24">
      <c r="B57" s="5"/>
      <c r="C57" s="30"/>
      <c r="D57" s="30"/>
      <c r="E57" s="5"/>
      <c r="F57" s="5"/>
      <c r="G57" s="5"/>
      <c r="I57" s="30"/>
      <c r="K57" s="30"/>
      <c r="M57" s="31"/>
      <c r="N57" s="30"/>
      <c r="O57" s="30"/>
      <c r="P57" s="30"/>
      <c r="X57" s="5"/>
    </row>
    <row r="58" spans="2:24">
      <c r="B58" s="5"/>
      <c r="C58" s="30"/>
      <c r="D58" s="30"/>
      <c r="E58" s="5"/>
      <c r="F58" s="5"/>
      <c r="G58" s="5"/>
      <c r="I58" s="30"/>
      <c r="K58" s="30"/>
      <c r="M58" s="31"/>
      <c r="N58" s="30"/>
      <c r="O58" s="30"/>
      <c r="P58" s="30"/>
      <c r="X58" s="5"/>
    </row>
    <row r="59" spans="2:24">
      <c r="B59" s="5"/>
      <c r="C59" s="30"/>
      <c r="D59" s="30"/>
      <c r="E59" s="5"/>
      <c r="F59" s="5"/>
      <c r="G59" s="5"/>
      <c r="I59" s="30"/>
      <c r="K59" s="30"/>
      <c r="M59" s="31"/>
      <c r="N59" s="30"/>
      <c r="O59" s="30"/>
      <c r="P59" s="30"/>
      <c r="X59" s="5"/>
    </row>
    <row r="60" spans="2:24">
      <c r="B60" s="5"/>
      <c r="C60" s="30"/>
      <c r="D60" s="30"/>
      <c r="E60" s="5"/>
      <c r="F60" s="5"/>
      <c r="G60" s="5"/>
      <c r="I60" s="30"/>
      <c r="K60" s="30"/>
      <c r="M60" s="31"/>
      <c r="N60" s="30"/>
      <c r="O60" s="30"/>
      <c r="P60" s="30"/>
      <c r="X60" s="5"/>
    </row>
    <row r="61" spans="2:24">
      <c r="B61" s="5"/>
      <c r="C61" s="30"/>
      <c r="D61" s="30"/>
      <c r="E61" s="5"/>
      <c r="F61" s="5"/>
      <c r="G61" s="5"/>
      <c r="I61" s="30"/>
      <c r="K61" s="30"/>
      <c r="M61" s="31"/>
      <c r="N61" s="30"/>
      <c r="O61" s="30"/>
      <c r="P61" s="30"/>
      <c r="X61" s="5"/>
    </row>
    <row r="62" spans="2:24">
      <c r="B62" s="5"/>
      <c r="C62" s="30"/>
      <c r="D62" s="30"/>
      <c r="E62" s="5"/>
      <c r="F62" s="5"/>
      <c r="G62" s="5"/>
      <c r="I62" s="30"/>
      <c r="K62" s="30"/>
      <c r="M62" s="31"/>
      <c r="N62" s="30"/>
      <c r="O62" s="30"/>
      <c r="P62" s="30"/>
      <c r="X62" s="5"/>
    </row>
    <row r="63" spans="2:24">
      <c r="B63" s="5"/>
      <c r="C63" s="30"/>
      <c r="D63" s="30"/>
      <c r="E63" s="5"/>
      <c r="F63" s="5"/>
      <c r="G63" s="5"/>
      <c r="I63" s="30"/>
      <c r="K63" s="30"/>
      <c r="M63" s="31"/>
      <c r="N63" s="30"/>
      <c r="O63" s="30"/>
      <c r="P63" s="30"/>
      <c r="X63" s="5"/>
    </row>
    <row r="64" spans="2:24">
      <c r="B64" s="5"/>
      <c r="C64" s="30"/>
      <c r="D64" s="30"/>
      <c r="E64" s="5"/>
      <c r="F64" s="5"/>
      <c r="G64" s="5"/>
      <c r="I64" s="30"/>
      <c r="K64" s="30"/>
      <c r="M64" s="31"/>
      <c r="N64" s="30"/>
      <c r="O64" s="30"/>
      <c r="P64" s="30"/>
      <c r="X64" s="5"/>
    </row>
    <row r="65" spans="2:24">
      <c r="B65" s="5"/>
      <c r="C65" s="30"/>
      <c r="D65" s="30"/>
      <c r="E65" s="5"/>
      <c r="F65" s="5"/>
      <c r="G65" s="5"/>
      <c r="I65" s="30"/>
      <c r="K65" s="30"/>
      <c r="M65" s="31"/>
      <c r="N65" s="30"/>
      <c r="O65" s="30"/>
      <c r="P65" s="30"/>
      <c r="X65" s="5"/>
    </row>
    <row r="66" spans="2:24">
      <c r="B66" s="5"/>
      <c r="C66" s="30"/>
      <c r="D66" s="30"/>
      <c r="E66" s="5"/>
      <c r="F66" s="5"/>
      <c r="G66" s="5"/>
      <c r="I66" s="30"/>
      <c r="K66" s="30"/>
      <c r="M66" s="31"/>
      <c r="N66" s="30"/>
      <c r="O66" s="30"/>
      <c r="P66" s="30"/>
      <c r="X66" s="5"/>
    </row>
    <row r="67" spans="2:24">
      <c r="B67" s="5"/>
      <c r="C67" s="30"/>
      <c r="D67" s="30"/>
      <c r="E67" s="5"/>
      <c r="F67" s="5"/>
      <c r="G67" s="5"/>
      <c r="I67" s="30"/>
      <c r="K67" s="30"/>
      <c r="M67" s="31"/>
      <c r="N67" s="30"/>
      <c r="O67" s="30"/>
      <c r="P67" s="30"/>
      <c r="X67" s="5"/>
    </row>
    <row r="68" spans="2:24">
      <c r="B68" s="5"/>
      <c r="C68" s="30"/>
      <c r="D68" s="30"/>
      <c r="E68" s="5"/>
      <c r="F68" s="5"/>
      <c r="G68" s="5"/>
      <c r="I68" s="30"/>
      <c r="K68" s="30"/>
      <c r="M68" s="31"/>
      <c r="N68" s="30"/>
      <c r="O68" s="30"/>
      <c r="P68" s="30"/>
      <c r="X68" s="5"/>
    </row>
    <row r="69" spans="2:24">
      <c r="B69" s="5"/>
      <c r="C69" s="30"/>
      <c r="D69" s="30"/>
      <c r="E69" s="5"/>
      <c r="F69" s="5"/>
      <c r="G69" s="5"/>
      <c r="I69" s="30"/>
      <c r="K69" s="30"/>
      <c r="M69" s="31"/>
      <c r="N69" s="30"/>
      <c r="O69" s="30"/>
      <c r="P69" s="30"/>
      <c r="X69" s="5"/>
    </row>
    <row r="70" spans="2:24">
      <c r="B70" s="5"/>
      <c r="C70" s="30"/>
      <c r="D70" s="30"/>
      <c r="E70" s="5"/>
      <c r="F70" s="5"/>
      <c r="G70" s="5"/>
      <c r="I70" s="30"/>
      <c r="K70" s="30"/>
      <c r="M70" s="31"/>
      <c r="N70" s="30"/>
      <c r="O70" s="30"/>
      <c r="P70" s="30"/>
      <c r="X70" s="5"/>
    </row>
    <row r="71" spans="2:24">
      <c r="B71" s="5"/>
      <c r="C71" s="30"/>
      <c r="D71" s="30"/>
      <c r="E71" s="5"/>
      <c r="F71" s="5"/>
      <c r="G71" s="5"/>
      <c r="I71" s="30"/>
      <c r="K71" s="30"/>
      <c r="M71" s="31"/>
      <c r="N71" s="30"/>
      <c r="O71" s="30"/>
      <c r="P71" s="30"/>
      <c r="X71" s="5"/>
    </row>
    <row r="72" spans="2:24">
      <c r="B72" s="5"/>
      <c r="C72" s="30"/>
      <c r="D72" s="30"/>
      <c r="E72" s="5"/>
      <c r="F72" s="5"/>
      <c r="G72" s="5"/>
      <c r="I72" s="30"/>
      <c r="K72" s="30"/>
      <c r="M72" s="31"/>
      <c r="N72" s="30"/>
      <c r="O72" s="30"/>
      <c r="P72" s="30"/>
      <c r="X72" s="5"/>
    </row>
    <row r="73" spans="2:24">
      <c r="B73" s="5"/>
      <c r="C73" s="30"/>
      <c r="D73" s="30"/>
      <c r="E73" s="5"/>
      <c r="F73" s="5"/>
      <c r="G73" s="5"/>
      <c r="I73" s="30"/>
      <c r="K73" s="30"/>
      <c r="M73" s="31"/>
      <c r="N73" s="30"/>
      <c r="O73" s="30"/>
      <c r="P73" s="30"/>
      <c r="X73" s="5"/>
    </row>
    <row r="74" spans="2:24">
      <c r="B74" s="5"/>
      <c r="C74" s="30"/>
      <c r="D74" s="30"/>
      <c r="E74" s="5"/>
      <c r="F74" s="5"/>
      <c r="G74" s="5"/>
      <c r="I74" s="30"/>
      <c r="K74" s="30"/>
      <c r="M74" s="31"/>
      <c r="N74" s="30"/>
      <c r="O74" s="30"/>
      <c r="P74" s="30"/>
      <c r="X74" s="5"/>
    </row>
    <row r="75" spans="2:24">
      <c r="B75" s="5"/>
      <c r="C75" s="30"/>
      <c r="D75" s="30"/>
      <c r="E75" s="5"/>
      <c r="F75" s="5"/>
      <c r="G75" s="5"/>
      <c r="I75" s="30"/>
      <c r="K75" s="30"/>
      <c r="M75" s="31"/>
      <c r="N75" s="30"/>
      <c r="O75" s="30"/>
      <c r="P75" s="30"/>
      <c r="X75" s="5"/>
    </row>
    <row r="76" spans="2:24">
      <c r="B76" s="5"/>
      <c r="C76" s="30"/>
      <c r="D76" s="30"/>
      <c r="E76" s="5"/>
      <c r="F76" s="5"/>
      <c r="G76" s="5"/>
      <c r="I76" s="30"/>
      <c r="K76" s="30"/>
      <c r="M76" s="31"/>
      <c r="N76" s="30"/>
      <c r="O76" s="30"/>
      <c r="P76" s="30"/>
      <c r="X76" s="5"/>
    </row>
    <row r="77" spans="2:24">
      <c r="B77" s="5"/>
      <c r="C77" s="30"/>
      <c r="D77" s="30"/>
      <c r="E77" s="5"/>
      <c r="F77" s="5"/>
      <c r="G77" s="5"/>
      <c r="I77" s="30"/>
      <c r="K77" s="30"/>
      <c r="M77" s="31"/>
      <c r="N77" s="30"/>
      <c r="O77" s="30"/>
      <c r="P77" s="30"/>
      <c r="X77" s="5"/>
    </row>
    <row r="78" spans="2:24">
      <c r="B78" s="5"/>
      <c r="C78" s="30"/>
      <c r="D78" s="30"/>
      <c r="E78" s="5"/>
      <c r="F78" s="5"/>
      <c r="G78" s="5"/>
      <c r="I78" s="30"/>
      <c r="K78" s="30"/>
      <c r="M78" s="31"/>
      <c r="N78" s="30"/>
      <c r="O78" s="30"/>
      <c r="P78" s="30"/>
      <c r="X78" s="5"/>
    </row>
    <row r="79" spans="2:24">
      <c r="B79" s="5"/>
      <c r="C79" s="30"/>
      <c r="D79" s="30"/>
      <c r="E79" s="5"/>
      <c r="F79" s="5"/>
      <c r="G79" s="5"/>
      <c r="I79" s="30"/>
      <c r="K79" s="30"/>
      <c r="M79" s="31"/>
      <c r="N79" s="30"/>
      <c r="O79" s="30"/>
      <c r="P79" s="30"/>
      <c r="X79" s="5"/>
    </row>
    <row r="80" spans="2:24">
      <c r="B80" s="5"/>
      <c r="C80" s="30"/>
      <c r="D80" s="30"/>
      <c r="E80" s="5"/>
      <c r="F80" s="5"/>
      <c r="G80" s="5"/>
      <c r="I80" s="30"/>
      <c r="K80" s="30"/>
      <c r="M80" s="31"/>
      <c r="N80" s="30"/>
      <c r="O80" s="30"/>
      <c r="P80" s="30"/>
      <c r="X80" s="5"/>
    </row>
    <row r="81" spans="2:24">
      <c r="B81" s="5"/>
      <c r="C81" s="30"/>
      <c r="D81" s="30"/>
      <c r="E81" s="5"/>
      <c r="F81" s="5"/>
      <c r="G81" s="5"/>
      <c r="I81" s="30"/>
      <c r="K81" s="30"/>
      <c r="M81" s="31"/>
      <c r="N81" s="30"/>
      <c r="O81" s="30"/>
      <c r="P81" s="30"/>
      <c r="X81" s="5"/>
    </row>
    <row r="82" spans="2:24">
      <c r="B82" s="5"/>
      <c r="C82" s="30"/>
      <c r="D82" s="30"/>
      <c r="E82" s="5"/>
      <c r="F82" s="5"/>
      <c r="G82" s="5"/>
      <c r="I82" s="30"/>
      <c r="K82" s="30"/>
      <c r="M82" s="31"/>
      <c r="N82" s="30"/>
      <c r="O82" s="30"/>
      <c r="P82" s="30"/>
      <c r="X82" s="5"/>
    </row>
    <row r="83" spans="2:24">
      <c r="B83" s="5"/>
      <c r="C83" s="30"/>
      <c r="D83" s="30"/>
      <c r="E83" s="5"/>
      <c r="F83" s="5"/>
      <c r="G83" s="5"/>
      <c r="I83" s="30"/>
      <c r="K83" s="30"/>
      <c r="M83" s="31"/>
      <c r="N83" s="30"/>
      <c r="O83" s="30"/>
      <c r="P83" s="30"/>
      <c r="X83" s="5"/>
    </row>
    <row r="84" spans="2:24">
      <c r="B84" s="5"/>
      <c r="C84" s="30"/>
      <c r="D84" s="30"/>
      <c r="E84" s="5"/>
      <c r="F84" s="5"/>
      <c r="G84" s="5"/>
      <c r="I84" s="30"/>
      <c r="K84" s="30"/>
      <c r="M84" s="31"/>
      <c r="N84" s="30"/>
      <c r="O84" s="30"/>
      <c r="P84" s="30"/>
      <c r="X84" s="5"/>
    </row>
    <row r="85" spans="2:24">
      <c r="B85" s="5"/>
      <c r="C85" s="30"/>
      <c r="D85" s="30"/>
      <c r="E85" s="5"/>
      <c r="F85" s="5"/>
      <c r="G85" s="5"/>
      <c r="I85" s="30"/>
      <c r="K85" s="30"/>
      <c r="M85" s="31"/>
      <c r="N85" s="30"/>
      <c r="O85" s="30"/>
      <c r="P85" s="30"/>
      <c r="X85" s="5"/>
    </row>
    <row r="86" spans="2:24">
      <c r="B86" s="5"/>
      <c r="C86" s="30"/>
      <c r="D86" s="30"/>
      <c r="E86" s="5"/>
      <c r="F86" s="5"/>
      <c r="G86" s="5"/>
      <c r="I86" s="30"/>
      <c r="K86" s="30"/>
      <c r="M86" s="31"/>
      <c r="N86" s="30"/>
      <c r="O86" s="30"/>
      <c r="P86" s="30"/>
      <c r="X86" s="5"/>
    </row>
    <row r="87" spans="2:24">
      <c r="B87" s="5"/>
      <c r="C87" s="30"/>
      <c r="D87" s="30"/>
      <c r="E87" s="5"/>
      <c r="F87" s="5"/>
      <c r="G87" s="5"/>
      <c r="I87" s="30"/>
      <c r="K87" s="30"/>
      <c r="M87" s="31"/>
      <c r="N87" s="30"/>
      <c r="O87" s="30"/>
      <c r="P87" s="30"/>
      <c r="X87" s="5"/>
    </row>
    <row r="88" spans="2:24">
      <c r="B88" s="5"/>
      <c r="C88" s="30"/>
      <c r="D88" s="30"/>
      <c r="E88" s="5"/>
      <c r="F88" s="5"/>
      <c r="G88" s="5"/>
      <c r="I88" s="30"/>
      <c r="K88" s="30"/>
      <c r="M88" s="31"/>
      <c r="N88" s="30"/>
      <c r="O88" s="30"/>
      <c r="P88" s="30"/>
      <c r="X88" s="5"/>
    </row>
    <row r="89" spans="2:24">
      <c r="B89" s="5"/>
      <c r="C89" s="30"/>
      <c r="D89" s="30"/>
      <c r="E89" s="5"/>
      <c r="F89" s="5"/>
      <c r="G89" s="5"/>
      <c r="I89" s="30"/>
      <c r="K89" s="30"/>
      <c r="M89" s="31"/>
      <c r="N89" s="30"/>
      <c r="O89" s="30"/>
      <c r="P89" s="30"/>
      <c r="X89" s="5"/>
    </row>
    <row r="90" spans="2:24">
      <c r="B90" s="5"/>
      <c r="C90" s="30"/>
      <c r="D90" s="30"/>
      <c r="E90" s="5"/>
      <c r="F90" s="5"/>
      <c r="G90" s="5"/>
      <c r="I90" s="30"/>
      <c r="K90" s="30"/>
      <c r="M90" s="31"/>
      <c r="N90" s="30"/>
      <c r="O90" s="30"/>
      <c r="P90" s="30"/>
      <c r="X90" s="5"/>
    </row>
    <row r="91" spans="2:24">
      <c r="B91" s="5"/>
      <c r="C91" s="30"/>
      <c r="D91" s="30"/>
      <c r="E91" s="5"/>
      <c r="F91" s="5"/>
      <c r="G91" s="5"/>
      <c r="I91" s="30"/>
      <c r="K91" s="30"/>
      <c r="M91" s="31"/>
      <c r="N91" s="30"/>
      <c r="O91" s="30"/>
      <c r="P91" s="30"/>
      <c r="X91" s="5"/>
    </row>
    <row r="92" spans="2:24">
      <c r="B92" s="5"/>
      <c r="C92" s="30"/>
      <c r="D92" s="30"/>
      <c r="E92" s="5"/>
      <c r="F92" s="5"/>
      <c r="G92" s="5"/>
      <c r="I92" s="30"/>
      <c r="K92" s="30"/>
      <c r="M92" s="31"/>
      <c r="N92" s="30"/>
      <c r="O92" s="30"/>
      <c r="P92" s="30"/>
      <c r="X92" s="5"/>
    </row>
    <row r="93" spans="2:24">
      <c r="B93" s="5"/>
      <c r="C93" s="30"/>
      <c r="D93" s="30"/>
      <c r="E93" s="5"/>
      <c r="F93" s="5"/>
      <c r="G93" s="5"/>
      <c r="I93" s="30"/>
      <c r="K93" s="30"/>
      <c r="M93" s="31"/>
      <c r="N93" s="30"/>
      <c r="O93" s="30"/>
      <c r="P93" s="30"/>
      <c r="X93" s="5"/>
    </row>
    <row r="94" spans="2:24">
      <c r="B94" s="5"/>
      <c r="C94" s="30"/>
      <c r="D94" s="30"/>
      <c r="E94" s="5"/>
      <c r="F94" s="5"/>
      <c r="G94" s="5"/>
      <c r="I94" s="30"/>
      <c r="K94" s="30"/>
      <c r="M94" s="31"/>
      <c r="N94" s="30"/>
      <c r="O94" s="30"/>
      <c r="P94" s="30"/>
      <c r="X94" s="5"/>
    </row>
    <row r="95" spans="2:24">
      <c r="B95" s="5"/>
      <c r="C95" s="30"/>
      <c r="D95" s="30"/>
      <c r="E95" s="5"/>
      <c r="F95" s="5"/>
      <c r="G95" s="5"/>
      <c r="I95" s="30"/>
      <c r="K95" s="30"/>
      <c r="M95" s="31"/>
      <c r="N95" s="30"/>
      <c r="O95" s="30"/>
      <c r="P95" s="30"/>
      <c r="X95" s="5"/>
    </row>
    <row r="96" spans="2:24">
      <c r="B96" s="5"/>
      <c r="C96" s="30"/>
      <c r="D96" s="30"/>
      <c r="E96" s="5"/>
      <c r="F96" s="5"/>
      <c r="G96" s="5"/>
      <c r="I96" s="30"/>
      <c r="K96" s="30"/>
      <c r="M96" s="31"/>
      <c r="N96" s="30"/>
      <c r="O96" s="30"/>
      <c r="P96" s="30"/>
      <c r="X96" s="5"/>
    </row>
    <row r="97" spans="2:24">
      <c r="B97" s="5"/>
      <c r="C97" s="30"/>
      <c r="D97" s="30"/>
      <c r="E97" s="5"/>
      <c r="F97" s="5"/>
      <c r="G97" s="5"/>
      <c r="I97" s="30"/>
      <c r="K97" s="30"/>
      <c r="M97" s="31"/>
      <c r="N97" s="30"/>
      <c r="O97" s="30"/>
      <c r="P97" s="30"/>
      <c r="X97" s="5"/>
    </row>
    <row r="98" spans="2:24">
      <c r="B98" s="5"/>
      <c r="C98" s="30"/>
      <c r="D98" s="30"/>
      <c r="E98" s="5"/>
      <c r="F98" s="5"/>
      <c r="G98" s="5"/>
      <c r="I98" s="30"/>
      <c r="K98" s="30"/>
      <c r="M98" s="31"/>
      <c r="N98" s="30"/>
      <c r="O98" s="30"/>
      <c r="P98" s="30"/>
      <c r="X98" s="5"/>
    </row>
    <row r="99" spans="2:24">
      <c r="B99" s="5"/>
      <c r="C99" s="30"/>
      <c r="D99" s="30"/>
      <c r="E99" s="5"/>
      <c r="F99" s="5"/>
      <c r="G99" s="5"/>
      <c r="I99" s="30"/>
      <c r="K99" s="30"/>
      <c r="M99" s="31"/>
      <c r="N99" s="30"/>
      <c r="O99" s="30"/>
      <c r="P99" s="30"/>
      <c r="X99" s="5"/>
    </row>
    <row r="100" spans="2:24">
      <c r="B100" s="5"/>
      <c r="C100" s="30"/>
      <c r="D100" s="30"/>
      <c r="E100" s="5"/>
      <c r="F100" s="5"/>
      <c r="G100" s="5"/>
      <c r="I100" s="30"/>
      <c r="K100" s="30"/>
      <c r="M100" s="31"/>
      <c r="N100" s="30"/>
      <c r="O100" s="30"/>
      <c r="P100" s="30"/>
      <c r="X100" s="5"/>
    </row>
    <row r="101" spans="2:24">
      <c r="B101" s="5"/>
      <c r="C101" s="30"/>
      <c r="D101" s="30"/>
      <c r="E101" s="5"/>
      <c r="F101" s="5"/>
      <c r="G101" s="5"/>
      <c r="I101" s="30"/>
      <c r="K101" s="30"/>
      <c r="M101" s="31"/>
      <c r="N101" s="30"/>
      <c r="O101" s="30"/>
      <c r="P101" s="30"/>
      <c r="X101" s="5"/>
    </row>
    <row r="102" spans="2:24">
      <c r="B102" s="5"/>
      <c r="C102" s="30"/>
      <c r="D102" s="30"/>
      <c r="E102" s="5"/>
      <c r="F102" s="5"/>
      <c r="G102" s="5"/>
      <c r="I102" s="30"/>
      <c r="K102" s="30"/>
      <c r="M102" s="31"/>
      <c r="N102" s="30"/>
      <c r="O102" s="30"/>
      <c r="P102" s="30"/>
      <c r="X102" s="5"/>
    </row>
    <row r="103" spans="2:24">
      <c r="B103" s="5"/>
      <c r="C103" s="30"/>
      <c r="D103" s="30"/>
      <c r="E103" s="5"/>
      <c r="F103" s="5"/>
      <c r="G103" s="5"/>
      <c r="I103" s="30"/>
      <c r="K103" s="30"/>
      <c r="M103" s="31"/>
      <c r="N103" s="30"/>
      <c r="O103" s="30"/>
      <c r="P103" s="30"/>
      <c r="X103" s="5"/>
    </row>
    <row r="104" spans="2:24">
      <c r="B104" s="5"/>
      <c r="C104" s="30"/>
      <c r="D104" s="30"/>
      <c r="E104" s="5"/>
      <c r="F104" s="5"/>
      <c r="G104" s="5"/>
      <c r="I104" s="30"/>
      <c r="K104" s="30"/>
      <c r="M104" s="31"/>
      <c r="N104" s="30"/>
      <c r="O104" s="30"/>
      <c r="P104" s="30"/>
      <c r="X104" s="5"/>
    </row>
    <row r="105" spans="2:24">
      <c r="B105" s="5"/>
      <c r="C105" s="30"/>
      <c r="D105" s="30"/>
      <c r="E105" s="5"/>
      <c r="F105" s="5"/>
      <c r="G105" s="5"/>
      <c r="I105" s="30"/>
      <c r="K105" s="30"/>
      <c r="M105" s="31"/>
      <c r="N105" s="30"/>
      <c r="O105" s="30"/>
      <c r="P105" s="30"/>
      <c r="X105" s="5"/>
    </row>
    <row r="106" spans="2:24">
      <c r="B106" s="5"/>
      <c r="C106" s="30"/>
      <c r="D106" s="30"/>
      <c r="E106" s="5"/>
      <c r="F106" s="5"/>
      <c r="G106" s="5"/>
      <c r="I106" s="30"/>
      <c r="K106" s="30"/>
      <c r="M106" s="31"/>
      <c r="N106" s="30"/>
      <c r="O106" s="30"/>
      <c r="P106" s="30"/>
      <c r="X106" s="5"/>
    </row>
    <row r="107" spans="2:24">
      <c r="B107" s="5"/>
      <c r="C107" s="30"/>
      <c r="D107" s="30"/>
      <c r="E107" s="5"/>
      <c r="F107" s="5"/>
      <c r="G107" s="5"/>
      <c r="I107" s="30"/>
      <c r="K107" s="30"/>
      <c r="M107" s="31"/>
      <c r="N107" s="30"/>
      <c r="O107" s="30"/>
      <c r="P107" s="30"/>
      <c r="X107" s="5"/>
    </row>
    <row r="108" spans="2:24">
      <c r="B108" s="5"/>
      <c r="C108" s="30"/>
      <c r="D108" s="30"/>
      <c r="E108" s="5"/>
      <c r="F108" s="5"/>
      <c r="G108" s="5"/>
      <c r="I108" s="30"/>
      <c r="K108" s="30"/>
      <c r="M108" s="31"/>
      <c r="N108" s="30"/>
      <c r="O108" s="30"/>
      <c r="P108" s="30"/>
      <c r="X108" s="5"/>
    </row>
    <row r="109" spans="2:24">
      <c r="B109" s="5"/>
      <c r="C109" s="30"/>
      <c r="D109" s="30"/>
      <c r="E109" s="5"/>
      <c r="F109" s="5"/>
      <c r="G109" s="5"/>
      <c r="I109" s="30"/>
      <c r="K109" s="30"/>
      <c r="M109" s="31"/>
      <c r="N109" s="30"/>
      <c r="O109" s="30"/>
      <c r="P109" s="30"/>
      <c r="X109" s="5"/>
    </row>
    <row r="110" spans="2:24">
      <c r="B110" s="5"/>
      <c r="C110" s="30"/>
      <c r="D110" s="30"/>
      <c r="E110" s="5"/>
      <c r="F110" s="5"/>
      <c r="G110" s="5"/>
      <c r="I110" s="30"/>
      <c r="K110" s="30"/>
      <c r="M110" s="31"/>
      <c r="N110" s="30"/>
      <c r="O110" s="30"/>
      <c r="P110" s="30"/>
      <c r="X110" s="5"/>
    </row>
    <row r="111" spans="2:24">
      <c r="B111" s="5"/>
      <c r="C111" s="30"/>
      <c r="D111" s="30"/>
      <c r="E111" s="5"/>
      <c r="F111" s="5"/>
      <c r="G111" s="5"/>
      <c r="I111" s="30"/>
      <c r="K111" s="30"/>
      <c r="M111" s="31"/>
      <c r="N111" s="30"/>
      <c r="O111" s="30"/>
      <c r="P111" s="30"/>
      <c r="X111" s="5"/>
    </row>
    <row r="112" spans="2:24">
      <c r="B112" s="5"/>
      <c r="C112" s="30"/>
      <c r="D112" s="30"/>
      <c r="E112" s="5"/>
      <c r="F112" s="5"/>
      <c r="G112" s="5"/>
      <c r="I112" s="30"/>
      <c r="K112" s="30"/>
      <c r="M112" s="31"/>
      <c r="N112" s="30"/>
      <c r="O112" s="30"/>
      <c r="P112" s="30"/>
      <c r="X112" s="5"/>
    </row>
    <row r="113" spans="2:24">
      <c r="B113" s="5"/>
      <c r="C113" s="30"/>
      <c r="D113" s="30"/>
      <c r="E113" s="5"/>
      <c r="F113" s="5"/>
      <c r="G113" s="5"/>
      <c r="I113" s="30"/>
      <c r="K113" s="30"/>
      <c r="M113" s="31"/>
      <c r="N113" s="30"/>
      <c r="O113" s="30"/>
      <c r="P113" s="30"/>
      <c r="X113" s="5"/>
    </row>
    <row r="114" spans="2:24">
      <c r="B114" s="5"/>
      <c r="C114" s="30"/>
      <c r="D114" s="30"/>
      <c r="E114" s="5"/>
      <c r="F114" s="5"/>
      <c r="G114" s="5"/>
      <c r="I114" s="30"/>
      <c r="K114" s="30"/>
      <c r="M114" s="31"/>
      <c r="N114" s="30"/>
      <c r="O114" s="30"/>
      <c r="P114" s="30"/>
      <c r="X114" s="5"/>
    </row>
    <row r="115" spans="2:24">
      <c r="B115" s="5"/>
      <c r="C115" s="30"/>
      <c r="D115" s="30"/>
      <c r="E115" s="5"/>
      <c r="F115" s="5"/>
      <c r="G115" s="5"/>
      <c r="I115" s="30"/>
      <c r="K115" s="30"/>
      <c r="M115" s="31"/>
      <c r="N115" s="30"/>
      <c r="O115" s="30"/>
      <c r="P115" s="30"/>
      <c r="X115" s="5"/>
    </row>
    <row r="116" spans="2:24">
      <c r="B116" s="5"/>
      <c r="C116" s="30"/>
      <c r="D116" s="30"/>
      <c r="E116" s="5"/>
      <c r="F116" s="5"/>
      <c r="G116" s="5"/>
      <c r="I116" s="30"/>
      <c r="K116" s="30"/>
      <c r="M116" s="31"/>
      <c r="N116" s="30"/>
      <c r="O116" s="30"/>
      <c r="P116" s="30"/>
      <c r="X116" s="5"/>
    </row>
    <row r="117" spans="2:24">
      <c r="B117" s="5"/>
      <c r="C117" s="30"/>
      <c r="D117" s="30"/>
      <c r="E117" s="5"/>
      <c r="F117" s="5"/>
      <c r="G117" s="5"/>
      <c r="I117" s="30"/>
      <c r="K117" s="30"/>
      <c r="M117" s="31"/>
      <c r="N117" s="30"/>
      <c r="O117" s="30"/>
      <c r="P117" s="30"/>
      <c r="X117" s="5"/>
    </row>
    <row r="118" spans="2:24">
      <c r="B118" s="5"/>
      <c r="C118" s="30"/>
      <c r="D118" s="30"/>
      <c r="E118" s="5"/>
      <c r="F118" s="5"/>
      <c r="G118" s="5"/>
      <c r="I118" s="30"/>
      <c r="K118" s="30"/>
      <c r="M118" s="31"/>
      <c r="N118" s="30"/>
      <c r="O118" s="30"/>
      <c r="P118" s="30"/>
      <c r="X118" s="5"/>
    </row>
    <row r="119" spans="2:24">
      <c r="B119" s="5"/>
      <c r="C119" s="30"/>
      <c r="D119" s="30"/>
      <c r="E119" s="5"/>
      <c r="F119" s="5"/>
      <c r="G119" s="5"/>
      <c r="I119" s="30"/>
      <c r="K119" s="30"/>
      <c r="M119" s="31"/>
      <c r="N119" s="30"/>
      <c r="O119" s="30"/>
      <c r="P119" s="30"/>
      <c r="X119" s="5"/>
    </row>
    <row r="120" spans="2:24">
      <c r="B120" s="5"/>
      <c r="C120" s="30"/>
      <c r="D120" s="30"/>
      <c r="E120" s="5"/>
      <c r="F120" s="5"/>
      <c r="G120" s="5"/>
      <c r="I120" s="30"/>
      <c r="K120" s="30"/>
      <c r="M120" s="31"/>
      <c r="N120" s="30"/>
      <c r="O120" s="30"/>
      <c r="P120" s="30"/>
      <c r="X120" s="5"/>
    </row>
    <row r="121" spans="2:24">
      <c r="B121" s="5"/>
      <c r="C121" s="30"/>
      <c r="D121" s="30"/>
      <c r="E121" s="5"/>
      <c r="F121" s="5"/>
      <c r="G121" s="5"/>
      <c r="I121" s="30"/>
      <c r="K121" s="30"/>
      <c r="M121" s="31"/>
      <c r="N121" s="30"/>
      <c r="O121" s="30"/>
      <c r="P121" s="30"/>
      <c r="X121" s="5"/>
    </row>
    <row r="122" spans="2:24">
      <c r="B122" s="5"/>
      <c r="C122" s="30"/>
      <c r="D122" s="30"/>
      <c r="E122" s="5"/>
      <c r="F122" s="5"/>
      <c r="G122" s="5"/>
      <c r="I122" s="30"/>
      <c r="K122" s="30"/>
      <c r="M122" s="31"/>
      <c r="N122" s="30"/>
      <c r="O122" s="30"/>
      <c r="P122" s="30"/>
      <c r="X122" s="5"/>
    </row>
    <row r="123" spans="2:24">
      <c r="B123" s="5"/>
      <c r="C123" s="30"/>
      <c r="D123" s="30"/>
      <c r="E123" s="5"/>
      <c r="F123" s="5"/>
      <c r="G123" s="5"/>
      <c r="I123" s="30"/>
      <c r="K123" s="30"/>
      <c r="M123" s="31"/>
      <c r="N123" s="30"/>
      <c r="O123" s="30"/>
      <c r="P123" s="30"/>
      <c r="X123" s="5"/>
    </row>
    <row r="124" spans="2:24">
      <c r="B124" s="5"/>
      <c r="C124" s="30"/>
      <c r="D124" s="30"/>
      <c r="E124" s="5"/>
      <c r="F124" s="5"/>
      <c r="G124" s="5"/>
      <c r="I124" s="30"/>
      <c r="K124" s="30"/>
      <c r="M124" s="31"/>
      <c r="N124" s="30"/>
      <c r="O124" s="30"/>
      <c r="P124" s="30"/>
      <c r="X124" s="5"/>
    </row>
    <row r="125" spans="2:24">
      <c r="B125" s="5"/>
      <c r="C125" s="30"/>
      <c r="D125" s="30"/>
      <c r="E125" s="5"/>
      <c r="F125" s="5"/>
      <c r="G125" s="5"/>
      <c r="I125" s="30"/>
      <c r="K125" s="30"/>
      <c r="M125" s="31"/>
      <c r="N125" s="30"/>
      <c r="O125" s="30"/>
      <c r="P125" s="30"/>
      <c r="X125" s="5"/>
    </row>
    <row r="126" spans="2:24">
      <c r="B126" s="5"/>
      <c r="C126" s="30"/>
      <c r="D126" s="30"/>
      <c r="E126" s="5"/>
      <c r="F126" s="5"/>
      <c r="G126" s="5"/>
      <c r="I126" s="30"/>
      <c r="K126" s="30"/>
      <c r="M126" s="31"/>
      <c r="N126" s="30"/>
      <c r="O126" s="30"/>
      <c r="P126" s="30"/>
      <c r="X126" s="5"/>
    </row>
    <row r="127" spans="2:24">
      <c r="B127" s="5"/>
      <c r="C127" s="30"/>
      <c r="D127" s="30"/>
      <c r="E127" s="5"/>
      <c r="F127" s="5"/>
      <c r="G127" s="5"/>
      <c r="I127" s="30"/>
      <c r="K127" s="30"/>
      <c r="M127" s="31"/>
      <c r="N127" s="30"/>
      <c r="O127" s="30"/>
      <c r="P127" s="30"/>
      <c r="X127" s="5"/>
    </row>
    <row r="128" spans="2:24">
      <c r="B128" s="5"/>
      <c r="C128" s="30"/>
      <c r="D128" s="30"/>
      <c r="E128" s="5"/>
      <c r="F128" s="5"/>
      <c r="G128" s="5"/>
      <c r="I128" s="30"/>
      <c r="K128" s="30"/>
      <c r="M128" s="31"/>
      <c r="N128" s="30"/>
      <c r="O128" s="30"/>
      <c r="P128" s="30"/>
      <c r="X128" s="5"/>
    </row>
    <row r="129" spans="2:24">
      <c r="B129" s="5"/>
      <c r="C129" s="30"/>
      <c r="D129" s="30"/>
      <c r="E129" s="5"/>
      <c r="F129" s="5"/>
      <c r="G129" s="5"/>
      <c r="I129" s="30"/>
      <c r="K129" s="30"/>
      <c r="M129" s="31"/>
      <c r="N129" s="30"/>
      <c r="O129" s="30"/>
      <c r="P129" s="30"/>
      <c r="X129" s="5"/>
    </row>
    <row r="130" spans="2:24">
      <c r="B130" s="5"/>
      <c r="C130" s="30"/>
      <c r="D130" s="30"/>
      <c r="E130" s="5"/>
      <c r="F130" s="5"/>
      <c r="G130" s="5"/>
      <c r="I130" s="30"/>
      <c r="K130" s="30"/>
      <c r="M130" s="31"/>
      <c r="N130" s="30"/>
      <c r="O130" s="30"/>
      <c r="P130" s="30"/>
      <c r="X130" s="5"/>
    </row>
    <row r="131" spans="2:24">
      <c r="B131" s="5"/>
      <c r="C131" s="30"/>
      <c r="D131" s="30"/>
      <c r="E131" s="5"/>
      <c r="F131" s="5"/>
      <c r="G131" s="5"/>
      <c r="I131" s="30"/>
      <c r="K131" s="30"/>
      <c r="M131" s="31"/>
      <c r="N131" s="30"/>
      <c r="O131" s="30"/>
      <c r="P131" s="30"/>
      <c r="X131" s="5"/>
    </row>
    <row r="132" spans="2:24">
      <c r="B132" s="5"/>
      <c r="C132" s="30"/>
      <c r="D132" s="30"/>
      <c r="E132" s="5"/>
      <c r="F132" s="5"/>
      <c r="G132" s="5"/>
      <c r="I132" s="30"/>
      <c r="K132" s="30"/>
      <c r="M132" s="31"/>
      <c r="N132" s="30"/>
      <c r="O132" s="30"/>
      <c r="P132" s="30"/>
      <c r="X132" s="5"/>
    </row>
    <row r="133" spans="2:24">
      <c r="B133" s="5"/>
      <c r="C133" s="30"/>
      <c r="D133" s="30"/>
      <c r="E133" s="5"/>
      <c r="F133" s="5"/>
      <c r="G133" s="5"/>
      <c r="I133" s="30"/>
      <c r="K133" s="30"/>
      <c r="M133" s="31"/>
      <c r="N133" s="30"/>
      <c r="O133" s="30"/>
      <c r="P133" s="30"/>
      <c r="X133" s="5"/>
    </row>
    <row r="134" spans="2:24">
      <c r="B134" s="5"/>
      <c r="C134" s="30"/>
      <c r="D134" s="30"/>
      <c r="E134" s="5"/>
      <c r="F134" s="5"/>
      <c r="G134" s="5"/>
      <c r="I134" s="30"/>
      <c r="K134" s="30"/>
      <c r="M134" s="31"/>
      <c r="N134" s="30"/>
      <c r="O134" s="30"/>
      <c r="P134" s="30"/>
      <c r="X134" s="5"/>
    </row>
    <row r="135" spans="2:24">
      <c r="B135" s="5"/>
      <c r="C135" s="30"/>
      <c r="D135" s="30"/>
      <c r="E135" s="5"/>
      <c r="F135" s="5"/>
      <c r="G135" s="5"/>
      <c r="I135" s="30"/>
      <c r="K135" s="30"/>
      <c r="M135" s="31"/>
      <c r="N135" s="30"/>
      <c r="O135" s="30"/>
      <c r="P135" s="30"/>
      <c r="X135" s="5"/>
    </row>
    <row r="136" spans="2:24">
      <c r="B136" s="5"/>
      <c r="C136" s="30"/>
      <c r="D136" s="30"/>
      <c r="E136" s="5"/>
      <c r="F136" s="5"/>
      <c r="G136" s="5"/>
      <c r="I136" s="30"/>
      <c r="K136" s="30"/>
      <c r="M136" s="31"/>
      <c r="N136" s="30"/>
      <c r="O136" s="30"/>
      <c r="P136" s="30"/>
      <c r="X136" s="5"/>
    </row>
    <row r="137" spans="2:24">
      <c r="B137" s="5"/>
      <c r="C137" s="30"/>
      <c r="D137" s="30"/>
      <c r="E137" s="5"/>
      <c r="F137" s="5"/>
      <c r="G137" s="5"/>
      <c r="I137" s="30"/>
      <c r="K137" s="30"/>
      <c r="M137" s="31"/>
      <c r="N137" s="30"/>
      <c r="O137" s="30"/>
      <c r="P137" s="30"/>
      <c r="X137" s="5"/>
    </row>
    <row r="138" spans="2:24">
      <c r="B138" s="5"/>
      <c r="C138" s="30"/>
      <c r="D138" s="30"/>
      <c r="E138" s="5"/>
      <c r="F138" s="5"/>
      <c r="G138" s="5"/>
      <c r="I138" s="30"/>
      <c r="K138" s="30"/>
      <c r="M138" s="31"/>
      <c r="N138" s="30"/>
      <c r="O138" s="30"/>
      <c r="P138" s="30"/>
      <c r="X138" s="5"/>
    </row>
    <row r="139" spans="2:24">
      <c r="B139" s="5"/>
      <c r="C139" s="30"/>
      <c r="D139" s="30"/>
      <c r="E139" s="5"/>
      <c r="F139" s="5"/>
      <c r="G139" s="5"/>
      <c r="I139" s="30"/>
      <c r="K139" s="30"/>
      <c r="M139" s="31"/>
      <c r="N139" s="30"/>
      <c r="O139" s="30"/>
      <c r="P139" s="30"/>
      <c r="X139" s="5"/>
    </row>
    <row r="140" spans="2:24">
      <c r="B140" s="5"/>
      <c r="C140" s="30"/>
      <c r="D140" s="30"/>
      <c r="E140" s="5"/>
      <c r="F140" s="5"/>
      <c r="G140" s="5"/>
      <c r="I140" s="30"/>
      <c r="K140" s="30"/>
      <c r="M140" s="31"/>
      <c r="N140" s="30"/>
      <c r="O140" s="30"/>
      <c r="P140" s="30"/>
      <c r="X140" s="5"/>
    </row>
    <row r="141" spans="2:24">
      <c r="B141" s="5"/>
      <c r="C141" s="30"/>
      <c r="D141" s="30"/>
      <c r="E141" s="5"/>
      <c r="F141" s="5"/>
      <c r="G141" s="5"/>
      <c r="I141" s="30"/>
      <c r="K141" s="30"/>
      <c r="M141" s="31"/>
      <c r="N141" s="30"/>
      <c r="O141" s="30"/>
      <c r="P141" s="30"/>
      <c r="X141" s="5"/>
    </row>
    <row r="142" spans="2:24">
      <c r="B142" s="5"/>
      <c r="C142" s="30"/>
      <c r="D142" s="30"/>
      <c r="E142" s="5"/>
      <c r="F142" s="5"/>
      <c r="G142" s="5"/>
      <c r="I142" s="30"/>
      <c r="K142" s="30"/>
      <c r="M142" s="31"/>
      <c r="N142" s="30"/>
      <c r="O142" s="30"/>
      <c r="P142" s="30"/>
      <c r="X142" s="5"/>
    </row>
    <row r="143" spans="2:24">
      <c r="B143" s="5"/>
      <c r="C143" s="30"/>
      <c r="D143" s="30"/>
      <c r="E143" s="5"/>
      <c r="F143" s="5"/>
      <c r="G143" s="5"/>
      <c r="I143" s="30"/>
      <c r="K143" s="30"/>
      <c r="M143" s="31"/>
      <c r="N143" s="30"/>
      <c r="O143" s="30"/>
      <c r="P143" s="30"/>
      <c r="X143" s="5"/>
    </row>
    <row r="144" spans="2:24">
      <c r="B144" s="5"/>
      <c r="C144" s="30"/>
      <c r="D144" s="30"/>
      <c r="E144" s="5"/>
      <c r="F144" s="5"/>
      <c r="G144" s="5"/>
      <c r="I144" s="30"/>
      <c r="K144" s="30"/>
      <c r="M144" s="31"/>
      <c r="N144" s="30"/>
      <c r="O144" s="30"/>
      <c r="P144" s="30"/>
      <c r="X144" s="5"/>
    </row>
    <row r="145" spans="2:24">
      <c r="B145" s="5"/>
      <c r="C145" s="30"/>
      <c r="D145" s="30"/>
      <c r="E145" s="5"/>
      <c r="F145" s="5"/>
      <c r="G145" s="5"/>
      <c r="I145" s="30"/>
      <c r="K145" s="30"/>
      <c r="M145" s="31"/>
      <c r="N145" s="30"/>
      <c r="O145" s="30"/>
      <c r="P145" s="30"/>
      <c r="X145" s="5"/>
    </row>
    <row r="146" spans="2:24">
      <c r="B146" s="5"/>
      <c r="C146" s="30"/>
      <c r="D146" s="30"/>
      <c r="E146" s="5"/>
      <c r="F146" s="5"/>
      <c r="G146" s="5"/>
      <c r="I146" s="30"/>
      <c r="K146" s="30"/>
      <c r="M146" s="31"/>
      <c r="N146" s="30"/>
      <c r="O146" s="30"/>
      <c r="P146" s="30"/>
      <c r="X146" s="5"/>
    </row>
    <row r="147" spans="2:24">
      <c r="B147" s="5"/>
      <c r="C147" s="30"/>
      <c r="D147" s="30"/>
      <c r="E147" s="5"/>
      <c r="F147" s="5"/>
      <c r="G147" s="5"/>
      <c r="I147" s="30"/>
      <c r="K147" s="30"/>
      <c r="M147" s="31"/>
      <c r="N147" s="30"/>
      <c r="O147" s="30"/>
      <c r="P147" s="30"/>
      <c r="X147" s="5"/>
    </row>
    <row r="148" spans="2:24">
      <c r="B148" s="5"/>
      <c r="C148" s="30"/>
      <c r="D148" s="30"/>
      <c r="E148" s="5"/>
      <c r="F148" s="5"/>
      <c r="G148" s="5"/>
      <c r="I148" s="30"/>
      <c r="K148" s="30"/>
      <c r="M148" s="31"/>
      <c r="N148" s="30"/>
      <c r="O148" s="30"/>
      <c r="P148" s="30"/>
      <c r="X148" s="5"/>
    </row>
    <row r="149" spans="2:24">
      <c r="B149" s="5"/>
      <c r="C149" s="30"/>
      <c r="D149" s="30"/>
      <c r="E149" s="5"/>
      <c r="F149" s="5"/>
      <c r="G149" s="5"/>
      <c r="I149" s="30"/>
      <c r="K149" s="30"/>
      <c r="M149" s="31"/>
      <c r="N149" s="30"/>
      <c r="O149" s="30"/>
      <c r="P149" s="30"/>
      <c r="X149" s="5"/>
    </row>
    <row r="150" spans="2:24">
      <c r="B150" s="5"/>
      <c r="C150" s="30"/>
      <c r="D150" s="30"/>
      <c r="E150" s="5"/>
      <c r="F150" s="5"/>
      <c r="G150" s="5"/>
      <c r="I150" s="30"/>
      <c r="K150" s="30"/>
      <c r="M150" s="31"/>
      <c r="N150" s="30"/>
      <c r="O150" s="30"/>
      <c r="P150" s="30"/>
      <c r="X150" s="5"/>
    </row>
    <row r="151" spans="2:24">
      <c r="B151" s="5"/>
      <c r="C151" s="30"/>
      <c r="D151" s="30"/>
      <c r="E151" s="5"/>
      <c r="F151" s="5"/>
      <c r="G151" s="5"/>
      <c r="I151" s="30"/>
      <c r="K151" s="30"/>
      <c r="M151" s="31"/>
      <c r="N151" s="30"/>
      <c r="O151" s="30"/>
      <c r="P151" s="30"/>
      <c r="X151" s="5"/>
    </row>
    <row r="152" spans="2:24">
      <c r="B152" s="5"/>
      <c r="C152" s="30"/>
      <c r="D152" s="30"/>
      <c r="E152" s="5"/>
      <c r="F152" s="5"/>
      <c r="G152" s="5"/>
      <c r="I152" s="30"/>
      <c r="K152" s="30"/>
      <c r="M152" s="31"/>
      <c r="N152" s="30"/>
      <c r="O152" s="30"/>
      <c r="P152" s="30"/>
      <c r="X152" s="5"/>
    </row>
    <row r="153" spans="2:24">
      <c r="B153" s="5"/>
      <c r="C153" s="30"/>
      <c r="D153" s="30"/>
      <c r="E153" s="5"/>
      <c r="F153" s="5"/>
      <c r="G153" s="5"/>
      <c r="I153" s="30"/>
      <c r="K153" s="30"/>
      <c r="M153" s="31"/>
      <c r="N153" s="30"/>
      <c r="O153" s="30"/>
      <c r="P153" s="30"/>
      <c r="X153" s="5"/>
    </row>
    <row r="154" spans="2:24">
      <c r="B154" s="5"/>
      <c r="C154" s="30"/>
      <c r="D154" s="30"/>
      <c r="E154" s="5"/>
      <c r="F154" s="5"/>
      <c r="G154" s="5"/>
      <c r="I154" s="30"/>
      <c r="K154" s="30"/>
      <c r="M154" s="31"/>
      <c r="N154" s="30"/>
      <c r="O154" s="30"/>
      <c r="P154" s="30"/>
      <c r="X154" s="5"/>
    </row>
    <row r="155" spans="2:24">
      <c r="B155" s="5"/>
      <c r="C155" s="30"/>
      <c r="D155" s="30"/>
      <c r="E155" s="5"/>
      <c r="F155" s="5"/>
      <c r="G155" s="5"/>
      <c r="I155" s="30"/>
      <c r="K155" s="30"/>
      <c r="M155" s="31"/>
      <c r="N155" s="30"/>
      <c r="O155" s="30"/>
      <c r="P155" s="30"/>
      <c r="X155" s="5"/>
    </row>
    <row r="156" spans="2:24">
      <c r="B156" s="5"/>
      <c r="C156" s="30"/>
      <c r="D156" s="30"/>
      <c r="E156" s="5"/>
      <c r="F156" s="5"/>
      <c r="G156" s="5"/>
      <c r="I156" s="30"/>
      <c r="K156" s="30"/>
      <c r="M156" s="31"/>
      <c r="N156" s="30"/>
      <c r="O156" s="30"/>
      <c r="P156" s="30"/>
      <c r="X156" s="5"/>
    </row>
    <row r="157" spans="2:24">
      <c r="B157" s="5"/>
      <c r="C157" s="30"/>
      <c r="D157" s="30"/>
      <c r="E157" s="5"/>
      <c r="F157" s="5"/>
      <c r="G157" s="5"/>
      <c r="I157" s="30"/>
      <c r="K157" s="30"/>
      <c r="M157" s="31"/>
      <c r="N157" s="30"/>
      <c r="O157" s="30"/>
      <c r="P157" s="30"/>
      <c r="X157" s="5"/>
    </row>
    <row r="158" spans="2:24">
      <c r="B158" s="5"/>
      <c r="C158" s="30"/>
      <c r="D158" s="30"/>
      <c r="E158" s="5"/>
      <c r="F158" s="5"/>
      <c r="G158" s="5"/>
      <c r="I158" s="30"/>
      <c r="K158" s="30"/>
      <c r="M158" s="31"/>
      <c r="N158" s="30"/>
      <c r="O158" s="30"/>
      <c r="P158" s="30"/>
      <c r="X158" s="5"/>
    </row>
    <row r="159" spans="2:24">
      <c r="B159" s="5"/>
      <c r="C159" s="30"/>
      <c r="D159" s="30"/>
      <c r="E159" s="5"/>
      <c r="F159" s="5"/>
      <c r="G159" s="5"/>
      <c r="I159" s="30"/>
      <c r="K159" s="30"/>
      <c r="M159" s="31"/>
      <c r="N159" s="30"/>
      <c r="O159" s="30"/>
      <c r="P159" s="30"/>
      <c r="X159" s="5"/>
    </row>
    <row r="160" spans="2:24">
      <c r="B160" s="5"/>
      <c r="C160" s="30"/>
      <c r="D160" s="30"/>
      <c r="E160" s="5"/>
      <c r="F160" s="5"/>
      <c r="G160" s="5"/>
      <c r="I160" s="30"/>
      <c r="K160" s="30"/>
      <c r="M160" s="31"/>
      <c r="N160" s="30"/>
      <c r="O160" s="30"/>
      <c r="P160" s="30"/>
      <c r="X160" s="5"/>
    </row>
    <row r="161" spans="2:24">
      <c r="B161" s="5"/>
      <c r="C161" s="30"/>
      <c r="D161" s="30"/>
      <c r="E161" s="5"/>
      <c r="F161" s="5"/>
      <c r="G161" s="5"/>
      <c r="I161" s="30"/>
      <c r="K161" s="30"/>
      <c r="M161" s="31"/>
      <c r="N161" s="30"/>
      <c r="O161" s="30"/>
      <c r="P161" s="30"/>
      <c r="X161" s="5"/>
    </row>
    <row r="162" spans="2:24">
      <c r="B162" s="5"/>
      <c r="C162" s="30"/>
      <c r="D162" s="30"/>
      <c r="E162" s="5"/>
      <c r="F162" s="5"/>
      <c r="G162" s="5"/>
      <c r="I162" s="30"/>
      <c r="K162" s="30"/>
      <c r="M162" s="31"/>
      <c r="N162" s="30"/>
      <c r="O162" s="30"/>
      <c r="P162" s="30"/>
      <c r="X162" s="5"/>
    </row>
    <row r="163" spans="2:24">
      <c r="B163" s="5"/>
      <c r="C163" s="30"/>
      <c r="D163" s="30"/>
      <c r="E163" s="5"/>
      <c r="F163" s="5"/>
      <c r="G163" s="5"/>
      <c r="I163" s="30"/>
      <c r="K163" s="30"/>
      <c r="M163" s="31"/>
      <c r="N163" s="30"/>
      <c r="O163" s="30"/>
      <c r="P163" s="30"/>
      <c r="X163" s="5"/>
    </row>
    <row r="164" spans="2:24">
      <c r="B164" s="5"/>
      <c r="C164" s="30"/>
      <c r="D164" s="30"/>
      <c r="E164" s="5"/>
      <c r="F164" s="5"/>
      <c r="G164" s="5"/>
      <c r="I164" s="30"/>
      <c r="K164" s="30"/>
      <c r="M164" s="31"/>
      <c r="N164" s="30"/>
      <c r="O164" s="30"/>
      <c r="P164" s="30"/>
      <c r="X164" s="5"/>
    </row>
    <row r="165" spans="2:24">
      <c r="B165" s="5"/>
      <c r="C165" s="30"/>
      <c r="D165" s="30"/>
      <c r="E165" s="5"/>
      <c r="F165" s="5"/>
      <c r="G165" s="5"/>
      <c r="I165" s="30"/>
      <c r="K165" s="30"/>
      <c r="M165" s="31"/>
      <c r="N165" s="30"/>
      <c r="O165" s="30"/>
      <c r="P165" s="30"/>
      <c r="X165" s="5"/>
    </row>
    <row r="166" spans="2:24">
      <c r="B166" s="5"/>
      <c r="C166" s="30"/>
      <c r="D166" s="30"/>
      <c r="E166" s="5"/>
      <c r="F166" s="5"/>
      <c r="G166" s="5"/>
      <c r="I166" s="30"/>
      <c r="K166" s="30"/>
      <c r="M166" s="31"/>
      <c r="N166" s="30"/>
      <c r="O166" s="30"/>
      <c r="P166" s="30"/>
      <c r="X166" s="5"/>
    </row>
    <row r="167" spans="2:24">
      <c r="B167" s="5"/>
      <c r="C167" s="30"/>
      <c r="D167" s="30"/>
      <c r="E167" s="5"/>
      <c r="F167" s="5"/>
      <c r="G167" s="5"/>
      <c r="I167" s="30"/>
      <c r="K167" s="30"/>
      <c r="M167" s="31"/>
      <c r="N167" s="30"/>
      <c r="O167" s="30"/>
      <c r="P167" s="30"/>
      <c r="X167" s="5"/>
    </row>
    <row r="168" spans="2:24">
      <c r="B168" s="5"/>
      <c r="C168" s="30"/>
      <c r="D168" s="30"/>
      <c r="E168" s="5"/>
      <c r="F168" s="5"/>
      <c r="G168" s="5"/>
      <c r="I168" s="30"/>
      <c r="K168" s="30"/>
      <c r="M168" s="31"/>
      <c r="N168" s="30"/>
      <c r="O168" s="30"/>
      <c r="P168" s="30"/>
      <c r="X168" s="5"/>
    </row>
    <row r="169" spans="2:24">
      <c r="B169" s="5"/>
      <c r="C169" s="30"/>
      <c r="D169" s="30"/>
      <c r="E169" s="5"/>
      <c r="F169" s="5"/>
      <c r="G169" s="5"/>
      <c r="I169" s="30"/>
      <c r="K169" s="30"/>
      <c r="M169" s="31"/>
      <c r="N169" s="30"/>
      <c r="O169" s="30"/>
      <c r="P169" s="30"/>
      <c r="X169" s="5"/>
    </row>
    <row r="170" spans="2:24">
      <c r="B170" s="5"/>
      <c r="C170" s="30"/>
      <c r="D170" s="30"/>
      <c r="E170" s="5"/>
      <c r="F170" s="5"/>
      <c r="G170" s="5"/>
      <c r="I170" s="30"/>
      <c r="K170" s="30"/>
      <c r="M170" s="31"/>
      <c r="N170" s="30"/>
      <c r="O170" s="30"/>
      <c r="P170" s="30"/>
      <c r="X170" s="5"/>
    </row>
    <row r="171" spans="2:24">
      <c r="B171" s="5"/>
      <c r="C171" s="30"/>
      <c r="D171" s="30"/>
      <c r="E171" s="5"/>
      <c r="F171" s="5"/>
      <c r="G171" s="5"/>
      <c r="I171" s="30"/>
      <c r="K171" s="30"/>
      <c r="M171" s="31"/>
      <c r="N171" s="30"/>
      <c r="O171" s="30"/>
      <c r="P171" s="30"/>
      <c r="X171" s="5"/>
    </row>
    <row r="172" spans="2:24">
      <c r="B172" s="5"/>
      <c r="C172" s="30"/>
      <c r="D172" s="30"/>
      <c r="E172" s="5"/>
      <c r="F172" s="5"/>
      <c r="G172" s="5"/>
      <c r="I172" s="30"/>
      <c r="K172" s="30"/>
      <c r="M172" s="31"/>
      <c r="N172" s="30"/>
      <c r="O172" s="30"/>
      <c r="P172" s="30"/>
      <c r="X172" s="5"/>
    </row>
    <row r="173" spans="2:24">
      <c r="B173" s="5"/>
      <c r="C173" s="30"/>
      <c r="D173" s="30"/>
      <c r="E173" s="5"/>
      <c r="F173" s="5"/>
      <c r="G173" s="5"/>
      <c r="I173" s="30"/>
      <c r="K173" s="30"/>
      <c r="M173" s="31"/>
      <c r="N173" s="30"/>
      <c r="O173" s="30"/>
      <c r="P173" s="30"/>
      <c r="X173" s="5"/>
    </row>
    <row r="174" spans="2:24">
      <c r="B174" s="5"/>
      <c r="C174" s="30"/>
      <c r="D174" s="30"/>
      <c r="E174" s="5"/>
      <c r="F174" s="5"/>
      <c r="G174" s="5"/>
      <c r="I174" s="30"/>
      <c r="K174" s="30"/>
      <c r="M174" s="31"/>
      <c r="N174" s="30"/>
      <c r="O174" s="30"/>
      <c r="P174" s="30"/>
      <c r="X174" s="5"/>
    </row>
    <row r="175" spans="2:24">
      <c r="B175" s="5"/>
      <c r="C175" s="30"/>
      <c r="D175" s="30"/>
      <c r="E175" s="5"/>
      <c r="F175" s="5"/>
      <c r="G175" s="5"/>
      <c r="I175" s="30"/>
      <c r="K175" s="30"/>
      <c r="M175" s="31"/>
      <c r="N175" s="30"/>
      <c r="O175" s="30"/>
      <c r="P175" s="30"/>
      <c r="X175" s="5"/>
    </row>
    <row r="176" spans="2:24">
      <c r="B176" s="5"/>
      <c r="C176" s="30"/>
      <c r="D176" s="30"/>
      <c r="E176" s="5"/>
      <c r="F176" s="5"/>
      <c r="G176" s="5"/>
      <c r="I176" s="30"/>
      <c r="K176" s="30"/>
      <c r="M176" s="31"/>
      <c r="N176" s="30"/>
      <c r="O176" s="30"/>
      <c r="P176" s="30"/>
      <c r="X176" s="5"/>
    </row>
    <row r="177" spans="2:24">
      <c r="B177" s="5"/>
      <c r="C177" s="30"/>
      <c r="D177" s="30"/>
      <c r="E177" s="5"/>
      <c r="F177" s="5"/>
      <c r="G177" s="5"/>
      <c r="I177" s="30"/>
      <c r="K177" s="30"/>
      <c r="M177" s="31"/>
      <c r="N177" s="30"/>
      <c r="O177" s="30"/>
      <c r="P177" s="30"/>
      <c r="X177" s="5"/>
    </row>
    <row r="178" spans="2:24">
      <c r="B178" s="5"/>
      <c r="C178" s="30"/>
      <c r="D178" s="30"/>
      <c r="E178" s="5"/>
      <c r="F178" s="5"/>
      <c r="G178" s="5"/>
      <c r="I178" s="30"/>
      <c r="K178" s="30"/>
      <c r="M178" s="31"/>
      <c r="N178" s="30"/>
      <c r="O178" s="30"/>
      <c r="P178" s="30"/>
      <c r="X178" s="5"/>
    </row>
    <row r="179" spans="2:24">
      <c r="B179" s="5"/>
      <c r="C179" s="30"/>
      <c r="D179" s="30"/>
      <c r="E179" s="5"/>
      <c r="F179" s="5"/>
      <c r="G179" s="5"/>
      <c r="I179" s="30"/>
      <c r="K179" s="30"/>
      <c r="M179" s="31"/>
      <c r="N179" s="30"/>
      <c r="O179" s="30"/>
      <c r="P179" s="30"/>
      <c r="X179" s="5"/>
    </row>
    <row r="180" spans="2:24">
      <c r="B180" s="5"/>
      <c r="C180" s="30"/>
      <c r="D180" s="30"/>
      <c r="E180" s="5"/>
      <c r="F180" s="5"/>
      <c r="G180" s="5"/>
      <c r="I180" s="30"/>
      <c r="K180" s="30"/>
      <c r="M180" s="31"/>
      <c r="N180" s="30"/>
      <c r="O180" s="30"/>
      <c r="P180" s="30"/>
      <c r="X180" s="5"/>
    </row>
    <row r="181" spans="2:24">
      <c r="B181" s="5"/>
      <c r="C181" s="30"/>
      <c r="D181" s="30"/>
      <c r="E181" s="5"/>
      <c r="F181" s="5"/>
      <c r="G181" s="5"/>
      <c r="I181" s="30"/>
      <c r="K181" s="30"/>
      <c r="M181" s="31"/>
      <c r="N181" s="30"/>
      <c r="O181" s="30"/>
      <c r="P181" s="30"/>
      <c r="X181" s="5"/>
    </row>
    <row r="182" spans="2:24">
      <c r="B182" s="5"/>
      <c r="C182" s="30"/>
      <c r="D182" s="30"/>
      <c r="E182" s="5"/>
      <c r="F182" s="5"/>
      <c r="G182" s="5"/>
      <c r="I182" s="30"/>
      <c r="K182" s="30"/>
      <c r="M182" s="31"/>
      <c r="N182" s="30"/>
      <c r="O182" s="30"/>
      <c r="P182" s="30"/>
      <c r="X182" s="5"/>
    </row>
    <row r="183" spans="2:24">
      <c r="B183" s="5"/>
      <c r="C183" s="30"/>
      <c r="D183" s="30"/>
      <c r="E183" s="5"/>
      <c r="F183" s="5"/>
      <c r="G183" s="5"/>
      <c r="I183" s="30"/>
      <c r="K183" s="30"/>
      <c r="M183" s="31"/>
      <c r="N183" s="30"/>
      <c r="O183" s="30"/>
      <c r="P183" s="30"/>
      <c r="X183" s="5"/>
    </row>
    <row r="184" spans="2:24">
      <c r="B184" s="5"/>
      <c r="C184" s="30"/>
      <c r="D184" s="30"/>
      <c r="E184" s="5"/>
      <c r="F184" s="5"/>
      <c r="G184" s="5"/>
      <c r="I184" s="30"/>
      <c r="K184" s="30"/>
      <c r="M184" s="31"/>
      <c r="N184" s="30"/>
      <c r="O184" s="30"/>
      <c r="P184" s="30"/>
      <c r="X184" s="5"/>
    </row>
    <row r="185" spans="2:24">
      <c r="B185" s="5"/>
      <c r="C185" s="30"/>
      <c r="D185" s="30"/>
      <c r="E185" s="5"/>
      <c r="F185" s="5"/>
      <c r="G185" s="5"/>
      <c r="I185" s="30"/>
      <c r="K185" s="30"/>
      <c r="M185" s="31"/>
      <c r="N185" s="30"/>
      <c r="O185" s="30"/>
      <c r="P185" s="30"/>
      <c r="X185" s="5"/>
    </row>
    <row r="186" spans="2:24">
      <c r="B186" s="5"/>
      <c r="C186" s="30"/>
      <c r="D186" s="30"/>
      <c r="E186" s="5"/>
      <c r="F186" s="5"/>
      <c r="G186" s="5"/>
      <c r="I186" s="30"/>
      <c r="K186" s="30"/>
      <c r="M186" s="31"/>
      <c r="N186" s="30"/>
      <c r="O186" s="30"/>
      <c r="P186" s="30"/>
      <c r="X186" s="5"/>
    </row>
    <row r="187" spans="2:24">
      <c r="B187" s="5"/>
      <c r="C187" s="30"/>
      <c r="D187" s="30"/>
      <c r="E187" s="5"/>
      <c r="F187" s="5"/>
      <c r="G187" s="5"/>
      <c r="I187" s="30"/>
      <c r="K187" s="30"/>
      <c r="M187" s="31"/>
      <c r="N187" s="30"/>
      <c r="O187" s="30"/>
      <c r="P187" s="30"/>
      <c r="X187" s="5"/>
    </row>
    <row r="188" spans="2:24">
      <c r="B188" s="5"/>
      <c r="C188" s="30"/>
      <c r="D188" s="30"/>
      <c r="E188" s="5"/>
      <c r="F188" s="5"/>
      <c r="G188" s="5"/>
      <c r="I188" s="30"/>
      <c r="K188" s="30"/>
      <c r="M188" s="31"/>
      <c r="N188" s="30"/>
      <c r="O188" s="30"/>
      <c r="P188" s="30"/>
      <c r="X188" s="5"/>
    </row>
    <row r="189" spans="2:24">
      <c r="B189" s="5"/>
      <c r="C189" s="30"/>
      <c r="D189" s="30"/>
      <c r="E189" s="5"/>
      <c r="F189" s="5"/>
      <c r="G189" s="5"/>
      <c r="I189" s="30"/>
      <c r="K189" s="30"/>
      <c r="M189" s="31"/>
      <c r="N189" s="30"/>
      <c r="O189" s="30"/>
      <c r="P189" s="30"/>
      <c r="X189" s="5"/>
    </row>
    <row r="190" spans="2:24">
      <c r="B190" s="5"/>
      <c r="C190" s="30"/>
      <c r="D190" s="30"/>
      <c r="E190" s="5"/>
      <c r="F190" s="5"/>
      <c r="G190" s="5"/>
      <c r="I190" s="30"/>
      <c r="K190" s="30"/>
      <c r="M190" s="31"/>
      <c r="N190" s="30"/>
      <c r="O190" s="30"/>
      <c r="P190" s="30"/>
      <c r="X190" s="5"/>
    </row>
    <row r="191" spans="2:24">
      <c r="B191" s="5"/>
      <c r="C191" s="30"/>
      <c r="D191" s="30"/>
      <c r="E191" s="5"/>
      <c r="F191" s="5"/>
      <c r="G191" s="5"/>
      <c r="I191" s="30"/>
      <c r="K191" s="30"/>
      <c r="M191" s="31"/>
      <c r="N191" s="30"/>
      <c r="O191" s="30"/>
      <c r="P191" s="30"/>
      <c r="X191" s="5"/>
    </row>
    <row r="192" spans="2:24">
      <c r="B192" s="5"/>
      <c r="C192" s="30"/>
      <c r="D192" s="30"/>
      <c r="E192" s="5"/>
      <c r="F192" s="5"/>
      <c r="G192" s="5"/>
      <c r="I192" s="30"/>
      <c r="K192" s="30"/>
      <c r="M192" s="31"/>
      <c r="N192" s="30"/>
      <c r="O192" s="30"/>
      <c r="P192" s="30"/>
      <c r="X192" s="5"/>
    </row>
    <row r="193" spans="2:24">
      <c r="B193" s="5"/>
      <c r="C193" s="30"/>
      <c r="D193" s="30"/>
      <c r="E193" s="5"/>
      <c r="F193" s="5"/>
      <c r="G193" s="5"/>
      <c r="I193" s="30"/>
      <c r="K193" s="30"/>
      <c r="M193" s="31"/>
      <c r="N193" s="30"/>
      <c r="O193" s="30"/>
      <c r="P193" s="30"/>
      <c r="X193" s="5"/>
    </row>
    <row r="194" spans="2:24">
      <c r="B194" s="5"/>
      <c r="C194" s="30"/>
      <c r="D194" s="30"/>
      <c r="E194" s="5"/>
      <c r="F194" s="5"/>
      <c r="G194" s="5"/>
      <c r="I194" s="30"/>
      <c r="K194" s="30"/>
      <c r="M194" s="31"/>
      <c r="N194" s="30"/>
      <c r="O194" s="30"/>
      <c r="P194" s="30"/>
      <c r="X194" s="5"/>
    </row>
    <row r="195" spans="2:24">
      <c r="B195" s="5"/>
      <c r="C195" s="30"/>
      <c r="D195" s="30"/>
      <c r="E195" s="5"/>
      <c r="F195" s="5"/>
      <c r="G195" s="5"/>
      <c r="I195" s="30"/>
      <c r="K195" s="30"/>
      <c r="M195" s="31"/>
      <c r="N195" s="30"/>
      <c r="O195" s="30"/>
      <c r="P195" s="30"/>
      <c r="X195" s="5"/>
    </row>
    <row r="196" spans="2:24">
      <c r="B196" s="5"/>
      <c r="C196" s="30"/>
      <c r="D196" s="30"/>
      <c r="E196" s="5"/>
      <c r="F196" s="5"/>
      <c r="G196" s="5"/>
      <c r="I196" s="30"/>
      <c r="K196" s="30"/>
      <c r="M196" s="31"/>
      <c r="N196" s="30"/>
      <c r="O196" s="30"/>
      <c r="P196" s="30"/>
      <c r="X196" s="5"/>
    </row>
    <row r="197" spans="2:24">
      <c r="B197" s="5"/>
      <c r="C197" s="30"/>
      <c r="D197" s="30"/>
      <c r="E197" s="5"/>
      <c r="F197" s="5"/>
      <c r="G197" s="5"/>
      <c r="I197" s="30"/>
      <c r="K197" s="30"/>
      <c r="M197" s="31"/>
      <c r="N197" s="30"/>
      <c r="O197" s="30"/>
      <c r="P197" s="30"/>
      <c r="X197" s="5"/>
    </row>
    <row r="198" spans="2:24">
      <c r="B198" s="5"/>
      <c r="C198" s="30"/>
      <c r="D198" s="30"/>
      <c r="E198" s="5"/>
      <c r="F198" s="5"/>
      <c r="G198" s="5"/>
      <c r="I198" s="30"/>
      <c r="K198" s="30"/>
      <c r="M198" s="31"/>
      <c r="N198" s="30"/>
      <c r="O198" s="30"/>
      <c r="P198" s="30"/>
      <c r="X198" s="5"/>
    </row>
    <row r="199" spans="2:24">
      <c r="B199" s="5"/>
      <c r="C199" s="30"/>
      <c r="D199" s="30"/>
      <c r="E199" s="5"/>
      <c r="F199" s="5"/>
      <c r="G199" s="5"/>
      <c r="I199" s="30"/>
      <c r="K199" s="30"/>
      <c r="M199" s="31"/>
      <c r="N199" s="30"/>
      <c r="O199" s="30"/>
      <c r="P199" s="30"/>
      <c r="X199" s="5"/>
    </row>
    <row r="200" spans="2:24">
      <c r="B200" s="5"/>
      <c r="C200" s="30"/>
      <c r="D200" s="30"/>
      <c r="E200" s="5"/>
      <c r="F200" s="5"/>
      <c r="G200" s="5"/>
      <c r="I200" s="30"/>
      <c r="K200" s="30"/>
      <c r="M200" s="31"/>
      <c r="N200" s="30"/>
      <c r="O200" s="30"/>
      <c r="P200" s="30"/>
      <c r="X200" s="5"/>
    </row>
    <row r="201" spans="2:24">
      <c r="B201" s="5"/>
      <c r="C201" s="30"/>
      <c r="D201" s="30"/>
      <c r="E201" s="5"/>
      <c r="F201" s="5"/>
      <c r="G201" s="5"/>
      <c r="I201" s="30"/>
      <c r="K201" s="30"/>
      <c r="M201" s="31"/>
      <c r="N201" s="30"/>
      <c r="O201" s="30"/>
      <c r="P201" s="30"/>
      <c r="X201" s="5"/>
    </row>
    <row r="202" spans="2:24">
      <c r="B202" s="5"/>
      <c r="C202" s="30"/>
      <c r="D202" s="30"/>
      <c r="E202" s="5"/>
      <c r="F202" s="5"/>
      <c r="G202" s="5"/>
      <c r="I202" s="30"/>
      <c r="K202" s="30"/>
      <c r="M202" s="31"/>
      <c r="N202" s="30"/>
      <c r="O202" s="30"/>
      <c r="P202" s="30"/>
      <c r="X202" s="5"/>
    </row>
    <row r="203" spans="2:24">
      <c r="B203" s="5"/>
      <c r="C203" s="30"/>
      <c r="D203" s="30"/>
      <c r="E203" s="5"/>
      <c r="F203" s="5"/>
      <c r="G203" s="5"/>
      <c r="I203" s="30"/>
      <c r="K203" s="30"/>
      <c r="M203" s="31"/>
      <c r="N203" s="30"/>
      <c r="O203" s="30"/>
      <c r="P203" s="30"/>
      <c r="X203" s="5"/>
    </row>
    <row r="204" spans="2:24">
      <c r="B204" s="5"/>
      <c r="C204" s="30"/>
      <c r="D204" s="30"/>
      <c r="E204" s="5"/>
      <c r="F204" s="5"/>
      <c r="G204" s="5"/>
      <c r="I204" s="30"/>
      <c r="K204" s="30"/>
      <c r="M204" s="31"/>
      <c r="N204" s="30"/>
      <c r="O204" s="30"/>
      <c r="P204" s="30"/>
      <c r="X204" s="5"/>
    </row>
    <row r="205" spans="2:24">
      <c r="B205" s="5"/>
      <c r="C205" s="30"/>
      <c r="D205" s="30"/>
      <c r="E205" s="5"/>
      <c r="F205" s="5"/>
      <c r="G205" s="5"/>
      <c r="I205" s="30"/>
      <c r="K205" s="30"/>
      <c r="M205" s="31"/>
      <c r="N205" s="30"/>
      <c r="O205" s="30"/>
      <c r="P205" s="30"/>
      <c r="X205" s="5"/>
    </row>
    <row r="206" spans="2:24">
      <c r="B206" s="5"/>
      <c r="C206" s="30"/>
      <c r="D206" s="30"/>
      <c r="E206" s="5"/>
      <c r="F206" s="5"/>
      <c r="G206" s="5"/>
      <c r="I206" s="30"/>
      <c r="K206" s="30"/>
      <c r="M206" s="31"/>
      <c r="N206" s="30"/>
      <c r="O206" s="30"/>
      <c r="P206" s="30"/>
      <c r="X206" s="5"/>
    </row>
    <row r="207" spans="2:24">
      <c r="B207" s="5"/>
      <c r="C207" s="30"/>
      <c r="D207" s="30"/>
      <c r="E207" s="5"/>
      <c r="F207" s="5"/>
      <c r="G207" s="5"/>
      <c r="I207" s="30"/>
      <c r="K207" s="30"/>
      <c r="M207" s="31"/>
      <c r="N207" s="30"/>
      <c r="O207" s="30"/>
      <c r="P207" s="30"/>
      <c r="X207" s="5"/>
    </row>
    <row r="208" spans="2:24">
      <c r="B208" s="5"/>
      <c r="C208" s="30"/>
      <c r="D208" s="30"/>
      <c r="E208" s="5"/>
      <c r="F208" s="5"/>
      <c r="G208" s="5"/>
      <c r="I208" s="30"/>
      <c r="K208" s="30"/>
      <c r="M208" s="31"/>
      <c r="N208" s="30"/>
      <c r="O208" s="30"/>
      <c r="P208" s="30"/>
      <c r="X208" s="5"/>
    </row>
    <row r="209" spans="2:24">
      <c r="B209" s="5"/>
      <c r="C209" s="30"/>
      <c r="D209" s="30"/>
      <c r="E209" s="5"/>
      <c r="F209" s="5"/>
      <c r="G209" s="5"/>
      <c r="I209" s="30"/>
      <c r="K209" s="30"/>
      <c r="M209" s="31"/>
      <c r="N209" s="30"/>
      <c r="O209" s="30"/>
      <c r="P209" s="30"/>
      <c r="X209" s="5"/>
    </row>
    <row r="210" spans="2:24">
      <c r="B210" s="5"/>
      <c r="C210" s="30"/>
      <c r="D210" s="30"/>
      <c r="E210" s="5"/>
      <c r="F210" s="5"/>
      <c r="G210" s="5"/>
      <c r="I210" s="30"/>
      <c r="K210" s="30"/>
      <c r="M210" s="31"/>
      <c r="N210" s="30"/>
      <c r="O210" s="30"/>
      <c r="P210" s="30"/>
      <c r="X210" s="5"/>
    </row>
    <row r="211" spans="2:24">
      <c r="B211" s="5"/>
      <c r="C211" s="30"/>
      <c r="D211" s="30"/>
      <c r="E211" s="5"/>
      <c r="F211" s="5"/>
      <c r="G211" s="5"/>
      <c r="I211" s="30"/>
      <c r="K211" s="30"/>
      <c r="M211" s="31"/>
      <c r="N211" s="30"/>
      <c r="O211" s="30"/>
      <c r="P211" s="30"/>
      <c r="X211" s="5"/>
    </row>
    <row r="212" spans="2:24">
      <c r="B212" s="5"/>
      <c r="C212" s="30"/>
      <c r="D212" s="30"/>
      <c r="E212" s="5"/>
      <c r="F212" s="5"/>
      <c r="G212" s="5"/>
      <c r="I212" s="30"/>
      <c r="K212" s="30"/>
      <c r="M212" s="31"/>
      <c r="N212" s="30"/>
      <c r="O212" s="30"/>
      <c r="P212" s="30"/>
      <c r="X212" s="5"/>
    </row>
    <row r="213" spans="2:24">
      <c r="B213" s="5"/>
      <c r="C213" s="30"/>
      <c r="D213" s="30"/>
      <c r="E213" s="5"/>
      <c r="F213" s="5"/>
      <c r="G213" s="5"/>
      <c r="I213" s="30"/>
      <c r="K213" s="30"/>
      <c r="M213" s="31"/>
      <c r="N213" s="30"/>
      <c r="O213" s="30"/>
      <c r="P213" s="30"/>
      <c r="X213" s="5"/>
    </row>
    <row r="214" spans="2:24">
      <c r="B214" s="5"/>
      <c r="C214" s="30"/>
      <c r="D214" s="30"/>
      <c r="E214" s="5"/>
      <c r="F214" s="5"/>
      <c r="G214" s="5"/>
      <c r="I214" s="30"/>
      <c r="K214" s="30"/>
      <c r="M214" s="31"/>
      <c r="N214" s="30"/>
      <c r="O214" s="30"/>
      <c r="P214" s="30"/>
      <c r="X214" s="5"/>
    </row>
    <row r="215" spans="2:24">
      <c r="B215" s="5"/>
      <c r="C215" s="30"/>
      <c r="D215" s="30"/>
      <c r="E215" s="5"/>
      <c r="F215" s="5"/>
      <c r="G215" s="5"/>
      <c r="I215" s="30"/>
      <c r="K215" s="30"/>
      <c r="M215" s="31"/>
      <c r="N215" s="30"/>
      <c r="O215" s="30"/>
      <c r="P215" s="30"/>
      <c r="X215" s="5"/>
    </row>
    <row r="216" spans="2:24">
      <c r="B216" s="5"/>
      <c r="C216" s="30"/>
      <c r="D216" s="30"/>
      <c r="E216" s="5"/>
      <c r="F216" s="5"/>
      <c r="G216" s="5"/>
      <c r="I216" s="30"/>
      <c r="K216" s="30"/>
      <c r="M216" s="31"/>
      <c r="N216" s="30"/>
      <c r="O216" s="30"/>
      <c r="P216" s="30"/>
      <c r="X216" s="5"/>
    </row>
    <row r="217" spans="2:24">
      <c r="B217" s="5"/>
      <c r="C217" s="30"/>
      <c r="D217" s="30"/>
      <c r="E217" s="5"/>
      <c r="F217" s="5"/>
      <c r="G217" s="5"/>
      <c r="I217" s="30"/>
      <c r="K217" s="30"/>
      <c r="M217" s="31"/>
      <c r="N217" s="30"/>
      <c r="O217" s="30"/>
      <c r="P217" s="30"/>
      <c r="X217" s="5"/>
    </row>
    <row r="218" spans="2:24">
      <c r="B218" s="5"/>
      <c r="C218" s="30"/>
      <c r="D218" s="30"/>
      <c r="E218" s="5"/>
      <c r="F218" s="5"/>
      <c r="G218" s="5"/>
      <c r="I218" s="30"/>
      <c r="K218" s="30"/>
      <c r="M218" s="31"/>
      <c r="N218" s="30"/>
      <c r="O218" s="30"/>
      <c r="P218" s="30"/>
      <c r="X218" s="5"/>
    </row>
    <row r="219" spans="2:24">
      <c r="B219" s="5"/>
      <c r="C219" s="30"/>
      <c r="D219" s="30"/>
      <c r="E219" s="5"/>
      <c r="F219" s="5"/>
      <c r="G219" s="5"/>
      <c r="I219" s="30"/>
      <c r="K219" s="30"/>
      <c r="M219" s="31"/>
      <c r="N219" s="30"/>
      <c r="O219" s="30"/>
      <c r="P219" s="30"/>
      <c r="X219" s="5"/>
    </row>
    <row r="220" spans="2:24">
      <c r="B220" s="5"/>
      <c r="C220" s="30"/>
      <c r="D220" s="30"/>
      <c r="E220" s="5"/>
      <c r="F220" s="5"/>
      <c r="G220" s="5"/>
      <c r="I220" s="30"/>
      <c r="K220" s="30"/>
      <c r="M220" s="31"/>
      <c r="N220" s="30"/>
      <c r="O220" s="30"/>
      <c r="P220" s="30"/>
      <c r="X220" s="5"/>
    </row>
    <row r="221" spans="2:24">
      <c r="B221" s="5"/>
      <c r="C221" s="30"/>
      <c r="D221" s="30"/>
      <c r="E221" s="5"/>
      <c r="F221" s="5"/>
      <c r="G221" s="5"/>
      <c r="I221" s="30"/>
      <c r="K221" s="30"/>
      <c r="M221" s="31"/>
      <c r="N221" s="30"/>
      <c r="O221" s="30"/>
      <c r="P221" s="30"/>
      <c r="X221" s="5"/>
    </row>
    <row r="222" spans="2:24">
      <c r="B222" s="5"/>
      <c r="C222" s="30"/>
      <c r="D222" s="30"/>
      <c r="E222" s="5"/>
      <c r="F222" s="5"/>
      <c r="G222" s="5"/>
      <c r="I222" s="30"/>
      <c r="K222" s="30"/>
      <c r="M222" s="31"/>
      <c r="N222" s="30"/>
      <c r="O222" s="30"/>
      <c r="P222" s="30"/>
      <c r="X222" s="5"/>
    </row>
    <row r="223" spans="2:24">
      <c r="B223" s="5"/>
      <c r="C223" s="30"/>
      <c r="D223" s="30"/>
      <c r="E223" s="5"/>
      <c r="F223" s="5"/>
      <c r="G223" s="5"/>
      <c r="I223" s="30"/>
      <c r="K223" s="30"/>
      <c r="M223" s="31"/>
      <c r="N223" s="30"/>
      <c r="O223" s="30"/>
      <c r="P223" s="30"/>
      <c r="X223" s="5"/>
    </row>
    <row r="224" spans="2:24">
      <c r="B224" s="5"/>
      <c r="C224" s="30"/>
      <c r="D224" s="30"/>
      <c r="E224" s="5"/>
      <c r="F224" s="5"/>
      <c r="G224" s="5"/>
      <c r="I224" s="30"/>
      <c r="K224" s="30"/>
      <c r="M224" s="31"/>
      <c r="N224" s="30"/>
      <c r="O224" s="30"/>
      <c r="P224" s="30"/>
      <c r="X224" s="5"/>
    </row>
    <row r="225" spans="2:24">
      <c r="B225" s="5"/>
      <c r="C225" s="30"/>
      <c r="D225" s="30"/>
      <c r="E225" s="5"/>
      <c r="F225" s="5"/>
      <c r="G225" s="5"/>
      <c r="I225" s="30"/>
      <c r="K225" s="30"/>
      <c r="M225" s="31"/>
      <c r="N225" s="30"/>
      <c r="O225" s="30"/>
      <c r="P225" s="30"/>
      <c r="X225" s="5"/>
    </row>
    <row r="226" spans="2:24">
      <c r="B226" s="5"/>
      <c r="C226" s="30"/>
      <c r="D226" s="30"/>
      <c r="E226" s="5"/>
      <c r="F226" s="5"/>
      <c r="G226" s="5"/>
      <c r="I226" s="30"/>
      <c r="K226" s="30"/>
      <c r="M226" s="31"/>
      <c r="N226" s="30"/>
      <c r="O226" s="30"/>
      <c r="P226" s="30"/>
      <c r="X226" s="5"/>
    </row>
    <row r="227" spans="2:24">
      <c r="B227" s="5"/>
      <c r="C227" s="30"/>
      <c r="D227" s="30"/>
      <c r="E227" s="5"/>
      <c r="F227" s="5"/>
      <c r="G227" s="5"/>
      <c r="I227" s="30"/>
      <c r="K227" s="30"/>
      <c r="M227" s="31"/>
      <c r="N227" s="30"/>
      <c r="O227" s="30"/>
      <c r="P227" s="30"/>
      <c r="X227" s="5"/>
    </row>
    <row r="228" spans="2:24">
      <c r="B228" s="5"/>
      <c r="C228" s="30"/>
      <c r="D228" s="30"/>
      <c r="E228" s="5"/>
      <c r="F228" s="5"/>
      <c r="G228" s="5"/>
      <c r="I228" s="30"/>
      <c r="K228" s="30"/>
      <c r="M228" s="31"/>
      <c r="N228" s="30"/>
      <c r="O228" s="30"/>
      <c r="P228" s="30"/>
      <c r="X228" s="5"/>
    </row>
    <row r="229" spans="2:24">
      <c r="B229" s="5"/>
      <c r="C229" s="30"/>
      <c r="D229" s="30"/>
      <c r="E229" s="5"/>
      <c r="F229" s="5"/>
      <c r="G229" s="5"/>
      <c r="I229" s="30"/>
      <c r="K229" s="30"/>
      <c r="M229" s="31"/>
      <c r="N229" s="30"/>
      <c r="O229" s="30"/>
      <c r="P229" s="30"/>
      <c r="X229" s="5"/>
    </row>
    <row r="230" spans="2:24">
      <c r="B230" s="5"/>
      <c r="C230" s="30"/>
      <c r="D230" s="30"/>
      <c r="E230" s="5"/>
      <c r="F230" s="5"/>
      <c r="G230" s="5"/>
      <c r="I230" s="30"/>
      <c r="K230" s="30"/>
      <c r="M230" s="31"/>
      <c r="N230" s="30"/>
      <c r="O230" s="30"/>
      <c r="P230" s="30"/>
      <c r="X230" s="5"/>
    </row>
    <row r="231" spans="2:24">
      <c r="B231" s="5"/>
      <c r="C231" s="30"/>
      <c r="D231" s="30"/>
      <c r="E231" s="5"/>
      <c r="F231" s="5"/>
      <c r="G231" s="5"/>
      <c r="I231" s="30"/>
      <c r="K231" s="30"/>
      <c r="M231" s="31"/>
      <c r="N231" s="30"/>
      <c r="O231" s="30"/>
      <c r="P231" s="30"/>
      <c r="X231" s="5"/>
    </row>
    <row r="232" spans="2:24">
      <c r="B232" s="5"/>
      <c r="C232" s="30"/>
      <c r="D232" s="30"/>
      <c r="E232" s="5"/>
      <c r="F232" s="5"/>
      <c r="G232" s="5"/>
      <c r="I232" s="30"/>
      <c r="K232" s="30"/>
      <c r="M232" s="31"/>
      <c r="N232" s="30"/>
      <c r="O232" s="30"/>
      <c r="P232" s="30"/>
      <c r="X232" s="5"/>
    </row>
    <row r="233" spans="2:24">
      <c r="B233" s="5"/>
      <c r="C233" s="30"/>
      <c r="D233" s="30"/>
      <c r="E233" s="5"/>
      <c r="F233" s="5"/>
      <c r="G233" s="5"/>
      <c r="I233" s="30"/>
      <c r="K233" s="30"/>
      <c r="M233" s="31"/>
      <c r="N233" s="30"/>
      <c r="O233" s="30"/>
      <c r="P233" s="30"/>
      <c r="X233" s="5"/>
    </row>
    <row r="234" spans="2:24">
      <c r="B234" s="5"/>
      <c r="C234" s="30"/>
      <c r="D234" s="30"/>
      <c r="E234" s="5"/>
      <c r="F234" s="5"/>
      <c r="G234" s="5"/>
      <c r="I234" s="30"/>
      <c r="K234" s="30"/>
      <c r="M234" s="31"/>
      <c r="N234" s="30"/>
      <c r="O234" s="30"/>
      <c r="P234" s="30"/>
      <c r="X234" s="5"/>
    </row>
    <row r="235" spans="2:24">
      <c r="B235" s="5"/>
      <c r="C235" s="30"/>
      <c r="D235" s="30"/>
      <c r="E235" s="5"/>
      <c r="F235" s="5"/>
      <c r="G235" s="5"/>
      <c r="I235" s="30"/>
      <c r="K235" s="30"/>
      <c r="M235" s="31"/>
      <c r="N235" s="30"/>
      <c r="O235" s="30"/>
      <c r="P235" s="30"/>
      <c r="X235" s="5"/>
    </row>
    <row r="236" spans="2:24">
      <c r="B236" s="5"/>
      <c r="C236" s="30"/>
      <c r="D236" s="30"/>
      <c r="E236" s="5"/>
      <c r="F236" s="5"/>
      <c r="G236" s="5"/>
      <c r="I236" s="30"/>
      <c r="K236" s="30"/>
      <c r="M236" s="31"/>
      <c r="N236" s="30"/>
      <c r="O236" s="30"/>
      <c r="P236" s="30"/>
      <c r="X236" s="5"/>
    </row>
    <row r="237" spans="2:24">
      <c r="B237" s="5"/>
      <c r="C237" s="30"/>
      <c r="D237" s="30"/>
      <c r="E237" s="5"/>
      <c r="F237" s="5"/>
      <c r="G237" s="5"/>
      <c r="I237" s="30"/>
      <c r="K237" s="30"/>
      <c r="M237" s="31"/>
      <c r="N237" s="30"/>
      <c r="O237" s="30"/>
      <c r="P237" s="30"/>
      <c r="X237" s="5"/>
    </row>
    <row r="238" spans="2:24">
      <c r="B238" s="5"/>
      <c r="C238" s="30"/>
      <c r="D238" s="30"/>
      <c r="E238" s="5"/>
      <c r="F238" s="5"/>
      <c r="G238" s="5"/>
      <c r="I238" s="30"/>
      <c r="K238" s="30"/>
      <c r="M238" s="31"/>
      <c r="N238" s="30"/>
      <c r="O238" s="30"/>
      <c r="P238" s="30"/>
      <c r="X238" s="5"/>
    </row>
    <row r="239" spans="2:24">
      <c r="B239" s="5"/>
      <c r="C239" s="30"/>
      <c r="D239" s="30"/>
      <c r="E239" s="5"/>
      <c r="F239" s="5"/>
      <c r="G239" s="5"/>
      <c r="I239" s="30"/>
      <c r="K239" s="30"/>
      <c r="M239" s="31"/>
      <c r="N239" s="30"/>
      <c r="O239" s="30"/>
      <c r="P239" s="30"/>
      <c r="X239" s="5"/>
    </row>
    <row r="240" spans="2:24">
      <c r="B240" s="5"/>
      <c r="C240" s="30"/>
      <c r="D240" s="30"/>
      <c r="E240" s="5"/>
      <c r="F240" s="5"/>
      <c r="G240" s="5"/>
      <c r="I240" s="30"/>
      <c r="K240" s="30"/>
      <c r="M240" s="31"/>
      <c r="N240" s="30"/>
      <c r="O240" s="30"/>
      <c r="P240" s="30"/>
      <c r="X240" s="5"/>
    </row>
    <row r="241" spans="2:24">
      <c r="B241" s="5"/>
      <c r="C241" s="30"/>
      <c r="D241" s="30"/>
      <c r="E241" s="5"/>
      <c r="F241" s="5"/>
      <c r="G241" s="5"/>
      <c r="I241" s="30"/>
      <c r="K241" s="30"/>
      <c r="M241" s="31"/>
      <c r="N241" s="30"/>
      <c r="O241" s="30"/>
      <c r="P241" s="30"/>
      <c r="X241" s="5"/>
    </row>
    <row r="242" spans="2:24">
      <c r="B242" s="5"/>
      <c r="C242" s="30"/>
      <c r="D242" s="30"/>
      <c r="E242" s="5"/>
      <c r="F242" s="5"/>
      <c r="G242" s="5"/>
      <c r="I242" s="30"/>
      <c r="K242" s="30"/>
      <c r="M242" s="31"/>
      <c r="N242" s="30"/>
      <c r="O242" s="30"/>
      <c r="P242" s="30"/>
      <c r="X242" s="5"/>
    </row>
    <row r="243" spans="2:24">
      <c r="B243" s="5"/>
      <c r="C243" s="30"/>
      <c r="D243" s="30"/>
      <c r="E243" s="5"/>
      <c r="F243" s="5"/>
      <c r="G243" s="5"/>
      <c r="I243" s="30"/>
      <c r="K243" s="30"/>
      <c r="M243" s="31"/>
      <c r="N243" s="30"/>
      <c r="O243" s="30"/>
      <c r="P243" s="30"/>
      <c r="X243" s="5"/>
    </row>
    <row r="244" spans="2:24">
      <c r="B244" s="5"/>
      <c r="C244" s="30"/>
      <c r="D244" s="30"/>
      <c r="E244" s="5"/>
      <c r="F244" s="5"/>
      <c r="G244" s="5"/>
      <c r="I244" s="30"/>
      <c r="K244" s="30"/>
      <c r="M244" s="31"/>
      <c r="N244" s="30"/>
      <c r="O244" s="30"/>
      <c r="P244" s="30"/>
      <c r="X244" s="5"/>
    </row>
    <row r="245" spans="2:24">
      <c r="B245" s="5"/>
      <c r="C245" s="30"/>
      <c r="D245" s="30"/>
      <c r="E245" s="5"/>
      <c r="F245" s="5"/>
      <c r="G245" s="5"/>
      <c r="I245" s="30"/>
      <c r="K245" s="30"/>
      <c r="M245" s="31"/>
      <c r="N245" s="30"/>
      <c r="O245" s="30"/>
      <c r="P245" s="30"/>
      <c r="X245" s="5"/>
    </row>
    <row r="246" spans="2:24">
      <c r="B246" s="5"/>
      <c r="C246" s="30"/>
      <c r="D246" s="30"/>
      <c r="E246" s="5"/>
      <c r="F246" s="5"/>
      <c r="G246" s="5"/>
      <c r="I246" s="30"/>
      <c r="K246" s="30"/>
      <c r="M246" s="31"/>
      <c r="N246" s="30"/>
      <c r="O246" s="30"/>
      <c r="P246" s="30"/>
      <c r="X246" s="5"/>
    </row>
    <row r="247" spans="2:24">
      <c r="B247" s="5"/>
      <c r="C247" s="30"/>
      <c r="D247" s="30"/>
      <c r="E247" s="5"/>
      <c r="F247" s="5"/>
      <c r="G247" s="5"/>
      <c r="I247" s="30"/>
      <c r="K247" s="30"/>
      <c r="M247" s="31"/>
      <c r="N247" s="30"/>
      <c r="O247" s="30"/>
      <c r="P247" s="30"/>
      <c r="X247" s="5"/>
    </row>
    <row r="248" spans="2:24">
      <c r="B248" s="5"/>
      <c r="C248" s="30"/>
      <c r="D248" s="30"/>
      <c r="E248" s="5"/>
      <c r="F248" s="5"/>
      <c r="G248" s="5"/>
      <c r="I248" s="30"/>
      <c r="K248" s="30"/>
      <c r="M248" s="31"/>
      <c r="N248" s="30"/>
      <c r="O248" s="30"/>
      <c r="P248" s="30"/>
      <c r="X248" s="5"/>
    </row>
    <row r="249" spans="2:24">
      <c r="B249" s="5"/>
      <c r="C249" s="30"/>
      <c r="D249" s="30"/>
      <c r="E249" s="5"/>
      <c r="F249" s="5"/>
      <c r="G249" s="5"/>
      <c r="I249" s="30"/>
      <c r="K249" s="30"/>
      <c r="M249" s="31"/>
      <c r="N249" s="30"/>
      <c r="O249" s="30"/>
      <c r="P249" s="30"/>
      <c r="X249" s="5"/>
    </row>
    <row r="250" spans="2:24">
      <c r="B250" s="5"/>
      <c r="C250" s="30"/>
      <c r="D250" s="30"/>
      <c r="E250" s="5"/>
      <c r="F250" s="5"/>
      <c r="G250" s="5"/>
      <c r="I250" s="30"/>
      <c r="K250" s="30"/>
      <c r="M250" s="31"/>
      <c r="N250" s="30"/>
      <c r="O250" s="30"/>
      <c r="P250" s="30"/>
      <c r="X250" s="5"/>
    </row>
    <row r="251" spans="2:24">
      <c r="B251" s="5"/>
      <c r="C251" s="30"/>
      <c r="D251" s="30"/>
      <c r="E251" s="5"/>
      <c r="F251" s="5"/>
      <c r="G251" s="5"/>
      <c r="I251" s="30"/>
      <c r="K251" s="30"/>
      <c r="M251" s="31"/>
      <c r="N251" s="30"/>
      <c r="O251" s="30"/>
      <c r="P251" s="30"/>
      <c r="X251" s="5"/>
    </row>
    <row r="252" spans="2:24">
      <c r="B252" s="5"/>
      <c r="C252" s="30"/>
      <c r="D252" s="30"/>
      <c r="E252" s="5"/>
      <c r="F252" s="5"/>
      <c r="G252" s="5"/>
      <c r="I252" s="30"/>
      <c r="K252" s="30"/>
      <c r="M252" s="31"/>
      <c r="N252" s="30"/>
      <c r="O252" s="30"/>
      <c r="P252" s="30"/>
      <c r="X252" s="5"/>
    </row>
    <row r="253" spans="2:24">
      <c r="B253" s="5"/>
      <c r="C253" s="30"/>
      <c r="D253" s="30"/>
      <c r="E253" s="5"/>
      <c r="F253" s="5"/>
      <c r="G253" s="5"/>
      <c r="I253" s="30"/>
      <c r="K253" s="30"/>
      <c r="M253" s="31"/>
      <c r="N253" s="30"/>
      <c r="O253" s="30"/>
      <c r="P253" s="30"/>
      <c r="X253" s="5"/>
    </row>
    <row r="254" spans="2:24">
      <c r="B254" s="5"/>
      <c r="C254" s="30"/>
      <c r="D254" s="30"/>
      <c r="E254" s="5"/>
      <c r="F254" s="5"/>
      <c r="G254" s="5"/>
      <c r="I254" s="30"/>
      <c r="K254" s="30"/>
      <c r="M254" s="31"/>
      <c r="N254" s="30"/>
      <c r="O254" s="30"/>
      <c r="P254" s="30"/>
      <c r="X254" s="5"/>
    </row>
    <row r="255" spans="2:24">
      <c r="B255" s="5"/>
      <c r="C255" s="30"/>
      <c r="D255" s="30"/>
      <c r="E255" s="5"/>
      <c r="F255" s="5"/>
      <c r="G255" s="5"/>
      <c r="I255" s="30"/>
      <c r="K255" s="30"/>
      <c r="M255" s="31"/>
      <c r="N255" s="30"/>
      <c r="O255" s="30"/>
      <c r="P255" s="30"/>
      <c r="X255" s="5"/>
    </row>
    <row r="256" spans="2:24">
      <c r="B256" s="5"/>
      <c r="C256" s="30"/>
      <c r="D256" s="30"/>
      <c r="E256" s="5"/>
      <c r="F256" s="5"/>
      <c r="G256" s="5"/>
      <c r="I256" s="30"/>
      <c r="K256" s="30"/>
      <c r="M256" s="31"/>
      <c r="N256" s="30"/>
      <c r="O256" s="30"/>
      <c r="P256" s="30"/>
      <c r="X256" s="5"/>
    </row>
    <row r="257" spans="2:24">
      <c r="B257" s="5"/>
      <c r="C257" s="30"/>
      <c r="D257" s="30"/>
      <c r="E257" s="5"/>
      <c r="F257" s="5"/>
      <c r="G257" s="5"/>
      <c r="I257" s="30"/>
      <c r="K257" s="30"/>
      <c r="M257" s="31"/>
      <c r="N257" s="30"/>
      <c r="O257" s="30"/>
      <c r="P257" s="30"/>
      <c r="X257" s="5"/>
    </row>
    <row r="258" spans="2:24">
      <c r="B258" s="5"/>
      <c r="C258" s="30"/>
      <c r="D258" s="30"/>
      <c r="E258" s="5"/>
      <c r="F258" s="5"/>
      <c r="G258" s="5"/>
      <c r="I258" s="30"/>
      <c r="K258" s="30"/>
      <c r="M258" s="31"/>
      <c r="N258" s="30"/>
      <c r="O258" s="30"/>
      <c r="P258" s="30"/>
      <c r="X258" s="5"/>
    </row>
    <row r="259" spans="2:24">
      <c r="B259" s="5"/>
      <c r="C259" s="30"/>
      <c r="D259" s="30"/>
      <c r="E259" s="5"/>
      <c r="F259" s="5"/>
      <c r="G259" s="5"/>
      <c r="I259" s="30"/>
      <c r="K259" s="30"/>
      <c r="M259" s="31"/>
      <c r="N259" s="30"/>
      <c r="O259" s="30"/>
      <c r="P259" s="30"/>
      <c r="X259" s="5"/>
    </row>
    <row r="260" spans="2:24">
      <c r="B260" s="5"/>
      <c r="C260" s="30"/>
      <c r="D260" s="30"/>
      <c r="E260" s="5"/>
      <c r="F260" s="5"/>
      <c r="G260" s="5"/>
      <c r="I260" s="30"/>
      <c r="K260" s="30"/>
      <c r="M260" s="31"/>
      <c r="N260" s="30"/>
      <c r="O260" s="30"/>
      <c r="P260" s="30"/>
      <c r="X260" s="5"/>
    </row>
    <row r="261" spans="2:24">
      <c r="B261" s="5"/>
      <c r="C261" s="30"/>
      <c r="D261" s="30"/>
      <c r="E261" s="5"/>
      <c r="F261" s="5"/>
      <c r="G261" s="5"/>
      <c r="I261" s="30"/>
      <c r="K261" s="30"/>
      <c r="M261" s="31"/>
      <c r="N261" s="30"/>
      <c r="O261" s="30"/>
      <c r="P261" s="30"/>
      <c r="X261" s="5"/>
    </row>
    <row r="262" spans="2:24">
      <c r="B262" s="5"/>
      <c r="C262" s="30"/>
      <c r="D262" s="30"/>
      <c r="E262" s="5"/>
      <c r="F262" s="5"/>
      <c r="G262" s="5"/>
      <c r="I262" s="30"/>
      <c r="K262" s="30"/>
      <c r="M262" s="31"/>
      <c r="N262" s="30"/>
      <c r="O262" s="30"/>
      <c r="P262" s="30"/>
      <c r="X262" s="5"/>
    </row>
    <row r="263" spans="2:24">
      <c r="B263" s="5"/>
      <c r="C263" s="30"/>
      <c r="D263" s="30"/>
      <c r="E263" s="5"/>
      <c r="F263" s="5"/>
      <c r="G263" s="5"/>
      <c r="I263" s="30"/>
      <c r="K263" s="30"/>
      <c r="M263" s="31"/>
      <c r="N263" s="30"/>
      <c r="O263" s="30"/>
      <c r="P263" s="30"/>
      <c r="X263" s="5"/>
    </row>
    <row r="264" spans="2:24">
      <c r="B264" s="5"/>
      <c r="C264" s="30"/>
      <c r="D264" s="30"/>
      <c r="E264" s="5"/>
      <c r="F264" s="5"/>
      <c r="G264" s="5"/>
      <c r="I264" s="30"/>
      <c r="K264" s="30"/>
      <c r="M264" s="31"/>
      <c r="N264" s="30"/>
      <c r="O264" s="30"/>
      <c r="P264" s="30"/>
      <c r="X264" s="5"/>
    </row>
    <row r="265" spans="2:24">
      <c r="B265" s="5"/>
      <c r="C265" s="30"/>
      <c r="D265" s="30"/>
      <c r="E265" s="5"/>
      <c r="F265" s="5"/>
      <c r="G265" s="5"/>
      <c r="I265" s="30"/>
      <c r="K265" s="30"/>
      <c r="M265" s="31"/>
      <c r="N265" s="30"/>
      <c r="O265" s="30"/>
      <c r="P265" s="30"/>
      <c r="X265" s="5"/>
    </row>
    <row r="266" spans="2:24">
      <c r="B266" s="5"/>
      <c r="C266" s="30"/>
      <c r="D266" s="30"/>
      <c r="E266" s="5"/>
      <c r="F266" s="5"/>
      <c r="G266" s="5"/>
      <c r="I266" s="30"/>
      <c r="K266" s="30"/>
      <c r="M266" s="31"/>
      <c r="N266" s="30"/>
      <c r="O266" s="30"/>
      <c r="P266" s="30"/>
      <c r="X266" s="5"/>
    </row>
    <row r="267" spans="2:24">
      <c r="B267" s="5"/>
      <c r="C267" s="30"/>
      <c r="D267" s="30"/>
      <c r="E267" s="5"/>
      <c r="F267" s="5"/>
      <c r="G267" s="5"/>
      <c r="I267" s="30"/>
      <c r="K267" s="30"/>
      <c r="M267" s="31"/>
      <c r="N267" s="30"/>
      <c r="O267" s="30"/>
      <c r="P267" s="30"/>
      <c r="X267" s="5"/>
    </row>
    <row r="268" spans="2:24">
      <c r="B268" s="5"/>
      <c r="C268" s="30"/>
      <c r="D268" s="30"/>
      <c r="E268" s="5"/>
      <c r="F268" s="5"/>
      <c r="G268" s="5"/>
      <c r="I268" s="30"/>
      <c r="K268" s="30"/>
      <c r="M268" s="31"/>
      <c r="N268" s="30"/>
      <c r="O268" s="30"/>
      <c r="P268" s="30"/>
      <c r="X268" s="5"/>
    </row>
    <row r="269" spans="2:24">
      <c r="B269" s="5"/>
      <c r="C269" s="30"/>
      <c r="D269" s="30"/>
      <c r="E269" s="5"/>
      <c r="F269" s="5"/>
      <c r="G269" s="5"/>
      <c r="I269" s="30"/>
      <c r="K269" s="30"/>
      <c r="M269" s="31"/>
      <c r="N269" s="30"/>
      <c r="O269" s="30"/>
      <c r="P269" s="30"/>
      <c r="X269" s="5"/>
    </row>
    <row r="270" spans="2:24">
      <c r="B270" s="5"/>
      <c r="C270" s="30"/>
      <c r="D270" s="30"/>
      <c r="E270" s="5"/>
      <c r="F270" s="5"/>
      <c r="G270" s="5"/>
      <c r="I270" s="30"/>
      <c r="K270" s="30"/>
      <c r="M270" s="31"/>
      <c r="N270" s="30"/>
      <c r="O270" s="30"/>
      <c r="P270" s="30"/>
      <c r="X270" s="5"/>
    </row>
    <row r="271" spans="2:24">
      <c r="B271" s="5"/>
      <c r="C271" s="30"/>
      <c r="D271" s="30"/>
      <c r="E271" s="5"/>
      <c r="F271" s="5"/>
      <c r="G271" s="5"/>
      <c r="I271" s="30"/>
      <c r="K271" s="30"/>
      <c r="M271" s="31"/>
      <c r="N271" s="30"/>
      <c r="O271" s="30"/>
      <c r="P271" s="30"/>
      <c r="X271" s="5"/>
    </row>
    <row r="272" spans="2:24">
      <c r="B272" s="5"/>
      <c r="C272" s="30"/>
      <c r="D272" s="30"/>
      <c r="E272" s="5"/>
      <c r="F272" s="5"/>
      <c r="G272" s="5"/>
      <c r="I272" s="30"/>
      <c r="K272" s="30"/>
      <c r="M272" s="31"/>
      <c r="N272" s="30"/>
      <c r="O272" s="30"/>
      <c r="P272" s="30"/>
      <c r="X272" s="5"/>
    </row>
    <row r="273" spans="2:24">
      <c r="B273" s="5"/>
      <c r="C273" s="30"/>
      <c r="D273" s="30"/>
      <c r="E273" s="5"/>
      <c r="F273" s="5"/>
      <c r="G273" s="5"/>
      <c r="I273" s="30"/>
      <c r="K273" s="30"/>
      <c r="M273" s="31"/>
      <c r="N273" s="30"/>
      <c r="O273" s="30"/>
      <c r="P273" s="30"/>
      <c r="X273" s="5"/>
    </row>
    <row r="274" spans="2:24">
      <c r="B274" s="5"/>
      <c r="C274" s="30"/>
      <c r="D274" s="30"/>
      <c r="E274" s="5"/>
      <c r="F274" s="5"/>
      <c r="G274" s="5"/>
      <c r="I274" s="30"/>
      <c r="K274" s="30"/>
      <c r="M274" s="31"/>
      <c r="N274" s="30"/>
      <c r="O274" s="30"/>
      <c r="P274" s="30"/>
      <c r="X274" s="5"/>
    </row>
    <row r="275" spans="2:24">
      <c r="B275" s="5"/>
      <c r="C275" s="30"/>
      <c r="D275" s="30"/>
      <c r="E275" s="5"/>
      <c r="F275" s="5"/>
      <c r="G275" s="5"/>
      <c r="I275" s="30"/>
      <c r="K275" s="30"/>
      <c r="M275" s="31"/>
      <c r="N275" s="30"/>
      <c r="O275" s="30"/>
      <c r="P275" s="30"/>
      <c r="X275" s="5"/>
    </row>
    <row r="276" spans="2:24">
      <c r="B276" s="5"/>
      <c r="C276" s="30"/>
      <c r="D276" s="30"/>
      <c r="E276" s="5"/>
      <c r="F276" s="5"/>
      <c r="G276" s="5"/>
      <c r="I276" s="30"/>
      <c r="K276" s="30"/>
      <c r="M276" s="31"/>
      <c r="N276" s="30"/>
      <c r="O276" s="30"/>
      <c r="P276" s="30"/>
      <c r="X276" s="5"/>
    </row>
    <row r="277" spans="2:24">
      <c r="B277" s="5"/>
      <c r="C277" s="30"/>
      <c r="D277" s="30"/>
      <c r="E277" s="5"/>
      <c r="F277" s="5"/>
      <c r="G277" s="5"/>
      <c r="I277" s="30"/>
      <c r="K277" s="30"/>
      <c r="M277" s="31"/>
      <c r="N277" s="30"/>
      <c r="O277" s="30"/>
      <c r="P277" s="30"/>
      <c r="X277" s="5"/>
    </row>
    <row r="278" spans="2:24">
      <c r="B278" s="5"/>
      <c r="C278" s="30"/>
      <c r="D278" s="30"/>
      <c r="E278" s="5"/>
      <c r="F278" s="5"/>
      <c r="G278" s="5"/>
      <c r="I278" s="30"/>
      <c r="K278" s="30"/>
      <c r="M278" s="31"/>
      <c r="N278" s="30"/>
      <c r="O278" s="30"/>
      <c r="P278" s="30"/>
      <c r="X278" s="5"/>
    </row>
    <row r="279" spans="2:24">
      <c r="B279" s="5"/>
      <c r="C279" s="30"/>
      <c r="D279" s="30"/>
      <c r="E279" s="5"/>
      <c r="F279" s="5"/>
      <c r="G279" s="5"/>
      <c r="I279" s="30"/>
      <c r="K279" s="30"/>
      <c r="M279" s="31"/>
      <c r="N279" s="30"/>
      <c r="O279" s="30"/>
      <c r="P279" s="30"/>
      <c r="X279" s="5"/>
    </row>
    <row r="280" spans="2:24">
      <c r="B280" s="5"/>
      <c r="C280" s="30"/>
      <c r="D280" s="30"/>
      <c r="E280" s="5"/>
      <c r="F280" s="5"/>
      <c r="G280" s="5"/>
      <c r="I280" s="30"/>
      <c r="K280" s="30"/>
      <c r="M280" s="31"/>
      <c r="N280" s="30"/>
      <c r="O280" s="30"/>
      <c r="P280" s="30"/>
      <c r="X280" s="5"/>
    </row>
    <row r="281" spans="2:24">
      <c r="B281" s="5"/>
      <c r="C281" s="30"/>
      <c r="D281" s="30"/>
      <c r="E281" s="5"/>
      <c r="F281" s="5"/>
      <c r="G281" s="5"/>
      <c r="I281" s="30"/>
      <c r="K281" s="30"/>
      <c r="M281" s="31"/>
      <c r="N281" s="30"/>
      <c r="O281" s="30"/>
      <c r="P281" s="30"/>
      <c r="X281" s="5"/>
    </row>
    <row r="282" spans="2:24">
      <c r="B282" s="5"/>
      <c r="C282" s="30"/>
      <c r="D282" s="30"/>
      <c r="E282" s="5"/>
      <c r="F282" s="5"/>
      <c r="G282" s="5"/>
      <c r="I282" s="30"/>
      <c r="K282" s="30"/>
      <c r="M282" s="31"/>
      <c r="N282" s="30"/>
      <c r="O282" s="30"/>
      <c r="P282" s="30"/>
      <c r="X282" s="5"/>
    </row>
    <row r="283" spans="2:24">
      <c r="B283" s="5"/>
      <c r="C283" s="30"/>
      <c r="D283" s="30"/>
      <c r="E283" s="5"/>
      <c r="F283" s="5"/>
      <c r="G283" s="5"/>
      <c r="I283" s="30"/>
      <c r="K283" s="30"/>
      <c r="M283" s="31"/>
      <c r="N283" s="30"/>
      <c r="O283" s="30"/>
      <c r="P283" s="30"/>
      <c r="X283" s="5"/>
    </row>
    <row r="284" spans="2:24">
      <c r="B284" s="5"/>
      <c r="C284" s="30"/>
      <c r="D284" s="30"/>
      <c r="E284" s="5"/>
      <c r="F284" s="5"/>
      <c r="G284" s="5"/>
      <c r="I284" s="30"/>
      <c r="K284" s="30"/>
      <c r="M284" s="31"/>
      <c r="N284" s="30"/>
      <c r="O284" s="30"/>
      <c r="P284" s="30"/>
      <c r="X284" s="5"/>
    </row>
    <row r="285" spans="2:24">
      <c r="B285" s="5"/>
      <c r="C285" s="30"/>
      <c r="D285" s="30"/>
      <c r="E285" s="5"/>
      <c r="F285" s="5"/>
      <c r="G285" s="5"/>
      <c r="I285" s="30"/>
      <c r="K285" s="30"/>
      <c r="M285" s="31"/>
      <c r="N285" s="30"/>
      <c r="O285" s="30"/>
      <c r="P285" s="30"/>
      <c r="X285" s="5"/>
    </row>
    <row r="286" spans="2:24">
      <c r="B286" s="5"/>
      <c r="C286" s="30"/>
      <c r="D286" s="30"/>
      <c r="E286" s="5"/>
      <c r="F286" s="5"/>
      <c r="G286" s="5"/>
      <c r="I286" s="30"/>
      <c r="K286" s="30"/>
      <c r="M286" s="31"/>
      <c r="N286" s="30"/>
      <c r="O286" s="30"/>
      <c r="P286" s="30"/>
      <c r="X286" s="5"/>
    </row>
    <row r="287" spans="2:24">
      <c r="B287" s="5"/>
      <c r="C287" s="30"/>
      <c r="D287" s="30"/>
      <c r="E287" s="5"/>
      <c r="F287" s="5"/>
      <c r="G287" s="5"/>
      <c r="I287" s="30"/>
      <c r="K287" s="30"/>
      <c r="M287" s="31"/>
      <c r="N287" s="30"/>
      <c r="O287" s="30"/>
      <c r="P287" s="30"/>
      <c r="X287" s="5"/>
    </row>
    <row r="288" spans="2:24">
      <c r="B288" s="5"/>
      <c r="C288" s="30"/>
      <c r="D288" s="30"/>
      <c r="E288" s="5"/>
      <c r="F288" s="5"/>
      <c r="G288" s="5"/>
      <c r="I288" s="30"/>
      <c r="K288" s="30"/>
      <c r="M288" s="31"/>
      <c r="N288" s="30"/>
      <c r="O288" s="30"/>
      <c r="P288" s="30"/>
      <c r="X288" s="5"/>
    </row>
    <row r="289" spans="2:24">
      <c r="B289" s="5"/>
      <c r="C289" s="30"/>
      <c r="D289" s="30"/>
      <c r="E289" s="5"/>
      <c r="F289" s="5"/>
      <c r="G289" s="5"/>
      <c r="I289" s="30"/>
      <c r="K289" s="30"/>
      <c r="M289" s="31"/>
      <c r="N289" s="30"/>
      <c r="O289" s="30"/>
      <c r="P289" s="30"/>
      <c r="X289" s="5"/>
    </row>
    <row r="290" spans="2:24">
      <c r="B290" s="5"/>
      <c r="C290" s="30"/>
      <c r="D290" s="30"/>
      <c r="E290" s="5"/>
      <c r="F290" s="5"/>
      <c r="G290" s="5"/>
      <c r="I290" s="30"/>
      <c r="K290" s="30"/>
      <c r="M290" s="31"/>
      <c r="N290" s="30"/>
      <c r="O290" s="30"/>
      <c r="P290" s="30"/>
      <c r="X290" s="5"/>
    </row>
    <row r="291" spans="2:24">
      <c r="B291" s="5"/>
      <c r="C291" s="30"/>
      <c r="D291" s="30"/>
      <c r="E291" s="5"/>
      <c r="F291" s="5"/>
      <c r="G291" s="5"/>
      <c r="I291" s="30"/>
      <c r="K291" s="30"/>
      <c r="M291" s="31"/>
      <c r="N291" s="30"/>
      <c r="O291" s="30"/>
      <c r="P291" s="30"/>
      <c r="X291" s="5"/>
    </row>
    <row r="292" spans="2:24">
      <c r="B292" s="5"/>
      <c r="C292" s="30"/>
      <c r="D292" s="30"/>
      <c r="E292" s="5"/>
      <c r="F292" s="5"/>
      <c r="G292" s="5"/>
      <c r="I292" s="30"/>
      <c r="K292" s="30"/>
      <c r="M292" s="31"/>
      <c r="N292" s="30"/>
      <c r="O292" s="30"/>
      <c r="P292" s="30"/>
      <c r="X292" s="5"/>
    </row>
    <row r="293" spans="2:24">
      <c r="B293" s="5"/>
      <c r="C293" s="30"/>
      <c r="D293" s="30"/>
      <c r="E293" s="5"/>
      <c r="F293" s="5"/>
      <c r="G293" s="5"/>
      <c r="I293" s="30"/>
      <c r="K293" s="30"/>
      <c r="M293" s="31"/>
      <c r="N293" s="30"/>
      <c r="O293" s="30"/>
      <c r="P293" s="30"/>
      <c r="X293" s="5"/>
    </row>
    <row r="294" spans="2:24">
      <c r="B294" s="5"/>
      <c r="C294" s="30"/>
      <c r="D294" s="30"/>
      <c r="E294" s="5"/>
      <c r="F294" s="5"/>
      <c r="G294" s="5"/>
      <c r="I294" s="30"/>
      <c r="K294" s="30"/>
      <c r="M294" s="31"/>
      <c r="N294" s="30"/>
      <c r="O294" s="30"/>
      <c r="P294" s="30"/>
      <c r="X294" s="5"/>
    </row>
    <row r="295" spans="2:24">
      <c r="B295" s="5"/>
      <c r="C295" s="30"/>
      <c r="D295" s="30"/>
      <c r="E295" s="5"/>
      <c r="F295" s="5"/>
      <c r="G295" s="5"/>
      <c r="I295" s="30"/>
      <c r="K295" s="30"/>
      <c r="M295" s="31"/>
      <c r="N295" s="30"/>
      <c r="O295" s="30"/>
      <c r="P295" s="30"/>
      <c r="X295" s="5"/>
    </row>
    <row r="296" spans="2:24">
      <c r="B296" s="5"/>
      <c r="C296" s="30"/>
      <c r="D296" s="30"/>
      <c r="E296" s="5"/>
      <c r="F296" s="5"/>
      <c r="G296" s="5"/>
      <c r="I296" s="30"/>
      <c r="K296" s="30"/>
      <c r="M296" s="31"/>
      <c r="N296" s="30"/>
      <c r="O296" s="30"/>
      <c r="P296" s="30"/>
      <c r="X296" s="5"/>
    </row>
    <row r="297" spans="2:24">
      <c r="B297" s="5"/>
      <c r="C297" s="30"/>
      <c r="D297" s="30"/>
      <c r="E297" s="5"/>
      <c r="F297" s="5"/>
      <c r="G297" s="5"/>
      <c r="I297" s="30"/>
      <c r="K297" s="30"/>
      <c r="M297" s="31"/>
      <c r="N297" s="30"/>
      <c r="O297" s="30"/>
      <c r="P297" s="30"/>
      <c r="X297" s="5"/>
    </row>
    <row r="298" spans="2:24">
      <c r="B298" s="5"/>
      <c r="C298" s="30"/>
      <c r="D298" s="30"/>
      <c r="E298" s="5"/>
      <c r="F298" s="5"/>
      <c r="G298" s="5"/>
      <c r="I298" s="30"/>
      <c r="K298" s="30"/>
      <c r="M298" s="31"/>
      <c r="N298" s="30"/>
      <c r="O298" s="30"/>
      <c r="P298" s="30"/>
      <c r="X298" s="5"/>
    </row>
    <row r="299" spans="2:24">
      <c r="B299" s="5"/>
      <c r="C299" s="30"/>
      <c r="D299" s="30"/>
      <c r="E299" s="5"/>
      <c r="F299" s="5"/>
      <c r="G299" s="5"/>
      <c r="I299" s="30"/>
      <c r="K299" s="30"/>
      <c r="M299" s="31"/>
      <c r="N299" s="30"/>
      <c r="O299" s="30"/>
      <c r="P299" s="30"/>
      <c r="X299" s="5"/>
    </row>
    <row r="300" spans="2:24">
      <c r="B300" s="5"/>
      <c r="C300" s="30"/>
      <c r="D300" s="30"/>
      <c r="E300" s="5"/>
      <c r="F300" s="5"/>
      <c r="G300" s="5"/>
      <c r="I300" s="30"/>
      <c r="K300" s="30"/>
      <c r="M300" s="31"/>
      <c r="N300" s="30"/>
      <c r="O300" s="30"/>
      <c r="P300" s="30"/>
      <c r="X300" s="5"/>
    </row>
    <row r="301" spans="2:24">
      <c r="B301" s="5"/>
      <c r="C301" s="30"/>
      <c r="D301" s="30"/>
      <c r="E301" s="5"/>
      <c r="F301" s="5"/>
      <c r="G301" s="5"/>
      <c r="I301" s="30"/>
      <c r="K301" s="30"/>
      <c r="M301" s="31"/>
      <c r="N301" s="30"/>
      <c r="O301" s="30"/>
      <c r="P301" s="30"/>
      <c r="X301" s="5"/>
    </row>
    <row r="302" spans="2:24">
      <c r="B302" s="5"/>
      <c r="C302" s="30"/>
      <c r="D302" s="30"/>
      <c r="E302" s="5"/>
      <c r="F302" s="5"/>
      <c r="G302" s="5"/>
      <c r="I302" s="30"/>
      <c r="K302" s="30"/>
      <c r="M302" s="31"/>
      <c r="N302" s="30"/>
      <c r="O302" s="30"/>
      <c r="P302" s="30"/>
      <c r="X302" s="5"/>
    </row>
    <row r="303" spans="2:24">
      <c r="B303" s="5"/>
      <c r="C303" s="30"/>
      <c r="D303" s="30"/>
      <c r="E303" s="5"/>
      <c r="F303" s="5"/>
      <c r="G303" s="5"/>
      <c r="I303" s="30"/>
      <c r="K303" s="30"/>
      <c r="M303" s="31"/>
      <c r="N303" s="30"/>
      <c r="O303" s="30"/>
      <c r="P303" s="30"/>
      <c r="X303" s="5"/>
    </row>
    <row r="304" spans="2:24">
      <c r="B304" s="5"/>
      <c r="C304" s="30"/>
      <c r="D304" s="30"/>
      <c r="E304" s="5"/>
      <c r="F304" s="5"/>
      <c r="G304" s="5"/>
      <c r="I304" s="30"/>
      <c r="K304" s="30"/>
      <c r="M304" s="31"/>
      <c r="N304" s="30"/>
      <c r="O304" s="30"/>
      <c r="P304" s="30"/>
      <c r="X304" s="5"/>
    </row>
    <row r="305" spans="2:24">
      <c r="B305" s="5"/>
      <c r="C305" s="30"/>
      <c r="D305" s="30"/>
      <c r="E305" s="5"/>
      <c r="F305" s="5"/>
      <c r="G305" s="5"/>
      <c r="I305" s="30"/>
      <c r="K305" s="30"/>
      <c r="M305" s="31"/>
      <c r="N305" s="30"/>
      <c r="O305" s="30"/>
      <c r="P305" s="30"/>
      <c r="X305" s="5"/>
    </row>
    <row r="306" spans="2:24">
      <c r="B306" s="5"/>
      <c r="C306" s="30"/>
      <c r="D306" s="30"/>
      <c r="E306" s="5"/>
      <c r="F306" s="5"/>
      <c r="G306" s="5"/>
      <c r="I306" s="30"/>
      <c r="K306" s="30"/>
      <c r="M306" s="31"/>
      <c r="N306" s="30"/>
      <c r="O306" s="30"/>
      <c r="P306" s="30"/>
      <c r="X306" s="5"/>
    </row>
    <row r="307" spans="2:24">
      <c r="B307" s="5"/>
      <c r="C307" s="30"/>
      <c r="D307" s="30"/>
      <c r="E307" s="5"/>
      <c r="F307" s="5"/>
      <c r="G307" s="5"/>
      <c r="I307" s="30"/>
      <c r="K307" s="30"/>
      <c r="M307" s="31"/>
      <c r="N307" s="30"/>
      <c r="O307" s="30"/>
      <c r="P307" s="30"/>
      <c r="X307" s="5"/>
    </row>
    <row r="308" spans="2:24">
      <c r="B308" s="5"/>
      <c r="C308" s="30"/>
      <c r="D308" s="30"/>
      <c r="E308" s="5"/>
      <c r="F308" s="5"/>
      <c r="G308" s="5"/>
      <c r="I308" s="30"/>
      <c r="K308" s="30"/>
      <c r="M308" s="31"/>
      <c r="N308" s="30"/>
      <c r="O308" s="30"/>
      <c r="P308" s="30"/>
      <c r="X308" s="5"/>
    </row>
    <row r="309" spans="2:24">
      <c r="B309" s="5"/>
      <c r="C309" s="30"/>
      <c r="D309" s="30"/>
      <c r="E309" s="5"/>
      <c r="F309" s="5"/>
      <c r="G309" s="5"/>
      <c r="I309" s="30"/>
      <c r="K309" s="30"/>
      <c r="M309" s="31"/>
      <c r="N309" s="30"/>
      <c r="O309" s="30"/>
      <c r="P309" s="30"/>
      <c r="X309" s="5"/>
    </row>
    <row r="310" spans="2:24">
      <c r="B310" s="5"/>
      <c r="C310" s="30"/>
      <c r="D310" s="30"/>
      <c r="E310" s="5"/>
      <c r="F310" s="5"/>
      <c r="G310" s="5"/>
      <c r="I310" s="30"/>
      <c r="K310" s="30"/>
      <c r="M310" s="31"/>
      <c r="N310" s="30"/>
      <c r="O310" s="30"/>
      <c r="P310" s="30"/>
      <c r="X310" s="5"/>
    </row>
    <row r="311" spans="2:24">
      <c r="B311" s="5"/>
      <c r="C311" s="30"/>
      <c r="D311" s="30"/>
      <c r="E311" s="5"/>
      <c r="F311" s="5"/>
      <c r="G311" s="5"/>
      <c r="I311" s="30"/>
      <c r="K311" s="30"/>
      <c r="M311" s="31"/>
      <c r="N311" s="30"/>
      <c r="O311" s="30"/>
      <c r="P311" s="30"/>
      <c r="X311" s="5"/>
    </row>
    <row r="312" spans="2:24">
      <c r="B312" s="5"/>
      <c r="C312" s="30"/>
      <c r="D312" s="30"/>
      <c r="E312" s="5"/>
      <c r="F312" s="5"/>
      <c r="G312" s="5"/>
      <c r="I312" s="30"/>
      <c r="K312" s="30"/>
      <c r="M312" s="31"/>
      <c r="N312" s="30"/>
      <c r="O312" s="30"/>
      <c r="P312" s="30"/>
      <c r="X312" s="5"/>
    </row>
    <row r="313" spans="2:24">
      <c r="B313" s="5"/>
      <c r="C313" s="30"/>
      <c r="D313" s="30"/>
      <c r="E313" s="5"/>
      <c r="F313" s="5"/>
      <c r="G313" s="5"/>
      <c r="I313" s="30"/>
      <c r="K313" s="30"/>
      <c r="M313" s="31"/>
      <c r="N313" s="30"/>
      <c r="O313" s="30"/>
      <c r="P313" s="30"/>
      <c r="X313" s="5"/>
    </row>
    <row r="314" spans="2:24">
      <c r="B314" s="5"/>
      <c r="C314" s="30"/>
      <c r="D314" s="30"/>
      <c r="E314" s="5"/>
      <c r="F314" s="5"/>
      <c r="G314" s="5"/>
      <c r="I314" s="30"/>
      <c r="K314" s="30"/>
      <c r="M314" s="31"/>
      <c r="N314" s="30"/>
      <c r="O314" s="30"/>
      <c r="P314" s="30"/>
      <c r="X314" s="5"/>
    </row>
    <row r="315" spans="2:24">
      <c r="B315" s="5"/>
      <c r="C315" s="30"/>
      <c r="D315" s="30"/>
      <c r="E315" s="5"/>
      <c r="F315" s="5"/>
      <c r="G315" s="5"/>
      <c r="I315" s="30"/>
      <c r="K315" s="30"/>
      <c r="M315" s="31"/>
      <c r="N315" s="30"/>
      <c r="O315" s="30"/>
      <c r="P315" s="30"/>
      <c r="X315" s="5"/>
    </row>
    <row r="316" spans="2:24">
      <c r="B316" s="5"/>
      <c r="C316" s="30"/>
      <c r="D316" s="30"/>
      <c r="E316" s="5"/>
      <c r="F316" s="5"/>
      <c r="G316" s="5"/>
      <c r="I316" s="30"/>
      <c r="K316" s="30"/>
      <c r="M316" s="31"/>
      <c r="N316" s="30"/>
      <c r="O316" s="30"/>
      <c r="P316" s="30"/>
      <c r="X316" s="5"/>
    </row>
    <row r="317" spans="2:24">
      <c r="B317" s="5"/>
      <c r="C317" s="30"/>
      <c r="D317" s="30"/>
      <c r="E317" s="5"/>
      <c r="F317" s="5"/>
      <c r="G317" s="5"/>
      <c r="I317" s="30"/>
      <c r="K317" s="30"/>
      <c r="M317" s="31"/>
      <c r="N317" s="30"/>
      <c r="O317" s="30"/>
      <c r="P317" s="30"/>
      <c r="X317" s="5"/>
    </row>
    <row r="318" spans="2:24">
      <c r="B318" s="5"/>
      <c r="C318" s="30"/>
      <c r="D318" s="30"/>
      <c r="E318" s="5"/>
      <c r="F318" s="5"/>
      <c r="G318" s="5"/>
      <c r="I318" s="30"/>
      <c r="K318" s="30"/>
      <c r="M318" s="31"/>
      <c r="N318" s="30"/>
      <c r="O318" s="30"/>
      <c r="P318" s="30"/>
      <c r="X318" s="5"/>
    </row>
    <row r="319" spans="2:24">
      <c r="B319" s="5"/>
      <c r="C319" s="30"/>
      <c r="D319" s="30"/>
      <c r="E319" s="5"/>
      <c r="F319" s="5"/>
      <c r="G319" s="5"/>
      <c r="I319" s="30"/>
      <c r="K319" s="30"/>
      <c r="M319" s="31"/>
      <c r="N319" s="30"/>
      <c r="O319" s="30"/>
      <c r="P319" s="30"/>
      <c r="X319" s="5"/>
    </row>
    <row r="320" spans="2:24">
      <c r="B320" s="5"/>
      <c r="C320" s="30"/>
      <c r="D320" s="30"/>
      <c r="E320" s="5"/>
      <c r="F320" s="5"/>
      <c r="G320" s="5"/>
      <c r="I320" s="30"/>
      <c r="K320" s="30"/>
      <c r="M320" s="31"/>
      <c r="N320" s="30"/>
      <c r="O320" s="30"/>
      <c r="P320" s="30"/>
      <c r="X320" s="5"/>
    </row>
    <row r="321" spans="2:24">
      <c r="B321" s="5"/>
      <c r="C321" s="30"/>
      <c r="D321" s="30"/>
      <c r="E321" s="5"/>
      <c r="F321" s="5"/>
      <c r="G321" s="5"/>
      <c r="I321" s="30"/>
      <c r="K321" s="30"/>
      <c r="M321" s="31"/>
      <c r="N321" s="30"/>
      <c r="O321" s="30"/>
      <c r="P321" s="30"/>
      <c r="X321" s="5"/>
    </row>
    <row r="322" spans="2:24">
      <c r="B322" s="5"/>
      <c r="C322" s="30"/>
      <c r="D322" s="30"/>
      <c r="E322" s="5"/>
      <c r="F322" s="5"/>
      <c r="G322" s="5"/>
      <c r="I322" s="30"/>
      <c r="K322" s="30"/>
      <c r="M322" s="31"/>
      <c r="N322" s="30"/>
      <c r="O322" s="30"/>
      <c r="P322" s="30"/>
      <c r="X322" s="5"/>
    </row>
    <row r="323" spans="2:24">
      <c r="B323" s="5"/>
      <c r="C323" s="30"/>
      <c r="D323" s="30"/>
      <c r="E323" s="5"/>
      <c r="F323" s="5"/>
      <c r="G323" s="5"/>
      <c r="I323" s="30"/>
      <c r="K323" s="30"/>
      <c r="M323" s="31"/>
      <c r="N323" s="30"/>
      <c r="O323" s="30"/>
      <c r="P323" s="30"/>
      <c r="X323" s="5"/>
    </row>
    <row r="324" spans="2:24">
      <c r="B324" s="5"/>
      <c r="C324" s="30"/>
      <c r="D324" s="30"/>
      <c r="E324" s="5"/>
      <c r="F324" s="5"/>
      <c r="G324" s="5"/>
      <c r="I324" s="30"/>
      <c r="K324" s="30"/>
      <c r="M324" s="31"/>
      <c r="N324" s="30"/>
      <c r="O324" s="30"/>
      <c r="P324" s="30"/>
      <c r="X324" s="5"/>
    </row>
    <row r="325" spans="2:24">
      <c r="B325" s="5"/>
      <c r="C325" s="30"/>
      <c r="D325" s="30"/>
      <c r="E325" s="5"/>
      <c r="F325" s="5"/>
      <c r="G325" s="5"/>
      <c r="I325" s="30"/>
      <c r="K325" s="30"/>
      <c r="M325" s="31"/>
      <c r="N325" s="30"/>
      <c r="O325" s="30"/>
      <c r="P325" s="30"/>
      <c r="X325" s="5"/>
    </row>
    <row r="326" spans="2:24">
      <c r="B326" s="5"/>
      <c r="C326" s="30"/>
      <c r="D326" s="30"/>
      <c r="E326" s="5"/>
      <c r="F326" s="5"/>
      <c r="G326" s="5"/>
      <c r="I326" s="30"/>
      <c r="K326" s="30"/>
      <c r="M326" s="31"/>
      <c r="N326" s="30"/>
      <c r="O326" s="30"/>
      <c r="P326" s="30"/>
      <c r="X326" s="5"/>
    </row>
    <row r="327" spans="2:24">
      <c r="B327" s="5"/>
      <c r="C327" s="30"/>
      <c r="D327" s="30"/>
      <c r="E327" s="5"/>
      <c r="F327" s="5"/>
      <c r="G327" s="5"/>
      <c r="I327" s="30"/>
      <c r="K327" s="30"/>
      <c r="M327" s="31"/>
      <c r="N327" s="30"/>
      <c r="O327" s="30"/>
      <c r="P327" s="30"/>
      <c r="X327" s="5"/>
    </row>
    <row r="328" spans="2:24">
      <c r="B328" s="5"/>
      <c r="C328" s="30"/>
      <c r="D328" s="30"/>
      <c r="E328" s="5"/>
      <c r="F328" s="5"/>
      <c r="G328" s="5"/>
      <c r="I328" s="30"/>
      <c r="K328" s="30"/>
      <c r="M328" s="31"/>
      <c r="N328" s="30"/>
      <c r="O328" s="30"/>
      <c r="P328" s="30"/>
      <c r="X328" s="5"/>
    </row>
    <row r="329" spans="2:24">
      <c r="B329" s="5"/>
      <c r="C329" s="30"/>
      <c r="D329" s="30"/>
      <c r="E329" s="5"/>
      <c r="F329" s="5"/>
      <c r="G329" s="5"/>
      <c r="I329" s="30"/>
      <c r="K329" s="30"/>
      <c r="M329" s="31"/>
      <c r="N329" s="30"/>
      <c r="O329" s="30"/>
      <c r="P329" s="30"/>
      <c r="X329" s="5"/>
    </row>
    <row r="330" spans="2:24">
      <c r="B330" s="5"/>
      <c r="C330" s="30"/>
      <c r="D330" s="30"/>
      <c r="E330" s="5"/>
      <c r="F330" s="5"/>
      <c r="G330" s="5"/>
      <c r="I330" s="30"/>
      <c r="K330" s="30"/>
      <c r="M330" s="31"/>
      <c r="N330" s="30"/>
      <c r="O330" s="30"/>
      <c r="P330" s="30"/>
      <c r="X330" s="5"/>
    </row>
    <row r="331" spans="2:24">
      <c r="B331" s="5"/>
      <c r="C331" s="30"/>
      <c r="D331" s="30"/>
      <c r="E331" s="5"/>
      <c r="F331" s="5"/>
      <c r="G331" s="5"/>
      <c r="I331" s="30"/>
      <c r="K331" s="30"/>
      <c r="M331" s="31"/>
      <c r="N331" s="30"/>
      <c r="O331" s="30"/>
      <c r="P331" s="30"/>
      <c r="X331" s="5"/>
    </row>
    <row r="332" spans="2:24">
      <c r="B332" s="5"/>
      <c r="C332" s="30"/>
      <c r="D332" s="30"/>
      <c r="E332" s="5"/>
      <c r="F332" s="5"/>
      <c r="G332" s="5"/>
      <c r="I332" s="30"/>
      <c r="K332" s="30"/>
      <c r="M332" s="31"/>
      <c r="N332" s="30"/>
      <c r="O332" s="30"/>
      <c r="P332" s="30"/>
      <c r="X332" s="5"/>
    </row>
    <row r="333" spans="2:24">
      <c r="B333" s="5"/>
      <c r="C333" s="30"/>
      <c r="D333" s="30"/>
      <c r="E333" s="5"/>
      <c r="F333" s="5"/>
      <c r="G333" s="5"/>
      <c r="I333" s="30"/>
      <c r="K333" s="30"/>
      <c r="M333" s="31"/>
      <c r="N333" s="30"/>
      <c r="O333" s="30"/>
      <c r="P333" s="30"/>
      <c r="X333" s="5"/>
    </row>
    <row r="334" spans="2:24">
      <c r="B334" s="5"/>
      <c r="C334" s="30"/>
      <c r="D334" s="30"/>
      <c r="E334" s="5"/>
      <c r="F334" s="5"/>
      <c r="G334" s="5"/>
      <c r="I334" s="30"/>
      <c r="K334" s="30"/>
      <c r="M334" s="31"/>
      <c r="N334" s="30"/>
      <c r="O334" s="30"/>
      <c r="P334" s="30"/>
      <c r="X334" s="5"/>
    </row>
    <row r="335" spans="2:24">
      <c r="B335" s="5"/>
      <c r="C335" s="30"/>
      <c r="D335" s="30"/>
      <c r="E335" s="5"/>
      <c r="F335" s="5"/>
      <c r="G335" s="5"/>
      <c r="I335" s="30"/>
      <c r="K335" s="30"/>
      <c r="M335" s="31"/>
      <c r="N335" s="30"/>
      <c r="O335" s="30"/>
      <c r="P335" s="30"/>
      <c r="X335" s="5"/>
    </row>
    <row r="336" spans="2:24">
      <c r="B336" s="5"/>
      <c r="C336" s="30"/>
      <c r="D336" s="30"/>
      <c r="E336" s="5"/>
      <c r="F336" s="5"/>
      <c r="G336" s="5"/>
      <c r="I336" s="30"/>
      <c r="K336" s="30"/>
      <c r="M336" s="31"/>
      <c r="N336" s="30"/>
      <c r="O336" s="30"/>
      <c r="P336" s="30"/>
      <c r="X336" s="5"/>
    </row>
    <row r="337" spans="2:24">
      <c r="B337" s="5"/>
      <c r="C337" s="30"/>
      <c r="D337" s="30"/>
      <c r="E337" s="5"/>
      <c r="F337" s="5"/>
      <c r="G337" s="5"/>
      <c r="I337" s="30"/>
      <c r="K337" s="30"/>
      <c r="M337" s="31"/>
      <c r="N337" s="30"/>
      <c r="O337" s="30"/>
      <c r="P337" s="30"/>
      <c r="X337" s="5"/>
    </row>
    <row r="338" spans="2:24">
      <c r="B338" s="5"/>
      <c r="C338" s="30"/>
      <c r="D338" s="30"/>
      <c r="E338" s="5"/>
      <c r="F338" s="5"/>
      <c r="G338" s="5"/>
      <c r="I338" s="30"/>
      <c r="K338" s="30"/>
      <c r="M338" s="31"/>
      <c r="N338" s="30"/>
      <c r="O338" s="30"/>
      <c r="P338" s="30"/>
      <c r="X338" s="5"/>
    </row>
    <row r="339" spans="2:24">
      <c r="B339" s="5"/>
      <c r="C339" s="30"/>
      <c r="D339" s="30"/>
      <c r="E339" s="5"/>
      <c r="F339" s="5"/>
      <c r="G339" s="5"/>
      <c r="I339" s="30"/>
      <c r="K339" s="30"/>
      <c r="M339" s="31"/>
      <c r="N339" s="30"/>
      <c r="O339" s="30"/>
      <c r="P339" s="30"/>
      <c r="X339" s="5"/>
    </row>
    <row r="340" spans="2:24">
      <c r="B340" s="5"/>
      <c r="C340" s="30"/>
      <c r="D340" s="30"/>
      <c r="E340" s="5"/>
      <c r="F340" s="5"/>
      <c r="G340" s="5"/>
      <c r="I340" s="30"/>
      <c r="K340" s="30"/>
      <c r="M340" s="31"/>
      <c r="N340" s="30"/>
      <c r="O340" s="30"/>
      <c r="P340" s="30"/>
      <c r="X340" s="5"/>
    </row>
    <row r="341" spans="2:24">
      <c r="B341" s="5"/>
      <c r="C341" s="30"/>
      <c r="D341" s="30"/>
      <c r="E341" s="5"/>
      <c r="F341" s="5"/>
      <c r="G341" s="5"/>
      <c r="I341" s="30"/>
      <c r="K341" s="30"/>
      <c r="M341" s="31"/>
      <c r="N341" s="30"/>
      <c r="O341" s="30"/>
      <c r="P341" s="30"/>
      <c r="X341" s="5"/>
    </row>
    <row r="342" spans="2:24">
      <c r="B342" s="5"/>
      <c r="C342" s="30"/>
      <c r="D342" s="30"/>
      <c r="E342" s="5"/>
      <c r="F342" s="5"/>
      <c r="G342" s="5"/>
      <c r="I342" s="30"/>
      <c r="K342" s="30"/>
      <c r="M342" s="31"/>
      <c r="N342" s="30"/>
      <c r="O342" s="30"/>
      <c r="P342" s="30"/>
      <c r="X342" s="5"/>
    </row>
    <row r="343" spans="2:24">
      <c r="B343" s="5"/>
      <c r="C343" s="30"/>
      <c r="D343" s="30"/>
      <c r="E343" s="5"/>
      <c r="F343" s="5"/>
      <c r="G343" s="5"/>
      <c r="I343" s="30"/>
      <c r="K343" s="30"/>
      <c r="M343" s="31"/>
      <c r="N343" s="30"/>
      <c r="O343" s="30"/>
      <c r="P343" s="30"/>
      <c r="X343" s="5"/>
    </row>
    <row r="344" spans="2:24">
      <c r="B344" s="5"/>
      <c r="C344" s="30"/>
      <c r="D344" s="30"/>
      <c r="E344" s="5"/>
      <c r="F344" s="5"/>
      <c r="G344" s="5"/>
      <c r="I344" s="30"/>
      <c r="K344" s="30"/>
      <c r="M344" s="31"/>
      <c r="N344" s="30"/>
      <c r="O344" s="30"/>
      <c r="P344" s="30"/>
      <c r="X344" s="5"/>
    </row>
    <row r="345" spans="2:24">
      <c r="B345" s="5"/>
      <c r="C345" s="30"/>
      <c r="D345" s="30"/>
      <c r="E345" s="5"/>
      <c r="F345" s="5"/>
      <c r="G345" s="5"/>
      <c r="I345" s="30"/>
      <c r="K345" s="30"/>
      <c r="M345" s="31"/>
      <c r="N345" s="30"/>
      <c r="O345" s="30"/>
      <c r="P345" s="30"/>
      <c r="X345" s="5"/>
    </row>
    <row r="346" spans="2:24">
      <c r="B346" s="5"/>
      <c r="C346" s="30"/>
      <c r="D346" s="30"/>
      <c r="E346" s="5"/>
      <c r="F346" s="5"/>
      <c r="G346" s="5"/>
      <c r="I346" s="30"/>
      <c r="K346" s="30"/>
      <c r="M346" s="31"/>
      <c r="N346" s="30"/>
      <c r="O346" s="30"/>
      <c r="P346" s="30"/>
      <c r="X346" s="5"/>
    </row>
    <row r="347" spans="2:24">
      <c r="B347" s="5"/>
      <c r="C347" s="30"/>
      <c r="D347" s="30"/>
      <c r="E347" s="5"/>
      <c r="F347" s="5"/>
      <c r="G347" s="5"/>
      <c r="I347" s="30"/>
      <c r="K347" s="30"/>
      <c r="M347" s="31"/>
      <c r="N347" s="30"/>
      <c r="O347" s="30"/>
      <c r="P347" s="30"/>
      <c r="X347" s="5"/>
    </row>
    <row r="348" spans="2:24">
      <c r="B348" s="5"/>
      <c r="C348" s="30"/>
      <c r="D348" s="30"/>
      <c r="E348" s="5"/>
      <c r="F348" s="5"/>
      <c r="G348" s="5"/>
      <c r="I348" s="30"/>
      <c r="K348" s="30"/>
      <c r="M348" s="31"/>
      <c r="N348" s="30"/>
      <c r="O348" s="30"/>
      <c r="P348" s="30"/>
      <c r="X348" s="5"/>
    </row>
    <row r="349" spans="2:24">
      <c r="B349" s="5"/>
      <c r="C349" s="30"/>
      <c r="D349" s="30"/>
      <c r="E349" s="5"/>
      <c r="F349" s="5"/>
      <c r="G349" s="5"/>
      <c r="I349" s="30"/>
      <c r="K349" s="30"/>
      <c r="M349" s="31"/>
      <c r="N349" s="30"/>
      <c r="O349" s="30"/>
      <c r="P349" s="30"/>
      <c r="X349" s="5"/>
    </row>
    <row r="350" spans="2:24">
      <c r="B350" s="5"/>
      <c r="C350" s="30"/>
      <c r="D350" s="30"/>
      <c r="E350" s="5"/>
      <c r="F350" s="5"/>
      <c r="G350" s="5"/>
      <c r="I350" s="30"/>
      <c r="K350" s="30"/>
      <c r="M350" s="31"/>
      <c r="N350" s="30"/>
      <c r="O350" s="30"/>
      <c r="P350" s="30"/>
      <c r="X350" s="5"/>
    </row>
    <row r="351" spans="2:24">
      <c r="B351" s="5"/>
      <c r="C351" s="30"/>
      <c r="D351" s="30"/>
      <c r="E351" s="5"/>
      <c r="F351" s="5"/>
      <c r="G351" s="5"/>
      <c r="I351" s="30"/>
      <c r="K351" s="30"/>
      <c r="M351" s="31"/>
      <c r="N351" s="30"/>
      <c r="O351" s="30"/>
      <c r="P351" s="30"/>
      <c r="X351" s="5"/>
    </row>
    <row r="352" spans="2:24">
      <c r="B352" s="5"/>
      <c r="C352" s="30"/>
      <c r="D352" s="30"/>
      <c r="E352" s="5"/>
      <c r="F352" s="5"/>
      <c r="G352" s="5"/>
      <c r="I352" s="30"/>
      <c r="K352" s="30"/>
      <c r="M352" s="31"/>
      <c r="N352" s="30"/>
      <c r="O352" s="30"/>
      <c r="P352" s="30"/>
      <c r="X352" s="5"/>
    </row>
    <row r="353" spans="2:24">
      <c r="B353" s="5"/>
      <c r="C353" s="30"/>
      <c r="D353" s="30"/>
      <c r="E353" s="5"/>
      <c r="F353" s="5"/>
      <c r="G353" s="5"/>
      <c r="I353" s="30"/>
      <c r="K353" s="30"/>
      <c r="M353" s="31"/>
      <c r="N353" s="30"/>
      <c r="O353" s="30"/>
      <c r="P353" s="30"/>
      <c r="X353" s="5"/>
    </row>
    <row r="354" spans="2:24">
      <c r="B354" s="5"/>
      <c r="C354" s="30"/>
      <c r="D354" s="30"/>
      <c r="E354" s="5"/>
      <c r="F354" s="5"/>
      <c r="G354" s="5"/>
      <c r="I354" s="30"/>
      <c r="K354" s="30"/>
      <c r="M354" s="31"/>
      <c r="N354" s="30"/>
      <c r="O354" s="30"/>
      <c r="P354" s="30"/>
      <c r="X354" s="5"/>
    </row>
    <row r="355" spans="2:24">
      <c r="B355" s="5"/>
      <c r="C355" s="30"/>
      <c r="D355" s="30"/>
      <c r="E355" s="5"/>
      <c r="F355" s="5"/>
      <c r="G355" s="5"/>
      <c r="I355" s="30"/>
      <c r="K355" s="30"/>
      <c r="M355" s="31"/>
      <c r="N355" s="30"/>
      <c r="O355" s="30"/>
      <c r="P355" s="30"/>
      <c r="X355" s="5"/>
    </row>
    <row r="356" spans="2:24">
      <c r="B356" s="5"/>
      <c r="C356" s="30"/>
      <c r="D356" s="30"/>
      <c r="E356" s="5"/>
      <c r="F356" s="5"/>
      <c r="G356" s="5"/>
      <c r="I356" s="30"/>
      <c r="K356" s="30"/>
      <c r="M356" s="31"/>
      <c r="N356" s="30"/>
      <c r="O356" s="30"/>
      <c r="P356" s="30"/>
      <c r="X356" s="5"/>
    </row>
    <row r="357" spans="2:24">
      <c r="B357" s="5"/>
      <c r="C357" s="30"/>
      <c r="D357" s="30"/>
      <c r="E357" s="5"/>
      <c r="F357" s="5"/>
      <c r="G357" s="5"/>
      <c r="I357" s="30"/>
      <c r="K357" s="30"/>
      <c r="M357" s="31"/>
      <c r="N357" s="30"/>
      <c r="O357" s="30"/>
      <c r="P357" s="30"/>
      <c r="X357" s="5"/>
    </row>
    <row r="358" spans="2:24">
      <c r="B358" s="5"/>
      <c r="C358" s="30"/>
      <c r="D358" s="30"/>
      <c r="E358" s="5"/>
      <c r="F358" s="5"/>
      <c r="G358" s="5"/>
      <c r="I358" s="30"/>
      <c r="K358" s="30"/>
      <c r="M358" s="31"/>
      <c r="N358" s="30"/>
      <c r="O358" s="30"/>
      <c r="P358" s="30"/>
      <c r="X358" s="5"/>
    </row>
    <row r="359" spans="2:24">
      <c r="B359" s="5"/>
      <c r="C359" s="30"/>
      <c r="D359" s="30"/>
      <c r="E359" s="5"/>
      <c r="F359" s="5"/>
      <c r="G359" s="5"/>
      <c r="I359" s="30"/>
      <c r="K359" s="30"/>
      <c r="M359" s="31"/>
      <c r="N359" s="30"/>
      <c r="O359" s="30"/>
      <c r="P359" s="30"/>
      <c r="X359" s="5"/>
    </row>
    <row r="360" spans="2:24">
      <c r="B360" s="5"/>
      <c r="C360" s="30"/>
      <c r="D360" s="30"/>
      <c r="E360" s="5"/>
      <c r="F360" s="5"/>
      <c r="G360" s="5"/>
      <c r="I360" s="30"/>
      <c r="K360" s="30"/>
      <c r="M360" s="31"/>
      <c r="N360" s="30"/>
      <c r="O360" s="30"/>
      <c r="P360" s="30"/>
      <c r="X360" s="5"/>
    </row>
    <row r="361" spans="2:24">
      <c r="B361" s="5"/>
      <c r="C361" s="30"/>
      <c r="D361" s="30"/>
      <c r="E361" s="5"/>
      <c r="F361" s="5"/>
      <c r="G361" s="5"/>
      <c r="I361" s="30"/>
      <c r="K361" s="30"/>
      <c r="M361" s="31"/>
      <c r="N361" s="30"/>
      <c r="O361" s="30"/>
      <c r="P361" s="30"/>
      <c r="X361" s="5"/>
    </row>
    <row r="362" spans="2:24">
      <c r="B362" s="5"/>
      <c r="C362" s="30"/>
      <c r="D362" s="30"/>
      <c r="E362" s="5"/>
      <c r="F362" s="5"/>
      <c r="G362" s="5"/>
      <c r="I362" s="30"/>
      <c r="K362" s="30"/>
      <c r="M362" s="31"/>
      <c r="N362" s="30"/>
      <c r="O362" s="30"/>
      <c r="P362" s="30"/>
      <c r="X362" s="5"/>
    </row>
    <row r="363" spans="2:24">
      <c r="B363" s="5"/>
      <c r="C363" s="30"/>
      <c r="D363" s="30"/>
      <c r="E363" s="5"/>
      <c r="F363" s="5"/>
      <c r="G363" s="5"/>
      <c r="I363" s="30"/>
      <c r="K363" s="30"/>
      <c r="M363" s="31"/>
      <c r="N363" s="30"/>
      <c r="O363" s="30"/>
      <c r="P363" s="30"/>
      <c r="X363" s="5"/>
    </row>
    <row r="364" spans="2:24">
      <c r="B364" s="5"/>
      <c r="C364" s="30"/>
      <c r="D364" s="30"/>
      <c r="E364" s="5"/>
      <c r="F364" s="5"/>
      <c r="G364" s="5"/>
      <c r="I364" s="30"/>
      <c r="K364" s="30"/>
      <c r="M364" s="31"/>
      <c r="N364" s="30"/>
      <c r="O364" s="30"/>
      <c r="P364" s="30"/>
      <c r="X364" s="5"/>
    </row>
    <row r="365" spans="2:24">
      <c r="B365" s="5"/>
      <c r="C365" s="30"/>
      <c r="D365" s="30"/>
      <c r="E365" s="5"/>
      <c r="F365" s="5"/>
      <c r="G365" s="5"/>
      <c r="I365" s="30"/>
      <c r="K365" s="30"/>
      <c r="M365" s="31"/>
      <c r="N365" s="30"/>
      <c r="O365" s="30"/>
      <c r="P365" s="30"/>
      <c r="X365" s="5"/>
    </row>
    <row r="366" spans="2:24">
      <c r="B366" s="5"/>
      <c r="C366" s="30"/>
      <c r="D366" s="30"/>
      <c r="E366" s="5"/>
      <c r="F366" s="5"/>
      <c r="G366" s="5"/>
      <c r="I366" s="30"/>
      <c r="K366" s="30"/>
      <c r="M366" s="31"/>
      <c r="N366" s="30"/>
      <c r="O366" s="30"/>
      <c r="P366" s="30"/>
      <c r="X366" s="5"/>
    </row>
    <row r="367" spans="2:24">
      <c r="B367" s="5"/>
      <c r="C367" s="30"/>
      <c r="D367" s="30"/>
      <c r="E367" s="5"/>
      <c r="F367" s="5"/>
      <c r="G367" s="5"/>
      <c r="I367" s="30"/>
      <c r="K367" s="30"/>
      <c r="M367" s="31"/>
      <c r="N367" s="30"/>
      <c r="O367" s="30"/>
      <c r="P367" s="30"/>
      <c r="X367" s="5"/>
    </row>
    <row r="368" spans="2:24">
      <c r="B368" s="5"/>
      <c r="C368" s="30"/>
      <c r="D368" s="30"/>
      <c r="E368" s="5"/>
      <c r="F368" s="5"/>
      <c r="G368" s="5"/>
      <c r="I368" s="30"/>
      <c r="K368" s="30"/>
      <c r="M368" s="31"/>
      <c r="N368" s="30"/>
      <c r="O368" s="30"/>
      <c r="P368" s="30"/>
      <c r="X368" s="5"/>
    </row>
    <row r="369" spans="2:24">
      <c r="B369" s="5"/>
      <c r="C369" s="30"/>
      <c r="D369" s="30"/>
      <c r="E369" s="5"/>
      <c r="F369" s="5"/>
      <c r="G369" s="5"/>
      <c r="I369" s="30"/>
      <c r="K369" s="30"/>
      <c r="M369" s="31"/>
      <c r="N369" s="30"/>
      <c r="O369" s="30"/>
      <c r="P369" s="30"/>
      <c r="X369" s="5"/>
    </row>
    <row r="370" spans="2:24">
      <c r="B370" s="5"/>
      <c r="C370" s="30"/>
      <c r="D370" s="30"/>
      <c r="E370" s="5"/>
      <c r="F370" s="5"/>
      <c r="G370" s="5"/>
      <c r="I370" s="30"/>
      <c r="K370" s="30"/>
      <c r="M370" s="31"/>
      <c r="N370" s="30"/>
      <c r="O370" s="30"/>
      <c r="P370" s="30"/>
      <c r="X370" s="5"/>
    </row>
    <row r="371" spans="2:24">
      <c r="B371" s="5"/>
      <c r="C371" s="30"/>
      <c r="D371" s="30"/>
      <c r="E371" s="5"/>
      <c r="F371" s="5"/>
      <c r="G371" s="5"/>
      <c r="I371" s="30"/>
      <c r="K371" s="30"/>
      <c r="M371" s="31"/>
      <c r="N371" s="30"/>
      <c r="O371" s="30"/>
      <c r="P371" s="30"/>
      <c r="X371" s="5"/>
    </row>
    <row r="372" spans="2:24">
      <c r="B372" s="5"/>
      <c r="C372" s="30"/>
      <c r="D372" s="30"/>
      <c r="E372" s="5"/>
      <c r="F372" s="5"/>
      <c r="G372" s="5"/>
      <c r="I372" s="30"/>
      <c r="K372" s="30"/>
      <c r="M372" s="31"/>
      <c r="N372" s="30"/>
      <c r="O372" s="30"/>
      <c r="P372" s="30"/>
      <c r="X372" s="5"/>
    </row>
    <row r="373" spans="2:24">
      <c r="B373" s="5"/>
      <c r="C373" s="30"/>
      <c r="D373" s="30"/>
      <c r="E373" s="5"/>
      <c r="F373" s="5"/>
      <c r="G373" s="5"/>
      <c r="I373" s="30"/>
      <c r="K373" s="30"/>
      <c r="M373" s="31"/>
      <c r="N373" s="30"/>
      <c r="O373" s="30"/>
      <c r="P373" s="30"/>
      <c r="X373" s="5"/>
    </row>
    <row r="374" spans="2:24">
      <c r="B374" s="5"/>
      <c r="C374" s="30"/>
      <c r="D374" s="30"/>
      <c r="E374" s="5"/>
      <c r="F374" s="5"/>
      <c r="G374" s="5"/>
      <c r="I374" s="30"/>
      <c r="K374" s="30"/>
      <c r="M374" s="31"/>
      <c r="N374" s="30"/>
      <c r="O374" s="30"/>
      <c r="P374" s="30"/>
      <c r="X374" s="5"/>
    </row>
    <row r="375" spans="2:24">
      <c r="B375" s="5"/>
      <c r="C375" s="30"/>
      <c r="D375" s="30"/>
      <c r="E375" s="5"/>
      <c r="F375" s="5"/>
      <c r="G375" s="5"/>
      <c r="I375" s="30"/>
      <c r="K375" s="30"/>
      <c r="M375" s="31"/>
      <c r="N375" s="30"/>
      <c r="O375" s="30"/>
      <c r="P375" s="30"/>
      <c r="X375" s="5"/>
    </row>
    <row r="376" spans="2:24">
      <c r="B376" s="5"/>
      <c r="C376" s="30"/>
      <c r="D376" s="30"/>
      <c r="E376" s="5"/>
      <c r="F376" s="5"/>
      <c r="G376" s="5"/>
      <c r="I376" s="30"/>
      <c r="K376" s="30"/>
      <c r="M376" s="31"/>
      <c r="N376" s="30"/>
      <c r="O376" s="30"/>
      <c r="P376" s="30"/>
      <c r="X376" s="5"/>
    </row>
    <row r="377" spans="2:24">
      <c r="B377" s="5"/>
      <c r="C377" s="30"/>
      <c r="D377" s="30"/>
      <c r="E377" s="5"/>
      <c r="F377" s="5"/>
      <c r="G377" s="5"/>
      <c r="I377" s="30"/>
      <c r="K377" s="30"/>
      <c r="M377" s="31"/>
      <c r="N377" s="30"/>
      <c r="O377" s="30"/>
      <c r="P377" s="30"/>
      <c r="X377" s="5"/>
    </row>
    <row r="378" spans="2:24">
      <c r="B378" s="5"/>
      <c r="C378" s="30"/>
      <c r="D378" s="30"/>
      <c r="E378" s="5"/>
      <c r="F378" s="5"/>
      <c r="G378" s="5"/>
      <c r="I378" s="30"/>
      <c r="K378" s="30"/>
      <c r="M378" s="31"/>
      <c r="N378" s="30"/>
      <c r="O378" s="30"/>
      <c r="P378" s="30"/>
      <c r="X378" s="5"/>
    </row>
    <row r="379" spans="2:24">
      <c r="B379" s="5"/>
      <c r="C379" s="30"/>
      <c r="D379" s="30"/>
      <c r="E379" s="5"/>
      <c r="F379" s="5"/>
      <c r="G379" s="5"/>
      <c r="I379" s="30"/>
      <c r="K379" s="30"/>
      <c r="M379" s="31"/>
      <c r="N379" s="30"/>
      <c r="O379" s="30"/>
      <c r="P379" s="30"/>
      <c r="X379" s="5"/>
    </row>
    <row r="380" spans="2:24">
      <c r="B380" s="5"/>
      <c r="C380" s="30"/>
      <c r="D380" s="30"/>
      <c r="E380" s="5"/>
      <c r="F380" s="5"/>
      <c r="G380" s="5"/>
      <c r="I380" s="30"/>
      <c r="K380" s="30"/>
      <c r="M380" s="31"/>
      <c r="N380" s="30"/>
      <c r="O380" s="30"/>
      <c r="P380" s="30"/>
      <c r="X380" s="5"/>
    </row>
    <row r="381" spans="2:24">
      <c r="B381" s="5"/>
      <c r="C381" s="30"/>
      <c r="D381" s="30"/>
      <c r="E381" s="5"/>
      <c r="F381" s="5"/>
      <c r="G381" s="5"/>
      <c r="I381" s="30"/>
      <c r="K381" s="30"/>
      <c r="M381" s="31"/>
      <c r="N381" s="30"/>
      <c r="O381" s="30"/>
      <c r="P381" s="30"/>
      <c r="X381" s="5"/>
    </row>
    <row r="382" spans="2:24">
      <c r="B382" s="5"/>
      <c r="C382" s="30"/>
      <c r="D382" s="30"/>
      <c r="E382" s="5"/>
      <c r="F382" s="5"/>
      <c r="G382" s="5"/>
      <c r="I382" s="30"/>
      <c r="K382" s="30"/>
      <c r="M382" s="31"/>
      <c r="N382" s="30"/>
      <c r="O382" s="30"/>
      <c r="P382" s="30"/>
      <c r="X382" s="5"/>
    </row>
    <row r="383" spans="2:24">
      <c r="B383" s="5"/>
      <c r="C383" s="30"/>
      <c r="D383" s="30"/>
      <c r="E383" s="5"/>
      <c r="F383" s="5"/>
      <c r="G383" s="5"/>
      <c r="I383" s="30"/>
      <c r="K383" s="30"/>
      <c r="M383" s="31"/>
      <c r="N383" s="30"/>
      <c r="O383" s="30"/>
      <c r="P383" s="30"/>
      <c r="X383" s="5"/>
    </row>
    <row r="384" spans="2:24">
      <c r="B384" s="5"/>
      <c r="C384" s="30"/>
      <c r="D384" s="30"/>
      <c r="E384" s="5"/>
      <c r="F384" s="5"/>
      <c r="G384" s="5"/>
      <c r="I384" s="30"/>
      <c r="K384" s="30"/>
      <c r="M384" s="31"/>
      <c r="N384" s="30"/>
      <c r="O384" s="30"/>
      <c r="P384" s="30"/>
      <c r="X384" s="5"/>
    </row>
    <row r="385" spans="2:24">
      <c r="B385" s="5"/>
      <c r="C385" s="30"/>
      <c r="D385" s="30"/>
      <c r="E385" s="5"/>
      <c r="F385" s="5"/>
      <c r="G385" s="5"/>
      <c r="I385" s="30"/>
      <c r="K385" s="30"/>
      <c r="M385" s="31"/>
      <c r="N385" s="30"/>
      <c r="O385" s="30"/>
      <c r="P385" s="30"/>
      <c r="X385" s="5"/>
    </row>
    <row r="386" spans="2:24">
      <c r="B386" s="5"/>
      <c r="C386" s="30"/>
      <c r="D386" s="30"/>
      <c r="E386" s="5"/>
      <c r="F386" s="5"/>
      <c r="G386" s="5"/>
      <c r="I386" s="30"/>
      <c r="K386" s="30"/>
      <c r="M386" s="31"/>
      <c r="N386" s="30"/>
      <c r="O386" s="30"/>
      <c r="P386" s="30"/>
      <c r="X386" s="5"/>
    </row>
    <row r="387" spans="2:24">
      <c r="B387" s="5"/>
      <c r="C387" s="30"/>
      <c r="D387" s="30"/>
      <c r="E387" s="5"/>
      <c r="F387" s="5"/>
      <c r="G387" s="5"/>
      <c r="I387" s="30"/>
      <c r="K387" s="30"/>
      <c r="M387" s="31"/>
      <c r="N387" s="30"/>
      <c r="O387" s="30"/>
      <c r="P387" s="30"/>
      <c r="X387" s="5"/>
    </row>
    <row r="388" spans="2:24">
      <c r="B388" s="5"/>
      <c r="C388" s="30"/>
      <c r="D388" s="30"/>
      <c r="E388" s="5"/>
      <c r="F388" s="5"/>
      <c r="G388" s="5"/>
      <c r="I388" s="30"/>
      <c r="K388" s="30"/>
      <c r="M388" s="31"/>
      <c r="N388" s="30"/>
      <c r="O388" s="30"/>
      <c r="P388" s="30"/>
      <c r="X388" s="5"/>
    </row>
    <row r="389" spans="2:24">
      <c r="B389" s="5"/>
      <c r="C389" s="30"/>
      <c r="D389" s="30"/>
      <c r="E389" s="5"/>
      <c r="F389" s="5"/>
      <c r="G389" s="5"/>
      <c r="I389" s="30"/>
      <c r="K389" s="30"/>
      <c r="M389" s="31"/>
      <c r="N389" s="30"/>
      <c r="O389" s="30"/>
      <c r="P389" s="30"/>
      <c r="X389" s="5"/>
    </row>
    <row r="390" spans="2:24">
      <c r="B390" s="5"/>
      <c r="C390" s="30"/>
      <c r="D390" s="30"/>
      <c r="E390" s="5"/>
      <c r="F390" s="5"/>
      <c r="G390" s="5"/>
      <c r="I390" s="30"/>
      <c r="K390" s="30"/>
      <c r="M390" s="31"/>
      <c r="N390" s="30"/>
      <c r="O390" s="30"/>
      <c r="P390" s="30"/>
      <c r="X390" s="5"/>
    </row>
    <row r="391" spans="2:24">
      <c r="B391" s="5"/>
      <c r="C391" s="30"/>
      <c r="D391" s="30"/>
      <c r="E391" s="5"/>
      <c r="F391" s="5"/>
      <c r="G391" s="5"/>
      <c r="I391" s="30"/>
      <c r="K391" s="30"/>
      <c r="M391" s="31"/>
      <c r="N391" s="30"/>
      <c r="O391" s="30"/>
      <c r="P391" s="30"/>
      <c r="X391" s="5"/>
    </row>
    <row r="392" spans="2:24">
      <c r="B392" s="5"/>
      <c r="C392" s="30"/>
      <c r="D392" s="30"/>
      <c r="E392" s="5"/>
      <c r="F392" s="5"/>
      <c r="G392" s="5"/>
      <c r="I392" s="30"/>
      <c r="K392" s="30"/>
      <c r="M392" s="31"/>
      <c r="N392" s="30"/>
      <c r="O392" s="30"/>
      <c r="P392" s="30"/>
      <c r="X392" s="5"/>
    </row>
    <row r="393" spans="2:24">
      <c r="B393" s="5"/>
      <c r="C393" s="30"/>
      <c r="D393" s="30"/>
      <c r="E393" s="5"/>
      <c r="F393" s="5"/>
      <c r="G393" s="5"/>
      <c r="I393" s="30"/>
      <c r="K393" s="30"/>
      <c r="M393" s="31"/>
      <c r="N393" s="30"/>
      <c r="O393" s="30"/>
      <c r="P393" s="30"/>
      <c r="X393" s="5"/>
    </row>
    <row r="394" spans="2:24">
      <c r="B394" s="5"/>
      <c r="C394" s="30"/>
      <c r="D394" s="30"/>
      <c r="E394" s="5"/>
      <c r="F394" s="5"/>
      <c r="G394" s="5"/>
      <c r="I394" s="30"/>
      <c r="K394" s="30"/>
      <c r="M394" s="31"/>
      <c r="N394" s="30"/>
      <c r="O394" s="30"/>
      <c r="P394" s="30"/>
      <c r="X394" s="5"/>
    </row>
    <row r="395" spans="2:24">
      <c r="B395" s="5"/>
      <c r="C395" s="30"/>
      <c r="D395" s="30"/>
      <c r="E395" s="5"/>
      <c r="F395" s="5"/>
      <c r="G395" s="5"/>
      <c r="I395" s="30"/>
      <c r="K395" s="30"/>
      <c r="M395" s="31"/>
      <c r="N395" s="30"/>
      <c r="O395" s="30"/>
      <c r="P395" s="30"/>
      <c r="X395" s="5"/>
    </row>
    <row r="396" spans="2:24">
      <c r="B396" s="5"/>
      <c r="C396" s="30"/>
      <c r="D396" s="30"/>
      <c r="E396" s="5"/>
      <c r="F396" s="5"/>
      <c r="G396" s="5"/>
      <c r="I396" s="30"/>
      <c r="K396" s="30"/>
      <c r="M396" s="31"/>
      <c r="N396" s="30"/>
      <c r="O396" s="30"/>
      <c r="P396" s="30"/>
      <c r="X396" s="5"/>
    </row>
    <row r="397" spans="2:24">
      <c r="B397" s="5"/>
      <c r="C397" s="30"/>
      <c r="D397" s="30"/>
      <c r="E397" s="5"/>
      <c r="F397" s="5"/>
      <c r="G397" s="5"/>
      <c r="I397" s="30"/>
      <c r="K397" s="30"/>
      <c r="M397" s="31"/>
      <c r="N397" s="30"/>
      <c r="O397" s="30"/>
      <c r="P397" s="30"/>
      <c r="X397" s="5"/>
    </row>
    <row r="398" spans="2:24">
      <c r="B398" s="5"/>
      <c r="C398" s="30"/>
      <c r="D398" s="30"/>
      <c r="E398" s="5"/>
      <c r="F398" s="5"/>
      <c r="G398" s="5"/>
      <c r="I398" s="30"/>
      <c r="K398" s="30"/>
      <c r="M398" s="31"/>
      <c r="N398" s="30"/>
      <c r="O398" s="30"/>
      <c r="P398" s="30"/>
      <c r="X398" s="5"/>
    </row>
    <row r="399" spans="2:24">
      <c r="B399" s="5"/>
      <c r="C399" s="30"/>
      <c r="D399" s="30"/>
      <c r="E399" s="5"/>
      <c r="F399" s="5"/>
      <c r="G399" s="5"/>
      <c r="I399" s="30"/>
      <c r="K399" s="30"/>
      <c r="M399" s="31"/>
      <c r="N399" s="30"/>
      <c r="O399" s="30"/>
      <c r="P399" s="30"/>
      <c r="X399" s="5"/>
    </row>
    <row r="400" spans="2:24">
      <c r="B400" s="5"/>
      <c r="C400" s="30"/>
      <c r="D400" s="30"/>
      <c r="E400" s="5"/>
      <c r="F400" s="5"/>
      <c r="G400" s="5"/>
      <c r="I400" s="30"/>
      <c r="K400" s="30"/>
      <c r="M400" s="31"/>
      <c r="N400" s="30"/>
      <c r="O400" s="30"/>
      <c r="P400" s="30"/>
      <c r="X400" s="5"/>
    </row>
    <row r="401" spans="2:24">
      <c r="B401" s="5"/>
      <c r="C401" s="30"/>
      <c r="D401" s="30"/>
      <c r="E401" s="5"/>
      <c r="F401" s="5"/>
      <c r="G401" s="5"/>
      <c r="I401" s="30"/>
      <c r="K401" s="30"/>
      <c r="M401" s="31"/>
      <c r="N401" s="30"/>
      <c r="O401" s="30"/>
      <c r="P401" s="30"/>
      <c r="X401" s="5"/>
    </row>
    <row r="402" spans="2:24">
      <c r="B402" s="5"/>
      <c r="C402" s="30"/>
      <c r="D402" s="30"/>
      <c r="E402" s="5"/>
      <c r="F402" s="5"/>
      <c r="G402" s="5"/>
      <c r="I402" s="30"/>
      <c r="K402" s="30"/>
      <c r="M402" s="31"/>
      <c r="N402" s="30"/>
      <c r="O402" s="30"/>
      <c r="P402" s="30"/>
      <c r="X402" s="5"/>
    </row>
    <row r="403" spans="2:24">
      <c r="B403" s="5"/>
      <c r="C403" s="30"/>
      <c r="D403" s="30"/>
      <c r="E403" s="5"/>
      <c r="F403" s="5"/>
      <c r="G403" s="5"/>
      <c r="I403" s="30"/>
      <c r="K403" s="30"/>
      <c r="M403" s="31"/>
      <c r="N403" s="30"/>
      <c r="O403" s="30"/>
      <c r="P403" s="30"/>
      <c r="X403" s="5"/>
    </row>
    <row r="404" spans="2:24">
      <c r="B404" s="5"/>
      <c r="C404" s="30"/>
      <c r="D404" s="30"/>
      <c r="E404" s="5"/>
      <c r="F404" s="5"/>
      <c r="G404" s="5"/>
      <c r="I404" s="30"/>
      <c r="K404" s="30"/>
      <c r="M404" s="31"/>
      <c r="N404" s="30"/>
      <c r="O404" s="30"/>
      <c r="P404" s="30"/>
      <c r="X404" s="5"/>
    </row>
    <row r="405" spans="2:24">
      <c r="B405" s="5"/>
      <c r="C405" s="30"/>
      <c r="D405" s="30"/>
      <c r="E405" s="5"/>
      <c r="F405" s="5"/>
      <c r="G405" s="5"/>
      <c r="I405" s="30"/>
      <c r="K405" s="30"/>
      <c r="M405" s="31"/>
      <c r="N405" s="30"/>
      <c r="O405" s="30"/>
      <c r="P405" s="30"/>
      <c r="X405" s="5"/>
    </row>
    <row r="406" spans="2:24">
      <c r="B406" s="5"/>
      <c r="C406" s="30"/>
      <c r="D406" s="30"/>
      <c r="E406" s="5"/>
      <c r="F406" s="5"/>
      <c r="G406" s="5"/>
      <c r="I406" s="30"/>
      <c r="K406" s="30"/>
      <c r="M406" s="31"/>
      <c r="N406" s="30"/>
      <c r="O406" s="30"/>
      <c r="P406" s="30"/>
      <c r="X406" s="5"/>
    </row>
    <row r="407" spans="2:24">
      <c r="B407" s="5"/>
      <c r="C407" s="30"/>
      <c r="D407" s="30"/>
      <c r="E407" s="5"/>
      <c r="F407" s="5"/>
      <c r="G407" s="5"/>
      <c r="I407" s="30"/>
      <c r="K407" s="30"/>
      <c r="M407" s="31"/>
      <c r="N407" s="30"/>
      <c r="O407" s="30"/>
      <c r="P407" s="30"/>
      <c r="X407" s="5"/>
    </row>
    <row r="408" spans="2:24">
      <c r="B408" s="5"/>
      <c r="C408" s="30"/>
      <c r="D408" s="30"/>
      <c r="E408" s="5"/>
      <c r="F408" s="5"/>
      <c r="G408" s="5"/>
      <c r="I408" s="30"/>
      <c r="K408" s="30"/>
      <c r="M408" s="31"/>
      <c r="N408" s="30"/>
      <c r="O408" s="30"/>
      <c r="P408" s="30"/>
      <c r="X408" s="5"/>
    </row>
    <row r="409" spans="2:24">
      <c r="B409" s="5"/>
      <c r="C409" s="30"/>
      <c r="D409" s="30"/>
      <c r="E409" s="5"/>
      <c r="F409" s="5"/>
      <c r="G409" s="5"/>
      <c r="I409" s="30"/>
      <c r="K409" s="30"/>
      <c r="M409" s="31"/>
      <c r="N409" s="30"/>
      <c r="O409" s="30"/>
      <c r="P409" s="30"/>
      <c r="X409" s="5"/>
    </row>
    <row r="410" spans="2:24">
      <c r="B410" s="5"/>
      <c r="C410" s="30"/>
      <c r="D410" s="30"/>
      <c r="E410" s="5"/>
      <c r="F410" s="5"/>
      <c r="G410" s="5"/>
      <c r="I410" s="30"/>
      <c r="K410" s="30"/>
      <c r="M410" s="31"/>
      <c r="N410" s="30"/>
      <c r="O410" s="30"/>
      <c r="P410" s="30"/>
      <c r="X410" s="5"/>
    </row>
    <row r="411" spans="2:24">
      <c r="B411" s="5"/>
      <c r="C411" s="30"/>
      <c r="D411" s="30"/>
      <c r="E411" s="5"/>
      <c r="F411" s="5"/>
      <c r="G411" s="5"/>
      <c r="I411" s="30"/>
      <c r="K411" s="30"/>
      <c r="M411" s="31"/>
      <c r="N411" s="30"/>
      <c r="O411" s="30"/>
      <c r="P411" s="30"/>
      <c r="X411" s="5"/>
    </row>
    <row r="412" spans="2:24">
      <c r="B412" s="5"/>
      <c r="C412" s="30"/>
      <c r="D412" s="30"/>
      <c r="E412" s="5"/>
      <c r="F412" s="5"/>
      <c r="G412" s="5"/>
      <c r="I412" s="30"/>
      <c r="K412" s="30"/>
      <c r="M412" s="31"/>
      <c r="N412" s="30"/>
      <c r="O412" s="30"/>
      <c r="P412" s="30"/>
      <c r="X412" s="5"/>
    </row>
    <row r="413" spans="2:24">
      <c r="B413" s="5"/>
      <c r="C413" s="30"/>
      <c r="D413" s="30"/>
      <c r="E413" s="5"/>
      <c r="F413" s="5"/>
      <c r="G413" s="5"/>
      <c r="I413" s="30"/>
      <c r="K413" s="30"/>
      <c r="M413" s="31"/>
      <c r="N413" s="30"/>
      <c r="O413" s="30"/>
      <c r="P413" s="30"/>
      <c r="X413" s="5"/>
    </row>
    <row r="414" spans="2:24">
      <c r="B414" s="5"/>
      <c r="C414" s="30"/>
      <c r="D414" s="30"/>
      <c r="E414" s="5"/>
      <c r="F414" s="5"/>
      <c r="G414" s="5"/>
      <c r="I414" s="30"/>
      <c r="K414" s="30"/>
      <c r="M414" s="31"/>
      <c r="N414" s="30"/>
      <c r="O414" s="30"/>
      <c r="P414" s="30"/>
      <c r="X414" s="5"/>
    </row>
    <row r="415" spans="2:24">
      <c r="B415" s="5"/>
      <c r="C415" s="30"/>
      <c r="D415" s="30"/>
      <c r="E415" s="5"/>
      <c r="F415" s="5"/>
      <c r="G415" s="5"/>
      <c r="I415" s="30"/>
      <c r="K415" s="30"/>
      <c r="M415" s="31"/>
      <c r="N415" s="30"/>
      <c r="O415" s="30"/>
      <c r="P415" s="30"/>
      <c r="X415" s="5"/>
    </row>
    <row r="416" spans="2:24">
      <c r="B416" s="5"/>
      <c r="C416" s="30"/>
      <c r="D416" s="30"/>
      <c r="E416" s="5"/>
      <c r="F416" s="5"/>
      <c r="G416" s="5"/>
      <c r="I416" s="30"/>
      <c r="K416" s="30"/>
      <c r="M416" s="31"/>
      <c r="N416" s="30"/>
      <c r="O416" s="30"/>
      <c r="P416" s="30"/>
      <c r="X416" s="5"/>
    </row>
    <row r="417" spans="2:24">
      <c r="B417" s="5"/>
      <c r="C417" s="30"/>
      <c r="D417" s="30"/>
      <c r="E417" s="5"/>
      <c r="F417" s="5"/>
      <c r="G417" s="5"/>
      <c r="I417" s="30"/>
      <c r="K417" s="30"/>
      <c r="M417" s="31"/>
      <c r="N417" s="30"/>
      <c r="O417" s="30"/>
      <c r="P417" s="30"/>
      <c r="X417" s="5"/>
    </row>
    <row r="418" spans="2:24">
      <c r="B418" s="5"/>
      <c r="C418" s="30"/>
      <c r="D418" s="30"/>
      <c r="E418" s="5"/>
      <c r="F418" s="5"/>
      <c r="G418" s="5"/>
      <c r="I418" s="30"/>
      <c r="K418" s="30"/>
      <c r="M418" s="31"/>
      <c r="N418" s="30"/>
      <c r="O418" s="30"/>
      <c r="P418" s="30"/>
      <c r="X418" s="5"/>
    </row>
    <row r="419" spans="2:24">
      <c r="B419" s="5"/>
      <c r="C419" s="30"/>
      <c r="D419" s="30"/>
      <c r="E419" s="5"/>
      <c r="F419" s="5"/>
      <c r="G419" s="5"/>
      <c r="I419" s="30"/>
      <c r="K419" s="30"/>
      <c r="M419" s="31"/>
      <c r="N419" s="30"/>
      <c r="O419" s="30"/>
      <c r="P419" s="30"/>
      <c r="X419" s="5"/>
    </row>
    <row r="420" spans="2:24">
      <c r="B420" s="5"/>
      <c r="C420" s="30"/>
      <c r="D420" s="30"/>
      <c r="E420" s="5"/>
      <c r="F420" s="5"/>
      <c r="G420" s="5"/>
      <c r="I420" s="30"/>
      <c r="K420" s="30"/>
      <c r="M420" s="31"/>
      <c r="N420" s="30"/>
      <c r="O420" s="30"/>
      <c r="P420" s="30"/>
      <c r="X420" s="5"/>
    </row>
    <row r="421" spans="2:24">
      <c r="B421" s="5"/>
      <c r="C421" s="30"/>
      <c r="D421" s="30"/>
      <c r="E421" s="5"/>
      <c r="F421" s="5"/>
      <c r="G421" s="5"/>
      <c r="I421" s="30"/>
      <c r="K421" s="30"/>
      <c r="M421" s="31"/>
      <c r="N421" s="30"/>
      <c r="O421" s="30"/>
      <c r="P421" s="30"/>
      <c r="X421" s="5"/>
    </row>
    <row r="422" spans="2:24">
      <c r="B422" s="5"/>
      <c r="C422" s="30"/>
      <c r="D422" s="30"/>
      <c r="E422" s="5"/>
      <c r="F422" s="5"/>
      <c r="G422" s="5"/>
      <c r="I422" s="30"/>
      <c r="K422" s="30"/>
      <c r="M422" s="31"/>
      <c r="N422" s="30"/>
      <c r="O422" s="30"/>
      <c r="P422" s="30"/>
      <c r="X422" s="5"/>
    </row>
    <row r="423" spans="2:24">
      <c r="B423" s="5"/>
      <c r="C423" s="30"/>
      <c r="D423" s="30"/>
      <c r="E423" s="5"/>
      <c r="F423" s="5"/>
      <c r="G423" s="5"/>
      <c r="I423" s="30"/>
      <c r="K423" s="30"/>
      <c r="M423" s="31"/>
      <c r="N423" s="30"/>
      <c r="O423" s="30"/>
      <c r="P423" s="30"/>
      <c r="X423" s="5"/>
    </row>
    <row r="424" spans="2:24">
      <c r="B424" s="5"/>
      <c r="C424" s="30"/>
      <c r="D424" s="30"/>
      <c r="E424" s="5"/>
      <c r="F424" s="5"/>
      <c r="G424" s="5"/>
      <c r="I424" s="30"/>
      <c r="K424" s="30"/>
      <c r="M424" s="31"/>
      <c r="N424" s="30"/>
      <c r="O424" s="30"/>
      <c r="P424" s="30"/>
      <c r="X424" s="5"/>
    </row>
    <row r="425" spans="2:24">
      <c r="B425" s="5"/>
      <c r="C425" s="30"/>
      <c r="D425" s="30"/>
      <c r="E425" s="5"/>
      <c r="F425" s="5"/>
      <c r="G425" s="5"/>
      <c r="I425" s="30"/>
      <c r="K425" s="30"/>
      <c r="M425" s="31"/>
      <c r="N425" s="30"/>
      <c r="O425" s="30"/>
      <c r="P425" s="30"/>
      <c r="X425" s="5"/>
    </row>
    <row r="426" spans="2:24">
      <c r="B426" s="5"/>
      <c r="C426" s="30"/>
      <c r="D426" s="30"/>
      <c r="E426" s="5"/>
      <c r="F426" s="5"/>
      <c r="G426" s="5"/>
      <c r="I426" s="30"/>
      <c r="K426" s="30"/>
      <c r="M426" s="31"/>
      <c r="N426" s="30"/>
      <c r="O426" s="30"/>
      <c r="P426" s="30"/>
      <c r="X426" s="5"/>
    </row>
    <row r="427" spans="2:24">
      <c r="B427" s="5"/>
      <c r="C427" s="30"/>
      <c r="D427" s="30"/>
      <c r="E427" s="5"/>
      <c r="F427" s="5"/>
      <c r="G427" s="5"/>
      <c r="I427" s="30"/>
      <c r="K427" s="30"/>
      <c r="M427" s="31"/>
      <c r="N427" s="30"/>
      <c r="O427" s="30"/>
      <c r="P427" s="30"/>
      <c r="X427" s="5"/>
    </row>
    <row r="428" spans="2:24">
      <c r="B428" s="5"/>
      <c r="C428" s="30"/>
      <c r="D428" s="30"/>
      <c r="E428" s="5"/>
      <c r="F428" s="5"/>
      <c r="G428" s="5"/>
      <c r="I428" s="30"/>
      <c r="K428" s="30"/>
      <c r="M428" s="31"/>
      <c r="N428" s="30"/>
      <c r="O428" s="30"/>
      <c r="P428" s="30"/>
      <c r="X428" s="5"/>
    </row>
    <row r="429" spans="2:24">
      <c r="B429" s="5"/>
      <c r="C429" s="30"/>
      <c r="D429" s="30"/>
      <c r="E429" s="5"/>
      <c r="F429" s="5"/>
      <c r="G429" s="5"/>
      <c r="I429" s="30"/>
      <c r="K429" s="30"/>
      <c r="M429" s="31"/>
      <c r="N429" s="30"/>
      <c r="O429" s="30"/>
      <c r="P429" s="30"/>
      <c r="X429" s="5"/>
    </row>
    <row r="430" spans="2:24">
      <c r="B430" s="5"/>
      <c r="C430" s="30"/>
      <c r="D430" s="30"/>
      <c r="E430" s="5"/>
      <c r="F430" s="5"/>
      <c r="G430" s="5"/>
      <c r="I430" s="30"/>
      <c r="K430" s="30"/>
      <c r="M430" s="31"/>
      <c r="N430" s="30"/>
      <c r="O430" s="30"/>
      <c r="P430" s="30"/>
      <c r="X430" s="5"/>
    </row>
    <row r="431" spans="2:24">
      <c r="B431" s="5"/>
      <c r="C431" s="30"/>
      <c r="D431" s="30"/>
      <c r="E431" s="5"/>
      <c r="F431" s="5"/>
      <c r="G431" s="5"/>
      <c r="I431" s="30"/>
      <c r="K431" s="30"/>
      <c r="M431" s="31"/>
      <c r="N431" s="30"/>
      <c r="O431" s="30"/>
      <c r="P431" s="30"/>
      <c r="X431" s="5"/>
    </row>
    <row r="432" spans="2:24">
      <c r="B432" s="5"/>
      <c r="C432" s="30"/>
      <c r="D432" s="30"/>
      <c r="E432" s="5"/>
      <c r="F432" s="5"/>
      <c r="G432" s="5"/>
      <c r="I432" s="30"/>
      <c r="K432" s="30"/>
      <c r="M432" s="31"/>
      <c r="N432" s="30"/>
      <c r="O432" s="30"/>
      <c r="P432" s="30"/>
      <c r="X432" s="5"/>
    </row>
    <row r="433" spans="2:24">
      <c r="B433" s="5"/>
      <c r="C433" s="30"/>
      <c r="D433" s="30"/>
      <c r="E433" s="5"/>
      <c r="F433" s="5"/>
      <c r="G433" s="5"/>
      <c r="I433" s="30"/>
      <c r="K433" s="30"/>
      <c r="M433" s="31"/>
      <c r="N433" s="30"/>
      <c r="O433" s="30"/>
      <c r="P433" s="30"/>
      <c r="X433" s="5"/>
    </row>
    <row r="434" spans="2:24">
      <c r="B434" s="5"/>
      <c r="C434" s="30"/>
      <c r="D434" s="30"/>
      <c r="E434" s="5"/>
      <c r="F434" s="5"/>
      <c r="G434" s="5"/>
      <c r="I434" s="30"/>
      <c r="K434" s="30"/>
      <c r="M434" s="31"/>
      <c r="N434" s="30"/>
      <c r="O434" s="30"/>
      <c r="P434" s="30"/>
      <c r="X434" s="5"/>
    </row>
    <row r="435" spans="2:24">
      <c r="B435" s="5"/>
      <c r="C435" s="30"/>
      <c r="D435" s="30"/>
      <c r="E435" s="5"/>
      <c r="F435" s="5"/>
      <c r="G435" s="5"/>
      <c r="I435" s="30"/>
      <c r="K435" s="30"/>
      <c r="M435" s="31"/>
      <c r="N435" s="30"/>
      <c r="O435" s="30"/>
      <c r="P435" s="30"/>
      <c r="X435" s="5"/>
    </row>
    <row r="436" spans="2:24">
      <c r="B436" s="5"/>
      <c r="C436" s="30"/>
      <c r="D436" s="30"/>
      <c r="E436" s="5"/>
      <c r="F436" s="5"/>
      <c r="G436" s="5"/>
      <c r="I436" s="30"/>
      <c r="K436" s="30"/>
      <c r="M436" s="31"/>
      <c r="N436" s="30"/>
      <c r="O436" s="30"/>
      <c r="P436" s="30"/>
      <c r="X436" s="5"/>
    </row>
    <row r="437" spans="2:24">
      <c r="B437" s="5"/>
      <c r="C437" s="30"/>
      <c r="D437" s="30"/>
      <c r="E437" s="5"/>
      <c r="F437" s="5"/>
      <c r="G437" s="5"/>
      <c r="I437" s="30"/>
      <c r="K437" s="30"/>
      <c r="M437" s="31"/>
      <c r="N437" s="30"/>
      <c r="O437" s="30"/>
      <c r="P437" s="30"/>
      <c r="X437" s="5"/>
    </row>
    <row r="438" spans="2:24">
      <c r="B438" s="5"/>
      <c r="C438" s="30"/>
      <c r="D438" s="30"/>
      <c r="E438" s="5"/>
      <c r="F438" s="5"/>
      <c r="G438" s="5"/>
      <c r="I438" s="30"/>
      <c r="K438" s="30"/>
      <c r="M438" s="31"/>
      <c r="N438" s="30"/>
      <c r="O438" s="30"/>
      <c r="P438" s="30"/>
      <c r="X438" s="5"/>
    </row>
    <row r="439" spans="2:24">
      <c r="B439" s="5"/>
      <c r="C439" s="30"/>
      <c r="D439" s="30"/>
      <c r="E439" s="5"/>
      <c r="F439" s="5"/>
      <c r="G439" s="5"/>
      <c r="I439" s="30"/>
      <c r="K439" s="30"/>
      <c r="M439" s="31"/>
      <c r="N439" s="30"/>
      <c r="O439" s="30"/>
      <c r="P439" s="30"/>
      <c r="X439" s="5"/>
    </row>
    <row r="440" spans="2:24">
      <c r="B440" s="5"/>
      <c r="C440" s="30"/>
      <c r="D440" s="30"/>
      <c r="E440" s="5"/>
      <c r="F440" s="5"/>
      <c r="G440" s="5"/>
      <c r="I440" s="30"/>
      <c r="K440" s="30"/>
      <c r="M440" s="31"/>
      <c r="N440" s="30"/>
      <c r="O440" s="30"/>
      <c r="P440" s="30"/>
      <c r="X440" s="5"/>
    </row>
    <row r="441" spans="2:24">
      <c r="B441" s="5"/>
      <c r="C441" s="30"/>
      <c r="D441" s="30"/>
      <c r="E441" s="5"/>
      <c r="F441" s="5"/>
      <c r="G441" s="5"/>
      <c r="I441" s="30"/>
      <c r="K441" s="30"/>
      <c r="M441" s="31"/>
      <c r="N441" s="30"/>
      <c r="O441" s="30"/>
      <c r="P441" s="30"/>
      <c r="X441" s="5"/>
    </row>
    <row r="442" spans="2:24">
      <c r="B442" s="5"/>
      <c r="C442" s="30"/>
      <c r="D442" s="30"/>
      <c r="E442" s="5"/>
      <c r="F442" s="5"/>
      <c r="G442" s="5"/>
      <c r="I442" s="30"/>
      <c r="K442" s="30"/>
      <c r="M442" s="31"/>
      <c r="N442" s="30"/>
      <c r="O442" s="30"/>
      <c r="P442" s="30"/>
      <c r="X442" s="5"/>
    </row>
    <row r="443" spans="2:24">
      <c r="B443" s="5"/>
      <c r="C443" s="30"/>
      <c r="D443" s="30"/>
      <c r="E443" s="5"/>
      <c r="F443" s="5"/>
      <c r="G443" s="5"/>
      <c r="I443" s="30"/>
      <c r="K443" s="30"/>
      <c r="M443" s="31"/>
      <c r="N443" s="30"/>
      <c r="O443" s="30"/>
      <c r="P443" s="30"/>
      <c r="X443" s="5"/>
    </row>
    <row r="444" spans="2:24">
      <c r="B444" s="5"/>
      <c r="C444" s="30"/>
      <c r="D444" s="30"/>
      <c r="E444" s="5"/>
      <c r="F444" s="5"/>
      <c r="G444" s="5"/>
      <c r="I444" s="30"/>
      <c r="K444" s="30"/>
      <c r="M444" s="31"/>
      <c r="N444" s="30"/>
      <c r="O444" s="30"/>
      <c r="P444" s="30"/>
      <c r="X444" s="5"/>
    </row>
    <row r="445" spans="2:24">
      <c r="B445" s="5"/>
      <c r="C445" s="30"/>
      <c r="D445" s="30"/>
      <c r="E445" s="5"/>
      <c r="F445" s="5"/>
      <c r="G445" s="5"/>
      <c r="I445" s="30"/>
      <c r="K445" s="30"/>
      <c r="M445" s="31"/>
      <c r="N445" s="30"/>
      <c r="O445" s="30"/>
      <c r="P445" s="30"/>
      <c r="X445" s="5"/>
    </row>
    <row r="446" spans="2:24">
      <c r="B446" s="5"/>
      <c r="C446" s="30"/>
      <c r="D446" s="30"/>
      <c r="E446" s="5"/>
      <c r="F446" s="5"/>
      <c r="G446" s="5"/>
      <c r="I446" s="30"/>
      <c r="K446" s="30"/>
      <c r="M446" s="31"/>
      <c r="N446" s="30"/>
      <c r="O446" s="30"/>
      <c r="P446" s="30"/>
      <c r="X446" s="5"/>
    </row>
    <row r="447" spans="2:24">
      <c r="B447" s="5"/>
      <c r="C447" s="30"/>
      <c r="D447" s="30"/>
      <c r="E447" s="5"/>
      <c r="F447" s="5"/>
      <c r="G447" s="5"/>
      <c r="I447" s="30"/>
      <c r="K447" s="30"/>
      <c r="M447" s="31"/>
      <c r="N447" s="30"/>
      <c r="O447" s="30"/>
      <c r="P447" s="30"/>
      <c r="X447" s="5"/>
    </row>
    <row r="448" spans="2:24">
      <c r="B448" s="5"/>
      <c r="C448" s="30"/>
      <c r="D448" s="30"/>
      <c r="E448" s="5"/>
      <c r="F448" s="5"/>
      <c r="G448" s="5"/>
      <c r="I448" s="30"/>
      <c r="K448" s="30"/>
      <c r="M448" s="31"/>
      <c r="N448" s="30"/>
      <c r="O448" s="30"/>
      <c r="P448" s="30"/>
      <c r="X448" s="5"/>
    </row>
    <row r="449" spans="2:24">
      <c r="B449" s="5"/>
      <c r="C449" s="30"/>
      <c r="D449" s="30"/>
      <c r="E449" s="5"/>
      <c r="F449" s="5"/>
      <c r="G449" s="5"/>
      <c r="I449" s="30"/>
      <c r="K449" s="30"/>
      <c r="M449" s="31"/>
      <c r="N449" s="30"/>
      <c r="O449" s="30"/>
      <c r="P449" s="30"/>
      <c r="X449" s="5"/>
    </row>
    <row r="450" spans="2:24">
      <c r="B450" s="5"/>
      <c r="C450" s="30"/>
      <c r="D450" s="30"/>
      <c r="E450" s="5"/>
      <c r="F450" s="5"/>
      <c r="G450" s="5"/>
      <c r="I450" s="30"/>
      <c r="K450" s="30"/>
      <c r="M450" s="31"/>
      <c r="N450" s="30"/>
      <c r="O450" s="30"/>
      <c r="P450" s="30"/>
      <c r="X450" s="5"/>
    </row>
    <row r="451" spans="2:24">
      <c r="B451" s="5"/>
      <c r="C451" s="30"/>
      <c r="D451" s="30"/>
      <c r="E451" s="5"/>
      <c r="F451" s="5"/>
      <c r="G451" s="5"/>
      <c r="I451" s="30"/>
      <c r="K451" s="30"/>
      <c r="M451" s="31"/>
      <c r="N451" s="30"/>
      <c r="O451" s="30"/>
      <c r="P451" s="30"/>
      <c r="X451" s="5"/>
    </row>
    <row r="452" spans="2:24">
      <c r="B452" s="5"/>
      <c r="C452" s="30"/>
      <c r="D452" s="30"/>
      <c r="E452" s="5"/>
      <c r="F452" s="5"/>
      <c r="G452" s="5"/>
      <c r="I452" s="30"/>
      <c r="K452" s="30"/>
      <c r="M452" s="31"/>
      <c r="N452" s="30"/>
      <c r="O452" s="30"/>
      <c r="P452" s="30"/>
      <c r="X452" s="5"/>
    </row>
    <row r="453" spans="2:24">
      <c r="B453" s="5"/>
      <c r="C453" s="30"/>
      <c r="D453" s="30"/>
      <c r="E453" s="5"/>
      <c r="F453" s="5"/>
      <c r="G453" s="5"/>
      <c r="I453" s="30"/>
      <c r="K453" s="30"/>
      <c r="M453" s="31"/>
      <c r="N453" s="30"/>
      <c r="O453" s="30"/>
      <c r="P453" s="30"/>
      <c r="X453" s="5"/>
    </row>
    <row r="454" spans="2:24">
      <c r="B454" s="5"/>
      <c r="C454" s="30"/>
      <c r="D454" s="30"/>
      <c r="E454" s="5"/>
      <c r="F454" s="5"/>
      <c r="G454" s="5"/>
      <c r="I454" s="30"/>
      <c r="K454" s="30"/>
      <c r="M454" s="31"/>
      <c r="N454" s="30"/>
      <c r="O454" s="30"/>
      <c r="P454" s="30"/>
      <c r="X454" s="5"/>
    </row>
    <row r="455" spans="2:24">
      <c r="B455" s="5"/>
      <c r="C455" s="30"/>
      <c r="D455" s="30"/>
      <c r="E455" s="5"/>
      <c r="F455" s="5"/>
      <c r="G455" s="5"/>
      <c r="I455" s="30"/>
      <c r="K455" s="30"/>
      <c r="M455" s="31"/>
      <c r="N455" s="30"/>
      <c r="O455" s="30"/>
      <c r="P455" s="30"/>
      <c r="X455" s="5"/>
    </row>
    <row r="456" spans="2:24">
      <c r="B456" s="5"/>
      <c r="C456" s="30"/>
      <c r="D456" s="30"/>
      <c r="E456" s="5"/>
      <c r="F456" s="5"/>
      <c r="G456" s="5"/>
      <c r="I456" s="30"/>
      <c r="K456" s="30"/>
      <c r="M456" s="31"/>
      <c r="N456" s="30"/>
      <c r="O456" s="30"/>
      <c r="P456" s="30"/>
      <c r="X456" s="5"/>
    </row>
    <row r="457" spans="2:24">
      <c r="B457" s="5"/>
      <c r="C457" s="30"/>
      <c r="D457" s="30"/>
      <c r="E457" s="5"/>
      <c r="F457" s="5"/>
      <c r="G457" s="5"/>
      <c r="I457" s="30"/>
      <c r="K457" s="30"/>
      <c r="M457" s="31"/>
      <c r="N457" s="30"/>
      <c r="O457" s="30"/>
      <c r="P457" s="30"/>
      <c r="X457" s="5"/>
    </row>
    <row r="458" spans="2:24">
      <c r="B458" s="5"/>
      <c r="C458" s="30"/>
      <c r="D458" s="30"/>
      <c r="E458" s="5"/>
      <c r="F458" s="5"/>
      <c r="G458" s="5"/>
      <c r="I458" s="30"/>
      <c r="K458" s="30"/>
      <c r="M458" s="31"/>
      <c r="N458" s="30"/>
      <c r="O458" s="30"/>
      <c r="P458" s="30"/>
      <c r="X458" s="5"/>
    </row>
    <row r="459" spans="2:24">
      <c r="B459" s="5"/>
      <c r="C459" s="30"/>
      <c r="D459" s="30"/>
      <c r="E459" s="5"/>
      <c r="F459" s="5"/>
      <c r="G459" s="5"/>
      <c r="I459" s="30"/>
      <c r="K459" s="30"/>
      <c r="M459" s="31"/>
      <c r="N459" s="30"/>
      <c r="O459" s="30"/>
      <c r="P459" s="30"/>
      <c r="X459" s="5"/>
    </row>
    <row r="460" spans="2:24">
      <c r="B460" s="5"/>
      <c r="C460" s="30"/>
      <c r="D460" s="30"/>
      <c r="E460" s="5"/>
      <c r="F460" s="5"/>
      <c r="G460" s="5"/>
      <c r="I460" s="30"/>
      <c r="K460" s="30"/>
      <c r="M460" s="31"/>
      <c r="N460" s="30"/>
      <c r="O460" s="30"/>
      <c r="P460" s="30"/>
      <c r="X460" s="5"/>
    </row>
    <row r="461" spans="2:24">
      <c r="B461" s="5"/>
      <c r="C461" s="30"/>
      <c r="D461" s="30"/>
      <c r="E461" s="5"/>
      <c r="F461" s="5"/>
      <c r="G461" s="5"/>
      <c r="I461" s="30"/>
      <c r="K461" s="30"/>
      <c r="M461" s="31"/>
      <c r="N461" s="30"/>
      <c r="O461" s="30"/>
      <c r="P461" s="30"/>
      <c r="X461" s="5"/>
    </row>
    <row r="462" spans="2:24">
      <c r="B462" s="5"/>
      <c r="C462" s="30"/>
      <c r="D462" s="30"/>
      <c r="E462" s="5"/>
      <c r="F462" s="5"/>
      <c r="G462" s="5"/>
      <c r="I462" s="30"/>
      <c r="K462" s="30"/>
      <c r="M462" s="31"/>
      <c r="N462" s="30"/>
      <c r="O462" s="30"/>
      <c r="P462" s="30"/>
      <c r="X462" s="5"/>
    </row>
    <row r="463" spans="2:24">
      <c r="B463" s="5"/>
      <c r="C463" s="30"/>
      <c r="D463" s="30"/>
      <c r="E463" s="5"/>
      <c r="F463" s="5"/>
      <c r="G463" s="5"/>
      <c r="I463" s="30"/>
      <c r="K463" s="30"/>
      <c r="M463" s="31"/>
      <c r="N463" s="30"/>
      <c r="O463" s="30"/>
      <c r="P463" s="30"/>
      <c r="X463" s="5"/>
    </row>
    <row r="464" spans="2:24">
      <c r="B464" s="5"/>
      <c r="C464" s="30"/>
      <c r="D464" s="30"/>
      <c r="E464" s="5"/>
      <c r="F464" s="5"/>
      <c r="G464" s="5"/>
      <c r="I464" s="30"/>
      <c r="K464" s="30"/>
      <c r="M464" s="31"/>
      <c r="N464" s="30"/>
      <c r="O464" s="30"/>
      <c r="P464" s="30"/>
      <c r="X464" s="5"/>
    </row>
    <row r="465" spans="2:24">
      <c r="B465" s="5"/>
      <c r="C465" s="30"/>
      <c r="D465" s="30"/>
      <c r="E465" s="5"/>
      <c r="F465" s="5"/>
      <c r="G465" s="5"/>
      <c r="I465" s="30"/>
      <c r="K465" s="30"/>
      <c r="M465" s="31"/>
      <c r="N465" s="30"/>
      <c r="O465" s="30"/>
      <c r="P465" s="30"/>
      <c r="X465" s="5"/>
    </row>
    <row r="466" spans="2:24">
      <c r="B466" s="5"/>
      <c r="C466" s="30"/>
      <c r="D466" s="30"/>
      <c r="E466" s="5"/>
      <c r="F466" s="5"/>
      <c r="G466" s="5"/>
      <c r="I466" s="30"/>
      <c r="K466" s="30"/>
      <c r="M466" s="31"/>
      <c r="N466" s="30"/>
      <c r="O466" s="30"/>
      <c r="P466" s="30"/>
      <c r="X466" s="5"/>
    </row>
    <row r="467" spans="2:24">
      <c r="B467" s="5"/>
      <c r="C467" s="30"/>
      <c r="D467" s="30"/>
      <c r="E467" s="5"/>
      <c r="F467" s="5"/>
      <c r="G467" s="5"/>
      <c r="I467" s="30"/>
      <c r="K467" s="30"/>
      <c r="M467" s="31"/>
      <c r="N467" s="30"/>
      <c r="O467" s="30"/>
      <c r="P467" s="30"/>
      <c r="X467" s="5"/>
    </row>
    <row r="468" spans="2:24">
      <c r="B468" s="5"/>
      <c r="C468" s="30"/>
      <c r="D468" s="30"/>
      <c r="E468" s="5"/>
      <c r="F468" s="5"/>
      <c r="G468" s="5"/>
      <c r="I468" s="30"/>
      <c r="K468" s="30"/>
      <c r="M468" s="31"/>
      <c r="N468" s="30"/>
      <c r="O468" s="30"/>
      <c r="P468" s="30"/>
      <c r="X468" s="5"/>
    </row>
    <row r="469" spans="2:24">
      <c r="B469" s="5"/>
      <c r="C469" s="30"/>
      <c r="D469" s="30"/>
      <c r="E469" s="5"/>
      <c r="F469" s="5"/>
      <c r="G469" s="5"/>
      <c r="I469" s="30"/>
      <c r="K469" s="30"/>
      <c r="M469" s="31"/>
      <c r="N469" s="30"/>
      <c r="O469" s="30"/>
      <c r="P469" s="30"/>
      <c r="X469" s="5"/>
    </row>
    <row r="470" spans="2:24">
      <c r="B470" s="5"/>
      <c r="C470" s="30"/>
      <c r="D470" s="30"/>
      <c r="E470" s="5"/>
      <c r="F470" s="5"/>
      <c r="G470" s="5"/>
      <c r="I470" s="30"/>
      <c r="K470" s="30"/>
      <c r="M470" s="31"/>
      <c r="N470" s="30"/>
      <c r="O470" s="30"/>
      <c r="P470" s="30"/>
      <c r="X470" s="5"/>
    </row>
    <row r="471" spans="2:24">
      <c r="B471" s="5"/>
      <c r="C471" s="30"/>
      <c r="D471" s="30"/>
      <c r="E471" s="5"/>
      <c r="F471" s="5"/>
      <c r="G471" s="5"/>
      <c r="I471" s="30"/>
      <c r="K471" s="30"/>
      <c r="M471" s="31"/>
      <c r="N471" s="30"/>
      <c r="O471" s="30"/>
      <c r="P471" s="30"/>
      <c r="X471" s="5"/>
    </row>
    <row r="472" spans="2:24">
      <c r="B472" s="5"/>
      <c r="C472" s="30"/>
      <c r="D472" s="30"/>
      <c r="E472" s="5"/>
      <c r="F472" s="5"/>
      <c r="G472" s="5"/>
      <c r="I472" s="30"/>
      <c r="K472" s="30"/>
      <c r="M472" s="31"/>
      <c r="N472" s="30"/>
      <c r="O472" s="30"/>
      <c r="P472" s="30"/>
      <c r="X472" s="5"/>
    </row>
    <row r="473" spans="2:24">
      <c r="B473" s="5"/>
      <c r="C473" s="30"/>
      <c r="D473" s="30"/>
      <c r="E473" s="5"/>
      <c r="F473" s="5"/>
      <c r="G473" s="5"/>
      <c r="I473" s="30"/>
      <c r="K473" s="30"/>
      <c r="M473" s="31"/>
      <c r="N473" s="30"/>
      <c r="O473" s="30"/>
      <c r="P473" s="30"/>
      <c r="X473" s="5"/>
    </row>
    <row r="474" spans="2:24">
      <c r="B474" s="5"/>
      <c r="C474" s="30"/>
      <c r="D474" s="30"/>
      <c r="E474" s="5"/>
      <c r="F474" s="5"/>
      <c r="G474" s="5"/>
      <c r="I474" s="30"/>
      <c r="K474" s="30"/>
      <c r="M474" s="31"/>
      <c r="N474" s="30"/>
      <c r="O474" s="30"/>
      <c r="P474" s="30"/>
      <c r="X474" s="5"/>
    </row>
    <row r="475" spans="2:24">
      <c r="B475" s="5"/>
      <c r="C475" s="30"/>
      <c r="D475" s="30"/>
      <c r="E475" s="5"/>
      <c r="F475" s="5"/>
      <c r="G475" s="5"/>
      <c r="I475" s="30"/>
      <c r="K475" s="30"/>
      <c r="M475" s="31"/>
      <c r="N475" s="30"/>
      <c r="O475" s="30"/>
      <c r="P475" s="30"/>
      <c r="X475" s="5"/>
    </row>
    <row r="476" spans="2:24">
      <c r="B476" s="5"/>
      <c r="C476" s="30"/>
      <c r="D476" s="30"/>
      <c r="E476" s="5"/>
      <c r="F476" s="5"/>
      <c r="G476" s="5"/>
      <c r="I476" s="30"/>
      <c r="K476" s="30"/>
      <c r="M476" s="31"/>
      <c r="N476" s="30"/>
      <c r="O476" s="30"/>
      <c r="P476" s="30"/>
      <c r="X476" s="5"/>
    </row>
    <row r="477" spans="2:24">
      <c r="B477" s="5"/>
      <c r="C477" s="30"/>
      <c r="D477" s="30"/>
      <c r="E477" s="5"/>
      <c r="F477" s="5"/>
      <c r="G477" s="5"/>
      <c r="I477" s="30"/>
      <c r="K477" s="30"/>
      <c r="M477" s="31"/>
      <c r="N477" s="30"/>
      <c r="O477" s="30"/>
      <c r="P477" s="30"/>
      <c r="X477" s="5"/>
    </row>
    <row r="478" spans="2:24">
      <c r="B478" s="5"/>
      <c r="C478" s="30"/>
      <c r="D478" s="30"/>
      <c r="E478" s="5"/>
      <c r="F478" s="5"/>
      <c r="G478" s="5"/>
      <c r="I478" s="30"/>
      <c r="K478" s="30"/>
      <c r="M478" s="31"/>
      <c r="N478" s="30"/>
      <c r="O478" s="30"/>
      <c r="P478" s="30"/>
      <c r="X478" s="5"/>
    </row>
    <row r="479" spans="2:24">
      <c r="B479" s="5"/>
      <c r="C479" s="30"/>
      <c r="D479" s="30"/>
      <c r="E479" s="5"/>
      <c r="F479" s="5"/>
      <c r="G479" s="5"/>
      <c r="I479" s="30"/>
      <c r="K479" s="30"/>
      <c r="M479" s="31"/>
      <c r="N479" s="30"/>
      <c r="O479" s="30"/>
      <c r="P479" s="30"/>
      <c r="X479" s="5"/>
    </row>
    <row r="480" spans="2:24">
      <c r="B480" s="5"/>
      <c r="C480" s="30"/>
      <c r="D480" s="30"/>
      <c r="E480" s="5"/>
      <c r="F480" s="5"/>
      <c r="G480" s="5"/>
      <c r="I480" s="30"/>
      <c r="K480" s="30"/>
      <c r="M480" s="31"/>
      <c r="N480" s="30"/>
      <c r="O480" s="30"/>
      <c r="P480" s="30"/>
      <c r="X480" s="5"/>
    </row>
    <row r="481" spans="2:24">
      <c r="B481" s="5"/>
      <c r="C481" s="30"/>
      <c r="D481" s="30"/>
      <c r="E481" s="5"/>
      <c r="F481" s="5"/>
      <c r="G481" s="5"/>
      <c r="I481" s="30"/>
      <c r="K481" s="30"/>
      <c r="M481" s="31"/>
      <c r="N481" s="30"/>
      <c r="O481" s="30"/>
      <c r="P481" s="30"/>
      <c r="X481" s="5"/>
    </row>
    <row r="482" spans="2:24">
      <c r="B482" s="5"/>
      <c r="C482" s="30"/>
      <c r="D482" s="30"/>
      <c r="E482" s="5"/>
      <c r="F482" s="5"/>
      <c r="G482" s="5"/>
      <c r="I482" s="30"/>
      <c r="K482" s="30"/>
      <c r="M482" s="31"/>
      <c r="N482" s="30"/>
      <c r="O482" s="30"/>
      <c r="P482" s="30"/>
      <c r="X482" s="5"/>
    </row>
    <row r="483" spans="2:24">
      <c r="B483" s="5"/>
      <c r="C483" s="30"/>
      <c r="D483" s="30"/>
      <c r="E483" s="5"/>
      <c r="F483" s="5"/>
      <c r="G483" s="5"/>
      <c r="I483" s="30"/>
      <c r="K483" s="30"/>
      <c r="M483" s="31"/>
      <c r="N483" s="30"/>
      <c r="O483" s="30"/>
      <c r="P483" s="30"/>
      <c r="X483" s="5"/>
    </row>
    <row r="484" spans="2:24">
      <c r="B484" s="5"/>
      <c r="C484" s="30"/>
      <c r="D484" s="30"/>
      <c r="E484" s="5"/>
      <c r="F484" s="5"/>
      <c r="G484" s="5"/>
      <c r="I484" s="30"/>
      <c r="K484" s="30"/>
      <c r="M484" s="31"/>
      <c r="N484" s="30"/>
      <c r="O484" s="30"/>
      <c r="P484" s="30"/>
      <c r="X484" s="5"/>
    </row>
    <row r="485" spans="2:24">
      <c r="B485" s="5"/>
      <c r="C485" s="30"/>
      <c r="D485" s="30"/>
      <c r="E485" s="5"/>
      <c r="F485" s="5"/>
      <c r="G485" s="5"/>
      <c r="I485" s="30"/>
      <c r="K485" s="30"/>
      <c r="M485" s="31"/>
      <c r="N485" s="30"/>
      <c r="O485" s="30"/>
      <c r="P485" s="30"/>
      <c r="X485" s="5"/>
    </row>
    <row r="486" spans="2:24">
      <c r="B486" s="5"/>
      <c r="C486" s="30"/>
      <c r="D486" s="30"/>
      <c r="E486" s="5"/>
      <c r="F486" s="5"/>
      <c r="G486" s="5"/>
      <c r="I486" s="30"/>
      <c r="K486" s="30"/>
      <c r="M486" s="31"/>
      <c r="N486" s="30"/>
      <c r="O486" s="30"/>
      <c r="P486" s="30"/>
      <c r="X486" s="5"/>
    </row>
    <row r="487" spans="2:24">
      <c r="B487" s="5"/>
      <c r="C487" s="30"/>
      <c r="D487" s="30"/>
      <c r="E487" s="5"/>
      <c r="F487" s="5"/>
      <c r="G487" s="5"/>
      <c r="I487" s="30"/>
      <c r="K487" s="30"/>
      <c r="M487" s="31"/>
      <c r="N487" s="30"/>
      <c r="O487" s="30"/>
      <c r="P487" s="30"/>
      <c r="X487" s="5"/>
    </row>
    <row r="488" spans="2:24">
      <c r="B488" s="5"/>
      <c r="C488" s="30"/>
      <c r="D488" s="30"/>
      <c r="E488" s="5"/>
      <c r="F488" s="5"/>
      <c r="G488" s="5"/>
      <c r="I488" s="30"/>
      <c r="K488" s="30"/>
      <c r="M488" s="31"/>
      <c r="N488" s="30"/>
      <c r="O488" s="30"/>
      <c r="P488" s="30"/>
      <c r="X488" s="5"/>
    </row>
    <row r="489" spans="2:24">
      <c r="B489" s="5"/>
      <c r="C489" s="30"/>
      <c r="D489" s="30"/>
      <c r="E489" s="5"/>
      <c r="F489" s="5"/>
      <c r="G489" s="5"/>
      <c r="I489" s="30"/>
      <c r="K489" s="30"/>
      <c r="M489" s="31"/>
      <c r="N489" s="30"/>
      <c r="O489" s="30"/>
      <c r="P489" s="30"/>
      <c r="X489" s="5"/>
    </row>
    <row r="490" spans="2:24">
      <c r="B490" s="5"/>
      <c r="C490" s="30"/>
      <c r="D490" s="30"/>
      <c r="E490" s="5"/>
      <c r="F490" s="5"/>
      <c r="G490" s="5"/>
      <c r="I490" s="30"/>
      <c r="K490" s="30"/>
      <c r="M490" s="31"/>
      <c r="N490" s="30"/>
      <c r="O490" s="30"/>
      <c r="P490" s="30"/>
      <c r="X490" s="5"/>
    </row>
    <row r="491" spans="2:24">
      <c r="B491" s="5"/>
      <c r="C491" s="30"/>
      <c r="D491" s="30"/>
      <c r="E491" s="5"/>
      <c r="F491" s="5"/>
      <c r="G491" s="5"/>
      <c r="I491" s="30"/>
      <c r="K491" s="30"/>
      <c r="M491" s="31"/>
      <c r="N491" s="30"/>
      <c r="O491" s="30"/>
      <c r="P491" s="30"/>
      <c r="X491" s="5"/>
    </row>
    <row r="492" spans="2:24">
      <c r="B492" s="5"/>
      <c r="C492" s="30"/>
      <c r="D492" s="30"/>
      <c r="E492" s="5"/>
      <c r="F492" s="5"/>
      <c r="G492" s="5"/>
      <c r="I492" s="30"/>
      <c r="K492" s="30"/>
      <c r="M492" s="31"/>
      <c r="N492" s="30"/>
      <c r="O492" s="30"/>
      <c r="P492" s="30"/>
      <c r="X492" s="5"/>
    </row>
    <row r="493" spans="2:24">
      <c r="B493" s="5"/>
      <c r="C493" s="30"/>
      <c r="D493" s="30"/>
      <c r="E493" s="5"/>
      <c r="F493" s="5"/>
      <c r="G493" s="5"/>
      <c r="I493" s="30"/>
      <c r="K493" s="30"/>
      <c r="M493" s="31"/>
      <c r="N493" s="30"/>
      <c r="O493" s="30"/>
      <c r="P493" s="30"/>
      <c r="X493" s="5"/>
    </row>
    <row r="494" spans="2:24">
      <c r="B494" s="5"/>
      <c r="C494" s="30"/>
      <c r="D494" s="30"/>
      <c r="E494" s="5"/>
      <c r="F494" s="5"/>
      <c r="G494" s="5"/>
      <c r="I494" s="30"/>
      <c r="K494" s="30"/>
      <c r="M494" s="31"/>
      <c r="N494" s="30"/>
      <c r="O494" s="30"/>
      <c r="P494" s="30"/>
      <c r="X494" s="5"/>
    </row>
    <row r="495" spans="2:24">
      <c r="B495" s="5"/>
      <c r="C495" s="30"/>
      <c r="D495" s="30"/>
      <c r="E495" s="5"/>
      <c r="F495" s="5"/>
      <c r="G495" s="5"/>
      <c r="I495" s="30"/>
      <c r="K495" s="30"/>
      <c r="M495" s="31"/>
      <c r="N495" s="30"/>
      <c r="O495" s="30"/>
      <c r="P495" s="30"/>
      <c r="X495" s="5"/>
    </row>
    <row r="496" spans="2:24">
      <c r="B496" s="5"/>
      <c r="C496" s="30"/>
      <c r="D496" s="30"/>
      <c r="E496" s="5"/>
      <c r="F496" s="5"/>
      <c r="G496" s="5"/>
      <c r="I496" s="30"/>
      <c r="K496" s="30"/>
      <c r="M496" s="31"/>
      <c r="N496" s="30"/>
      <c r="O496" s="30"/>
      <c r="P496" s="30"/>
      <c r="X496" s="5"/>
    </row>
    <row r="497" spans="2:24">
      <c r="B497" s="5"/>
      <c r="C497" s="30"/>
      <c r="D497" s="30"/>
      <c r="E497" s="5"/>
      <c r="F497" s="5"/>
      <c r="G497" s="5"/>
      <c r="I497" s="30"/>
      <c r="K497" s="30"/>
      <c r="M497" s="31"/>
      <c r="N497" s="30"/>
      <c r="O497" s="30"/>
      <c r="P497" s="30"/>
      <c r="X497" s="5"/>
    </row>
    <row r="498" spans="2:24">
      <c r="B498" s="5"/>
      <c r="C498" s="30"/>
      <c r="D498" s="30"/>
      <c r="E498" s="5"/>
      <c r="F498" s="5"/>
      <c r="G498" s="5"/>
      <c r="I498" s="30"/>
      <c r="K498" s="30"/>
      <c r="M498" s="31"/>
      <c r="N498" s="30"/>
      <c r="O498" s="30"/>
      <c r="P498" s="30"/>
      <c r="X498" s="5"/>
    </row>
    <row r="499" spans="2:24">
      <c r="B499" s="5"/>
      <c r="C499" s="30"/>
      <c r="D499" s="30"/>
      <c r="E499" s="5"/>
      <c r="F499" s="5"/>
      <c r="G499" s="5"/>
      <c r="I499" s="30"/>
      <c r="K499" s="30"/>
      <c r="M499" s="31"/>
      <c r="N499" s="30"/>
      <c r="O499" s="30"/>
      <c r="P499" s="30"/>
      <c r="X499" s="5"/>
    </row>
    <row r="500" spans="2:24">
      <c r="B500" s="5"/>
      <c r="C500" s="30"/>
      <c r="D500" s="30"/>
      <c r="E500" s="5"/>
      <c r="F500" s="5"/>
      <c r="G500" s="5"/>
      <c r="I500" s="30"/>
      <c r="K500" s="30"/>
      <c r="M500" s="31"/>
      <c r="N500" s="30"/>
      <c r="O500" s="30"/>
      <c r="P500" s="30"/>
      <c r="X500" s="5"/>
    </row>
    <row r="501" spans="2:24">
      <c r="B501" s="5"/>
      <c r="C501" s="30"/>
      <c r="D501" s="30"/>
      <c r="E501" s="5"/>
      <c r="F501" s="5"/>
      <c r="G501" s="5"/>
      <c r="I501" s="30"/>
      <c r="K501" s="30"/>
      <c r="M501" s="31"/>
      <c r="N501" s="30"/>
      <c r="O501" s="30"/>
      <c r="P501" s="30"/>
      <c r="X501" s="5"/>
    </row>
    <row r="502" spans="2:24">
      <c r="B502" s="5"/>
      <c r="C502" s="30"/>
      <c r="D502" s="30"/>
      <c r="E502" s="5"/>
      <c r="F502" s="5"/>
      <c r="G502" s="5"/>
      <c r="I502" s="30"/>
      <c r="K502" s="30"/>
      <c r="M502" s="31"/>
      <c r="N502" s="30"/>
      <c r="O502" s="30"/>
      <c r="P502" s="30"/>
      <c r="X502" s="5"/>
    </row>
    <row r="503" spans="2:24">
      <c r="B503" s="5"/>
      <c r="C503" s="30"/>
      <c r="D503" s="30"/>
      <c r="E503" s="5"/>
      <c r="F503" s="5"/>
      <c r="G503" s="5"/>
      <c r="I503" s="30"/>
      <c r="K503" s="30"/>
      <c r="M503" s="31"/>
      <c r="N503" s="30"/>
      <c r="O503" s="30"/>
      <c r="P503" s="30"/>
      <c r="X503" s="5"/>
    </row>
    <row r="504" spans="2:24">
      <c r="B504" s="5"/>
      <c r="C504" s="30"/>
      <c r="D504" s="30"/>
      <c r="E504" s="5"/>
      <c r="F504" s="5"/>
      <c r="G504" s="5"/>
      <c r="I504" s="30"/>
      <c r="K504" s="30"/>
      <c r="M504" s="31"/>
      <c r="N504" s="30"/>
      <c r="O504" s="30"/>
      <c r="P504" s="30"/>
      <c r="X504" s="5"/>
    </row>
    <row r="505" spans="2:24">
      <c r="B505" s="5"/>
      <c r="C505" s="30"/>
      <c r="D505" s="30"/>
      <c r="E505" s="5"/>
      <c r="F505" s="5"/>
      <c r="G505" s="5"/>
      <c r="I505" s="30"/>
      <c r="K505" s="30"/>
      <c r="M505" s="31"/>
      <c r="N505" s="30"/>
      <c r="O505" s="30"/>
      <c r="P505" s="30"/>
      <c r="X505" s="5"/>
    </row>
    <row r="506" spans="2:24">
      <c r="B506" s="5"/>
      <c r="C506" s="30"/>
      <c r="D506" s="30"/>
      <c r="E506" s="5"/>
      <c r="F506" s="5"/>
      <c r="G506" s="5"/>
      <c r="I506" s="30"/>
      <c r="K506" s="30"/>
      <c r="M506" s="31"/>
      <c r="N506" s="30"/>
      <c r="O506" s="30"/>
      <c r="P506" s="30"/>
      <c r="X506" s="5"/>
    </row>
    <row r="507" spans="2:24">
      <c r="B507" s="5"/>
      <c r="C507" s="30"/>
      <c r="D507" s="30"/>
      <c r="E507" s="5"/>
      <c r="F507" s="5"/>
      <c r="G507" s="5"/>
      <c r="I507" s="30"/>
      <c r="K507" s="30"/>
      <c r="M507" s="31"/>
      <c r="N507" s="30"/>
      <c r="O507" s="30"/>
      <c r="P507" s="30"/>
      <c r="X507" s="5"/>
    </row>
    <row r="508" spans="2:24">
      <c r="B508" s="5"/>
      <c r="C508" s="30"/>
      <c r="D508" s="30"/>
      <c r="E508" s="5"/>
      <c r="F508" s="5"/>
      <c r="G508" s="5"/>
      <c r="I508" s="30"/>
      <c r="K508" s="30"/>
      <c r="M508" s="31"/>
      <c r="N508" s="30"/>
      <c r="O508" s="30"/>
      <c r="P508" s="30"/>
      <c r="X508" s="5"/>
    </row>
    <row r="509" spans="2:24">
      <c r="B509" s="5"/>
      <c r="C509" s="30"/>
      <c r="D509" s="30"/>
      <c r="E509" s="5"/>
      <c r="F509" s="5"/>
      <c r="G509" s="5"/>
      <c r="I509" s="30"/>
      <c r="K509" s="30"/>
      <c r="M509" s="31"/>
      <c r="N509" s="30"/>
      <c r="O509" s="30"/>
      <c r="P509" s="30"/>
      <c r="X509" s="5"/>
    </row>
    <row r="510" spans="2:24">
      <c r="B510" s="5"/>
      <c r="C510" s="30"/>
      <c r="D510" s="30"/>
      <c r="E510" s="5"/>
      <c r="F510" s="5"/>
      <c r="G510" s="5"/>
      <c r="I510" s="30"/>
      <c r="K510" s="30"/>
      <c r="M510" s="31"/>
      <c r="N510" s="30"/>
      <c r="O510" s="30"/>
      <c r="P510" s="30"/>
      <c r="X510" s="5"/>
    </row>
    <row r="511" spans="2:24">
      <c r="B511" s="5"/>
      <c r="C511" s="30"/>
      <c r="D511" s="30"/>
      <c r="E511" s="5"/>
      <c r="F511" s="5"/>
      <c r="G511" s="5"/>
      <c r="I511" s="30"/>
      <c r="K511" s="30"/>
      <c r="M511" s="31"/>
      <c r="N511" s="30"/>
      <c r="O511" s="30"/>
      <c r="P511" s="30"/>
      <c r="X511" s="5"/>
    </row>
    <row r="512" spans="2:24">
      <c r="B512" s="5"/>
      <c r="C512" s="30"/>
      <c r="D512" s="30"/>
      <c r="E512" s="5"/>
      <c r="F512" s="5"/>
      <c r="G512" s="5"/>
      <c r="I512" s="30"/>
      <c r="K512" s="30"/>
      <c r="M512" s="31"/>
      <c r="N512" s="30"/>
      <c r="O512" s="30"/>
      <c r="P512" s="30"/>
      <c r="X512" s="5"/>
    </row>
    <row r="513" spans="2:24">
      <c r="B513" s="5"/>
      <c r="C513" s="30"/>
      <c r="D513" s="30"/>
      <c r="E513" s="5"/>
      <c r="F513" s="5"/>
      <c r="G513" s="5"/>
      <c r="I513" s="30"/>
      <c r="K513" s="30"/>
      <c r="M513" s="31"/>
      <c r="N513" s="30"/>
      <c r="O513" s="30"/>
      <c r="P513" s="30"/>
      <c r="X513" s="5"/>
    </row>
    <row r="514" spans="2:24">
      <c r="B514" s="5"/>
      <c r="C514" s="30"/>
      <c r="D514" s="30"/>
      <c r="E514" s="5"/>
      <c r="F514" s="5"/>
      <c r="G514" s="5"/>
      <c r="I514" s="30"/>
      <c r="K514" s="30"/>
      <c r="M514" s="31"/>
      <c r="N514" s="30"/>
      <c r="O514" s="30"/>
      <c r="P514" s="30"/>
      <c r="X514" s="5"/>
    </row>
    <row r="515" spans="2:24">
      <c r="B515" s="5"/>
      <c r="C515" s="30"/>
      <c r="D515" s="30"/>
      <c r="E515" s="5"/>
      <c r="F515" s="5"/>
      <c r="G515" s="5"/>
      <c r="I515" s="30"/>
      <c r="K515" s="30"/>
      <c r="M515" s="31"/>
      <c r="N515" s="30"/>
      <c r="O515" s="30"/>
      <c r="P515" s="30"/>
      <c r="X515" s="5"/>
    </row>
    <row r="516" spans="2:24">
      <c r="B516" s="5"/>
      <c r="C516" s="30"/>
      <c r="D516" s="30"/>
      <c r="E516" s="5"/>
      <c r="F516" s="5"/>
      <c r="G516" s="5"/>
      <c r="I516" s="30"/>
      <c r="K516" s="30"/>
      <c r="M516" s="31"/>
      <c r="N516" s="30"/>
      <c r="O516" s="30"/>
      <c r="P516" s="30"/>
      <c r="X516" s="5"/>
    </row>
    <row r="517" spans="2:24">
      <c r="B517" s="5"/>
      <c r="C517" s="30"/>
      <c r="D517" s="30"/>
      <c r="E517" s="5"/>
      <c r="F517" s="5"/>
      <c r="G517" s="5"/>
      <c r="I517" s="30"/>
      <c r="K517" s="30"/>
      <c r="M517" s="31"/>
      <c r="N517" s="30"/>
      <c r="O517" s="30"/>
      <c r="P517" s="30"/>
      <c r="X517" s="5"/>
    </row>
    <row r="518" spans="2:24">
      <c r="B518" s="5"/>
      <c r="C518" s="30"/>
      <c r="D518" s="30"/>
      <c r="E518" s="5"/>
      <c r="F518" s="5"/>
      <c r="G518" s="5"/>
      <c r="I518" s="30"/>
      <c r="K518" s="30"/>
      <c r="M518" s="31"/>
      <c r="N518" s="30"/>
      <c r="O518" s="30"/>
      <c r="P518" s="30"/>
      <c r="X518" s="5"/>
    </row>
    <row r="519" spans="2:24">
      <c r="B519" s="5"/>
      <c r="C519" s="30"/>
      <c r="D519" s="30"/>
      <c r="E519" s="5"/>
      <c r="F519" s="5"/>
      <c r="G519" s="5"/>
      <c r="I519" s="30"/>
      <c r="K519" s="30"/>
      <c r="M519" s="31"/>
      <c r="N519" s="30"/>
      <c r="O519" s="30"/>
      <c r="P519" s="30"/>
      <c r="X519" s="5"/>
    </row>
    <row r="520" spans="2:24">
      <c r="B520" s="5"/>
      <c r="C520" s="30"/>
      <c r="D520" s="30"/>
      <c r="E520" s="5"/>
      <c r="F520" s="5"/>
      <c r="G520" s="5"/>
      <c r="I520" s="30"/>
      <c r="K520" s="30"/>
      <c r="M520" s="31"/>
      <c r="N520" s="30"/>
      <c r="O520" s="30"/>
      <c r="P520" s="30"/>
      <c r="X520" s="5"/>
    </row>
    <row r="521" spans="2:24">
      <c r="B521" s="5"/>
      <c r="C521" s="30"/>
      <c r="D521" s="30"/>
      <c r="E521" s="5"/>
      <c r="F521" s="5"/>
      <c r="G521" s="5"/>
      <c r="I521" s="30"/>
      <c r="K521" s="30"/>
      <c r="M521" s="31"/>
      <c r="N521" s="30"/>
      <c r="O521" s="30"/>
      <c r="P521" s="30"/>
      <c r="X521" s="5"/>
    </row>
    <row r="522" spans="2:24">
      <c r="B522" s="5"/>
      <c r="C522" s="30"/>
      <c r="D522" s="30"/>
      <c r="E522" s="5"/>
      <c r="F522" s="5"/>
      <c r="G522" s="5"/>
      <c r="I522" s="30"/>
      <c r="K522" s="30"/>
      <c r="M522" s="31"/>
      <c r="N522" s="30"/>
      <c r="O522" s="30"/>
      <c r="P522" s="30"/>
      <c r="X522" s="5"/>
    </row>
    <row r="523" spans="2:24">
      <c r="B523" s="5"/>
      <c r="C523" s="30"/>
      <c r="D523" s="30"/>
      <c r="E523" s="5"/>
      <c r="F523" s="5"/>
      <c r="G523" s="5"/>
      <c r="I523" s="30"/>
      <c r="K523" s="30"/>
      <c r="M523" s="31"/>
      <c r="N523" s="30"/>
      <c r="O523" s="30"/>
      <c r="P523" s="30"/>
      <c r="X523" s="5"/>
    </row>
    <row r="524" spans="2:24">
      <c r="B524" s="5"/>
      <c r="C524" s="30"/>
      <c r="D524" s="30"/>
      <c r="E524" s="5"/>
      <c r="F524" s="5"/>
      <c r="G524" s="5"/>
      <c r="I524" s="30"/>
      <c r="K524" s="30"/>
      <c r="M524" s="31"/>
      <c r="N524" s="30"/>
      <c r="O524" s="30"/>
      <c r="P524" s="30"/>
      <c r="X524" s="5"/>
    </row>
    <row r="525" spans="2:24">
      <c r="B525" s="5"/>
      <c r="C525" s="30"/>
      <c r="D525" s="30"/>
      <c r="E525" s="5"/>
      <c r="F525" s="5"/>
      <c r="G525" s="5"/>
      <c r="I525" s="30"/>
      <c r="K525" s="30"/>
      <c r="M525" s="31"/>
      <c r="N525" s="30"/>
      <c r="O525" s="30"/>
      <c r="P525" s="30"/>
      <c r="X525" s="5"/>
    </row>
    <row r="526" spans="2:24">
      <c r="B526" s="5"/>
      <c r="C526" s="30"/>
      <c r="D526" s="30"/>
      <c r="E526" s="5"/>
      <c r="F526" s="5"/>
      <c r="G526" s="5"/>
      <c r="I526" s="30"/>
      <c r="K526" s="30"/>
      <c r="M526" s="31"/>
      <c r="N526" s="30"/>
      <c r="O526" s="30"/>
      <c r="P526" s="30"/>
      <c r="X526" s="5"/>
    </row>
    <row r="527" spans="2:24">
      <c r="B527" s="5"/>
      <c r="C527" s="30"/>
      <c r="D527" s="30"/>
      <c r="E527" s="5"/>
      <c r="F527" s="5"/>
      <c r="G527" s="5"/>
      <c r="I527" s="30"/>
      <c r="K527" s="30"/>
      <c r="M527" s="31"/>
      <c r="N527" s="30"/>
      <c r="O527" s="30"/>
      <c r="P527" s="30"/>
      <c r="X527" s="5"/>
    </row>
    <row r="528" spans="2:24">
      <c r="B528" s="5"/>
      <c r="C528" s="30"/>
      <c r="D528" s="30"/>
      <c r="E528" s="5"/>
      <c r="F528" s="5"/>
      <c r="G528" s="5"/>
      <c r="I528" s="30"/>
      <c r="K528" s="30"/>
      <c r="M528" s="31"/>
      <c r="N528" s="30"/>
      <c r="O528" s="30"/>
      <c r="P528" s="30"/>
      <c r="X528" s="5"/>
    </row>
    <row r="529" spans="2:24">
      <c r="B529" s="5"/>
      <c r="C529" s="30"/>
      <c r="D529" s="30"/>
      <c r="E529" s="5"/>
      <c r="F529" s="5"/>
      <c r="G529" s="5"/>
      <c r="I529" s="30"/>
      <c r="K529" s="30"/>
      <c r="M529" s="31"/>
      <c r="N529" s="30"/>
      <c r="O529" s="30"/>
      <c r="P529" s="30"/>
      <c r="X529" s="5"/>
    </row>
    <row r="530" spans="2:24">
      <c r="B530" s="5"/>
      <c r="C530" s="30"/>
      <c r="D530" s="30"/>
      <c r="E530" s="5"/>
      <c r="F530" s="5"/>
      <c r="G530" s="5"/>
      <c r="I530" s="30"/>
      <c r="K530" s="30"/>
      <c r="M530" s="31"/>
      <c r="N530" s="30"/>
      <c r="O530" s="30"/>
      <c r="P530" s="30"/>
      <c r="X530" s="5"/>
    </row>
    <row r="531" spans="2:24">
      <c r="B531" s="5"/>
      <c r="C531" s="30"/>
      <c r="D531" s="30"/>
      <c r="E531" s="5"/>
      <c r="F531" s="5"/>
      <c r="G531" s="5"/>
      <c r="I531" s="30"/>
      <c r="K531" s="30"/>
      <c r="M531" s="31"/>
      <c r="N531" s="30"/>
      <c r="O531" s="30"/>
      <c r="P531" s="30"/>
      <c r="X531" s="5"/>
    </row>
    <row r="532" spans="2:24">
      <c r="B532" s="5"/>
      <c r="C532" s="30"/>
      <c r="D532" s="30"/>
      <c r="E532" s="5"/>
      <c r="F532" s="5"/>
      <c r="G532" s="5"/>
      <c r="I532" s="30"/>
      <c r="K532" s="30"/>
      <c r="M532" s="31"/>
      <c r="N532" s="30"/>
      <c r="O532" s="30"/>
      <c r="P532" s="30"/>
      <c r="X532" s="5"/>
    </row>
    <row r="533" spans="2:24">
      <c r="B533" s="5"/>
      <c r="C533" s="30"/>
      <c r="D533" s="30"/>
      <c r="E533" s="5"/>
      <c r="F533" s="5"/>
      <c r="G533" s="5"/>
      <c r="I533" s="30"/>
      <c r="K533" s="30"/>
      <c r="M533" s="31"/>
      <c r="N533" s="30"/>
      <c r="O533" s="30"/>
      <c r="P533" s="30"/>
      <c r="X533" s="5"/>
    </row>
    <row r="534" spans="2:24">
      <c r="B534" s="5"/>
      <c r="C534" s="30"/>
      <c r="D534" s="30"/>
      <c r="E534" s="5"/>
      <c r="F534" s="5"/>
      <c r="G534" s="5"/>
      <c r="I534" s="30"/>
      <c r="K534" s="30"/>
      <c r="M534" s="31"/>
      <c r="N534" s="30"/>
      <c r="O534" s="30"/>
      <c r="P534" s="30"/>
      <c r="X534" s="5"/>
    </row>
    <row r="535" spans="2:24">
      <c r="B535" s="5"/>
      <c r="C535" s="30"/>
      <c r="D535" s="30"/>
      <c r="E535" s="5"/>
      <c r="F535" s="5"/>
      <c r="G535" s="5"/>
      <c r="I535" s="30"/>
      <c r="K535" s="30"/>
      <c r="M535" s="31"/>
      <c r="N535" s="30"/>
      <c r="O535" s="30"/>
      <c r="P535" s="30"/>
      <c r="X535" s="5"/>
    </row>
    <row r="536" spans="2:24">
      <c r="B536" s="5"/>
      <c r="C536" s="30"/>
      <c r="D536" s="30"/>
      <c r="E536" s="5"/>
      <c r="F536" s="5"/>
      <c r="G536" s="5"/>
      <c r="I536" s="30"/>
      <c r="K536" s="30"/>
      <c r="M536" s="31"/>
      <c r="N536" s="30"/>
      <c r="O536" s="30"/>
      <c r="P536" s="30"/>
      <c r="X536" s="5"/>
    </row>
    <row r="537" spans="2:24">
      <c r="B537" s="5"/>
      <c r="C537" s="30"/>
      <c r="D537" s="30"/>
      <c r="E537" s="5"/>
      <c r="F537" s="5"/>
      <c r="G537" s="5"/>
      <c r="I537" s="30"/>
      <c r="K537" s="30"/>
      <c r="M537" s="31"/>
      <c r="N537" s="30"/>
      <c r="O537" s="30"/>
      <c r="P537" s="30"/>
      <c r="X537" s="5"/>
    </row>
    <row r="538" spans="2:24">
      <c r="B538" s="5"/>
      <c r="C538" s="30"/>
      <c r="D538" s="30"/>
      <c r="E538" s="5"/>
      <c r="F538" s="5"/>
      <c r="G538" s="5"/>
      <c r="I538" s="30"/>
      <c r="K538" s="30"/>
      <c r="M538" s="31"/>
      <c r="N538" s="30"/>
      <c r="O538" s="30"/>
      <c r="P538" s="30"/>
      <c r="X538" s="5"/>
    </row>
    <row r="539" spans="2:24">
      <c r="B539" s="5"/>
      <c r="C539" s="30"/>
      <c r="D539" s="30"/>
      <c r="E539" s="5"/>
      <c r="F539" s="5"/>
      <c r="G539" s="5"/>
      <c r="I539" s="30"/>
      <c r="K539" s="30"/>
      <c r="M539" s="31"/>
      <c r="N539" s="30"/>
      <c r="O539" s="30"/>
      <c r="P539" s="30"/>
      <c r="X539" s="5"/>
    </row>
    <row r="540" spans="2:24">
      <c r="B540" s="5"/>
      <c r="C540" s="30"/>
      <c r="D540" s="30"/>
      <c r="E540" s="5"/>
      <c r="F540" s="5"/>
      <c r="G540" s="5"/>
      <c r="I540" s="30"/>
      <c r="K540" s="30"/>
      <c r="M540" s="31"/>
      <c r="N540" s="30"/>
      <c r="O540" s="30"/>
      <c r="P540" s="30"/>
      <c r="X540" s="5"/>
    </row>
    <row r="541" spans="2:24">
      <c r="B541" s="5"/>
      <c r="C541" s="30"/>
      <c r="D541" s="30"/>
      <c r="E541" s="5"/>
      <c r="F541" s="5"/>
      <c r="G541" s="5"/>
      <c r="I541" s="30"/>
      <c r="K541" s="30"/>
      <c r="M541" s="31"/>
      <c r="N541" s="30"/>
      <c r="O541" s="30"/>
      <c r="P541" s="30"/>
      <c r="X541" s="5"/>
    </row>
    <row r="542" spans="2:24">
      <c r="B542" s="5"/>
      <c r="C542" s="30"/>
      <c r="D542" s="30"/>
      <c r="E542" s="5"/>
      <c r="F542" s="5"/>
      <c r="G542" s="5"/>
      <c r="I542" s="30"/>
      <c r="K542" s="30"/>
      <c r="M542" s="31"/>
      <c r="N542" s="30"/>
      <c r="O542" s="30"/>
      <c r="P542" s="30"/>
      <c r="X542" s="5"/>
    </row>
    <row r="543" spans="2:24">
      <c r="B543" s="5"/>
      <c r="C543" s="30"/>
      <c r="D543" s="30"/>
      <c r="E543" s="5"/>
      <c r="F543" s="5"/>
      <c r="G543" s="5"/>
      <c r="I543" s="30"/>
      <c r="K543" s="30"/>
      <c r="M543" s="31"/>
      <c r="N543" s="30"/>
      <c r="O543" s="30"/>
      <c r="P543" s="30"/>
      <c r="X543" s="5"/>
    </row>
    <row r="544" spans="2:24">
      <c r="B544" s="5"/>
      <c r="C544" s="30"/>
      <c r="D544" s="30"/>
      <c r="E544" s="5"/>
      <c r="F544" s="5"/>
      <c r="G544" s="5"/>
      <c r="I544" s="30"/>
      <c r="K544" s="30"/>
      <c r="M544" s="31"/>
      <c r="N544" s="30"/>
      <c r="O544" s="30"/>
      <c r="P544" s="30"/>
      <c r="X544" s="5"/>
    </row>
    <row r="545" spans="2:24">
      <c r="B545" s="5"/>
      <c r="C545" s="30"/>
      <c r="D545" s="30"/>
      <c r="E545" s="5"/>
      <c r="F545" s="5"/>
      <c r="G545" s="5"/>
      <c r="I545" s="30"/>
      <c r="K545" s="30"/>
      <c r="M545" s="31"/>
      <c r="N545" s="30"/>
      <c r="O545" s="30"/>
      <c r="P545" s="30"/>
      <c r="X545" s="5"/>
    </row>
    <row r="546" spans="2:24">
      <c r="B546" s="5"/>
      <c r="C546" s="30"/>
      <c r="D546" s="30"/>
      <c r="E546" s="5"/>
      <c r="F546" s="5"/>
      <c r="G546" s="5"/>
      <c r="I546" s="30"/>
      <c r="K546" s="30"/>
      <c r="M546" s="31"/>
      <c r="N546" s="30"/>
      <c r="O546" s="30"/>
      <c r="P546" s="30"/>
      <c r="X546" s="5"/>
    </row>
    <row r="547" spans="2:24">
      <c r="B547" s="5"/>
      <c r="C547" s="30"/>
      <c r="D547" s="30"/>
      <c r="E547" s="5"/>
      <c r="F547" s="5"/>
      <c r="G547" s="5"/>
      <c r="I547" s="30"/>
      <c r="K547" s="30"/>
      <c r="M547" s="31"/>
      <c r="N547" s="30"/>
      <c r="O547" s="30"/>
      <c r="P547" s="30"/>
      <c r="X547" s="5"/>
    </row>
    <row r="548" spans="2:24">
      <c r="B548" s="5"/>
      <c r="C548" s="30"/>
      <c r="D548" s="30"/>
      <c r="E548" s="5"/>
      <c r="F548" s="5"/>
      <c r="G548" s="5"/>
      <c r="I548" s="30"/>
      <c r="K548" s="30"/>
      <c r="M548" s="31"/>
      <c r="N548" s="30"/>
      <c r="O548" s="30"/>
      <c r="P548" s="30"/>
      <c r="X548" s="5"/>
    </row>
    <row r="549" spans="2:24">
      <c r="B549" s="5"/>
      <c r="C549" s="30"/>
      <c r="D549" s="30"/>
      <c r="E549" s="5"/>
      <c r="F549" s="5"/>
      <c r="G549" s="5"/>
      <c r="I549" s="30"/>
      <c r="K549" s="30"/>
      <c r="M549" s="31"/>
      <c r="N549" s="30"/>
      <c r="O549" s="30"/>
      <c r="P549" s="30"/>
      <c r="X549" s="5"/>
    </row>
    <row r="550" spans="2:24">
      <c r="B550" s="5"/>
      <c r="C550" s="30"/>
      <c r="D550" s="30"/>
      <c r="E550" s="5"/>
      <c r="F550" s="5"/>
      <c r="G550" s="5"/>
      <c r="I550" s="30"/>
      <c r="K550" s="30"/>
      <c r="M550" s="31"/>
      <c r="N550" s="30"/>
      <c r="O550" s="30"/>
      <c r="P550" s="30"/>
      <c r="X550" s="5"/>
    </row>
    <row r="551" spans="2:24">
      <c r="B551" s="5"/>
      <c r="C551" s="30"/>
      <c r="D551" s="30"/>
      <c r="E551" s="5"/>
      <c r="F551" s="5"/>
      <c r="G551" s="5"/>
      <c r="I551" s="30"/>
      <c r="K551" s="30"/>
      <c r="M551" s="31"/>
      <c r="N551" s="30"/>
      <c r="O551" s="30"/>
      <c r="P551" s="30"/>
      <c r="X551" s="5"/>
    </row>
    <row r="552" spans="2:24">
      <c r="B552" s="5"/>
      <c r="C552" s="30"/>
      <c r="D552" s="30"/>
      <c r="E552" s="5"/>
      <c r="F552" s="5"/>
      <c r="G552" s="5"/>
      <c r="I552" s="30"/>
      <c r="K552" s="30"/>
      <c r="M552" s="31"/>
      <c r="N552" s="30"/>
      <c r="O552" s="30"/>
      <c r="P552" s="30"/>
      <c r="X552" s="5"/>
    </row>
    <row r="553" spans="2:24">
      <c r="B553" s="5"/>
      <c r="C553" s="30"/>
      <c r="D553" s="30"/>
      <c r="E553" s="5"/>
      <c r="F553" s="5"/>
      <c r="G553" s="5"/>
      <c r="I553" s="30"/>
      <c r="K553" s="30"/>
      <c r="M553" s="31"/>
      <c r="N553" s="30"/>
      <c r="O553" s="30"/>
      <c r="P553" s="30"/>
      <c r="X553" s="5"/>
    </row>
    <row r="554" spans="2:24">
      <c r="B554" s="5"/>
      <c r="C554" s="30"/>
      <c r="D554" s="30"/>
      <c r="E554" s="5"/>
      <c r="F554" s="5"/>
      <c r="G554" s="5"/>
      <c r="I554" s="30"/>
      <c r="K554" s="30"/>
      <c r="M554" s="31"/>
      <c r="N554" s="30"/>
      <c r="O554" s="30"/>
      <c r="P554" s="30"/>
      <c r="X554" s="5"/>
    </row>
    <row r="555" spans="2:24">
      <c r="B555" s="5"/>
      <c r="C555" s="30"/>
      <c r="D555" s="30"/>
      <c r="E555" s="5"/>
      <c r="F555" s="5"/>
      <c r="G555" s="5"/>
      <c r="I555" s="30"/>
      <c r="K555" s="30"/>
      <c r="M555" s="31"/>
      <c r="N555" s="30"/>
      <c r="O555" s="30"/>
      <c r="P555" s="30"/>
      <c r="X555" s="5"/>
    </row>
    <row r="556" spans="2:24">
      <c r="B556" s="5"/>
      <c r="C556" s="30"/>
      <c r="D556" s="30"/>
      <c r="E556" s="5"/>
      <c r="F556" s="5"/>
      <c r="G556" s="5"/>
      <c r="I556" s="30"/>
      <c r="K556" s="30"/>
      <c r="M556" s="31"/>
      <c r="N556" s="30"/>
      <c r="O556" s="30"/>
      <c r="P556" s="30"/>
      <c r="X556" s="5"/>
    </row>
    <row r="557" spans="2:24">
      <c r="B557" s="5"/>
      <c r="C557" s="30"/>
      <c r="D557" s="30"/>
      <c r="E557" s="5"/>
      <c r="F557" s="5"/>
      <c r="G557" s="5"/>
      <c r="I557" s="30"/>
      <c r="K557" s="30"/>
      <c r="M557" s="31"/>
      <c r="N557" s="30"/>
      <c r="O557" s="30"/>
      <c r="P557" s="30"/>
      <c r="X557" s="5"/>
    </row>
    <row r="558" spans="2:24">
      <c r="B558" s="5"/>
      <c r="C558" s="30"/>
      <c r="D558" s="30"/>
      <c r="E558" s="5"/>
      <c r="F558" s="5"/>
      <c r="G558" s="5"/>
      <c r="I558" s="30"/>
      <c r="K558" s="30"/>
      <c r="M558" s="31"/>
      <c r="N558" s="30"/>
      <c r="O558" s="30"/>
      <c r="P558" s="30"/>
      <c r="X558" s="5"/>
    </row>
    <row r="559" spans="2:24">
      <c r="B559" s="5"/>
      <c r="C559" s="30"/>
      <c r="D559" s="30"/>
      <c r="E559" s="5"/>
      <c r="F559" s="5"/>
      <c r="G559" s="5"/>
      <c r="I559" s="30"/>
      <c r="K559" s="30"/>
      <c r="M559" s="31"/>
      <c r="N559" s="30"/>
      <c r="O559" s="30"/>
      <c r="P559" s="30"/>
      <c r="X559" s="5"/>
    </row>
    <row r="560" spans="2:24">
      <c r="B560" s="5"/>
      <c r="C560" s="30"/>
      <c r="D560" s="30"/>
      <c r="E560" s="5"/>
      <c r="F560" s="5"/>
      <c r="G560" s="5"/>
      <c r="I560" s="30"/>
      <c r="K560" s="30"/>
      <c r="M560" s="31"/>
      <c r="N560" s="30"/>
      <c r="O560" s="30"/>
      <c r="P560" s="30"/>
      <c r="X560" s="5"/>
    </row>
    <row r="561" spans="2:24">
      <c r="B561" s="5"/>
      <c r="C561" s="30"/>
      <c r="D561" s="30"/>
      <c r="E561" s="5"/>
      <c r="F561" s="5"/>
      <c r="G561" s="5"/>
      <c r="I561" s="30"/>
      <c r="K561" s="30"/>
      <c r="M561" s="31"/>
      <c r="N561" s="30"/>
      <c r="O561" s="30"/>
      <c r="P561" s="30"/>
      <c r="X561" s="5"/>
    </row>
    <row r="562" spans="2:24">
      <c r="B562" s="5"/>
      <c r="C562" s="30"/>
      <c r="D562" s="30"/>
      <c r="E562" s="5"/>
      <c r="F562" s="5"/>
      <c r="G562" s="5"/>
      <c r="I562" s="30"/>
      <c r="K562" s="30"/>
      <c r="M562" s="31"/>
      <c r="N562" s="30"/>
      <c r="O562" s="30"/>
      <c r="P562" s="30"/>
      <c r="X562" s="5"/>
    </row>
    <row r="563" spans="2:24">
      <c r="B563" s="5"/>
      <c r="C563" s="30"/>
      <c r="D563" s="30"/>
      <c r="E563" s="5"/>
      <c r="F563" s="5"/>
      <c r="G563" s="5"/>
      <c r="I563" s="30"/>
      <c r="K563" s="30"/>
      <c r="M563" s="31"/>
      <c r="N563" s="30"/>
      <c r="O563" s="30"/>
      <c r="P563" s="30"/>
      <c r="X563" s="5"/>
    </row>
    <row r="564" spans="2:24">
      <c r="B564" s="5"/>
      <c r="C564" s="30"/>
      <c r="D564" s="30"/>
      <c r="E564" s="5"/>
      <c r="F564" s="5"/>
      <c r="G564" s="5"/>
      <c r="I564" s="30"/>
      <c r="K564" s="30"/>
      <c r="M564" s="31"/>
      <c r="N564" s="30"/>
      <c r="O564" s="30"/>
      <c r="P564" s="30"/>
      <c r="X564" s="5"/>
    </row>
    <row r="565" spans="2:24">
      <c r="B565" s="5"/>
      <c r="C565" s="30"/>
      <c r="D565" s="30"/>
      <c r="E565" s="5"/>
      <c r="F565" s="5"/>
      <c r="G565" s="5"/>
      <c r="I565" s="30"/>
      <c r="K565" s="30"/>
      <c r="M565" s="31"/>
      <c r="N565" s="30"/>
      <c r="O565" s="30"/>
      <c r="P565" s="30"/>
      <c r="X565" s="5"/>
    </row>
    <row r="566" spans="2:24">
      <c r="B566" s="5"/>
      <c r="C566" s="30"/>
      <c r="D566" s="30"/>
      <c r="E566" s="5"/>
      <c r="F566" s="5"/>
      <c r="G566" s="5"/>
      <c r="I566" s="30"/>
      <c r="K566" s="30"/>
      <c r="M566" s="31"/>
      <c r="N566" s="30"/>
      <c r="O566" s="30"/>
      <c r="P566" s="30"/>
      <c r="X566" s="5"/>
    </row>
    <row r="567" spans="2:24">
      <c r="B567" s="5"/>
      <c r="C567" s="30"/>
      <c r="D567" s="30"/>
      <c r="E567" s="5"/>
      <c r="F567" s="5"/>
      <c r="G567" s="5"/>
      <c r="I567" s="30"/>
      <c r="K567" s="30"/>
      <c r="M567" s="31"/>
      <c r="N567" s="30"/>
      <c r="O567" s="30"/>
      <c r="P567" s="30"/>
      <c r="X567" s="5"/>
    </row>
    <row r="568" spans="2:24">
      <c r="B568" s="5"/>
      <c r="C568" s="30"/>
      <c r="D568" s="30"/>
      <c r="E568" s="5"/>
      <c r="F568" s="5"/>
      <c r="G568" s="5"/>
      <c r="I568" s="30"/>
      <c r="K568" s="30"/>
      <c r="M568" s="31"/>
      <c r="N568" s="30"/>
      <c r="O568" s="30"/>
      <c r="P568" s="30"/>
      <c r="X568" s="5"/>
    </row>
    <row r="569" spans="2:24">
      <c r="B569" s="5"/>
      <c r="C569" s="30"/>
      <c r="D569" s="30"/>
      <c r="E569" s="5"/>
      <c r="F569" s="5"/>
      <c r="G569" s="5"/>
      <c r="I569" s="30"/>
      <c r="K569" s="30"/>
      <c r="M569" s="31"/>
      <c r="N569" s="30"/>
      <c r="O569" s="30"/>
      <c r="P569" s="30"/>
      <c r="X569" s="5"/>
    </row>
    <row r="570" spans="2:24">
      <c r="B570" s="5"/>
      <c r="C570" s="30"/>
      <c r="D570" s="30"/>
      <c r="E570" s="5"/>
      <c r="F570" s="5"/>
      <c r="G570" s="5"/>
      <c r="I570" s="30"/>
      <c r="K570" s="30"/>
      <c r="M570" s="31"/>
      <c r="N570" s="30"/>
      <c r="O570" s="30"/>
      <c r="P570" s="30"/>
      <c r="X570" s="5"/>
    </row>
    <row r="571" spans="2:24">
      <c r="B571" s="5"/>
      <c r="C571" s="30"/>
      <c r="D571" s="30"/>
      <c r="E571" s="5"/>
      <c r="F571" s="5"/>
      <c r="G571" s="5"/>
      <c r="I571" s="30"/>
      <c r="K571" s="30"/>
      <c r="M571" s="31"/>
      <c r="N571" s="30"/>
      <c r="O571" s="30"/>
      <c r="P571" s="30"/>
      <c r="X571" s="5"/>
    </row>
    <row r="572" spans="2:24">
      <c r="B572" s="5"/>
      <c r="C572" s="30"/>
      <c r="D572" s="30"/>
      <c r="E572" s="5"/>
      <c r="F572" s="5"/>
      <c r="G572" s="5"/>
      <c r="I572" s="30"/>
      <c r="K572" s="30"/>
      <c r="M572" s="31"/>
      <c r="N572" s="30"/>
      <c r="O572" s="30"/>
      <c r="P572" s="30"/>
      <c r="X572" s="5"/>
    </row>
    <row r="573" spans="2:24">
      <c r="B573" s="5"/>
      <c r="C573" s="30"/>
      <c r="D573" s="30"/>
      <c r="E573" s="5"/>
      <c r="F573" s="5"/>
      <c r="G573" s="5"/>
      <c r="I573" s="30"/>
      <c r="K573" s="30"/>
      <c r="M573" s="31"/>
      <c r="N573" s="30"/>
      <c r="O573" s="30"/>
      <c r="P573" s="30"/>
      <c r="X573" s="5"/>
    </row>
    <row r="574" spans="2:24">
      <c r="B574" s="5"/>
      <c r="C574" s="30"/>
      <c r="D574" s="30"/>
      <c r="E574" s="5"/>
      <c r="F574" s="5"/>
      <c r="G574" s="5"/>
      <c r="I574" s="30"/>
      <c r="K574" s="30"/>
      <c r="M574" s="31"/>
      <c r="N574" s="30"/>
      <c r="O574" s="30"/>
      <c r="P574" s="30"/>
      <c r="X574" s="5"/>
    </row>
    <row r="575" spans="2:24">
      <c r="B575" s="5"/>
      <c r="C575" s="30"/>
      <c r="D575" s="30"/>
      <c r="E575" s="5"/>
      <c r="F575" s="5"/>
      <c r="G575" s="5"/>
      <c r="I575" s="30"/>
      <c r="K575" s="30"/>
      <c r="M575" s="31"/>
      <c r="N575" s="30"/>
      <c r="O575" s="30"/>
      <c r="P575" s="30"/>
      <c r="X575" s="5"/>
    </row>
    <row r="576" spans="2:24">
      <c r="B576" s="5"/>
      <c r="C576" s="30"/>
      <c r="D576" s="30"/>
      <c r="E576" s="5"/>
      <c r="F576" s="5"/>
      <c r="G576" s="5"/>
      <c r="I576" s="30"/>
      <c r="K576" s="30"/>
      <c r="M576" s="31"/>
      <c r="N576" s="30"/>
      <c r="O576" s="30"/>
      <c r="P576" s="30"/>
      <c r="X576" s="5"/>
    </row>
    <row r="577" spans="2:24">
      <c r="B577" s="5"/>
      <c r="C577" s="30"/>
      <c r="D577" s="30"/>
      <c r="E577" s="5"/>
      <c r="F577" s="5"/>
      <c r="G577" s="5"/>
      <c r="I577" s="30"/>
      <c r="K577" s="30"/>
      <c r="M577" s="31"/>
      <c r="N577" s="30"/>
      <c r="O577" s="30"/>
      <c r="P577" s="30"/>
      <c r="X577" s="5"/>
    </row>
    <row r="578" spans="2:24">
      <c r="B578" s="5"/>
      <c r="C578" s="30"/>
      <c r="D578" s="30"/>
      <c r="E578" s="5"/>
      <c r="F578" s="5"/>
      <c r="G578" s="5"/>
      <c r="I578" s="30"/>
      <c r="K578" s="30"/>
      <c r="M578" s="31"/>
      <c r="N578" s="30"/>
      <c r="O578" s="30"/>
      <c r="P578" s="30"/>
      <c r="X578" s="5"/>
    </row>
    <row r="579" spans="2:24">
      <c r="B579" s="5"/>
      <c r="C579" s="30"/>
      <c r="D579" s="30"/>
      <c r="E579" s="5"/>
      <c r="F579" s="5"/>
      <c r="G579" s="5"/>
      <c r="I579" s="30"/>
      <c r="K579" s="30"/>
      <c r="M579" s="31"/>
      <c r="N579" s="30"/>
      <c r="O579" s="30"/>
      <c r="P579" s="30"/>
      <c r="X579" s="5"/>
    </row>
    <row r="580" spans="2:24">
      <c r="B580" s="5"/>
      <c r="C580" s="30"/>
      <c r="D580" s="30"/>
      <c r="E580" s="5"/>
      <c r="F580" s="5"/>
      <c r="G580" s="5"/>
      <c r="I580" s="30"/>
      <c r="K580" s="30"/>
      <c r="M580" s="31"/>
      <c r="N580" s="30"/>
      <c r="O580" s="30"/>
      <c r="P580" s="30"/>
      <c r="X580" s="5"/>
    </row>
    <row r="581" spans="2:24">
      <c r="B581" s="5"/>
      <c r="C581" s="30"/>
      <c r="D581" s="30"/>
      <c r="E581" s="5"/>
      <c r="F581" s="5"/>
      <c r="G581" s="5"/>
      <c r="I581" s="30"/>
      <c r="K581" s="30"/>
      <c r="M581" s="31"/>
      <c r="N581" s="30"/>
      <c r="O581" s="30"/>
      <c r="P581" s="30"/>
      <c r="X581" s="5"/>
    </row>
    <row r="582" spans="2:24">
      <c r="B582" s="5"/>
      <c r="C582" s="30"/>
      <c r="D582" s="30"/>
      <c r="E582" s="5"/>
      <c r="F582" s="5"/>
      <c r="G582" s="5"/>
      <c r="I582" s="30"/>
      <c r="K582" s="30"/>
      <c r="M582" s="31"/>
      <c r="N582" s="30"/>
      <c r="O582" s="30"/>
      <c r="P582" s="30"/>
      <c r="X582" s="5"/>
    </row>
    <row r="583" spans="2:24">
      <c r="B583" s="5"/>
      <c r="C583" s="30"/>
      <c r="D583" s="30"/>
      <c r="E583" s="5"/>
      <c r="F583" s="5"/>
      <c r="G583" s="5"/>
      <c r="I583" s="30"/>
      <c r="K583" s="30"/>
      <c r="M583" s="31"/>
      <c r="N583" s="30"/>
      <c r="O583" s="30"/>
      <c r="P583" s="30"/>
      <c r="X583" s="5"/>
    </row>
    <row r="584" spans="2:24">
      <c r="B584" s="5"/>
      <c r="C584" s="30"/>
      <c r="D584" s="30"/>
      <c r="E584" s="5"/>
      <c r="F584" s="5"/>
      <c r="G584" s="5"/>
      <c r="I584" s="30"/>
      <c r="K584" s="30"/>
      <c r="M584" s="31"/>
      <c r="N584" s="30"/>
      <c r="O584" s="30"/>
      <c r="P584" s="30"/>
      <c r="X584" s="5"/>
    </row>
    <row r="585" spans="2:24">
      <c r="B585" s="5"/>
      <c r="C585" s="30"/>
      <c r="D585" s="30"/>
      <c r="E585" s="5"/>
      <c r="F585" s="5"/>
      <c r="G585" s="5"/>
      <c r="I585" s="30"/>
      <c r="K585" s="30"/>
      <c r="M585" s="31"/>
      <c r="N585" s="30"/>
      <c r="O585" s="30"/>
      <c r="P585" s="30"/>
      <c r="X585" s="5"/>
    </row>
    <row r="586" spans="2:24">
      <c r="B586" s="5"/>
      <c r="C586" s="30"/>
      <c r="D586" s="30"/>
      <c r="E586" s="5"/>
      <c r="F586" s="5"/>
      <c r="G586" s="5"/>
      <c r="I586" s="30"/>
      <c r="K586" s="30"/>
      <c r="M586" s="31"/>
      <c r="N586" s="30"/>
      <c r="O586" s="30"/>
      <c r="P586" s="30"/>
      <c r="X586" s="5"/>
    </row>
    <row r="587" spans="2:24">
      <c r="B587" s="5"/>
      <c r="C587" s="30"/>
      <c r="D587" s="30"/>
      <c r="E587" s="5"/>
      <c r="F587" s="5"/>
      <c r="G587" s="5"/>
      <c r="I587" s="30"/>
      <c r="K587" s="30"/>
      <c r="M587" s="31"/>
      <c r="N587" s="30"/>
      <c r="O587" s="30"/>
      <c r="P587" s="30"/>
      <c r="X587" s="5"/>
    </row>
    <row r="588" spans="2:24">
      <c r="B588" s="5"/>
      <c r="C588" s="30"/>
      <c r="D588" s="30"/>
      <c r="E588" s="5"/>
      <c r="F588" s="5"/>
      <c r="G588" s="5"/>
      <c r="I588" s="30"/>
      <c r="K588" s="30"/>
      <c r="M588" s="31"/>
      <c r="N588" s="30"/>
      <c r="O588" s="30"/>
      <c r="P588" s="30"/>
      <c r="X588" s="5"/>
    </row>
    <row r="589" spans="2:24">
      <c r="B589" s="5"/>
      <c r="C589" s="30"/>
      <c r="D589" s="30"/>
      <c r="E589" s="5"/>
      <c r="F589" s="5"/>
      <c r="G589" s="5"/>
      <c r="I589" s="30"/>
      <c r="K589" s="30"/>
      <c r="M589" s="31"/>
      <c r="N589" s="30"/>
      <c r="O589" s="30"/>
      <c r="P589" s="30"/>
      <c r="X589" s="5"/>
    </row>
    <row r="590" spans="2:24">
      <c r="B590" s="5"/>
      <c r="C590" s="30"/>
      <c r="D590" s="30"/>
      <c r="E590" s="5"/>
      <c r="F590" s="5"/>
      <c r="G590" s="5"/>
      <c r="I590" s="30"/>
      <c r="K590" s="30"/>
      <c r="M590" s="31"/>
      <c r="N590" s="30"/>
      <c r="O590" s="30"/>
      <c r="P590" s="30"/>
      <c r="X590" s="5"/>
    </row>
    <row r="591" spans="2:24">
      <c r="B591" s="5"/>
      <c r="C591" s="30"/>
      <c r="D591" s="30"/>
      <c r="E591" s="5"/>
      <c r="F591" s="5"/>
      <c r="G591" s="5"/>
      <c r="I591" s="30"/>
      <c r="K591" s="30"/>
      <c r="M591" s="31"/>
      <c r="N591" s="30"/>
      <c r="O591" s="30"/>
      <c r="P591" s="30"/>
      <c r="X591" s="5"/>
    </row>
    <row r="592" spans="2:24">
      <c r="B592" s="5"/>
      <c r="C592" s="30"/>
      <c r="D592" s="30"/>
      <c r="E592" s="5"/>
      <c r="F592" s="5"/>
      <c r="G592" s="5"/>
      <c r="I592" s="30"/>
      <c r="K592" s="30"/>
      <c r="M592" s="31"/>
      <c r="N592" s="30"/>
      <c r="O592" s="30"/>
      <c r="P592" s="30"/>
      <c r="X592" s="5"/>
    </row>
    <row r="593" spans="2:24">
      <c r="B593" s="5"/>
      <c r="C593" s="30"/>
      <c r="D593" s="30"/>
      <c r="E593" s="5"/>
      <c r="F593" s="5"/>
      <c r="G593" s="5"/>
      <c r="I593" s="30"/>
      <c r="K593" s="30"/>
      <c r="M593" s="31"/>
      <c r="N593" s="30"/>
      <c r="O593" s="30"/>
      <c r="P593" s="30"/>
      <c r="X593" s="5"/>
    </row>
    <row r="594" spans="2:24">
      <c r="B594" s="5"/>
      <c r="C594" s="30"/>
      <c r="D594" s="30"/>
      <c r="E594" s="5"/>
      <c r="F594" s="5"/>
      <c r="G594" s="5"/>
      <c r="I594" s="30"/>
      <c r="K594" s="30"/>
      <c r="M594" s="31"/>
      <c r="N594" s="30"/>
      <c r="O594" s="30"/>
      <c r="P594" s="30"/>
      <c r="X594" s="5"/>
    </row>
    <row r="595" spans="2:24">
      <c r="B595" s="5"/>
      <c r="C595" s="30"/>
      <c r="D595" s="30"/>
      <c r="E595" s="5"/>
      <c r="F595" s="5"/>
      <c r="G595" s="5"/>
      <c r="I595" s="30"/>
      <c r="K595" s="30"/>
      <c r="M595" s="31"/>
      <c r="N595" s="30"/>
      <c r="O595" s="30"/>
      <c r="P595" s="30"/>
      <c r="X595" s="5"/>
    </row>
    <row r="596" spans="2:24">
      <c r="B596" s="5"/>
      <c r="C596" s="30"/>
      <c r="D596" s="30"/>
      <c r="E596" s="5"/>
      <c r="F596" s="5"/>
      <c r="G596" s="5"/>
      <c r="I596" s="30"/>
      <c r="K596" s="30"/>
      <c r="M596" s="31"/>
      <c r="N596" s="30"/>
      <c r="O596" s="30"/>
      <c r="P596" s="30"/>
      <c r="X596" s="5"/>
    </row>
    <row r="597" spans="2:24">
      <c r="B597" s="5"/>
      <c r="C597" s="30"/>
      <c r="D597" s="30"/>
      <c r="E597" s="5"/>
      <c r="F597" s="5"/>
      <c r="G597" s="5"/>
      <c r="I597" s="30"/>
      <c r="K597" s="30"/>
      <c r="M597" s="31"/>
      <c r="N597" s="30"/>
      <c r="O597" s="30"/>
      <c r="P597" s="30"/>
      <c r="X597" s="5"/>
    </row>
    <row r="598" spans="2:24">
      <c r="B598" s="5"/>
      <c r="C598" s="30"/>
      <c r="D598" s="30"/>
      <c r="E598" s="5"/>
      <c r="F598" s="5"/>
      <c r="G598" s="5"/>
      <c r="I598" s="30"/>
      <c r="K598" s="30"/>
      <c r="M598" s="31"/>
      <c r="N598" s="30"/>
      <c r="O598" s="30"/>
      <c r="P598" s="30"/>
      <c r="X598" s="5"/>
    </row>
    <row r="599" spans="2:24">
      <c r="B599" s="5"/>
      <c r="C599" s="30"/>
      <c r="D599" s="30"/>
      <c r="E599" s="5"/>
      <c r="F599" s="5"/>
      <c r="G599" s="5"/>
      <c r="I599" s="30"/>
      <c r="K599" s="30"/>
      <c r="M599" s="31"/>
      <c r="N599" s="30"/>
      <c r="O599" s="30"/>
      <c r="P599" s="30"/>
      <c r="X599" s="5"/>
    </row>
    <row r="600" spans="2:24">
      <c r="B600" s="5"/>
      <c r="C600" s="30"/>
      <c r="D600" s="30"/>
      <c r="E600" s="5"/>
      <c r="F600" s="5"/>
      <c r="G600" s="5"/>
      <c r="I600" s="30"/>
      <c r="K600" s="30"/>
      <c r="M600" s="31"/>
      <c r="N600" s="30"/>
      <c r="O600" s="30"/>
      <c r="P600" s="30"/>
      <c r="X600" s="5"/>
    </row>
    <row r="601" spans="2:24">
      <c r="B601" s="5"/>
      <c r="C601" s="30"/>
      <c r="D601" s="30"/>
      <c r="E601" s="5"/>
      <c r="F601" s="5"/>
      <c r="G601" s="5"/>
      <c r="I601" s="30"/>
      <c r="K601" s="30"/>
      <c r="M601" s="31"/>
      <c r="N601" s="30"/>
      <c r="O601" s="30"/>
      <c r="P601" s="30"/>
      <c r="X601" s="5"/>
    </row>
    <row r="602" spans="2:24">
      <c r="B602" s="5"/>
      <c r="C602" s="30"/>
      <c r="D602" s="30"/>
      <c r="E602" s="5"/>
      <c r="F602" s="5"/>
      <c r="G602" s="5"/>
      <c r="I602" s="30"/>
      <c r="K602" s="30"/>
      <c r="M602" s="31"/>
      <c r="N602" s="30"/>
      <c r="O602" s="30"/>
      <c r="P602" s="30"/>
      <c r="X602" s="5"/>
    </row>
    <row r="603" spans="2:24">
      <c r="B603" s="5"/>
      <c r="C603" s="30"/>
      <c r="D603" s="30"/>
      <c r="E603" s="5"/>
      <c r="F603" s="5"/>
      <c r="G603" s="5"/>
      <c r="I603" s="30"/>
      <c r="K603" s="30"/>
      <c r="M603" s="31"/>
      <c r="N603" s="30"/>
      <c r="O603" s="30"/>
      <c r="P603" s="30"/>
      <c r="X603" s="5"/>
    </row>
    <row r="604" spans="2:24">
      <c r="B604" s="5"/>
      <c r="C604" s="30"/>
      <c r="D604" s="30"/>
      <c r="E604" s="5"/>
      <c r="F604" s="5"/>
      <c r="G604" s="5"/>
      <c r="I604" s="30"/>
      <c r="K604" s="30"/>
      <c r="M604" s="31"/>
      <c r="N604" s="30"/>
      <c r="O604" s="30"/>
      <c r="P604" s="30"/>
      <c r="X604" s="5"/>
    </row>
    <row r="605" spans="2:24">
      <c r="B605" s="5"/>
      <c r="C605" s="30"/>
      <c r="D605" s="30"/>
      <c r="E605" s="5"/>
      <c r="F605" s="5"/>
      <c r="G605" s="5"/>
      <c r="I605" s="30"/>
      <c r="K605" s="30"/>
      <c r="M605" s="31"/>
      <c r="N605" s="30"/>
      <c r="O605" s="30"/>
      <c r="P605" s="30"/>
      <c r="X605" s="5"/>
    </row>
    <row r="606" spans="2:24">
      <c r="B606" s="5"/>
      <c r="C606" s="30"/>
      <c r="D606" s="30"/>
      <c r="E606" s="5"/>
      <c r="F606" s="5"/>
      <c r="G606" s="5"/>
      <c r="I606" s="30"/>
      <c r="K606" s="30"/>
      <c r="M606" s="31"/>
      <c r="N606" s="30"/>
      <c r="O606" s="30"/>
      <c r="P606" s="30"/>
      <c r="X606" s="5"/>
    </row>
    <row r="607" spans="2:24">
      <c r="B607" s="5"/>
      <c r="C607" s="30"/>
      <c r="D607" s="30"/>
      <c r="E607" s="5"/>
      <c r="F607" s="5"/>
      <c r="G607" s="5"/>
      <c r="I607" s="30"/>
      <c r="K607" s="30"/>
      <c r="M607" s="31"/>
      <c r="N607" s="30"/>
      <c r="O607" s="30"/>
      <c r="P607" s="30"/>
      <c r="X607" s="5"/>
    </row>
    <row r="608" spans="2:24">
      <c r="B608" s="5"/>
      <c r="C608" s="30"/>
      <c r="D608" s="30"/>
      <c r="E608" s="5"/>
      <c r="F608" s="5"/>
      <c r="G608" s="5"/>
      <c r="I608" s="30"/>
      <c r="K608" s="30"/>
      <c r="M608" s="31"/>
      <c r="N608" s="30"/>
      <c r="O608" s="30"/>
      <c r="P608" s="30"/>
      <c r="X608" s="5"/>
    </row>
    <row r="609" spans="2:24">
      <c r="B609" s="5"/>
      <c r="C609" s="30"/>
      <c r="D609" s="30"/>
      <c r="E609" s="5"/>
      <c r="F609" s="5"/>
      <c r="G609" s="5"/>
      <c r="I609" s="30"/>
      <c r="K609" s="30"/>
      <c r="M609" s="31"/>
      <c r="N609" s="30"/>
      <c r="O609" s="30"/>
      <c r="P609" s="30"/>
      <c r="X609" s="5"/>
    </row>
    <row r="610" spans="2:24">
      <c r="B610" s="5"/>
      <c r="C610" s="30"/>
      <c r="D610" s="30"/>
      <c r="E610" s="5"/>
      <c r="F610" s="5"/>
      <c r="G610" s="5"/>
      <c r="I610" s="30"/>
      <c r="K610" s="30"/>
      <c r="M610" s="31"/>
      <c r="N610" s="30"/>
      <c r="O610" s="30"/>
      <c r="P610" s="30"/>
      <c r="X610" s="5"/>
    </row>
    <row r="611" spans="2:24">
      <c r="B611" s="5"/>
      <c r="C611" s="30"/>
      <c r="D611" s="30"/>
      <c r="E611" s="5"/>
      <c r="F611" s="5"/>
      <c r="G611" s="5"/>
      <c r="I611" s="30"/>
      <c r="K611" s="30"/>
      <c r="M611" s="31"/>
      <c r="N611" s="30"/>
      <c r="O611" s="30"/>
      <c r="P611" s="30"/>
      <c r="X611" s="5"/>
    </row>
    <row r="612" spans="2:24">
      <c r="B612" s="5"/>
      <c r="C612" s="30"/>
      <c r="D612" s="30"/>
      <c r="E612" s="5"/>
      <c r="F612" s="5"/>
      <c r="G612" s="5"/>
      <c r="I612" s="30"/>
      <c r="K612" s="30"/>
      <c r="M612" s="31"/>
      <c r="N612" s="30"/>
      <c r="O612" s="30"/>
      <c r="P612" s="30"/>
      <c r="X612" s="5"/>
    </row>
    <row r="613" spans="2:24">
      <c r="B613" s="5"/>
      <c r="C613" s="30"/>
      <c r="D613" s="30"/>
      <c r="E613" s="5"/>
      <c r="F613" s="5"/>
      <c r="G613" s="5"/>
      <c r="I613" s="30"/>
      <c r="K613" s="30"/>
      <c r="M613" s="31"/>
      <c r="N613" s="30"/>
      <c r="O613" s="30"/>
      <c r="P613" s="30"/>
      <c r="X613" s="5"/>
    </row>
    <row r="614" spans="2:24">
      <c r="B614" s="5"/>
      <c r="C614" s="30"/>
      <c r="D614" s="30"/>
      <c r="E614" s="5"/>
      <c r="F614" s="5"/>
      <c r="G614" s="5"/>
      <c r="I614" s="30"/>
      <c r="K614" s="30"/>
      <c r="M614" s="31"/>
      <c r="N614" s="30"/>
      <c r="O614" s="30"/>
      <c r="P614" s="30"/>
      <c r="X614" s="5"/>
    </row>
    <row r="615" spans="2:24">
      <c r="B615" s="5"/>
      <c r="C615" s="30"/>
      <c r="D615" s="30"/>
      <c r="E615" s="5"/>
      <c r="F615" s="5"/>
      <c r="G615" s="5"/>
      <c r="I615" s="30"/>
      <c r="K615" s="30"/>
      <c r="M615" s="31"/>
      <c r="N615" s="30"/>
      <c r="O615" s="30"/>
      <c r="P615" s="30"/>
      <c r="X615" s="5"/>
    </row>
    <row r="616" spans="2:24">
      <c r="B616" s="5"/>
      <c r="C616" s="30"/>
      <c r="D616" s="30"/>
      <c r="E616" s="5"/>
      <c r="F616" s="5"/>
      <c r="G616" s="5"/>
      <c r="I616" s="30"/>
      <c r="K616" s="30"/>
      <c r="M616" s="31"/>
      <c r="N616" s="30"/>
      <c r="O616" s="30"/>
      <c r="P616" s="30"/>
      <c r="X616" s="5"/>
    </row>
    <row r="617" spans="2:24">
      <c r="B617" s="5"/>
      <c r="C617" s="30"/>
      <c r="D617" s="30"/>
      <c r="E617" s="5"/>
      <c r="F617" s="5"/>
      <c r="G617" s="5"/>
      <c r="I617" s="30"/>
      <c r="K617" s="30"/>
      <c r="M617" s="31"/>
      <c r="N617" s="30"/>
      <c r="O617" s="30"/>
      <c r="P617" s="30"/>
      <c r="X617" s="5"/>
    </row>
    <row r="618" spans="2:24">
      <c r="B618" s="5"/>
      <c r="C618" s="30"/>
      <c r="D618" s="30"/>
      <c r="E618" s="5"/>
      <c r="F618" s="5"/>
      <c r="G618" s="5"/>
      <c r="I618" s="30"/>
      <c r="K618" s="30"/>
      <c r="M618" s="31"/>
      <c r="N618" s="30"/>
      <c r="O618" s="30"/>
      <c r="P618" s="30"/>
      <c r="X618" s="5"/>
    </row>
    <row r="619" spans="2:24">
      <c r="B619" s="5"/>
      <c r="C619" s="30"/>
      <c r="D619" s="30"/>
      <c r="E619" s="5"/>
      <c r="F619" s="5"/>
      <c r="G619" s="5"/>
      <c r="I619" s="30"/>
      <c r="K619" s="30"/>
      <c r="M619" s="31"/>
      <c r="N619" s="30"/>
      <c r="O619" s="30"/>
      <c r="P619" s="30"/>
      <c r="X619" s="5"/>
    </row>
    <row r="620" spans="2:24">
      <c r="B620" s="5"/>
      <c r="C620" s="30"/>
      <c r="D620" s="30"/>
      <c r="E620" s="5"/>
      <c r="F620" s="5"/>
      <c r="G620" s="5"/>
      <c r="I620" s="30"/>
      <c r="K620" s="30"/>
      <c r="M620" s="31"/>
      <c r="N620" s="30"/>
      <c r="O620" s="30"/>
      <c r="P620" s="30"/>
      <c r="X620" s="5"/>
    </row>
    <row r="621" spans="2:24">
      <c r="B621" s="5"/>
      <c r="C621" s="30"/>
      <c r="D621" s="30"/>
      <c r="E621" s="5"/>
      <c r="F621" s="5"/>
      <c r="G621" s="5"/>
      <c r="I621" s="30"/>
      <c r="K621" s="30"/>
      <c r="M621" s="31"/>
      <c r="N621" s="30"/>
      <c r="O621" s="30"/>
      <c r="P621" s="30"/>
      <c r="X621" s="5"/>
    </row>
    <row r="622" spans="2:24">
      <c r="B622" s="5"/>
      <c r="C622" s="30"/>
      <c r="D622" s="30"/>
      <c r="E622" s="5"/>
      <c r="F622" s="5"/>
      <c r="G622" s="5"/>
      <c r="I622" s="30"/>
      <c r="K622" s="30"/>
      <c r="M622" s="31"/>
      <c r="N622" s="30"/>
      <c r="O622" s="30"/>
      <c r="P622" s="30"/>
      <c r="X622" s="5"/>
    </row>
    <row r="623" spans="2:24">
      <c r="B623" s="5"/>
      <c r="C623" s="30"/>
      <c r="D623" s="30"/>
      <c r="E623" s="5"/>
      <c r="F623" s="5"/>
      <c r="G623" s="5"/>
      <c r="I623" s="30"/>
      <c r="K623" s="30"/>
      <c r="M623" s="31"/>
      <c r="N623" s="30"/>
      <c r="O623" s="30"/>
      <c r="P623" s="30"/>
      <c r="X623" s="5"/>
    </row>
    <row r="624" spans="2:24">
      <c r="B624" s="5"/>
      <c r="C624" s="30"/>
      <c r="D624" s="30"/>
      <c r="E624" s="5"/>
      <c r="F624" s="5"/>
      <c r="G624" s="5"/>
      <c r="I624" s="30"/>
      <c r="K624" s="30"/>
      <c r="M624" s="31"/>
      <c r="N624" s="30"/>
      <c r="O624" s="30"/>
      <c r="P624" s="30"/>
      <c r="X624" s="5"/>
    </row>
    <row r="625" spans="2:24">
      <c r="B625" s="5"/>
      <c r="C625" s="30"/>
      <c r="D625" s="30"/>
      <c r="E625" s="5"/>
      <c r="F625" s="5"/>
      <c r="G625" s="5"/>
      <c r="I625" s="30"/>
      <c r="K625" s="30"/>
      <c r="M625" s="31"/>
      <c r="N625" s="30"/>
      <c r="O625" s="30"/>
      <c r="P625" s="30"/>
      <c r="X625" s="5"/>
    </row>
    <row r="626" spans="2:24">
      <c r="B626" s="5"/>
      <c r="C626" s="30"/>
      <c r="D626" s="30"/>
      <c r="E626" s="5"/>
      <c r="F626" s="5"/>
      <c r="G626" s="5"/>
      <c r="I626" s="30"/>
      <c r="K626" s="30"/>
      <c r="M626" s="31"/>
      <c r="N626" s="30"/>
      <c r="O626" s="30"/>
      <c r="P626" s="30"/>
      <c r="X626" s="5"/>
    </row>
    <row r="627" spans="2:24">
      <c r="B627" s="5"/>
      <c r="C627" s="30"/>
      <c r="D627" s="30"/>
      <c r="E627" s="5"/>
      <c r="F627" s="5"/>
      <c r="G627" s="5"/>
      <c r="I627" s="30"/>
      <c r="K627" s="30"/>
      <c r="M627" s="31"/>
      <c r="N627" s="30"/>
      <c r="O627" s="30"/>
      <c r="P627" s="30"/>
      <c r="X627" s="5"/>
    </row>
    <row r="628" spans="2:24">
      <c r="B628" s="5"/>
      <c r="C628" s="30"/>
      <c r="D628" s="30"/>
      <c r="E628" s="5"/>
      <c r="F628" s="5"/>
      <c r="G628" s="5"/>
      <c r="I628" s="30"/>
      <c r="K628" s="30"/>
      <c r="M628" s="31"/>
      <c r="N628" s="30"/>
      <c r="O628" s="30"/>
      <c r="P628" s="30"/>
      <c r="X628" s="5"/>
    </row>
    <row r="629" spans="2:24">
      <c r="B629" s="5"/>
      <c r="C629" s="30"/>
      <c r="D629" s="30"/>
      <c r="E629" s="5"/>
      <c r="F629" s="5"/>
      <c r="G629" s="5"/>
      <c r="I629" s="30"/>
      <c r="K629" s="30"/>
      <c r="M629" s="31"/>
      <c r="N629" s="30"/>
      <c r="O629" s="30"/>
      <c r="P629" s="30"/>
      <c r="X629" s="5"/>
    </row>
    <row r="630" spans="2:24">
      <c r="B630" s="5"/>
      <c r="C630" s="30"/>
      <c r="D630" s="30"/>
      <c r="E630" s="5"/>
      <c r="F630" s="5"/>
      <c r="G630" s="5"/>
      <c r="I630" s="30"/>
      <c r="K630" s="30"/>
      <c r="M630" s="31"/>
      <c r="N630" s="30"/>
      <c r="O630" s="30"/>
      <c r="P630" s="30"/>
      <c r="X630" s="5"/>
    </row>
    <row r="631" spans="2:24">
      <c r="B631" s="5"/>
      <c r="C631" s="30"/>
      <c r="D631" s="30"/>
      <c r="E631" s="5"/>
      <c r="F631" s="5"/>
      <c r="G631" s="5"/>
      <c r="I631" s="30"/>
      <c r="K631" s="30"/>
      <c r="M631" s="31"/>
      <c r="N631" s="30"/>
      <c r="O631" s="30"/>
      <c r="P631" s="30"/>
      <c r="X631" s="5"/>
    </row>
    <row r="632" spans="2:24">
      <c r="B632" s="5"/>
      <c r="C632" s="30"/>
      <c r="D632" s="30"/>
      <c r="E632" s="5"/>
      <c r="F632" s="5"/>
      <c r="G632" s="5"/>
      <c r="I632" s="30"/>
      <c r="K632" s="30"/>
      <c r="M632" s="31"/>
      <c r="N632" s="30"/>
      <c r="O632" s="30"/>
      <c r="P632" s="30"/>
      <c r="X632" s="5"/>
    </row>
    <row r="633" spans="2:24">
      <c r="B633" s="5"/>
      <c r="C633" s="30"/>
      <c r="D633" s="30"/>
      <c r="E633" s="5"/>
      <c r="F633" s="5"/>
      <c r="G633" s="5"/>
      <c r="I633" s="30"/>
      <c r="K633" s="30"/>
      <c r="M633" s="31"/>
      <c r="N633" s="30"/>
      <c r="O633" s="30"/>
      <c r="P633" s="30"/>
      <c r="X633" s="5"/>
    </row>
    <row r="634" spans="2:24">
      <c r="B634" s="5"/>
      <c r="C634" s="30"/>
      <c r="D634" s="30"/>
      <c r="E634" s="5"/>
      <c r="F634" s="5"/>
      <c r="G634" s="5"/>
      <c r="I634" s="30"/>
      <c r="K634" s="30"/>
      <c r="M634" s="31"/>
      <c r="N634" s="30"/>
      <c r="O634" s="30"/>
      <c r="P634" s="30"/>
      <c r="X634" s="5"/>
    </row>
    <row r="635" spans="2:24">
      <c r="B635" s="5"/>
      <c r="C635" s="30"/>
      <c r="D635" s="30"/>
      <c r="E635" s="5"/>
      <c r="F635" s="5"/>
      <c r="G635" s="5"/>
      <c r="I635" s="30"/>
      <c r="K635" s="30"/>
      <c r="M635" s="31"/>
      <c r="N635" s="30"/>
      <c r="O635" s="30"/>
      <c r="P635" s="30"/>
      <c r="X635" s="5"/>
    </row>
    <row r="636" spans="2:24">
      <c r="B636" s="5"/>
      <c r="C636" s="30"/>
      <c r="D636" s="30"/>
      <c r="E636" s="5"/>
      <c r="F636" s="5"/>
      <c r="G636" s="5"/>
      <c r="I636" s="30"/>
      <c r="K636" s="30"/>
      <c r="M636" s="31"/>
      <c r="N636" s="30"/>
      <c r="O636" s="30"/>
      <c r="P636" s="30"/>
      <c r="X636" s="5"/>
    </row>
    <row r="637" spans="2:24">
      <c r="B637" s="5"/>
      <c r="C637" s="30"/>
      <c r="D637" s="30"/>
      <c r="E637" s="5"/>
      <c r="F637" s="5"/>
      <c r="G637" s="5"/>
      <c r="I637" s="30"/>
      <c r="K637" s="30"/>
      <c r="M637" s="31"/>
      <c r="N637" s="30"/>
      <c r="O637" s="30"/>
      <c r="P637" s="30"/>
      <c r="X637" s="5"/>
    </row>
    <row r="638" spans="2:24">
      <c r="B638" s="5"/>
      <c r="C638" s="30"/>
      <c r="D638" s="30"/>
      <c r="E638" s="5"/>
      <c r="F638" s="5"/>
      <c r="G638" s="5"/>
      <c r="I638" s="30"/>
      <c r="K638" s="30"/>
      <c r="M638" s="31"/>
      <c r="N638" s="30"/>
      <c r="O638" s="30"/>
      <c r="P638" s="30"/>
      <c r="X638" s="5"/>
    </row>
    <row r="639" spans="2:24">
      <c r="B639" s="5"/>
      <c r="C639" s="30"/>
      <c r="D639" s="30"/>
      <c r="E639" s="5"/>
      <c r="F639" s="5"/>
      <c r="G639" s="5"/>
      <c r="I639" s="30"/>
      <c r="K639" s="30"/>
      <c r="M639" s="31"/>
      <c r="N639" s="30"/>
      <c r="O639" s="30"/>
      <c r="P639" s="30"/>
      <c r="X639" s="5"/>
    </row>
    <row r="640" spans="2:24">
      <c r="B640" s="5"/>
      <c r="C640" s="30"/>
      <c r="D640" s="30"/>
      <c r="E640" s="5"/>
      <c r="F640" s="5"/>
      <c r="G640" s="5"/>
      <c r="I640" s="30"/>
      <c r="K640" s="30"/>
      <c r="M640" s="31"/>
      <c r="N640" s="30"/>
      <c r="O640" s="30"/>
      <c r="P640" s="30"/>
      <c r="X640" s="5"/>
    </row>
    <row r="641" spans="2:24">
      <c r="B641" s="5"/>
      <c r="C641" s="30"/>
      <c r="D641" s="30"/>
      <c r="E641" s="5"/>
      <c r="F641" s="5"/>
      <c r="G641" s="5"/>
      <c r="I641" s="30"/>
      <c r="K641" s="30"/>
      <c r="M641" s="31"/>
      <c r="N641" s="30"/>
      <c r="O641" s="30"/>
      <c r="P641" s="30"/>
      <c r="X641" s="5"/>
    </row>
    <row r="642" spans="2:24">
      <c r="B642" s="5"/>
      <c r="C642" s="30"/>
      <c r="D642" s="30"/>
      <c r="E642" s="5"/>
      <c r="F642" s="5"/>
      <c r="G642" s="5"/>
      <c r="I642" s="30"/>
      <c r="K642" s="30"/>
      <c r="M642" s="31"/>
      <c r="N642" s="30"/>
      <c r="O642" s="30"/>
      <c r="P642" s="30"/>
      <c r="X642" s="5"/>
    </row>
    <row r="643" spans="2:24">
      <c r="B643" s="5"/>
      <c r="C643" s="30"/>
      <c r="D643" s="30"/>
      <c r="E643" s="5"/>
      <c r="F643" s="5"/>
      <c r="G643" s="5"/>
      <c r="I643" s="30"/>
      <c r="K643" s="30"/>
      <c r="M643" s="31"/>
      <c r="N643" s="30"/>
      <c r="O643" s="30"/>
      <c r="P643" s="30"/>
      <c r="X643" s="5"/>
    </row>
    <row r="644" spans="2:24">
      <c r="B644" s="5"/>
      <c r="C644" s="30"/>
      <c r="D644" s="30"/>
      <c r="E644" s="5"/>
      <c r="F644" s="5"/>
      <c r="G644" s="5"/>
      <c r="I644" s="30"/>
      <c r="K644" s="30"/>
      <c r="M644" s="31"/>
      <c r="N644" s="30"/>
      <c r="O644" s="30"/>
      <c r="P644" s="30"/>
      <c r="X644" s="5"/>
    </row>
    <row r="645" spans="2:24">
      <c r="B645" s="5"/>
      <c r="C645" s="30"/>
      <c r="D645" s="30"/>
      <c r="E645" s="5"/>
      <c r="F645" s="5"/>
      <c r="G645" s="5"/>
      <c r="I645" s="30"/>
      <c r="K645" s="30"/>
      <c r="M645" s="31"/>
      <c r="N645" s="30"/>
      <c r="O645" s="30"/>
      <c r="P645" s="30"/>
      <c r="X645" s="5"/>
    </row>
    <row r="646" spans="2:24">
      <c r="B646" s="5"/>
      <c r="C646" s="30"/>
      <c r="D646" s="30"/>
      <c r="E646" s="5"/>
      <c r="F646" s="5"/>
      <c r="G646" s="5"/>
      <c r="I646" s="30"/>
      <c r="K646" s="30"/>
      <c r="M646" s="31"/>
      <c r="N646" s="30"/>
      <c r="O646" s="30"/>
      <c r="P646" s="30"/>
      <c r="X646" s="5"/>
    </row>
    <row r="647" spans="2:24">
      <c r="B647" s="5"/>
      <c r="C647" s="30"/>
      <c r="D647" s="30"/>
      <c r="E647" s="5"/>
      <c r="F647" s="5"/>
      <c r="G647" s="5"/>
      <c r="I647" s="30"/>
      <c r="K647" s="30"/>
      <c r="M647" s="31"/>
      <c r="N647" s="30"/>
      <c r="O647" s="30"/>
      <c r="P647" s="30"/>
      <c r="X647" s="5"/>
    </row>
    <row r="648" spans="2:24">
      <c r="B648" s="5"/>
      <c r="C648" s="30"/>
      <c r="D648" s="30"/>
      <c r="E648" s="5"/>
      <c r="F648" s="5"/>
      <c r="G648" s="5"/>
      <c r="I648" s="30"/>
      <c r="K648" s="30"/>
      <c r="M648" s="31"/>
      <c r="N648" s="30"/>
      <c r="O648" s="30"/>
      <c r="P648" s="30"/>
      <c r="X648" s="5"/>
    </row>
    <row r="649" spans="2:24">
      <c r="B649" s="5"/>
      <c r="C649" s="30"/>
      <c r="D649" s="30"/>
      <c r="E649" s="5"/>
      <c r="F649" s="5"/>
      <c r="G649" s="5"/>
      <c r="I649" s="30"/>
      <c r="K649" s="30"/>
      <c r="M649" s="31"/>
      <c r="N649" s="30"/>
      <c r="O649" s="30"/>
      <c r="P649" s="30"/>
      <c r="X649" s="5"/>
    </row>
    <row r="650" spans="2:24">
      <c r="B650" s="5"/>
      <c r="C650" s="30"/>
      <c r="D650" s="30"/>
      <c r="E650" s="5"/>
      <c r="F650" s="5"/>
      <c r="G650" s="5"/>
      <c r="I650" s="30"/>
      <c r="K650" s="30"/>
      <c r="M650" s="31"/>
      <c r="N650" s="30"/>
      <c r="O650" s="30"/>
      <c r="P650" s="30"/>
      <c r="X650" s="5"/>
    </row>
    <row r="651" spans="2:24">
      <c r="B651" s="5"/>
      <c r="C651" s="30"/>
      <c r="D651" s="30"/>
      <c r="E651" s="5"/>
      <c r="F651" s="5"/>
      <c r="G651" s="5"/>
      <c r="I651" s="30"/>
      <c r="K651" s="30"/>
      <c r="M651" s="31"/>
      <c r="N651" s="30"/>
      <c r="O651" s="30"/>
      <c r="P651" s="30"/>
      <c r="X651" s="5"/>
    </row>
    <row r="652" spans="2:24">
      <c r="B652" s="5"/>
      <c r="C652" s="30"/>
      <c r="D652" s="30"/>
      <c r="E652" s="5"/>
      <c r="F652" s="5"/>
      <c r="G652" s="5"/>
      <c r="I652" s="30"/>
      <c r="K652" s="30"/>
      <c r="M652" s="31"/>
      <c r="N652" s="30"/>
      <c r="O652" s="30"/>
      <c r="P652" s="30"/>
      <c r="X652" s="5"/>
    </row>
    <row r="653" spans="2:24">
      <c r="B653" s="5"/>
      <c r="C653" s="30"/>
      <c r="D653" s="30"/>
      <c r="E653" s="5"/>
      <c r="F653" s="5"/>
      <c r="G653" s="5"/>
      <c r="I653" s="30"/>
      <c r="K653" s="30"/>
      <c r="M653" s="31"/>
      <c r="N653" s="30"/>
      <c r="O653" s="30"/>
      <c r="P653" s="30"/>
      <c r="X653" s="5"/>
    </row>
    <row r="654" spans="2:24">
      <c r="B654" s="5"/>
      <c r="C654" s="30"/>
      <c r="D654" s="30"/>
      <c r="E654" s="5"/>
      <c r="F654" s="5"/>
      <c r="G654" s="5"/>
      <c r="I654" s="30"/>
      <c r="K654" s="30"/>
      <c r="M654" s="31"/>
      <c r="N654" s="30"/>
      <c r="O654" s="30"/>
      <c r="P654" s="30"/>
      <c r="X654" s="5"/>
    </row>
    <row r="655" spans="2:24">
      <c r="B655" s="5"/>
      <c r="C655" s="30"/>
      <c r="D655" s="30"/>
      <c r="E655" s="5"/>
      <c r="F655" s="5"/>
      <c r="G655" s="5"/>
      <c r="I655" s="30"/>
      <c r="K655" s="30"/>
      <c r="M655" s="31"/>
      <c r="N655" s="30"/>
      <c r="O655" s="30"/>
      <c r="P655" s="30"/>
      <c r="X655" s="5"/>
    </row>
    <row r="656" spans="2:24">
      <c r="B656" s="5"/>
      <c r="C656" s="30"/>
      <c r="D656" s="30"/>
      <c r="E656" s="5"/>
      <c r="F656" s="5"/>
      <c r="G656" s="5"/>
      <c r="I656" s="30"/>
      <c r="K656" s="30"/>
      <c r="M656" s="31"/>
      <c r="N656" s="30"/>
      <c r="O656" s="30"/>
      <c r="P656" s="30"/>
      <c r="X656" s="5"/>
    </row>
    <row r="657" spans="2:24">
      <c r="B657" s="5"/>
      <c r="C657" s="30"/>
      <c r="D657" s="30"/>
      <c r="E657" s="5"/>
      <c r="F657" s="5"/>
      <c r="G657" s="5"/>
      <c r="I657" s="30"/>
      <c r="K657" s="30"/>
      <c r="M657" s="31"/>
      <c r="N657" s="30"/>
      <c r="O657" s="30"/>
      <c r="P657" s="30"/>
      <c r="X657" s="5"/>
    </row>
    <row r="658" spans="2:24">
      <c r="B658" s="5"/>
      <c r="C658" s="30"/>
      <c r="D658" s="30"/>
      <c r="E658" s="5"/>
      <c r="F658" s="5"/>
      <c r="G658" s="5"/>
      <c r="I658" s="30"/>
      <c r="K658" s="30"/>
      <c r="M658" s="31"/>
      <c r="N658" s="30"/>
      <c r="O658" s="30"/>
      <c r="P658" s="30"/>
      <c r="X658" s="5"/>
    </row>
    <row r="659" spans="2:24">
      <c r="B659" s="5"/>
      <c r="C659" s="30"/>
      <c r="D659" s="30"/>
      <c r="E659" s="5"/>
      <c r="F659" s="5"/>
      <c r="G659" s="5"/>
      <c r="I659" s="30"/>
      <c r="K659" s="30"/>
      <c r="M659" s="31"/>
      <c r="N659" s="30"/>
      <c r="O659" s="30"/>
      <c r="P659" s="30"/>
      <c r="X659" s="5"/>
    </row>
    <row r="660" spans="2:24">
      <c r="B660" s="5"/>
      <c r="C660" s="30"/>
      <c r="D660" s="30"/>
      <c r="E660" s="5"/>
      <c r="F660" s="5"/>
      <c r="G660" s="5"/>
      <c r="I660" s="30"/>
      <c r="K660" s="30"/>
      <c r="M660" s="31"/>
      <c r="N660" s="30"/>
      <c r="O660" s="30"/>
      <c r="P660" s="30"/>
      <c r="X660" s="5"/>
    </row>
    <row r="661" spans="2:24">
      <c r="B661" s="5"/>
      <c r="C661" s="30"/>
      <c r="D661" s="30"/>
      <c r="E661" s="5"/>
      <c r="F661" s="5"/>
      <c r="G661" s="5"/>
      <c r="I661" s="30"/>
      <c r="K661" s="30"/>
      <c r="M661" s="31"/>
      <c r="N661" s="30"/>
      <c r="O661" s="30"/>
      <c r="P661" s="30"/>
      <c r="X661" s="5"/>
    </row>
    <row r="662" spans="2:24">
      <c r="B662" s="5"/>
      <c r="C662" s="30"/>
      <c r="D662" s="30"/>
      <c r="E662" s="5"/>
      <c r="F662" s="5"/>
      <c r="G662" s="5"/>
      <c r="I662" s="30"/>
      <c r="K662" s="30"/>
      <c r="M662" s="31"/>
      <c r="N662" s="30"/>
      <c r="O662" s="30"/>
      <c r="P662" s="30"/>
      <c r="X662" s="5"/>
    </row>
    <row r="663" spans="2:24">
      <c r="B663" s="5"/>
      <c r="C663" s="30"/>
      <c r="D663" s="30"/>
      <c r="E663" s="5"/>
      <c r="F663" s="5"/>
      <c r="G663" s="5"/>
      <c r="I663" s="30"/>
      <c r="K663" s="30"/>
      <c r="M663" s="31"/>
      <c r="N663" s="30"/>
      <c r="O663" s="30"/>
      <c r="P663" s="30"/>
      <c r="X663" s="5"/>
    </row>
    <row r="664" spans="2:24">
      <c r="B664" s="5"/>
      <c r="C664" s="30"/>
      <c r="D664" s="30"/>
      <c r="E664" s="5"/>
      <c r="F664" s="5"/>
      <c r="G664" s="5"/>
      <c r="I664" s="30"/>
      <c r="K664" s="30"/>
      <c r="M664" s="31"/>
      <c r="N664" s="30"/>
      <c r="O664" s="30"/>
      <c r="P664" s="30"/>
      <c r="X664" s="5"/>
    </row>
    <row r="665" spans="2:24">
      <c r="B665" s="5"/>
      <c r="C665" s="30"/>
      <c r="D665" s="30"/>
      <c r="E665" s="5"/>
      <c r="F665" s="5"/>
      <c r="G665" s="5"/>
      <c r="I665" s="30"/>
      <c r="K665" s="30"/>
      <c r="M665" s="31"/>
      <c r="N665" s="30"/>
      <c r="O665" s="30"/>
      <c r="P665" s="30"/>
      <c r="X665" s="5"/>
    </row>
    <row r="666" spans="2:24">
      <c r="B666" s="5"/>
      <c r="C666" s="30"/>
      <c r="D666" s="30"/>
      <c r="E666" s="5"/>
      <c r="F666" s="5"/>
      <c r="G666" s="5"/>
      <c r="I666" s="30"/>
      <c r="K666" s="30"/>
      <c r="M666" s="31"/>
      <c r="N666" s="30"/>
      <c r="O666" s="30"/>
      <c r="P666" s="30"/>
      <c r="X666" s="5"/>
    </row>
    <row r="667" spans="2:24">
      <c r="B667" s="5"/>
      <c r="C667" s="30"/>
      <c r="D667" s="30"/>
      <c r="E667" s="5"/>
      <c r="F667" s="5"/>
      <c r="G667" s="5"/>
      <c r="I667" s="30"/>
      <c r="K667" s="30"/>
      <c r="M667" s="31"/>
      <c r="N667" s="30"/>
      <c r="O667" s="30"/>
      <c r="P667" s="30"/>
      <c r="X667" s="5"/>
    </row>
    <row r="668" spans="2:24">
      <c r="B668" s="5"/>
      <c r="C668" s="30"/>
      <c r="D668" s="30"/>
      <c r="E668" s="5"/>
      <c r="F668" s="5"/>
      <c r="G668" s="5"/>
      <c r="I668" s="30"/>
      <c r="K668" s="30"/>
      <c r="M668" s="31"/>
      <c r="N668" s="30"/>
      <c r="O668" s="30"/>
      <c r="P668" s="30"/>
      <c r="X668" s="5"/>
    </row>
    <row r="669" spans="2:24">
      <c r="B669" s="5"/>
      <c r="C669" s="30"/>
      <c r="D669" s="30"/>
      <c r="E669" s="5"/>
      <c r="F669" s="5"/>
      <c r="G669" s="5"/>
      <c r="I669" s="30"/>
      <c r="K669" s="30"/>
      <c r="M669" s="31"/>
      <c r="N669" s="30"/>
      <c r="O669" s="30"/>
      <c r="P669" s="30"/>
      <c r="X669" s="5"/>
    </row>
    <row r="670" spans="2:24">
      <c r="B670" s="5"/>
      <c r="C670" s="30"/>
      <c r="D670" s="30"/>
      <c r="E670" s="5"/>
      <c r="F670" s="5"/>
      <c r="G670" s="5"/>
      <c r="I670" s="30"/>
      <c r="K670" s="30"/>
      <c r="M670" s="31"/>
      <c r="N670" s="30"/>
      <c r="O670" s="30"/>
      <c r="P670" s="30"/>
      <c r="X670" s="5"/>
    </row>
    <row r="671" spans="2:24">
      <c r="B671" s="5"/>
      <c r="C671" s="30"/>
      <c r="D671" s="30"/>
      <c r="E671" s="5"/>
      <c r="F671" s="5"/>
      <c r="G671" s="5"/>
      <c r="I671" s="30"/>
      <c r="K671" s="30"/>
      <c r="M671" s="31"/>
      <c r="N671" s="30"/>
      <c r="O671" s="30"/>
      <c r="P671" s="30"/>
      <c r="X671" s="5"/>
    </row>
    <row r="672" spans="2:24">
      <c r="B672" s="5"/>
      <c r="C672" s="30"/>
      <c r="D672" s="30"/>
      <c r="E672" s="5"/>
      <c r="F672" s="5"/>
      <c r="G672" s="5"/>
      <c r="I672" s="30"/>
      <c r="K672" s="30"/>
      <c r="M672" s="31"/>
      <c r="N672" s="30"/>
      <c r="O672" s="30"/>
      <c r="P672" s="30"/>
      <c r="X672" s="5"/>
    </row>
    <row r="673" spans="2:24">
      <c r="B673" s="5"/>
      <c r="C673" s="30"/>
      <c r="D673" s="30"/>
      <c r="E673" s="5"/>
      <c r="F673" s="5"/>
      <c r="G673" s="5"/>
      <c r="I673" s="30"/>
      <c r="K673" s="30"/>
      <c r="M673" s="31"/>
      <c r="N673" s="30"/>
      <c r="O673" s="30"/>
      <c r="P673" s="30"/>
      <c r="X673" s="5"/>
    </row>
    <row r="674" spans="2:24">
      <c r="B674" s="5"/>
      <c r="C674" s="30"/>
      <c r="D674" s="30"/>
      <c r="E674" s="5"/>
      <c r="F674" s="5"/>
      <c r="G674" s="5"/>
      <c r="I674" s="30"/>
      <c r="K674" s="30"/>
      <c r="M674" s="31"/>
      <c r="N674" s="30"/>
      <c r="O674" s="30"/>
      <c r="P674" s="30"/>
      <c r="X674" s="5"/>
    </row>
    <row r="675" spans="2:24">
      <c r="B675" s="5"/>
      <c r="C675" s="30"/>
      <c r="D675" s="30"/>
      <c r="E675" s="5"/>
      <c r="F675" s="5"/>
      <c r="G675" s="5"/>
      <c r="I675" s="30"/>
      <c r="K675" s="30"/>
      <c r="M675" s="31"/>
      <c r="N675" s="30"/>
      <c r="O675" s="30"/>
      <c r="P675" s="30"/>
      <c r="X675" s="5"/>
    </row>
    <row r="676" spans="2:24">
      <c r="B676" s="5"/>
      <c r="C676" s="30"/>
      <c r="D676" s="30"/>
      <c r="E676" s="5"/>
      <c r="F676" s="5"/>
      <c r="G676" s="5"/>
      <c r="I676" s="30"/>
      <c r="K676" s="30"/>
      <c r="M676" s="31"/>
      <c r="N676" s="30"/>
      <c r="O676" s="30"/>
      <c r="P676" s="30"/>
      <c r="X676" s="5"/>
    </row>
    <row r="677" spans="2:24">
      <c r="B677" s="5"/>
      <c r="C677" s="30"/>
      <c r="D677" s="30"/>
      <c r="E677" s="5"/>
      <c r="F677" s="5"/>
      <c r="G677" s="5"/>
      <c r="I677" s="30"/>
      <c r="K677" s="30"/>
      <c r="M677" s="31"/>
      <c r="N677" s="30"/>
      <c r="O677" s="30"/>
      <c r="P677" s="30"/>
      <c r="X677" s="5"/>
    </row>
    <row r="678" spans="2:24">
      <c r="B678" s="5"/>
      <c r="C678" s="30"/>
      <c r="D678" s="30"/>
      <c r="E678" s="5"/>
      <c r="F678" s="5"/>
      <c r="G678" s="5"/>
      <c r="I678" s="30"/>
      <c r="K678" s="30"/>
      <c r="M678" s="31"/>
      <c r="N678" s="30"/>
      <c r="O678" s="30"/>
      <c r="P678" s="30"/>
      <c r="X678" s="5"/>
    </row>
    <row r="679" spans="2:24">
      <c r="B679" s="5"/>
      <c r="C679" s="30"/>
      <c r="D679" s="30"/>
      <c r="E679" s="5"/>
      <c r="F679" s="5"/>
      <c r="G679" s="5"/>
      <c r="I679" s="30"/>
      <c r="K679" s="30"/>
      <c r="M679" s="31"/>
      <c r="N679" s="30"/>
      <c r="O679" s="30"/>
      <c r="P679" s="30"/>
      <c r="X679" s="5"/>
    </row>
    <row r="680" spans="2:24">
      <c r="B680" s="5"/>
      <c r="C680" s="30"/>
      <c r="D680" s="30"/>
      <c r="E680" s="5"/>
      <c r="F680" s="5"/>
      <c r="G680" s="5"/>
      <c r="I680" s="30"/>
      <c r="K680" s="30"/>
      <c r="M680" s="31"/>
      <c r="N680" s="30"/>
      <c r="O680" s="30"/>
      <c r="P680" s="30"/>
      <c r="X680" s="5"/>
    </row>
    <row r="681" spans="2:24">
      <c r="B681" s="5"/>
      <c r="C681" s="30"/>
      <c r="D681" s="30"/>
      <c r="E681" s="5"/>
      <c r="F681" s="5"/>
      <c r="G681" s="5"/>
      <c r="I681" s="30"/>
      <c r="K681" s="30"/>
      <c r="M681" s="31"/>
      <c r="N681" s="30"/>
      <c r="O681" s="30"/>
      <c r="P681" s="30"/>
      <c r="X681" s="5"/>
    </row>
    <row r="682" spans="2:24">
      <c r="B682" s="5"/>
      <c r="C682" s="30"/>
      <c r="D682" s="30"/>
      <c r="E682" s="5"/>
      <c r="F682" s="5"/>
      <c r="G682" s="5"/>
      <c r="I682" s="30"/>
      <c r="K682" s="30"/>
      <c r="M682" s="31"/>
      <c r="N682" s="30"/>
      <c r="O682" s="30"/>
      <c r="P682" s="30"/>
      <c r="X682" s="5"/>
    </row>
    <row r="683" spans="2:24">
      <c r="B683" s="5"/>
      <c r="C683" s="30"/>
      <c r="D683" s="30"/>
      <c r="E683" s="5"/>
      <c r="F683" s="5"/>
      <c r="G683" s="5"/>
      <c r="I683" s="30"/>
      <c r="K683" s="30"/>
      <c r="M683" s="31"/>
      <c r="N683" s="30"/>
      <c r="O683" s="30"/>
      <c r="P683" s="30"/>
      <c r="X683" s="5"/>
    </row>
    <row r="684" spans="2:24">
      <c r="B684" s="5"/>
      <c r="C684" s="30"/>
      <c r="D684" s="30"/>
      <c r="E684" s="5"/>
      <c r="F684" s="5"/>
      <c r="G684" s="5"/>
      <c r="I684" s="30"/>
      <c r="K684" s="30"/>
      <c r="M684" s="31"/>
      <c r="N684" s="30"/>
      <c r="O684" s="30"/>
      <c r="P684" s="30"/>
      <c r="X684" s="5"/>
    </row>
    <row r="685" spans="2:24">
      <c r="B685" s="5"/>
      <c r="C685" s="30"/>
      <c r="D685" s="30"/>
      <c r="E685" s="5"/>
      <c r="F685" s="5"/>
      <c r="G685" s="5"/>
      <c r="I685" s="30"/>
      <c r="K685" s="30"/>
      <c r="M685" s="31"/>
      <c r="N685" s="30"/>
      <c r="O685" s="30"/>
      <c r="P685" s="30"/>
      <c r="X685" s="5"/>
    </row>
    <row r="686" spans="2:24">
      <c r="B686" s="5"/>
      <c r="C686" s="30"/>
      <c r="D686" s="30"/>
      <c r="E686" s="5"/>
      <c r="F686" s="5"/>
      <c r="G686" s="5"/>
      <c r="I686" s="30"/>
      <c r="K686" s="30"/>
      <c r="M686" s="31"/>
      <c r="N686" s="30"/>
      <c r="O686" s="30"/>
      <c r="P686" s="30"/>
      <c r="X686" s="5"/>
    </row>
    <row r="687" spans="2:24">
      <c r="B687" s="5"/>
      <c r="C687" s="30"/>
      <c r="D687" s="30"/>
      <c r="E687" s="5"/>
      <c r="F687" s="5"/>
      <c r="G687" s="5"/>
      <c r="I687" s="30"/>
      <c r="K687" s="30"/>
      <c r="M687" s="31"/>
      <c r="N687" s="30"/>
      <c r="O687" s="30"/>
      <c r="P687" s="30"/>
      <c r="X687" s="5"/>
    </row>
    <row r="688" spans="2:24">
      <c r="B688" s="5"/>
      <c r="C688" s="30"/>
      <c r="D688" s="30"/>
      <c r="E688" s="5"/>
      <c r="F688" s="5"/>
      <c r="G688" s="5"/>
      <c r="I688" s="30"/>
      <c r="K688" s="30"/>
      <c r="M688" s="31"/>
      <c r="N688" s="30"/>
      <c r="O688" s="30"/>
      <c r="P688" s="30"/>
      <c r="X688" s="5"/>
    </row>
    <row r="689" spans="2:24">
      <c r="B689" s="5"/>
      <c r="C689" s="30"/>
      <c r="D689" s="30"/>
      <c r="E689" s="5"/>
      <c r="F689" s="5"/>
      <c r="G689" s="5"/>
      <c r="I689" s="30"/>
      <c r="K689" s="30"/>
      <c r="M689" s="31"/>
      <c r="N689" s="30"/>
      <c r="O689" s="30"/>
      <c r="P689" s="30"/>
      <c r="X689" s="5"/>
    </row>
    <row r="690" spans="2:24">
      <c r="B690" s="5"/>
      <c r="C690" s="30"/>
      <c r="D690" s="30"/>
      <c r="E690" s="5"/>
      <c r="F690" s="5"/>
      <c r="G690" s="5"/>
      <c r="I690" s="30"/>
      <c r="K690" s="30"/>
      <c r="M690" s="31"/>
      <c r="N690" s="30"/>
      <c r="O690" s="30"/>
      <c r="P690" s="30"/>
      <c r="X690" s="5"/>
    </row>
    <row r="691" spans="2:24">
      <c r="B691" s="5"/>
      <c r="C691" s="30"/>
      <c r="D691" s="30"/>
      <c r="E691" s="5"/>
      <c r="F691" s="5"/>
      <c r="G691" s="5"/>
      <c r="I691" s="30"/>
      <c r="K691" s="30"/>
      <c r="M691" s="31"/>
      <c r="N691" s="30"/>
      <c r="O691" s="30"/>
      <c r="P691" s="30"/>
      <c r="X691" s="5"/>
    </row>
    <row r="692" spans="2:24">
      <c r="B692" s="5"/>
      <c r="C692" s="30"/>
      <c r="D692" s="30"/>
      <c r="E692" s="5"/>
      <c r="F692" s="5"/>
      <c r="G692" s="5"/>
      <c r="I692" s="30"/>
      <c r="K692" s="30"/>
      <c r="M692" s="31"/>
      <c r="N692" s="30"/>
      <c r="O692" s="30"/>
      <c r="P692" s="30"/>
      <c r="X692" s="5"/>
    </row>
    <row r="693" spans="2:24">
      <c r="B693" s="5"/>
      <c r="C693" s="30"/>
      <c r="D693" s="30"/>
      <c r="E693" s="5"/>
      <c r="F693" s="5"/>
      <c r="G693" s="5"/>
      <c r="I693" s="30"/>
      <c r="K693" s="30"/>
      <c r="M693" s="31"/>
      <c r="N693" s="30"/>
      <c r="O693" s="30"/>
      <c r="P693" s="30"/>
      <c r="X693" s="5"/>
    </row>
    <row r="694" spans="2:24">
      <c r="B694" s="5"/>
      <c r="C694" s="30"/>
      <c r="D694" s="30"/>
      <c r="E694" s="5"/>
      <c r="F694" s="5"/>
      <c r="G694" s="5"/>
      <c r="I694" s="30"/>
      <c r="K694" s="30"/>
      <c r="M694" s="31"/>
      <c r="N694" s="30"/>
      <c r="O694" s="30"/>
      <c r="P694" s="30"/>
      <c r="X694" s="5"/>
    </row>
    <row r="695" spans="2:24">
      <c r="B695" s="5"/>
      <c r="C695" s="30"/>
      <c r="D695" s="30"/>
      <c r="E695" s="5"/>
      <c r="F695" s="5"/>
      <c r="G695" s="5"/>
      <c r="I695" s="30"/>
      <c r="K695" s="30"/>
      <c r="M695" s="31"/>
      <c r="N695" s="30"/>
      <c r="O695" s="30"/>
      <c r="P695" s="30"/>
      <c r="X695" s="5"/>
    </row>
    <row r="696" spans="2:24">
      <c r="B696" s="5"/>
      <c r="C696" s="30"/>
      <c r="D696" s="30"/>
      <c r="E696" s="5"/>
      <c r="F696" s="5"/>
      <c r="G696" s="5"/>
      <c r="I696" s="30"/>
      <c r="K696" s="30"/>
      <c r="M696" s="31"/>
      <c r="N696" s="30"/>
      <c r="O696" s="30"/>
      <c r="P696" s="30"/>
      <c r="X696" s="5"/>
    </row>
    <row r="697" spans="2:24">
      <c r="B697" s="5"/>
      <c r="C697" s="30"/>
      <c r="D697" s="30"/>
      <c r="E697" s="5"/>
      <c r="F697" s="5"/>
      <c r="G697" s="5"/>
      <c r="I697" s="30"/>
      <c r="K697" s="30"/>
      <c r="M697" s="31"/>
      <c r="N697" s="30"/>
      <c r="O697" s="30"/>
      <c r="P697" s="30"/>
      <c r="X697" s="5"/>
    </row>
    <row r="698" spans="2:24">
      <c r="B698" s="5"/>
      <c r="C698" s="30"/>
      <c r="D698" s="30"/>
      <c r="E698" s="5"/>
      <c r="F698" s="5"/>
      <c r="G698" s="5"/>
      <c r="I698" s="30"/>
      <c r="K698" s="30"/>
      <c r="M698" s="31"/>
      <c r="N698" s="30"/>
      <c r="O698" s="30"/>
      <c r="P698" s="30"/>
      <c r="X698" s="5"/>
    </row>
    <row r="699" spans="2:24">
      <c r="B699" s="5"/>
      <c r="C699" s="30"/>
      <c r="D699" s="30"/>
      <c r="E699" s="5"/>
      <c r="F699" s="5"/>
      <c r="G699" s="5"/>
      <c r="I699" s="30"/>
      <c r="K699" s="30"/>
      <c r="M699" s="31"/>
      <c r="N699" s="30"/>
      <c r="O699" s="30"/>
      <c r="P699" s="30"/>
      <c r="X699" s="5"/>
    </row>
    <row r="700" spans="2:24">
      <c r="B700" s="5"/>
      <c r="C700" s="30"/>
      <c r="D700" s="30"/>
      <c r="E700" s="5"/>
      <c r="F700" s="5"/>
      <c r="G700" s="5"/>
      <c r="I700" s="30"/>
      <c r="K700" s="30"/>
      <c r="M700" s="31"/>
      <c r="N700" s="30"/>
      <c r="O700" s="30"/>
      <c r="P700" s="30"/>
      <c r="X700" s="5"/>
    </row>
    <row r="701" spans="2:24">
      <c r="B701" s="5"/>
      <c r="C701" s="30"/>
      <c r="D701" s="30"/>
      <c r="E701" s="5"/>
      <c r="F701" s="5"/>
      <c r="G701" s="5"/>
      <c r="I701" s="30"/>
      <c r="K701" s="30"/>
      <c r="M701" s="31"/>
      <c r="N701" s="30"/>
      <c r="O701" s="30"/>
      <c r="P701" s="30"/>
      <c r="X701" s="5"/>
    </row>
    <row r="702" spans="2:24">
      <c r="B702" s="5"/>
      <c r="C702" s="30"/>
      <c r="D702" s="30"/>
      <c r="E702" s="5"/>
      <c r="F702" s="5"/>
      <c r="G702" s="5"/>
      <c r="I702" s="30"/>
      <c r="K702" s="30"/>
      <c r="M702" s="31"/>
      <c r="N702" s="30"/>
      <c r="O702" s="30"/>
      <c r="P702" s="30"/>
      <c r="X702" s="5"/>
    </row>
    <row r="703" spans="2:24">
      <c r="B703" s="5"/>
      <c r="C703" s="30"/>
      <c r="D703" s="30"/>
      <c r="E703" s="5"/>
      <c r="F703" s="5"/>
      <c r="G703" s="5"/>
      <c r="I703" s="30"/>
      <c r="K703" s="30"/>
      <c r="M703" s="31"/>
      <c r="N703" s="30"/>
      <c r="O703" s="30"/>
      <c r="P703" s="30"/>
      <c r="X703" s="5"/>
    </row>
    <row r="704" spans="2:24">
      <c r="B704" s="5"/>
      <c r="C704" s="30"/>
      <c r="D704" s="30"/>
      <c r="E704" s="5"/>
      <c r="F704" s="5"/>
      <c r="G704" s="5"/>
      <c r="I704" s="30"/>
      <c r="K704" s="30"/>
      <c r="M704" s="31"/>
      <c r="N704" s="30"/>
      <c r="O704" s="30"/>
      <c r="P704" s="30"/>
      <c r="X704" s="5"/>
    </row>
    <row r="705" spans="2:24">
      <c r="B705" s="5"/>
      <c r="C705" s="30"/>
      <c r="D705" s="30"/>
      <c r="E705" s="5"/>
      <c r="F705" s="5"/>
      <c r="G705" s="5"/>
      <c r="I705" s="30"/>
      <c r="K705" s="30"/>
      <c r="M705" s="31"/>
      <c r="N705" s="30"/>
      <c r="O705" s="30"/>
      <c r="P705" s="30"/>
      <c r="X705" s="5"/>
    </row>
    <row r="706" spans="2:24">
      <c r="B706" s="5"/>
      <c r="C706" s="30"/>
      <c r="D706" s="30"/>
      <c r="E706" s="5"/>
      <c r="F706" s="5"/>
      <c r="G706" s="5"/>
      <c r="I706" s="30"/>
      <c r="K706" s="30"/>
      <c r="M706" s="31"/>
      <c r="N706" s="30"/>
      <c r="O706" s="30"/>
      <c r="P706" s="30"/>
      <c r="X706" s="5"/>
    </row>
    <row r="707" spans="2:24">
      <c r="B707" s="5"/>
      <c r="C707" s="30"/>
      <c r="D707" s="30"/>
      <c r="E707" s="5"/>
      <c r="F707" s="5"/>
      <c r="G707" s="5"/>
      <c r="I707" s="30"/>
      <c r="K707" s="30"/>
      <c r="M707" s="31"/>
      <c r="N707" s="30"/>
      <c r="O707" s="30"/>
      <c r="P707" s="30"/>
      <c r="X707" s="5"/>
    </row>
    <row r="708" spans="2:24">
      <c r="B708" s="5"/>
      <c r="C708" s="30"/>
      <c r="D708" s="30"/>
      <c r="E708" s="5"/>
      <c r="F708" s="5"/>
      <c r="G708" s="5"/>
      <c r="I708" s="30"/>
      <c r="K708" s="30"/>
      <c r="M708" s="31"/>
      <c r="N708" s="30"/>
      <c r="O708" s="30"/>
      <c r="P708" s="30"/>
      <c r="X708" s="5"/>
    </row>
    <row r="709" spans="2:24">
      <c r="B709" s="5"/>
      <c r="C709" s="30"/>
      <c r="D709" s="30"/>
      <c r="E709" s="5"/>
      <c r="F709" s="5"/>
      <c r="G709" s="5"/>
      <c r="I709" s="30"/>
      <c r="K709" s="30"/>
      <c r="M709" s="31"/>
      <c r="N709" s="30"/>
      <c r="O709" s="30"/>
      <c r="P709" s="30"/>
      <c r="X709" s="5"/>
    </row>
    <row r="710" spans="2:24">
      <c r="B710" s="5"/>
      <c r="C710" s="30"/>
      <c r="D710" s="30"/>
      <c r="E710" s="5"/>
      <c r="F710" s="5"/>
      <c r="G710" s="5"/>
      <c r="I710" s="30"/>
      <c r="K710" s="30"/>
      <c r="M710" s="31"/>
      <c r="N710" s="30"/>
      <c r="O710" s="30"/>
      <c r="P710" s="30"/>
      <c r="X710" s="5"/>
    </row>
    <row r="711" spans="2:24">
      <c r="B711" s="5"/>
      <c r="C711" s="30"/>
      <c r="D711" s="30"/>
      <c r="E711" s="5"/>
      <c r="F711" s="5"/>
      <c r="G711" s="5"/>
      <c r="I711" s="30"/>
      <c r="K711" s="30"/>
      <c r="M711" s="31"/>
      <c r="N711" s="30"/>
      <c r="O711" s="30"/>
      <c r="P711" s="30"/>
      <c r="X711" s="5"/>
    </row>
    <row r="712" spans="2:24">
      <c r="B712" s="5"/>
      <c r="C712" s="30"/>
      <c r="D712" s="30"/>
      <c r="E712" s="5"/>
      <c r="F712" s="5"/>
      <c r="G712" s="5"/>
      <c r="I712" s="30"/>
      <c r="K712" s="30"/>
      <c r="M712" s="31"/>
      <c r="N712" s="30"/>
      <c r="O712" s="30"/>
      <c r="P712" s="30"/>
      <c r="X712" s="5"/>
    </row>
    <row r="713" spans="2:24">
      <c r="B713" s="5"/>
      <c r="C713" s="30"/>
      <c r="D713" s="30"/>
      <c r="E713" s="5"/>
      <c r="F713" s="5"/>
      <c r="G713" s="5"/>
      <c r="I713" s="30"/>
      <c r="K713" s="30"/>
      <c r="M713" s="31"/>
      <c r="N713" s="30"/>
      <c r="O713" s="30"/>
      <c r="P713" s="30"/>
      <c r="X713" s="5"/>
    </row>
    <row r="714" spans="2:24">
      <c r="B714" s="5"/>
      <c r="C714" s="30"/>
      <c r="D714" s="30"/>
      <c r="E714" s="5"/>
      <c r="F714" s="5"/>
      <c r="G714" s="5"/>
      <c r="I714" s="30"/>
      <c r="K714" s="30"/>
      <c r="M714" s="31"/>
      <c r="N714" s="30"/>
      <c r="O714" s="30"/>
      <c r="P714" s="30"/>
      <c r="X714" s="5"/>
    </row>
    <row r="715" spans="2:24">
      <c r="B715" s="5"/>
      <c r="C715" s="30"/>
      <c r="D715" s="30"/>
      <c r="E715" s="5"/>
      <c r="F715" s="5"/>
      <c r="G715" s="5"/>
      <c r="I715" s="30"/>
      <c r="K715" s="30"/>
      <c r="M715" s="31"/>
      <c r="N715" s="30"/>
      <c r="O715" s="30"/>
      <c r="P715" s="30"/>
      <c r="X715" s="5"/>
    </row>
    <row r="716" spans="2:24">
      <c r="B716" s="5"/>
      <c r="C716" s="30"/>
      <c r="D716" s="30"/>
      <c r="E716" s="5"/>
      <c r="F716" s="5"/>
      <c r="G716" s="5"/>
      <c r="I716" s="30"/>
      <c r="K716" s="30"/>
      <c r="M716" s="31"/>
      <c r="N716" s="30"/>
      <c r="O716" s="30"/>
      <c r="P716" s="30"/>
      <c r="X716" s="5"/>
    </row>
    <row r="717" spans="2:24">
      <c r="B717" s="5"/>
      <c r="C717" s="30"/>
      <c r="D717" s="30"/>
      <c r="E717" s="5"/>
      <c r="F717" s="5"/>
      <c r="G717" s="5"/>
      <c r="I717" s="30"/>
      <c r="K717" s="30"/>
      <c r="M717" s="31"/>
      <c r="N717" s="30"/>
      <c r="O717" s="30"/>
      <c r="P717" s="30"/>
      <c r="X717" s="5"/>
    </row>
    <row r="718" spans="2:24">
      <c r="B718" s="5"/>
      <c r="C718" s="30"/>
      <c r="D718" s="30"/>
      <c r="E718" s="5"/>
      <c r="F718" s="5"/>
      <c r="G718" s="5"/>
      <c r="I718" s="30"/>
      <c r="K718" s="30"/>
      <c r="M718" s="31"/>
      <c r="N718" s="30"/>
      <c r="O718" s="30"/>
      <c r="P718" s="30"/>
      <c r="X718" s="5"/>
    </row>
    <row r="719" spans="2:24">
      <c r="B719" s="5"/>
      <c r="C719" s="30"/>
      <c r="D719" s="30"/>
      <c r="E719" s="5"/>
      <c r="F719" s="5"/>
      <c r="G719" s="5"/>
      <c r="I719" s="30"/>
      <c r="K719" s="30"/>
      <c r="M719" s="31"/>
      <c r="N719" s="30"/>
      <c r="O719" s="30"/>
      <c r="P719" s="30"/>
      <c r="X719" s="5"/>
    </row>
    <row r="720" spans="2:24">
      <c r="B720" s="5"/>
      <c r="C720" s="30"/>
      <c r="D720" s="30"/>
      <c r="E720" s="5"/>
      <c r="F720" s="5"/>
      <c r="G720" s="5"/>
      <c r="I720" s="30"/>
      <c r="K720" s="30"/>
      <c r="M720" s="31"/>
      <c r="N720" s="30"/>
      <c r="O720" s="30"/>
      <c r="P720" s="30"/>
      <c r="X720" s="5"/>
    </row>
    <row r="721" spans="2:24">
      <c r="B721" s="5"/>
      <c r="C721" s="30"/>
      <c r="D721" s="30"/>
      <c r="E721" s="5"/>
      <c r="F721" s="5"/>
      <c r="G721" s="5"/>
      <c r="I721" s="30"/>
      <c r="K721" s="30"/>
      <c r="M721" s="31"/>
      <c r="N721" s="30"/>
      <c r="O721" s="30"/>
      <c r="P721" s="30"/>
      <c r="X721" s="5"/>
    </row>
    <row r="722" spans="2:24">
      <c r="B722" s="5"/>
      <c r="C722" s="30"/>
      <c r="D722" s="30"/>
      <c r="E722" s="5"/>
      <c r="F722" s="5"/>
      <c r="G722" s="5"/>
      <c r="I722" s="30"/>
      <c r="K722" s="30"/>
      <c r="M722" s="31"/>
      <c r="N722" s="30"/>
      <c r="O722" s="30"/>
      <c r="P722" s="30"/>
      <c r="X722" s="5"/>
    </row>
    <row r="723" spans="2:24">
      <c r="B723" s="5"/>
      <c r="C723" s="30"/>
      <c r="D723" s="30"/>
      <c r="E723" s="5"/>
      <c r="F723" s="5"/>
      <c r="G723" s="5"/>
      <c r="I723" s="30"/>
      <c r="K723" s="30"/>
      <c r="M723" s="31"/>
      <c r="N723" s="30"/>
      <c r="O723" s="30"/>
      <c r="P723" s="30"/>
      <c r="X723" s="5"/>
    </row>
    <row r="724" spans="2:24">
      <c r="B724" s="5"/>
      <c r="C724" s="30"/>
      <c r="D724" s="30"/>
      <c r="E724" s="5"/>
      <c r="F724" s="5"/>
      <c r="G724" s="5"/>
      <c r="I724" s="30"/>
      <c r="K724" s="30"/>
      <c r="M724" s="31"/>
      <c r="N724" s="30"/>
      <c r="O724" s="30"/>
      <c r="P724" s="30"/>
      <c r="X724" s="5"/>
    </row>
    <row r="725" spans="2:24">
      <c r="B725" s="5"/>
      <c r="C725" s="30"/>
      <c r="D725" s="30"/>
      <c r="E725" s="5"/>
      <c r="F725" s="5"/>
      <c r="G725" s="5"/>
      <c r="I725" s="30"/>
      <c r="K725" s="30"/>
      <c r="M725" s="31"/>
      <c r="N725" s="30"/>
      <c r="O725" s="30"/>
      <c r="P725" s="30"/>
      <c r="X725" s="5"/>
    </row>
    <row r="726" spans="2:24">
      <c r="B726" s="5"/>
      <c r="C726" s="30"/>
      <c r="D726" s="30"/>
      <c r="E726" s="5"/>
      <c r="F726" s="5"/>
      <c r="G726" s="5"/>
      <c r="I726" s="30"/>
      <c r="K726" s="30"/>
      <c r="M726" s="31"/>
      <c r="N726" s="30"/>
      <c r="O726" s="30"/>
      <c r="P726" s="30"/>
      <c r="X726" s="5"/>
    </row>
    <row r="727" spans="2:24">
      <c r="B727" s="5"/>
      <c r="C727" s="30"/>
      <c r="D727" s="30"/>
      <c r="E727" s="5"/>
      <c r="F727" s="5"/>
      <c r="G727" s="5"/>
      <c r="I727" s="30"/>
      <c r="K727" s="30"/>
      <c r="M727" s="31"/>
      <c r="N727" s="30"/>
      <c r="O727" s="30"/>
      <c r="P727" s="30"/>
      <c r="X727" s="5"/>
    </row>
    <row r="728" spans="2:24">
      <c r="B728" s="5"/>
      <c r="C728" s="30"/>
      <c r="D728" s="30"/>
      <c r="E728" s="5"/>
      <c r="F728" s="5"/>
      <c r="G728" s="5"/>
      <c r="I728" s="30"/>
      <c r="K728" s="30"/>
      <c r="M728" s="31"/>
      <c r="N728" s="30"/>
      <c r="O728" s="30"/>
      <c r="P728" s="30"/>
      <c r="X728" s="5"/>
    </row>
    <row r="729" spans="2:24">
      <c r="B729" s="5"/>
      <c r="C729" s="30"/>
      <c r="D729" s="30"/>
      <c r="E729" s="5"/>
      <c r="F729" s="5"/>
      <c r="G729" s="5"/>
      <c r="I729" s="30"/>
      <c r="K729" s="30"/>
      <c r="M729" s="31"/>
      <c r="N729" s="30"/>
      <c r="O729" s="30"/>
      <c r="P729" s="30"/>
      <c r="X729" s="5"/>
    </row>
    <row r="730" spans="2:24">
      <c r="B730" s="5"/>
      <c r="C730" s="30"/>
      <c r="D730" s="30"/>
      <c r="E730" s="5"/>
      <c r="F730" s="5"/>
      <c r="G730" s="5"/>
      <c r="I730" s="30"/>
      <c r="K730" s="30"/>
      <c r="M730" s="31"/>
      <c r="N730" s="30"/>
      <c r="O730" s="30"/>
      <c r="P730" s="30"/>
      <c r="X730" s="5"/>
    </row>
    <row r="731" spans="2:24">
      <c r="B731" s="5"/>
      <c r="C731" s="30"/>
      <c r="D731" s="30"/>
      <c r="E731" s="5"/>
      <c r="F731" s="5"/>
      <c r="G731" s="5"/>
      <c r="I731" s="30"/>
      <c r="K731" s="30"/>
      <c r="M731" s="31"/>
      <c r="N731" s="30"/>
      <c r="O731" s="30"/>
      <c r="P731" s="30"/>
      <c r="X731" s="5"/>
    </row>
    <row r="732" spans="2:24">
      <c r="B732" s="5"/>
      <c r="C732" s="30"/>
      <c r="D732" s="30"/>
      <c r="E732" s="5"/>
      <c r="F732" s="5"/>
      <c r="G732" s="5"/>
      <c r="I732" s="30"/>
      <c r="K732" s="30"/>
      <c r="M732" s="31"/>
      <c r="N732" s="30"/>
      <c r="O732" s="30"/>
      <c r="P732" s="30"/>
      <c r="X732" s="5"/>
    </row>
    <row r="733" spans="2:24">
      <c r="B733" s="5"/>
      <c r="C733" s="30"/>
      <c r="D733" s="30"/>
      <c r="E733" s="5"/>
      <c r="F733" s="5"/>
      <c r="G733" s="5"/>
      <c r="I733" s="30"/>
      <c r="K733" s="30"/>
      <c r="M733" s="31"/>
      <c r="N733" s="30"/>
      <c r="O733" s="30"/>
      <c r="P733" s="30"/>
      <c r="X733" s="5"/>
    </row>
    <row r="734" spans="2:24">
      <c r="B734" s="5"/>
      <c r="C734" s="30"/>
      <c r="D734" s="30"/>
      <c r="E734" s="5"/>
      <c r="F734" s="5"/>
      <c r="G734" s="5"/>
      <c r="I734" s="30"/>
      <c r="K734" s="30"/>
      <c r="M734" s="31"/>
      <c r="N734" s="30"/>
      <c r="O734" s="30"/>
      <c r="P734" s="30"/>
      <c r="X734" s="5"/>
    </row>
    <row r="735" spans="2:24">
      <c r="B735" s="5"/>
      <c r="C735" s="30"/>
      <c r="D735" s="30"/>
      <c r="E735" s="5"/>
      <c r="F735" s="5"/>
      <c r="G735" s="5"/>
      <c r="I735" s="30"/>
      <c r="K735" s="30"/>
      <c r="M735" s="31"/>
      <c r="N735" s="30"/>
      <c r="O735" s="30"/>
      <c r="P735" s="30"/>
      <c r="X735" s="5"/>
    </row>
    <row r="736" spans="2:24">
      <c r="B736" s="5"/>
      <c r="C736" s="30"/>
      <c r="D736" s="30"/>
      <c r="E736" s="5"/>
      <c r="F736" s="5"/>
      <c r="G736" s="5"/>
      <c r="I736" s="30"/>
      <c r="K736" s="30"/>
      <c r="M736" s="31"/>
      <c r="N736" s="30"/>
      <c r="O736" s="30"/>
      <c r="P736" s="30"/>
      <c r="X736" s="5"/>
    </row>
    <row r="737" spans="2:24">
      <c r="B737" s="5"/>
      <c r="C737" s="30"/>
      <c r="D737" s="30"/>
      <c r="E737" s="5"/>
      <c r="F737" s="5"/>
      <c r="G737" s="5"/>
      <c r="I737" s="30"/>
      <c r="K737" s="30"/>
      <c r="M737" s="31"/>
      <c r="N737" s="30"/>
      <c r="O737" s="30"/>
      <c r="P737" s="30"/>
      <c r="X737" s="5"/>
    </row>
    <row r="738" spans="2:24">
      <c r="B738" s="5"/>
      <c r="C738" s="30"/>
      <c r="D738" s="30"/>
      <c r="E738" s="5"/>
      <c r="F738" s="5"/>
      <c r="G738" s="5"/>
      <c r="I738" s="30"/>
      <c r="K738" s="30"/>
      <c r="M738" s="31"/>
      <c r="N738" s="30"/>
      <c r="O738" s="30"/>
      <c r="P738" s="30"/>
      <c r="X738" s="5"/>
    </row>
    <row r="739" spans="2:24">
      <c r="B739" s="5"/>
      <c r="C739" s="30"/>
      <c r="D739" s="30"/>
      <c r="E739" s="5"/>
      <c r="F739" s="5"/>
      <c r="G739" s="5"/>
      <c r="I739" s="30"/>
      <c r="K739" s="30"/>
      <c r="M739" s="31"/>
      <c r="N739" s="30"/>
      <c r="O739" s="30"/>
      <c r="P739" s="30"/>
      <c r="X739" s="5"/>
    </row>
    <row r="740" spans="2:24">
      <c r="B740" s="5"/>
      <c r="C740" s="30"/>
      <c r="D740" s="30"/>
      <c r="E740" s="5"/>
      <c r="F740" s="5"/>
      <c r="G740" s="5"/>
      <c r="I740" s="30"/>
      <c r="K740" s="30"/>
      <c r="M740" s="31"/>
      <c r="N740" s="30"/>
      <c r="O740" s="30"/>
      <c r="P740" s="30"/>
      <c r="X740" s="5"/>
    </row>
    <row r="741" spans="2:24">
      <c r="B741" s="5"/>
      <c r="C741" s="30"/>
      <c r="D741" s="30"/>
      <c r="E741" s="5"/>
      <c r="F741" s="5"/>
      <c r="G741" s="5"/>
      <c r="I741" s="30"/>
      <c r="K741" s="30"/>
      <c r="M741" s="31"/>
      <c r="N741" s="30"/>
      <c r="O741" s="30"/>
      <c r="P741" s="30"/>
      <c r="X741" s="5"/>
    </row>
    <row r="742" spans="2:24">
      <c r="B742" s="5"/>
      <c r="C742" s="30"/>
      <c r="D742" s="30"/>
      <c r="E742" s="5"/>
      <c r="F742" s="5"/>
      <c r="G742" s="5"/>
      <c r="I742" s="30"/>
      <c r="K742" s="30"/>
      <c r="M742" s="31"/>
      <c r="N742" s="30"/>
      <c r="O742" s="30"/>
      <c r="P742" s="30"/>
      <c r="X742" s="5"/>
    </row>
    <row r="743" spans="2:24">
      <c r="B743" s="5"/>
      <c r="C743" s="30"/>
      <c r="D743" s="30"/>
      <c r="E743" s="5"/>
      <c r="F743" s="5"/>
      <c r="G743" s="5"/>
      <c r="I743" s="30"/>
      <c r="K743" s="30"/>
      <c r="M743" s="31"/>
      <c r="N743" s="30"/>
      <c r="O743" s="30"/>
      <c r="P743" s="30"/>
      <c r="X743" s="5"/>
    </row>
    <row r="744" spans="2:24">
      <c r="B744" s="5"/>
      <c r="C744" s="30"/>
      <c r="D744" s="30"/>
      <c r="E744" s="5"/>
      <c r="F744" s="5"/>
      <c r="G744" s="5"/>
      <c r="I744" s="30"/>
      <c r="K744" s="30"/>
      <c r="M744" s="31"/>
      <c r="N744" s="30"/>
      <c r="O744" s="30"/>
      <c r="P744" s="30"/>
      <c r="X744" s="5"/>
    </row>
    <row r="745" spans="2:24">
      <c r="B745" s="5"/>
      <c r="C745" s="30"/>
      <c r="D745" s="30"/>
      <c r="E745" s="5"/>
      <c r="F745" s="5"/>
      <c r="G745" s="5"/>
      <c r="I745" s="30"/>
      <c r="K745" s="30"/>
      <c r="M745" s="31"/>
      <c r="N745" s="30"/>
      <c r="O745" s="30"/>
      <c r="P745" s="30"/>
      <c r="X745" s="5"/>
    </row>
    <row r="746" spans="2:24">
      <c r="B746" s="5"/>
      <c r="C746" s="30"/>
      <c r="D746" s="30"/>
      <c r="E746" s="5"/>
      <c r="F746" s="5"/>
      <c r="G746" s="5"/>
      <c r="I746" s="30"/>
      <c r="K746" s="30"/>
      <c r="M746" s="31"/>
      <c r="N746" s="30"/>
      <c r="O746" s="30"/>
      <c r="P746" s="30"/>
      <c r="X746" s="5"/>
    </row>
    <row r="747" spans="2:24">
      <c r="B747" s="5"/>
      <c r="C747" s="30"/>
      <c r="D747" s="30"/>
      <c r="E747" s="5"/>
      <c r="F747" s="5"/>
      <c r="G747" s="5"/>
      <c r="I747" s="30"/>
      <c r="K747" s="30"/>
      <c r="M747" s="31"/>
      <c r="N747" s="30"/>
      <c r="O747" s="30"/>
      <c r="P747" s="30"/>
      <c r="X747" s="5"/>
    </row>
    <row r="748" spans="2:24">
      <c r="B748" s="5"/>
      <c r="C748" s="30"/>
      <c r="D748" s="30"/>
      <c r="E748" s="5"/>
      <c r="F748" s="5"/>
      <c r="G748" s="5"/>
      <c r="I748" s="30"/>
      <c r="K748" s="30"/>
      <c r="M748" s="31"/>
      <c r="N748" s="30"/>
      <c r="O748" s="30"/>
      <c r="P748" s="30"/>
      <c r="X748" s="5"/>
    </row>
    <row r="749" spans="2:24">
      <c r="B749" s="5"/>
      <c r="C749" s="30"/>
      <c r="D749" s="30"/>
      <c r="E749" s="5"/>
      <c r="F749" s="5"/>
      <c r="G749" s="5"/>
      <c r="I749" s="30"/>
      <c r="K749" s="30"/>
      <c r="M749" s="31"/>
      <c r="N749" s="30"/>
      <c r="O749" s="30"/>
      <c r="P749" s="30"/>
      <c r="X749" s="5"/>
    </row>
    <row r="750" spans="2:24">
      <c r="B750" s="5"/>
      <c r="C750" s="30"/>
      <c r="D750" s="30"/>
      <c r="E750" s="5"/>
      <c r="F750" s="5"/>
      <c r="G750" s="5"/>
      <c r="I750" s="30"/>
      <c r="K750" s="30"/>
      <c r="M750" s="31"/>
      <c r="N750" s="30"/>
      <c r="O750" s="30"/>
      <c r="P750" s="30"/>
      <c r="X750" s="5"/>
    </row>
    <row r="751" spans="2:24">
      <c r="B751" s="5"/>
      <c r="C751" s="30"/>
      <c r="D751" s="30"/>
      <c r="E751" s="5"/>
      <c r="F751" s="5"/>
      <c r="G751" s="5"/>
      <c r="I751" s="30"/>
      <c r="K751" s="30"/>
      <c r="M751" s="31"/>
      <c r="N751" s="30"/>
      <c r="O751" s="30"/>
      <c r="P751" s="30"/>
      <c r="X751" s="5"/>
    </row>
    <row r="752" spans="2:24">
      <c r="B752" s="5"/>
      <c r="C752" s="30"/>
      <c r="D752" s="30"/>
      <c r="E752" s="5"/>
      <c r="F752" s="5"/>
      <c r="G752" s="5"/>
      <c r="I752" s="30"/>
      <c r="K752" s="30"/>
      <c r="M752" s="31"/>
      <c r="N752" s="30"/>
      <c r="O752" s="30"/>
      <c r="P752" s="30"/>
      <c r="X752" s="5"/>
    </row>
    <row r="753" spans="2:24">
      <c r="B753" s="5"/>
      <c r="C753" s="30"/>
      <c r="D753" s="30"/>
      <c r="E753" s="5"/>
      <c r="F753" s="5"/>
      <c r="G753" s="5"/>
      <c r="I753" s="30"/>
      <c r="K753" s="30"/>
      <c r="M753" s="31"/>
      <c r="N753" s="30"/>
      <c r="O753" s="30"/>
      <c r="P753" s="30"/>
      <c r="X753" s="5"/>
    </row>
    <row r="754" spans="2:24">
      <c r="B754" s="5"/>
      <c r="C754" s="30"/>
      <c r="D754" s="30"/>
      <c r="E754" s="5"/>
      <c r="F754" s="5"/>
      <c r="G754" s="5"/>
      <c r="I754" s="30"/>
      <c r="K754" s="30"/>
      <c r="M754" s="31"/>
      <c r="N754" s="30"/>
      <c r="O754" s="30"/>
      <c r="P754" s="30"/>
      <c r="X754" s="5"/>
    </row>
    <row r="755" spans="2:24">
      <c r="B755" s="5"/>
      <c r="C755" s="30"/>
      <c r="D755" s="30"/>
      <c r="E755" s="5"/>
      <c r="F755" s="5"/>
      <c r="G755" s="5"/>
      <c r="I755" s="30"/>
      <c r="K755" s="30"/>
      <c r="M755" s="31"/>
      <c r="N755" s="30"/>
      <c r="O755" s="30"/>
      <c r="P755" s="30"/>
      <c r="X755" s="5"/>
    </row>
    <row r="756" spans="2:24">
      <c r="B756" s="5"/>
      <c r="C756" s="30"/>
      <c r="D756" s="30"/>
      <c r="E756" s="5"/>
      <c r="F756" s="5"/>
      <c r="G756" s="5"/>
      <c r="I756" s="30"/>
      <c r="K756" s="30"/>
      <c r="M756" s="31"/>
      <c r="N756" s="30"/>
      <c r="O756" s="30"/>
      <c r="P756" s="30"/>
      <c r="X756" s="5"/>
    </row>
    <row r="757" spans="2:24">
      <c r="B757" s="5"/>
      <c r="C757" s="30"/>
      <c r="D757" s="30"/>
      <c r="E757" s="5"/>
      <c r="F757" s="5"/>
      <c r="G757" s="5"/>
      <c r="I757" s="30"/>
      <c r="K757" s="30"/>
      <c r="M757" s="31"/>
      <c r="N757" s="30"/>
      <c r="O757" s="30"/>
      <c r="P757" s="30"/>
      <c r="X757" s="5"/>
    </row>
    <row r="758" spans="2:24">
      <c r="B758" s="5"/>
      <c r="C758" s="30"/>
      <c r="D758" s="30"/>
      <c r="E758" s="5"/>
      <c r="F758" s="5"/>
      <c r="G758" s="5"/>
      <c r="I758" s="30"/>
      <c r="K758" s="30"/>
      <c r="M758" s="31"/>
      <c r="N758" s="30"/>
      <c r="O758" s="30"/>
      <c r="P758" s="30"/>
      <c r="X758" s="5"/>
    </row>
    <row r="759" spans="2:24">
      <c r="B759" s="5"/>
      <c r="C759" s="30"/>
      <c r="D759" s="30"/>
      <c r="E759" s="5"/>
      <c r="F759" s="5"/>
      <c r="G759" s="5"/>
      <c r="I759" s="30"/>
      <c r="K759" s="30"/>
      <c r="M759" s="31"/>
      <c r="N759" s="30"/>
      <c r="O759" s="30"/>
      <c r="P759" s="30"/>
      <c r="X759" s="5"/>
    </row>
    <row r="760" spans="2:24">
      <c r="B760" s="5"/>
      <c r="C760" s="30"/>
      <c r="D760" s="30"/>
      <c r="E760" s="5"/>
      <c r="F760" s="5"/>
      <c r="G760" s="5"/>
      <c r="I760" s="30"/>
      <c r="K760" s="30"/>
      <c r="M760" s="31"/>
      <c r="N760" s="30"/>
      <c r="O760" s="30"/>
      <c r="P760" s="30"/>
      <c r="X760" s="5"/>
    </row>
    <row r="761" spans="2:24">
      <c r="B761" s="5"/>
      <c r="C761" s="30"/>
      <c r="D761" s="30"/>
      <c r="E761" s="5"/>
      <c r="F761" s="5"/>
      <c r="G761" s="5"/>
      <c r="I761" s="30"/>
      <c r="K761" s="30"/>
      <c r="M761" s="31"/>
      <c r="N761" s="30"/>
      <c r="O761" s="30"/>
      <c r="P761" s="30"/>
      <c r="X761" s="5"/>
    </row>
    <row r="762" spans="2:24">
      <c r="B762" s="5"/>
      <c r="C762" s="30"/>
      <c r="D762" s="30"/>
      <c r="E762" s="5"/>
      <c r="F762" s="5"/>
      <c r="G762" s="5"/>
      <c r="I762" s="30"/>
      <c r="K762" s="30"/>
      <c r="M762" s="31"/>
      <c r="N762" s="30"/>
      <c r="O762" s="30"/>
      <c r="P762" s="30"/>
      <c r="X762" s="5"/>
    </row>
    <row r="763" spans="2:24">
      <c r="B763" s="5"/>
      <c r="C763" s="30"/>
      <c r="D763" s="30"/>
      <c r="E763" s="5"/>
      <c r="F763" s="5"/>
      <c r="G763" s="5"/>
      <c r="I763" s="30"/>
      <c r="K763" s="30"/>
      <c r="M763" s="31"/>
      <c r="N763" s="30"/>
      <c r="O763" s="30"/>
      <c r="P763" s="30"/>
      <c r="X763" s="5"/>
    </row>
    <row r="764" spans="2:24">
      <c r="B764" s="5"/>
      <c r="C764" s="30"/>
      <c r="D764" s="30"/>
      <c r="E764" s="5"/>
      <c r="F764" s="5"/>
      <c r="G764" s="5"/>
      <c r="I764" s="30"/>
      <c r="K764" s="30"/>
      <c r="M764" s="31"/>
      <c r="N764" s="30"/>
      <c r="O764" s="30"/>
      <c r="P764" s="30"/>
      <c r="X764" s="5"/>
    </row>
    <row r="765" spans="2:24">
      <c r="B765" s="5"/>
      <c r="C765" s="30"/>
      <c r="D765" s="30"/>
      <c r="E765" s="5"/>
      <c r="F765" s="5"/>
      <c r="G765" s="5"/>
      <c r="I765" s="30"/>
      <c r="K765" s="30"/>
      <c r="M765" s="31"/>
      <c r="N765" s="30"/>
      <c r="O765" s="30"/>
      <c r="P765" s="30"/>
      <c r="X765" s="5"/>
    </row>
    <row r="766" spans="2:24">
      <c r="B766" s="5"/>
      <c r="C766" s="30"/>
      <c r="D766" s="30"/>
      <c r="E766" s="5"/>
      <c r="F766" s="5"/>
      <c r="G766" s="5"/>
      <c r="I766" s="30"/>
      <c r="K766" s="30"/>
      <c r="M766" s="31"/>
      <c r="N766" s="30"/>
      <c r="O766" s="30"/>
      <c r="P766" s="30"/>
      <c r="X766" s="5"/>
    </row>
    <row r="767" spans="2:24">
      <c r="B767" s="5"/>
      <c r="C767" s="30"/>
      <c r="D767" s="30"/>
      <c r="E767" s="5"/>
      <c r="F767" s="5"/>
      <c r="G767" s="5"/>
      <c r="I767" s="30"/>
      <c r="K767" s="30"/>
      <c r="M767" s="31"/>
      <c r="N767" s="30"/>
      <c r="O767" s="30"/>
      <c r="P767" s="30"/>
      <c r="X767" s="5"/>
    </row>
    <row r="768" spans="2:24">
      <c r="B768" s="5"/>
      <c r="C768" s="30"/>
      <c r="D768" s="30"/>
      <c r="E768" s="5"/>
      <c r="F768" s="5"/>
      <c r="G768" s="5"/>
      <c r="I768" s="30"/>
      <c r="K768" s="30"/>
      <c r="M768" s="31"/>
      <c r="N768" s="30"/>
      <c r="O768" s="30"/>
      <c r="P768" s="30"/>
      <c r="X768" s="5"/>
    </row>
    <row r="769" spans="2:24">
      <c r="B769" s="5"/>
      <c r="C769" s="30"/>
      <c r="D769" s="30"/>
      <c r="E769" s="5"/>
      <c r="F769" s="5"/>
      <c r="G769" s="5"/>
      <c r="I769" s="30"/>
      <c r="K769" s="30"/>
      <c r="M769" s="31"/>
      <c r="N769" s="30"/>
      <c r="O769" s="30"/>
      <c r="P769" s="30"/>
      <c r="X769" s="5"/>
    </row>
    <row r="770" spans="2:24">
      <c r="B770" s="5"/>
      <c r="C770" s="30"/>
      <c r="D770" s="30"/>
      <c r="E770" s="5"/>
      <c r="F770" s="5"/>
      <c r="G770" s="5"/>
      <c r="I770" s="30"/>
      <c r="K770" s="30"/>
      <c r="M770" s="31"/>
      <c r="N770" s="30"/>
      <c r="O770" s="30"/>
      <c r="P770" s="30"/>
      <c r="X770" s="5"/>
    </row>
    <row r="771" spans="2:24">
      <c r="B771" s="5"/>
      <c r="C771" s="30"/>
      <c r="D771" s="30"/>
      <c r="E771" s="5"/>
      <c r="F771" s="5"/>
      <c r="G771" s="5"/>
      <c r="I771" s="30"/>
      <c r="K771" s="30"/>
      <c r="M771" s="31"/>
      <c r="N771" s="30"/>
      <c r="O771" s="30"/>
      <c r="P771" s="30"/>
      <c r="X771" s="5"/>
    </row>
    <row r="772" spans="2:24">
      <c r="B772" s="5"/>
      <c r="C772" s="30"/>
      <c r="D772" s="30"/>
      <c r="E772" s="5"/>
      <c r="F772" s="5"/>
      <c r="G772" s="5"/>
      <c r="I772" s="30"/>
      <c r="K772" s="30"/>
      <c r="M772" s="31"/>
      <c r="N772" s="30"/>
      <c r="O772" s="30"/>
      <c r="P772" s="30"/>
      <c r="X772" s="5"/>
    </row>
    <row r="773" spans="2:24">
      <c r="B773" s="5"/>
      <c r="C773" s="30"/>
      <c r="D773" s="30"/>
      <c r="E773" s="5"/>
      <c r="F773" s="5"/>
      <c r="G773" s="5"/>
      <c r="I773" s="30"/>
      <c r="K773" s="30"/>
      <c r="M773" s="31"/>
      <c r="N773" s="30"/>
      <c r="O773" s="30"/>
      <c r="P773" s="30"/>
      <c r="X773" s="5"/>
    </row>
    <row r="774" spans="2:24">
      <c r="B774" s="5"/>
      <c r="C774" s="30"/>
      <c r="D774" s="30"/>
      <c r="E774" s="5"/>
      <c r="F774" s="5"/>
      <c r="G774" s="5"/>
      <c r="I774" s="30"/>
      <c r="K774" s="30"/>
      <c r="M774" s="31"/>
      <c r="N774" s="30"/>
      <c r="O774" s="30"/>
      <c r="P774" s="30"/>
      <c r="X774" s="5"/>
    </row>
    <row r="775" spans="2:24">
      <c r="B775" s="5"/>
      <c r="C775" s="30"/>
      <c r="D775" s="30"/>
      <c r="E775" s="5"/>
      <c r="F775" s="5"/>
      <c r="G775" s="5"/>
      <c r="I775" s="30"/>
      <c r="K775" s="30"/>
      <c r="M775" s="31"/>
      <c r="N775" s="30"/>
      <c r="O775" s="30"/>
      <c r="P775" s="30"/>
      <c r="X775" s="5"/>
    </row>
    <row r="776" spans="2:24">
      <c r="B776" s="5"/>
      <c r="C776" s="30"/>
      <c r="D776" s="30"/>
      <c r="E776" s="5"/>
      <c r="F776" s="5"/>
      <c r="G776" s="5"/>
      <c r="I776" s="30"/>
      <c r="K776" s="30"/>
      <c r="M776" s="31"/>
      <c r="N776" s="30"/>
      <c r="O776" s="30"/>
      <c r="P776" s="30"/>
      <c r="X776" s="5"/>
    </row>
    <row r="777" spans="2:24">
      <c r="B777" s="5"/>
      <c r="C777" s="30"/>
      <c r="D777" s="30"/>
      <c r="E777" s="5"/>
      <c r="F777" s="5"/>
      <c r="G777" s="5"/>
      <c r="I777" s="30"/>
      <c r="K777" s="30"/>
      <c r="M777" s="31"/>
      <c r="N777" s="30"/>
      <c r="O777" s="30"/>
      <c r="P777" s="30"/>
      <c r="X777" s="5"/>
    </row>
    <row r="778" spans="2:24">
      <c r="B778" s="5"/>
      <c r="C778" s="30"/>
      <c r="D778" s="30"/>
      <c r="E778" s="5"/>
      <c r="F778" s="5"/>
      <c r="G778" s="5"/>
      <c r="I778" s="30"/>
      <c r="K778" s="30"/>
      <c r="M778" s="31"/>
      <c r="N778" s="30"/>
      <c r="O778" s="30"/>
      <c r="P778" s="30"/>
      <c r="X778" s="5"/>
    </row>
    <row r="779" spans="2:24">
      <c r="B779" s="5"/>
      <c r="C779" s="30"/>
      <c r="D779" s="30"/>
      <c r="E779" s="5"/>
      <c r="F779" s="5"/>
      <c r="G779" s="5"/>
      <c r="I779" s="30"/>
      <c r="K779" s="30"/>
      <c r="M779" s="31"/>
      <c r="N779" s="30"/>
      <c r="O779" s="30"/>
      <c r="P779" s="30"/>
      <c r="X779" s="5"/>
    </row>
    <row r="780" spans="2:24">
      <c r="B780" s="5"/>
      <c r="C780" s="30"/>
      <c r="D780" s="30"/>
      <c r="E780" s="5"/>
      <c r="F780" s="5"/>
      <c r="G780" s="5"/>
      <c r="I780" s="30"/>
      <c r="K780" s="30"/>
      <c r="M780" s="31"/>
      <c r="N780" s="30"/>
      <c r="O780" s="30"/>
      <c r="P780" s="30"/>
      <c r="X780" s="5"/>
    </row>
    <row r="781" spans="2:24">
      <c r="B781" s="5"/>
      <c r="C781" s="30"/>
      <c r="D781" s="30"/>
      <c r="E781" s="5"/>
      <c r="F781" s="5"/>
      <c r="G781" s="5"/>
      <c r="I781" s="30"/>
      <c r="K781" s="30"/>
      <c r="M781" s="31"/>
      <c r="N781" s="30"/>
      <c r="O781" s="30"/>
      <c r="P781" s="30"/>
      <c r="X781" s="5"/>
    </row>
    <row r="782" spans="2:24">
      <c r="B782" s="5"/>
      <c r="C782" s="30"/>
      <c r="D782" s="30"/>
      <c r="E782" s="5"/>
      <c r="F782" s="5"/>
      <c r="G782" s="5"/>
      <c r="I782" s="30"/>
      <c r="K782" s="30"/>
      <c r="M782" s="31"/>
      <c r="N782" s="30"/>
      <c r="O782" s="30"/>
      <c r="P782" s="30"/>
      <c r="X782" s="5"/>
    </row>
    <row r="783" spans="2:24">
      <c r="B783" s="5"/>
      <c r="C783" s="30"/>
      <c r="D783" s="30"/>
      <c r="E783" s="5"/>
      <c r="F783" s="5"/>
      <c r="G783" s="5"/>
      <c r="I783" s="30"/>
      <c r="K783" s="30"/>
      <c r="M783" s="31"/>
      <c r="N783" s="30"/>
      <c r="O783" s="30"/>
      <c r="P783" s="30"/>
      <c r="X783" s="5"/>
    </row>
    <row r="784" spans="2:24">
      <c r="B784" s="5"/>
      <c r="C784" s="30"/>
      <c r="D784" s="30"/>
      <c r="E784" s="5"/>
      <c r="F784" s="5"/>
      <c r="G784" s="5"/>
      <c r="I784" s="30"/>
      <c r="K784" s="30"/>
      <c r="M784" s="31"/>
      <c r="N784" s="30"/>
      <c r="O784" s="30"/>
      <c r="P784" s="30"/>
      <c r="X784" s="5"/>
    </row>
    <row r="785" spans="2:24">
      <c r="B785" s="5"/>
      <c r="C785" s="30"/>
      <c r="D785" s="30"/>
      <c r="E785" s="5"/>
      <c r="F785" s="5"/>
      <c r="G785" s="5"/>
      <c r="I785" s="30"/>
      <c r="K785" s="30"/>
      <c r="M785" s="31"/>
      <c r="N785" s="30"/>
      <c r="O785" s="30"/>
      <c r="P785" s="30"/>
      <c r="X785" s="5"/>
    </row>
    <row r="786" spans="2:24">
      <c r="B786" s="5"/>
      <c r="C786" s="30"/>
      <c r="D786" s="30"/>
      <c r="E786" s="5"/>
      <c r="F786" s="5"/>
      <c r="G786" s="5"/>
      <c r="I786" s="30"/>
      <c r="K786" s="30"/>
      <c r="M786" s="31"/>
      <c r="N786" s="30"/>
      <c r="O786" s="30"/>
      <c r="P786" s="30"/>
      <c r="X786" s="5"/>
    </row>
    <row r="787" spans="2:24">
      <c r="B787" s="5"/>
      <c r="C787" s="30"/>
      <c r="D787" s="30"/>
      <c r="E787" s="5"/>
      <c r="F787" s="5"/>
      <c r="G787" s="5"/>
      <c r="I787" s="30"/>
      <c r="K787" s="30"/>
      <c r="M787" s="31"/>
      <c r="N787" s="30"/>
      <c r="O787" s="30"/>
      <c r="P787" s="30"/>
      <c r="X787" s="5"/>
    </row>
    <row r="788" spans="2:24">
      <c r="B788" s="5"/>
      <c r="C788" s="30"/>
      <c r="D788" s="30"/>
      <c r="E788" s="5"/>
      <c r="F788" s="5"/>
      <c r="G788" s="5"/>
      <c r="I788" s="30"/>
      <c r="K788" s="30"/>
      <c r="M788" s="31"/>
      <c r="N788" s="30"/>
      <c r="O788" s="30"/>
      <c r="P788" s="30"/>
      <c r="X788" s="5"/>
    </row>
    <row r="789" spans="2:24">
      <c r="B789" s="5"/>
      <c r="C789" s="30"/>
      <c r="D789" s="30"/>
      <c r="E789" s="5"/>
      <c r="F789" s="5"/>
      <c r="G789" s="5"/>
      <c r="I789" s="30"/>
      <c r="K789" s="30"/>
      <c r="M789" s="31"/>
      <c r="N789" s="30"/>
      <c r="O789" s="30"/>
      <c r="P789" s="30"/>
      <c r="X789" s="5"/>
    </row>
    <row r="790" spans="2:24">
      <c r="B790" s="5"/>
      <c r="C790" s="30"/>
      <c r="D790" s="30"/>
      <c r="E790" s="5"/>
      <c r="F790" s="5"/>
      <c r="G790" s="5"/>
      <c r="I790" s="30"/>
      <c r="K790" s="30"/>
      <c r="M790" s="31"/>
      <c r="N790" s="30"/>
      <c r="O790" s="30"/>
      <c r="P790" s="30"/>
      <c r="X790" s="5"/>
    </row>
    <row r="791" spans="2:24">
      <c r="B791" s="5"/>
      <c r="C791" s="30"/>
      <c r="D791" s="30"/>
      <c r="E791" s="5"/>
      <c r="F791" s="5"/>
      <c r="G791" s="5"/>
      <c r="I791" s="30"/>
      <c r="K791" s="30"/>
      <c r="M791" s="31"/>
      <c r="N791" s="30"/>
      <c r="O791" s="30"/>
      <c r="P791" s="30"/>
      <c r="X791" s="5"/>
    </row>
    <row r="792" spans="2:24">
      <c r="B792" s="5"/>
      <c r="C792" s="30"/>
      <c r="D792" s="30"/>
      <c r="E792" s="5"/>
      <c r="F792" s="5"/>
      <c r="G792" s="5"/>
      <c r="I792" s="30"/>
      <c r="K792" s="30"/>
      <c r="M792" s="31"/>
      <c r="N792" s="30"/>
      <c r="O792" s="30"/>
      <c r="P792" s="30"/>
      <c r="X792" s="5"/>
    </row>
    <row r="793" spans="2:24">
      <c r="B793" s="5"/>
      <c r="C793" s="30"/>
      <c r="D793" s="30"/>
      <c r="E793" s="5"/>
      <c r="F793" s="5"/>
      <c r="G793" s="5"/>
      <c r="I793" s="30"/>
      <c r="K793" s="30"/>
      <c r="M793" s="31"/>
      <c r="N793" s="30"/>
      <c r="O793" s="30"/>
      <c r="P793" s="30"/>
      <c r="X793" s="5"/>
    </row>
    <row r="794" spans="2:24">
      <c r="B794" s="5"/>
      <c r="C794" s="30"/>
      <c r="D794" s="30"/>
      <c r="E794" s="5"/>
      <c r="F794" s="5"/>
      <c r="G794" s="5"/>
      <c r="I794" s="30"/>
      <c r="K794" s="30"/>
      <c r="M794" s="31"/>
      <c r="N794" s="30"/>
      <c r="O794" s="30"/>
      <c r="P794" s="30"/>
      <c r="X794" s="5"/>
    </row>
    <row r="795" spans="2:24">
      <c r="B795" s="5"/>
      <c r="C795" s="30"/>
      <c r="D795" s="30"/>
      <c r="E795" s="5"/>
      <c r="F795" s="5"/>
      <c r="G795" s="5"/>
      <c r="I795" s="30"/>
      <c r="K795" s="30"/>
      <c r="M795" s="31"/>
      <c r="N795" s="30"/>
      <c r="O795" s="30"/>
      <c r="P795" s="30"/>
      <c r="X795" s="5"/>
    </row>
    <row r="796" spans="2:24">
      <c r="B796" s="5"/>
      <c r="C796" s="30"/>
      <c r="D796" s="30"/>
      <c r="E796" s="5"/>
      <c r="F796" s="5"/>
      <c r="G796" s="5"/>
      <c r="I796" s="30"/>
      <c r="K796" s="30"/>
      <c r="M796" s="31"/>
      <c r="N796" s="30"/>
      <c r="O796" s="30"/>
      <c r="P796" s="30"/>
      <c r="X796" s="5"/>
    </row>
    <row r="797" spans="2:24">
      <c r="B797" s="5"/>
      <c r="C797" s="30"/>
      <c r="D797" s="30"/>
      <c r="E797" s="5"/>
      <c r="F797" s="5"/>
      <c r="G797" s="5"/>
      <c r="I797" s="30"/>
      <c r="K797" s="30"/>
      <c r="M797" s="31"/>
      <c r="N797" s="30"/>
      <c r="O797" s="30"/>
      <c r="P797" s="30"/>
      <c r="X797" s="5"/>
    </row>
    <row r="798" spans="2:24">
      <c r="B798" s="5"/>
      <c r="C798" s="30"/>
      <c r="D798" s="30"/>
      <c r="E798" s="5"/>
      <c r="F798" s="5"/>
      <c r="G798" s="5"/>
      <c r="I798" s="30"/>
      <c r="K798" s="30"/>
      <c r="M798" s="31"/>
      <c r="N798" s="30"/>
      <c r="O798" s="30"/>
      <c r="P798" s="30"/>
      <c r="X798" s="5"/>
    </row>
    <row r="799" spans="2:24">
      <c r="B799" s="5"/>
      <c r="C799" s="30"/>
      <c r="D799" s="30"/>
      <c r="E799" s="5"/>
      <c r="F799" s="5"/>
      <c r="G799" s="5"/>
      <c r="I799" s="30"/>
      <c r="K799" s="30"/>
      <c r="M799" s="31"/>
      <c r="N799" s="30"/>
      <c r="O799" s="30"/>
      <c r="P799" s="30"/>
      <c r="X799" s="5"/>
    </row>
    <row r="800" spans="2:24">
      <c r="B800" s="5"/>
      <c r="C800" s="30"/>
      <c r="D800" s="30"/>
      <c r="E800" s="5"/>
      <c r="F800" s="5"/>
      <c r="G800" s="5"/>
      <c r="I800" s="30"/>
      <c r="K800" s="30"/>
      <c r="M800" s="31"/>
      <c r="N800" s="30"/>
      <c r="O800" s="30"/>
      <c r="P800" s="30"/>
      <c r="X800" s="5"/>
    </row>
    <row r="801" spans="2:24">
      <c r="B801" s="5"/>
      <c r="C801" s="30"/>
      <c r="D801" s="30"/>
      <c r="E801" s="5"/>
      <c r="F801" s="5"/>
      <c r="G801" s="5"/>
      <c r="I801" s="30"/>
      <c r="K801" s="30"/>
      <c r="M801" s="31"/>
      <c r="N801" s="30"/>
      <c r="O801" s="30"/>
      <c r="P801" s="30"/>
      <c r="X801" s="5"/>
    </row>
    <row r="802" spans="2:24">
      <c r="B802" s="5"/>
      <c r="C802" s="30"/>
      <c r="D802" s="30"/>
      <c r="E802" s="5"/>
      <c r="F802" s="5"/>
      <c r="G802" s="5"/>
      <c r="I802" s="30"/>
      <c r="K802" s="30"/>
      <c r="M802" s="31"/>
      <c r="N802" s="30"/>
      <c r="O802" s="30"/>
      <c r="P802" s="30"/>
      <c r="X802" s="5"/>
    </row>
    <row r="803" spans="2:24">
      <c r="B803" s="5"/>
      <c r="C803" s="30"/>
      <c r="D803" s="30"/>
      <c r="E803" s="5"/>
      <c r="F803" s="5"/>
      <c r="G803" s="5"/>
      <c r="I803" s="30"/>
      <c r="K803" s="30"/>
      <c r="M803" s="31"/>
      <c r="N803" s="30"/>
      <c r="O803" s="30"/>
      <c r="P803" s="30"/>
      <c r="X803" s="5"/>
    </row>
    <row r="804" spans="2:24">
      <c r="B804" s="5"/>
      <c r="C804" s="30"/>
      <c r="D804" s="30"/>
      <c r="E804" s="5"/>
      <c r="F804" s="5"/>
      <c r="G804" s="5"/>
      <c r="I804" s="30"/>
      <c r="K804" s="30"/>
      <c r="M804" s="31"/>
      <c r="N804" s="30"/>
      <c r="O804" s="30"/>
      <c r="P804" s="30"/>
      <c r="X804" s="5"/>
    </row>
    <row r="805" spans="2:24">
      <c r="B805" s="5"/>
      <c r="C805" s="30"/>
      <c r="D805" s="30"/>
      <c r="E805" s="5"/>
      <c r="F805" s="5"/>
      <c r="G805" s="5"/>
      <c r="I805" s="30"/>
      <c r="K805" s="30"/>
      <c r="M805" s="31"/>
      <c r="N805" s="30"/>
      <c r="O805" s="30"/>
      <c r="P805" s="30"/>
      <c r="X805" s="5"/>
    </row>
    <row r="806" spans="2:24">
      <c r="B806" s="5"/>
      <c r="C806" s="30"/>
      <c r="D806" s="30"/>
      <c r="E806" s="5"/>
      <c r="F806" s="5"/>
      <c r="G806" s="5"/>
      <c r="I806" s="30"/>
      <c r="K806" s="30"/>
      <c r="M806" s="31"/>
      <c r="N806" s="30"/>
      <c r="O806" s="30"/>
      <c r="P806" s="30"/>
      <c r="X806" s="5"/>
    </row>
    <row r="807" spans="2:24">
      <c r="B807" s="5"/>
      <c r="C807" s="30"/>
      <c r="D807" s="30"/>
      <c r="E807" s="5"/>
      <c r="F807" s="5"/>
      <c r="G807" s="5"/>
      <c r="I807" s="30"/>
      <c r="K807" s="30"/>
      <c r="M807" s="31"/>
      <c r="N807" s="30"/>
      <c r="O807" s="30"/>
      <c r="P807" s="30"/>
      <c r="X807" s="5"/>
    </row>
    <row r="808" spans="2:24">
      <c r="B808" s="5"/>
      <c r="C808" s="30"/>
      <c r="D808" s="30"/>
      <c r="E808" s="5"/>
      <c r="F808" s="5"/>
      <c r="G808" s="5"/>
      <c r="I808" s="30"/>
      <c r="K808" s="30"/>
      <c r="M808" s="31"/>
      <c r="N808" s="30"/>
      <c r="O808" s="30"/>
      <c r="P808" s="30"/>
      <c r="X808" s="5"/>
    </row>
    <row r="809" spans="2:24">
      <c r="B809" s="5"/>
      <c r="C809" s="30"/>
      <c r="D809" s="30"/>
      <c r="E809" s="5"/>
      <c r="F809" s="5"/>
      <c r="G809" s="5"/>
      <c r="I809" s="30"/>
      <c r="K809" s="30"/>
      <c r="M809" s="31"/>
      <c r="N809" s="30"/>
      <c r="O809" s="30"/>
      <c r="P809" s="30"/>
      <c r="X809" s="5"/>
    </row>
    <row r="810" spans="2:24">
      <c r="B810" s="5"/>
      <c r="C810" s="30"/>
      <c r="D810" s="30"/>
      <c r="E810" s="5"/>
      <c r="F810" s="5"/>
      <c r="G810" s="5"/>
      <c r="I810" s="30"/>
      <c r="K810" s="30"/>
      <c r="M810" s="31"/>
      <c r="N810" s="30"/>
      <c r="O810" s="30"/>
      <c r="P810" s="30"/>
      <c r="X810" s="5"/>
    </row>
    <row r="811" spans="2:24">
      <c r="B811" s="5"/>
      <c r="C811" s="30"/>
      <c r="D811" s="30"/>
      <c r="E811" s="5"/>
      <c r="F811" s="5"/>
      <c r="G811" s="5"/>
      <c r="I811" s="30"/>
      <c r="K811" s="30"/>
      <c r="M811" s="31"/>
      <c r="N811" s="30"/>
      <c r="O811" s="30"/>
      <c r="P811" s="30"/>
      <c r="X811" s="5"/>
    </row>
    <row r="812" spans="2:24">
      <c r="B812" s="5"/>
      <c r="C812" s="30"/>
      <c r="D812" s="30"/>
      <c r="E812" s="5"/>
      <c r="F812" s="5"/>
      <c r="G812" s="5"/>
      <c r="I812" s="30"/>
      <c r="K812" s="30"/>
      <c r="M812" s="31"/>
      <c r="N812" s="30"/>
      <c r="O812" s="30"/>
      <c r="P812" s="30"/>
      <c r="X812" s="5"/>
    </row>
    <row r="813" spans="2:24">
      <c r="B813" s="5"/>
      <c r="C813" s="30"/>
      <c r="D813" s="30"/>
      <c r="E813" s="5"/>
      <c r="F813" s="5"/>
      <c r="G813" s="5"/>
      <c r="I813" s="30"/>
      <c r="K813" s="30"/>
      <c r="M813" s="31"/>
      <c r="N813" s="30"/>
      <c r="O813" s="30"/>
      <c r="P813" s="30"/>
      <c r="X813" s="5"/>
    </row>
    <row r="814" spans="2:24">
      <c r="B814" s="5"/>
      <c r="C814" s="30"/>
      <c r="D814" s="30"/>
      <c r="E814" s="5"/>
      <c r="F814" s="5"/>
      <c r="G814" s="5"/>
      <c r="I814" s="30"/>
      <c r="K814" s="30"/>
      <c r="M814" s="31"/>
      <c r="N814" s="30"/>
      <c r="O814" s="30"/>
      <c r="P814" s="30"/>
      <c r="X814" s="5"/>
    </row>
    <row r="815" spans="2:24">
      <c r="B815" s="5"/>
      <c r="C815" s="30"/>
      <c r="D815" s="30"/>
      <c r="E815" s="5"/>
      <c r="F815" s="5"/>
      <c r="G815" s="5"/>
      <c r="I815" s="30"/>
      <c r="K815" s="30"/>
      <c r="M815" s="31"/>
      <c r="N815" s="30"/>
      <c r="O815" s="30"/>
      <c r="P815" s="30"/>
      <c r="X815" s="5"/>
    </row>
    <row r="816" spans="2:24">
      <c r="B816" s="5"/>
      <c r="C816" s="30"/>
      <c r="D816" s="30"/>
      <c r="E816" s="5"/>
      <c r="F816" s="5"/>
      <c r="G816" s="5"/>
      <c r="I816" s="30"/>
      <c r="K816" s="30"/>
      <c r="M816" s="31"/>
      <c r="N816" s="30"/>
      <c r="O816" s="30"/>
      <c r="P816" s="30"/>
      <c r="X816" s="5"/>
    </row>
    <row r="817" spans="2:24">
      <c r="B817" s="5"/>
      <c r="C817" s="30"/>
      <c r="D817" s="30"/>
      <c r="E817" s="5"/>
      <c r="F817" s="5"/>
      <c r="G817" s="5"/>
      <c r="I817" s="30"/>
      <c r="K817" s="30"/>
      <c r="M817" s="31"/>
      <c r="N817" s="30"/>
      <c r="O817" s="30"/>
      <c r="P817" s="30"/>
      <c r="X817" s="5"/>
    </row>
    <row r="818" spans="2:24">
      <c r="B818" s="5"/>
      <c r="C818" s="30"/>
      <c r="D818" s="30"/>
      <c r="E818" s="5"/>
      <c r="F818" s="5"/>
      <c r="G818" s="5"/>
      <c r="I818" s="30"/>
      <c r="K818" s="30"/>
      <c r="M818" s="31"/>
      <c r="N818" s="30"/>
      <c r="O818" s="30"/>
      <c r="P818" s="30"/>
      <c r="X818" s="5"/>
    </row>
    <row r="819" spans="2:24">
      <c r="B819" s="5"/>
      <c r="C819" s="30"/>
      <c r="D819" s="30"/>
      <c r="E819" s="5"/>
      <c r="F819" s="5"/>
      <c r="G819" s="5"/>
      <c r="I819" s="30"/>
      <c r="K819" s="30"/>
      <c r="M819" s="31"/>
      <c r="N819" s="30"/>
      <c r="O819" s="30"/>
      <c r="P819" s="30"/>
      <c r="X819" s="5"/>
    </row>
    <row r="820" spans="2:24">
      <c r="B820" s="5"/>
      <c r="C820" s="30"/>
      <c r="D820" s="30"/>
      <c r="E820" s="5"/>
      <c r="F820" s="5"/>
      <c r="G820" s="5"/>
      <c r="I820" s="30"/>
      <c r="K820" s="30"/>
      <c r="M820" s="31"/>
      <c r="N820" s="30"/>
      <c r="O820" s="30"/>
      <c r="P820" s="30"/>
      <c r="X820" s="5"/>
    </row>
    <row r="821" spans="2:24">
      <c r="B821" s="5"/>
      <c r="C821" s="30"/>
      <c r="D821" s="30"/>
      <c r="E821" s="5"/>
      <c r="F821" s="5"/>
      <c r="G821" s="5"/>
      <c r="I821" s="30"/>
      <c r="K821" s="30"/>
      <c r="M821" s="31"/>
      <c r="N821" s="30"/>
      <c r="O821" s="30"/>
      <c r="P821" s="30"/>
      <c r="X821" s="5"/>
    </row>
    <row r="822" spans="2:24">
      <c r="B822" s="5"/>
      <c r="C822" s="30"/>
      <c r="D822" s="30"/>
      <c r="E822" s="5"/>
      <c r="F822" s="5"/>
      <c r="G822" s="5"/>
      <c r="I822" s="30"/>
      <c r="K822" s="30"/>
      <c r="M822" s="31"/>
      <c r="N822" s="30"/>
      <c r="O822" s="30"/>
      <c r="P822" s="30"/>
      <c r="X822" s="5"/>
    </row>
    <row r="823" spans="2:24">
      <c r="B823" s="5"/>
      <c r="C823" s="30"/>
      <c r="D823" s="30"/>
      <c r="E823" s="5"/>
      <c r="F823" s="5"/>
      <c r="G823" s="5"/>
      <c r="I823" s="30"/>
      <c r="K823" s="30"/>
      <c r="M823" s="31"/>
      <c r="N823" s="30"/>
      <c r="O823" s="30"/>
      <c r="P823" s="30"/>
      <c r="X823" s="5"/>
    </row>
    <row r="824" spans="2:24">
      <c r="B824" s="5"/>
      <c r="C824" s="30"/>
      <c r="D824" s="30"/>
      <c r="E824" s="5"/>
      <c r="F824" s="5"/>
      <c r="G824" s="5"/>
      <c r="I824" s="30"/>
      <c r="K824" s="30"/>
      <c r="M824" s="31"/>
      <c r="N824" s="30"/>
      <c r="O824" s="30"/>
      <c r="P824" s="30"/>
      <c r="X824" s="5"/>
    </row>
    <row r="825" spans="2:24">
      <c r="B825" s="5"/>
      <c r="C825" s="30"/>
      <c r="D825" s="30"/>
      <c r="E825" s="5"/>
      <c r="F825" s="5"/>
      <c r="G825" s="5"/>
      <c r="I825" s="30"/>
      <c r="K825" s="30"/>
      <c r="M825" s="31"/>
      <c r="N825" s="30"/>
      <c r="O825" s="30"/>
      <c r="P825" s="30"/>
      <c r="X825" s="5"/>
    </row>
    <row r="826" spans="2:24">
      <c r="B826" s="5"/>
      <c r="C826" s="30"/>
      <c r="D826" s="30"/>
      <c r="E826" s="5"/>
      <c r="F826" s="5"/>
      <c r="G826" s="5"/>
      <c r="I826" s="30"/>
      <c r="K826" s="30"/>
      <c r="M826" s="31"/>
      <c r="N826" s="30"/>
      <c r="O826" s="30"/>
      <c r="P826" s="30"/>
      <c r="X826" s="5"/>
    </row>
    <row r="827" spans="2:24">
      <c r="B827" s="5"/>
      <c r="C827" s="30"/>
      <c r="D827" s="30"/>
      <c r="E827" s="5"/>
      <c r="F827" s="5"/>
      <c r="G827" s="5"/>
      <c r="I827" s="30"/>
      <c r="K827" s="30"/>
      <c r="M827" s="31"/>
      <c r="N827" s="30"/>
      <c r="O827" s="30"/>
      <c r="P827" s="30"/>
      <c r="X827" s="5"/>
    </row>
    <row r="828" spans="2:24">
      <c r="B828" s="5"/>
      <c r="C828" s="30"/>
      <c r="D828" s="30"/>
      <c r="E828" s="5"/>
      <c r="F828" s="5"/>
      <c r="G828" s="5"/>
      <c r="I828" s="30"/>
      <c r="K828" s="30"/>
      <c r="M828" s="31"/>
      <c r="N828" s="30"/>
      <c r="O828" s="30"/>
      <c r="P828" s="30"/>
      <c r="X828" s="5"/>
    </row>
    <row r="829" spans="2:24">
      <c r="B829" s="5"/>
      <c r="C829" s="30"/>
      <c r="D829" s="30"/>
      <c r="E829" s="5"/>
      <c r="F829" s="5"/>
      <c r="G829" s="5"/>
      <c r="I829" s="30"/>
      <c r="K829" s="30"/>
      <c r="M829" s="31"/>
      <c r="N829" s="30"/>
      <c r="O829" s="30"/>
      <c r="P829" s="30"/>
      <c r="X829" s="5"/>
    </row>
    <row r="830" spans="2:24">
      <c r="B830" s="5"/>
      <c r="C830" s="30"/>
      <c r="D830" s="30"/>
      <c r="E830" s="5"/>
      <c r="F830" s="5"/>
      <c r="G830" s="5"/>
      <c r="I830" s="30"/>
      <c r="K830" s="30"/>
      <c r="M830" s="31"/>
      <c r="N830" s="30"/>
      <c r="O830" s="30"/>
      <c r="P830" s="30"/>
      <c r="X830" s="5"/>
    </row>
    <row r="831" spans="2:24">
      <c r="B831" s="5"/>
      <c r="C831" s="30"/>
      <c r="D831" s="30"/>
      <c r="E831" s="5"/>
      <c r="F831" s="5"/>
      <c r="G831" s="5"/>
      <c r="I831" s="30"/>
      <c r="K831" s="30"/>
      <c r="M831" s="31"/>
      <c r="N831" s="30"/>
      <c r="O831" s="30"/>
      <c r="P831" s="30"/>
      <c r="X831" s="5"/>
    </row>
    <row r="832" spans="2:24">
      <c r="B832" s="5"/>
      <c r="C832" s="30"/>
      <c r="D832" s="30"/>
      <c r="E832" s="5"/>
      <c r="F832" s="5"/>
      <c r="G832" s="5"/>
      <c r="I832" s="30"/>
      <c r="K832" s="30"/>
      <c r="M832" s="31"/>
      <c r="N832" s="30"/>
      <c r="O832" s="30"/>
      <c r="P832" s="30"/>
      <c r="X832" s="5"/>
    </row>
    <row r="833" spans="2:24">
      <c r="B833" s="5"/>
      <c r="C833" s="30"/>
      <c r="D833" s="30"/>
      <c r="E833" s="5"/>
      <c r="F833" s="5"/>
      <c r="G833" s="5"/>
      <c r="I833" s="30"/>
      <c r="K833" s="30"/>
      <c r="M833" s="31"/>
      <c r="N833" s="30"/>
      <c r="O833" s="30"/>
      <c r="P833" s="30"/>
      <c r="X833" s="5"/>
    </row>
    <row r="834" spans="2:24">
      <c r="B834" s="5"/>
      <c r="C834" s="30"/>
      <c r="D834" s="30"/>
      <c r="E834" s="5"/>
      <c r="F834" s="5"/>
      <c r="G834" s="5"/>
      <c r="I834" s="30"/>
      <c r="K834" s="30"/>
      <c r="M834" s="31"/>
      <c r="N834" s="30"/>
      <c r="O834" s="30"/>
      <c r="P834" s="30"/>
      <c r="X834" s="5"/>
    </row>
    <row r="835" spans="2:24">
      <c r="B835" s="5"/>
      <c r="C835" s="30"/>
      <c r="D835" s="30"/>
      <c r="E835" s="5"/>
      <c r="F835" s="5"/>
      <c r="G835" s="5"/>
      <c r="I835" s="30"/>
      <c r="K835" s="30"/>
      <c r="M835" s="31"/>
      <c r="N835" s="30"/>
      <c r="O835" s="30"/>
      <c r="P835" s="30"/>
      <c r="X835" s="5"/>
    </row>
    <row r="836" spans="2:24">
      <c r="B836" s="5"/>
      <c r="C836" s="30"/>
      <c r="D836" s="30"/>
      <c r="E836" s="5"/>
      <c r="F836" s="5"/>
      <c r="G836" s="5"/>
      <c r="I836" s="30"/>
      <c r="K836" s="30"/>
      <c r="M836" s="31"/>
      <c r="N836" s="30"/>
      <c r="O836" s="30"/>
      <c r="P836" s="30"/>
      <c r="X836" s="5"/>
    </row>
    <row r="837" spans="2:24">
      <c r="B837" s="5"/>
      <c r="C837" s="30"/>
      <c r="D837" s="30"/>
      <c r="E837" s="5"/>
      <c r="F837" s="5"/>
      <c r="G837" s="5"/>
      <c r="I837" s="30"/>
      <c r="K837" s="30"/>
      <c r="M837" s="31"/>
      <c r="N837" s="30"/>
      <c r="O837" s="30"/>
      <c r="P837" s="30"/>
      <c r="X837" s="5"/>
    </row>
    <row r="838" spans="2:24">
      <c r="B838" s="5"/>
      <c r="C838" s="30"/>
      <c r="D838" s="30"/>
      <c r="E838" s="5"/>
      <c r="F838" s="5"/>
      <c r="G838" s="5"/>
      <c r="I838" s="30"/>
      <c r="K838" s="30"/>
      <c r="M838" s="31"/>
      <c r="N838" s="30"/>
      <c r="O838" s="30"/>
      <c r="P838" s="30"/>
      <c r="X838" s="5"/>
    </row>
    <row r="839" spans="2:24">
      <c r="B839" s="5"/>
      <c r="C839" s="30"/>
      <c r="D839" s="30"/>
      <c r="E839" s="5"/>
      <c r="F839" s="5"/>
      <c r="G839" s="5"/>
      <c r="I839" s="30"/>
      <c r="K839" s="30"/>
      <c r="M839" s="31"/>
      <c r="N839" s="30"/>
      <c r="O839" s="30"/>
      <c r="P839" s="30"/>
      <c r="X839" s="5"/>
    </row>
    <row r="840" spans="2:24">
      <c r="B840" s="5"/>
      <c r="C840" s="30"/>
      <c r="D840" s="30"/>
      <c r="E840" s="5"/>
      <c r="F840" s="5"/>
      <c r="G840" s="5"/>
      <c r="I840" s="30"/>
      <c r="K840" s="30"/>
      <c r="M840" s="31"/>
      <c r="N840" s="30"/>
      <c r="O840" s="30"/>
      <c r="P840" s="30"/>
      <c r="X840" s="5"/>
    </row>
    <row r="841" spans="2:24">
      <c r="B841" s="5"/>
      <c r="C841" s="30"/>
      <c r="D841" s="30"/>
      <c r="E841" s="5"/>
      <c r="F841" s="5"/>
      <c r="G841" s="5"/>
      <c r="I841" s="30"/>
      <c r="K841" s="30"/>
      <c r="M841" s="31"/>
      <c r="N841" s="30"/>
      <c r="O841" s="30"/>
      <c r="P841" s="30"/>
      <c r="X841" s="5"/>
    </row>
    <row r="842" spans="2:24">
      <c r="B842" s="5"/>
      <c r="C842" s="30"/>
      <c r="D842" s="30"/>
      <c r="E842" s="5"/>
      <c r="F842" s="5"/>
      <c r="G842" s="5"/>
      <c r="I842" s="30"/>
      <c r="K842" s="30"/>
      <c r="M842" s="31"/>
      <c r="N842" s="30"/>
      <c r="O842" s="30"/>
      <c r="P842" s="30"/>
      <c r="X842" s="5"/>
    </row>
    <row r="843" spans="2:24">
      <c r="B843" s="5"/>
      <c r="C843" s="30"/>
      <c r="D843" s="30"/>
      <c r="E843" s="5"/>
      <c r="F843" s="5"/>
      <c r="G843" s="5"/>
      <c r="I843" s="30"/>
      <c r="K843" s="30"/>
      <c r="M843" s="31"/>
      <c r="N843" s="30"/>
      <c r="O843" s="30"/>
      <c r="P843" s="30"/>
      <c r="X843" s="5"/>
    </row>
    <row r="844" spans="2:24">
      <c r="B844" s="5"/>
      <c r="C844" s="30"/>
      <c r="D844" s="30"/>
      <c r="E844" s="5"/>
      <c r="F844" s="5"/>
      <c r="G844" s="5"/>
      <c r="I844" s="30"/>
      <c r="K844" s="30"/>
      <c r="M844" s="31"/>
      <c r="N844" s="30"/>
      <c r="O844" s="30"/>
      <c r="P844" s="30"/>
      <c r="X844" s="5"/>
    </row>
    <row r="845" spans="2:24">
      <c r="B845" s="5"/>
      <c r="C845" s="30"/>
      <c r="D845" s="30"/>
      <c r="E845" s="5"/>
      <c r="F845" s="5"/>
      <c r="G845" s="5"/>
      <c r="I845" s="30"/>
      <c r="K845" s="30"/>
      <c r="M845" s="31"/>
      <c r="N845" s="30"/>
      <c r="O845" s="30"/>
      <c r="P845" s="30"/>
      <c r="X845" s="5"/>
    </row>
    <row r="846" spans="2:24">
      <c r="B846" s="5"/>
      <c r="C846" s="30"/>
      <c r="D846" s="30"/>
      <c r="E846" s="5"/>
      <c r="F846" s="5"/>
      <c r="G846" s="5"/>
      <c r="I846" s="30"/>
      <c r="K846" s="30"/>
      <c r="M846" s="31"/>
      <c r="N846" s="30"/>
      <c r="O846" s="30"/>
      <c r="P846" s="30"/>
      <c r="X846" s="5"/>
    </row>
    <row r="847" spans="2:24">
      <c r="B847" s="5"/>
      <c r="C847" s="30"/>
      <c r="D847" s="30"/>
      <c r="E847" s="5"/>
      <c r="F847" s="5"/>
      <c r="G847" s="5"/>
      <c r="I847" s="30"/>
      <c r="K847" s="30"/>
      <c r="M847" s="31"/>
      <c r="N847" s="30"/>
      <c r="O847" s="30"/>
      <c r="P847" s="30"/>
      <c r="X847" s="5"/>
    </row>
    <row r="848" spans="2:24">
      <c r="B848" s="5"/>
      <c r="C848" s="30"/>
      <c r="D848" s="30"/>
      <c r="E848" s="5"/>
      <c r="F848" s="5"/>
      <c r="G848" s="5"/>
      <c r="I848" s="30"/>
      <c r="K848" s="30"/>
      <c r="M848" s="31"/>
      <c r="N848" s="30"/>
      <c r="O848" s="30"/>
      <c r="P848" s="30"/>
      <c r="X848" s="5"/>
    </row>
    <row r="849" spans="2:24">
      <c r="B849" s="5"/>
      <c r="C849" s="30"/>
      <c r="D849" s="30"/>
      <c r="E849" s="5"/>
      <c r="F849" s="5"/>
      <c r="G849" s="5"/>
      <c r="I849" s="30"/>
      <c r="K849" s="30"/>
      <c r="M849" s="31"/>
      <c r="N849" s="30"/>
      <c r="O849" s="30"/>
      <c r="P849" s="30"/>
      <c r="X849" s="5"/>
    </row>
    <row r="850" spans="2:24">
      <c r="B850" s="5"/>
      <c r="C850" s="30"/>
      <c r="D850" s="30"/>
      <c r="E850" s="5"/>
      <c r="F850" s="5"/>
      <c r="G850" s="5"/>
      <c r="I850" s="30"/>
      <c r="K850" s="30"/>
      <c r="M850" s="31"/>
      <c r="N850" s="30"/>
      <c r="O850" s="30"/>
      <c r="P850" s="30"/>
      <c r="X850" s="5"/>
    </row>
    <row r="851" spans="2:24">
      <c r="B851" s="5"/>
      <c r="C851" s="30"/>
      <c r="D851" s="30"/>
      <c r="E851" s="5"/>
      <c r="F851" s="5"/>
      <c r="G851" s="5"/>
      <c r="I851" s="30"/>
      <c r="K851" s="30"/>
      <c r="M851" s="31"/>
      <c r="N851" s="30"/>
      <c r="O851" s="30"/>
      <c r="P851" s="30"/>
      <c r="X851" s="5"/>
    </row>
    <row r="852" spans="2:24">
      <c r="B852" s="5"/>
      <c r="C852" s="30"/>
      <c r="D852" s="30"/>
      <c r="E852" s="5"/>
      <c r="F852" s="5"/>
      <c r="G852" s="5"/>
      <c r="I852" s="30"/>
      <c r="K852" s="30"/>
      <c r="M852" s="31"/>
      <c r="N852" s="30"/>
      <c r="O852" s="30"/>
      <c r="P852" s="30"/>
      <c r="X852" s="5"/>
    </row>
    <row r="853" spans="2:24">
      <c r="B853" s="5"/>
      <c r="C853" s="30"/>
      <c r="D853" s="30"/>
      <c r="E853" s="5"/>
      <c r="F853" s="5"/>
      <c r="G853" s="5"/>
      <c r="I853" s="30"/>
      <c r="K853" s="30"/>
      <c r="M853" s="31"/>
      <c r="N853" s="30"/>
      <c r="O853" s="30"/>
      <c r="P853" s="30"/>
      <c r="X853" s="5"/>
    </row>
    <row r="854" spans="2:24">
      <c r="B854" s="5"/>
      <c r="C854" s="30"/>
      <c r="D854" s="30"/>
      <c r="E854" s="5"/>
      <c r="F854" s="5"/>
      <c r="G854" s="5"/>
      <c r="I854" s="30"/>
      <c r="K854" s="30"/>
      <c r="M854" s="31"/>
      <c r="N854" s="30"/>
      <c r="O854" s="30"/>
      <c r="P854" s="30"/>
      <c r="X854" s="5"/>
    </row>
    <row r="855" spans="2:24">
      <c r="B855" s="5"/>
      <c r="C855" s="30"/>
      <c r="D855" s="30"/>
      <c r="E855" s="5"/>
      <c r="F855" s="5"/>
      <c r="G855" s="5"/>
      <c r="I855" s="30"/>
      <c r="K855" s="30"/>
      <c r="M855" s="31"/>
      <c r="N855" s="30"/>
      <c r="O855" s="30"/>
      <c r="P855" s="30"/>
      <c r="X855" s="5"/>
    </row>
    <row r="856" spans="2:24">
      <c r="B856" s="5"/>
      <c r="C856" s="30"/>
      <c r="D856" s="30"/>
      <c r="E856" s="5"/>
      <c r="F856" s="5"/>
      <c r="G856" s="5"/>
      <c r="I856" s="30"/>
      <c r="K856" s="30"/>
      <c r="M856" s="31"/>
      <c r="N856" s="30"/>
      <c r="O856" s="30"/>
      <c r="P856" s="30"/>
      <c r="X856" s="5"/>
    </row>
    <row r="857" spans="2:24">
      <c r="B857" s="5"/>
      <c r="C857" s="30"/>
      <c r="D857" s="30"/>
      <c r="E857" s="5"/>
      <c r="F857" s="5"/>
      <c r="G857" s="5"/>
      <c r="I857" s="30"/>
      <c r="K857" s="30"/>
      <c r="M857" s="31"/>
      <c r="N857" s="30"/>
      <c r="O857" s="30"/>
      <c r="P857" s="30"/>
      <c r="X857" s="5"/>
    </row>
    <row r="858" spans="2:24">
      <c r="B858" s="5"/>
      <c r="C858" s="30"/>
      <c r="D858" s="30"/>
      <c r="E858" s="5"/>
      <c r="F858" s="5"/>
      <c r="G858" s="5"/>
      <c r="I858" s="30"/>
      <c r="K858" s="30"/>
      <c r="M858" s="31"/>
      <c r="N858" s="30"/>
      <c r="O858" s="30"/>
      <c r="P858" s="30"/>
      <c r="X858" s="5"/>
    </row>
    <row r="859" spans="2:24">
      <c r="B859" s="5"/>
      <c r="C859" s="30"/>
      <c r="D859" s="30"/>
      <c r="E859" s="5"/>
      <c r="F859" s="5"/>
      <c r="G859" s="5"/>
      <c r="I859" s="30"/>
      <c r="K859" s="30"/>
      <c r="M859" s="31"/>
      <c r="N859" s="30"/>
      <c r="O859" s="30"/>
      <c r="P859" s="30"/>
      <c r="X859" s="5"/>
    </row>
    <row r="860" spans="2:24">
      <c r="B860" s="5"/>
      <c r="C860" s="30"/>
      <c r="D860" s="30"/>
      <c r="E860" s="5"/>
      <c r="F860" s="5"/>
      <c r="G860" s="5"/>
      <c r="I860" s="30"/>
      <c r="K860" s="30"/>
      <c r="M860" s="31"/>
      <c r="N860" s="30"/>
      <c r="O860" s="30"/>
      <c r="P860" s="30"/>
      <c r="X860" s="5"/>
    </row>
    <row r="861" spans="2:24">
      <c r="B861" s="5"/>
      <c r="C861" s="30"/>
      <c r="D861" s="30"/>
      <c r="E861" s="5"/>
      <c r="F861" s="5"/>
      <c r="G861" s="5"/>
      <c r="I861" s="30"/>
      <c r="K861" s="30"/>
      <c r="M861" s="31"/>
      <c r="N861" s="30"/>
      <c r="O861" s="30"/>
      <c r="P861" s="30"/>
      <c r="X861" s="5"/>
    </row>
    <row r="862" spans="2:24">
      <c r="B862" s="5"/>
      <c r="C862" s="30"/>
      <c r="D862" s="30"/>
      <c r="E862" s="5"/>
      <c r="F862" s="5"/>
      <c r="G862" s="5"/>
      <c r="I862" s="30"/>
      <c r="K862" s="30"/>
      <c r="M862" s="31"/>
      <c r="N862" s="30"/>
      <c r="O862" s="30"/>
      <c r="P862" s="30"/>
      <c r="X862" s="5"/>
    </row>
    <row r="863" spans="2:24">
      <c r="B863" s="5"/>
      <c r="C863" s="30"/>
      <c r="D863" s="30"/>
      <c r="E863" s="5"/>
      <c r="F863" s="5"/>
      <c r="G863" s="5"/>
      <c r="I863" s="30"/>
      <c r="K863" s="30"/>
      <c r="M863" s="31"/>
      <c r="N863" s="30"/>
      <c r="O863" s="30"/>
      <c r="P863" s="30"/>
      <c r="X863" s="5"/>
    </row>
    <row r="864" spans="2:24">
      <c r="B864" s="5"/>
      <c r="C864" s="30"/>
      <c r="D864" s="30"/>
      <c r="E864" s="5"/>
      <c r="F864" s="5"/>
      <c r="G864" s="5"/>
      <c r="I864" s="30"/>
      <c r="K864" s="30"/>
      <c r="M864" s="31"/>
      <c r="N864" s="30"/>
      <c r="O864" s="30"/>
      <c r="P864" s="30"/>
      <c r="X864" s="5"/>
    </row>
    <row r="865" spans="2:24">
      <c r="B865" s="5"/>
      <c r="C865" s="30"/>
      <c r="D865" s="30"/>
      <c r="E865" s="5"/>
      <c r="F865" s="5"/>
      <c r="G865" s="5"/>
      <c r="I865" s="30"/>
      <c r="K865" s="30"/>
      <c r="M865" s="31"/>
      <c r="N865" s="30"/>
      <c r="O865" s="30"/>
      <c r="P865" s="30"/>
      <c r="X865" s="5"/>
    </row>
    <row r="866" spans="2:24">
      <c r="B866" s="5"/>
      <c r="C866" s="30"/>
      <c r="D866" s="30"/>
      <c r="E866" s="5"/>
      <c r="F866" s="5"/>
      <c r="G866" s="5"/>
      <c r="I866" s="30"/>
      <c r="K866" s="30"/>
      <c r="M866" s="31"/>
      <c r="N866" s="30"/>
      <c r="O866" s="30"/>
      <c r="P866" s="30"/>
      <c r="X866" s="5"/>
    </row>
    <row r="867" spans="2:24">
      <c r="B867" s="5"/>
      <c r="C867" s="30"/>
      <c r="D867" s="30"/>
      <c r="E867" s="5"/>
      <c r="F867" s="5"/>
      <c r="G867" s="5"/>
      <c r="I867" s="30"/>
      <c r="K867" s="30"/>
      <c r="M867" s="31"/>
      <c r="N867" s="30"/>
      <c r="O867" s="30"/>
      <c r="P867" s="30"/>
      <c r="X867" s="5"/>
    </row>
    <row r="868" spans="2:24">
      <c r="B868" s="5"/>
      <c r="C868" s="30"/>
      <c r="D868" s="30"/>
      <c r="E868" s="5"/>
      <c r="F868" s="5"/>
      <c r="G868" s="5"/>
      <c r="I868" s="30"/>
      <c r="K868" s="30"/>
      <c r="M868" s="31"/>
      <c r="N868" s="30"/>
      <c r="O868" s="30"/>
      <c r="P868" s="30"/>
      <c r="X868" s="5"/>
    </row>
    <row r="869" spans="2:24">
      <c r="B869" s="5"/>
      <c r="C869" s="30"/>
      <c r="D869" s="30"/>
      <c r="E869" s="5"/>
      <c r="F869" s="5"/>
      <c r="G869" s="5"/>
      <c r="I869" s="30"/>
      <c r="K869" s="30"/>
      <c r="M869" s="31"/>
      <c r="N869" s="30"/>
      <c r="O869" s="30"/>
      <c r="P869" s="30"/>
      <c r="X869" s="5"/>
    </row>
    <row r="870" spans="2:24">
      <c r="B870" s="5"/>
      <c r="C870" s="30"/>
      <c r="D870" s="30"/>
      <c r="E870" s="5"/>
      <c r="F870" s="5"/>
      <c r="G870" s="5"/>
      <c r="I870" s="30"/>
      <c r="K870" s="30"/>
      <c r="M870" s="31"/>
      <c r="N870" s="30"/>
      <c r="O870" s="30"/>
      <c r="P870" s="30"/>
      <c r="X870" s="5"/>
    </row>
    <row r="871" spans="2:24">
      <c r="B871" s="5"/>
      <c r="C871" s="30"/>
      <c r="D871" s="30"/>
      <c r="E871" s="5"/>
      <c r="F871" s="5"/>
      <c r="G871" s="5"/>
      <c r="I871" s="30"/>
      <c r="K871" s="30"/>
      <c r="M871" s="31"/>
      <c r="N871" s="30"/>
      <c r="O871" s="30"/>
      <c r="P871" s="30"/>
      <c r="X871" s="5"/>
    </row>
    <row r="872" spans="2:24">
      <c r="B872" s="5"/>
      <c r="C872" s="30"/>
      <c r="D872" s="30"/>
      <c r="E872" s="5"/>
      <c r="F872" s="5"/>
      <c r="G872" s="5"/>
      <c r="I872" s="30"/>
      <c r="K872" s="30"/>
      <c r="M872" s="31"/>
      <c r="N872" s="30"/>
      <c r="O872" s="30"/>
      <c r="P872" s="30"/>
      <c r="X872" s="5"/>
    </row>
    <row r="873" spans="2:24">
      <c r="B873" s="5"/>
      <c r="C873" s="30"/>
      <c r="D873" s="30"/>
      <c r="E873" s="5"/>
      <c r="F873" s="5"/>
      <c r="G873" s="5"/>
      <c r="I873" s="30"/>
      <c r="K873" s="30"/>
      <c r="M873" s="31"/>
      <c r="N873" s="30"/>
      <c r="O873" s="30"/>
      <c r="P873" s="30"/>
      <c r="X873" s="5"/>
    </row>
    <row r="874" spans="2:24">
      <c r="B874" s="5"/>
      <c r="C874" s="30"/>
      <c r="D874" s="30"/>
      <c r="E874" s="5"/>
      <c r="F874" s="5"/>
      <c r="G874" s="5"/>
      <c r="I874" s="30"/>
      <c r="K874" s="30"/>
      <c r="M874" s="31"/>
      <c r="N874" s="30"/>
      <c r="O874" s="30"/>
      <c r="P874" s="30"/>
      <c r="X874" s="5"/>
    </row>
    <row r="875" spans="2:24">
      <c r="B875" s="5"/>
      <c r="C875" s="30"/>
      <c r="D875" s="30"/>
      <c r="E875" s="5"/>
      <c r="F875" s="5"/>
      <c r="G875" s="5"/>
      <c r="I875" s="30"/>
      <c r="K875" s="30"/>
      <c r="M875" s="31"/>
      <c r="N875" s="30"/>
      <c r="O875" s="30"/>
      <c r="P875" s="30"/>
      <c r="X875" s="5"/>
    </row>
    <row r="876" spans="2:24">
      <c r="B876" s="5"/>
      <c r="C876" s="30"/>
      <c r="D876" s="30"/>
      <c r="E876" s="5"/>
      <c r="F876" s="5"/>
      <c r="G876" s="5"/>
      <c r="I876" s="30"/>
      <c r="K876" s="30"/>
      <c r="M876" s="31"/>
      <c r="N876" s="30"/>
      <c r="O876" s="30"/>
      <c r="P876" s="30"/>
      <c r="X876" s="5"/>
    </row>
    <row r="877" spans="2:24">
      <c r="B877" s="5"/>
      <c r="C877" s="30"/>
      <c r="D877" s="30"/>
      <c r="E877" s="5"/>
      <c r="F877" s="5"/>
      <c r="G877" s="5"/>
      <c r="I877" s="30"/>
      <c r="K877" s="30"/>
      <c r="M877" s="31"/>
      <c r="N877" s="30"/>
      <c r="O877" s="30"/>
      <c r="P877" s="30"/>
      <c r="X877" s="5"/>
    </row>
    <row r="878" spans="2:24">
      <c r="B878" s="5"/>
      <c r="C878" s="30"/>
      <c r="D878" s="30"/>
      <c r="E878" s="5"/>
      <c r="F878" s="5"/>
      <c r="G878" s="5"/>
      <c r="I878" s="30"/>
      <c r="K878" s="30"/>
      <c r="M878" s="31"/>
      <c r="N878" s="30"/>
      <c r="O878" s="30"/>
      <c r="P878" s="30"/>
      <c r="X878" s="5"/>
    </row>
    <row r="879" spans="2:24">
      <c r="B879" s="5"/>
      <c r="C879" s="30"/>
      <c r="D879" s="30"/>
      <c r="E879" s="5"/>
      <c r="F879" s="5"/>
      <c r="G879" s="5"/>
      <c r="I879" s="30"/>
      <c r="K879" s="30"/>
      <c r="M879" s="31"/>
      <c r="N879" s="30"/>
      <c r="O879" s="30"/>
      <c r="P879" s="30"/>
      <c r="X879" s="5"/>
    </row>
    <row r="880" spans="2:24">
      <c r="B880" s="5"/>
      <c r="C880" s="30"/>
      <c r="D880" s="30"/>
      <c r="E880" s="5"/>
      <c r="F880" s="5"/>
      <c r="G880" s="5"/>
      <c r="I880" s="30"/>
      <c r="K880" s="30"/>
      <c r="M880" s="31"/>
      <c r="N880" s="30"/>
      <c r="O880" s="30"/>
      <c r="P880" s="30"/>
      <c r="X880" s="5"/>
    </row>
    <row r="881" spans="2:24">
      <c r="B881" s="5"/>
      <c r="C881" s="30"/>
      <c r="D881" s="30"/>
      <c r="E881" s="5"/>
      <c r="F881" s="5"/>
      <c r="G881" s="5"/>
      <c r="I881" s="30"/>
      <c r="K881" s="30"/>
      <c r="M881" s="31"/>
      <c r="N881" s="30"/>
      <c r="O881" s="30"/>
      <c r="P881" s="30"/>
      <c r="X881" s="5"/>
    </row>
    <row r="882" spans="2:24">
      <c r="B882" s="5"/>
      <c r="C882" s="30"/>
      <c r="D882" s="30"/>
      <c r="E882" s="5"/>
      <c r="F882" s="5"/>
      <c r="G882" s="5"/>
      <c r="I882" s="30"/>
      <c r="K882" s="30"/>
      <c r="M882" s="31"/>
      <c r="N882" s="30"/>
      <c r="O882" s="30"/>
      <c r="P882" s="30"/>
      <c r="X882" s="5"/>
    </row>
    <row r="883" spans="2:24">
      <c r="B883" s="5"/>
      <c r="C883" s="30"/>
      <c r="D883" s="30"/>
      <c r="E883" s="5"/>
      <c r="F883" s="5"/>
      <c r="G883" s="5"/>
      <c r="I883" s="30"/>
      <c r="K883" s="30"/>
      <c r="M883" s="31"/>
      <c r="N883" s="30"/>
      <c r="O883" s="30"/>
      <c r="P883" s="30"/>
      <c r="X883" s="5"/>
    </row>
    <row r="884" spans="2:24">
      <c r="B884" s="5"/>
      <c r="C884" s="30"/>
      <c r="D884" s="30"/>
      <c r="E884" s="5"/>
      <c r="F884" s="5"/>
      <c r="G884" s="5"/>
      <c r="I884" s="30"/>
      <c r="K884" s="30"/>
      <c r="M884" s="31"/>
      <c r="N884" s="30"/>
      <c r="O884" s="30"/>
      <c r="P884" s="30"/>
      <c r="X884" s="5"/>
    </row>
    <row r="885" spans="2:24">
      <c r="B885" s="5"/>
      <c r="C885" s="30"/>
      <c r="D885" s="30"/>
      <c r="E885" s="5"/>
      <c r="F885" s="5"/>
      <c r="G885" s="5"/>
      <c r="I885" s="30"/>
      <c r="K885" s="30"/>
      <c r="M885" s="31"/>
      <c r="N885" s="30"/>
      <c r="O885" s="30"/>
      <c r="P885" s="30"/>
      <c r="X885" s="5"/>
    </row>
    <row r="886" spans="2:24">
      <c r="B886" s="5"/>
      <c r="C886" s="30"/>
      <c r="D886" s="30"/>
      <c r="E886" s="5"/>
      <c r="F886" s="5"/>
      <c r="G886" s="5"/>
      <c r="I886" s="30"/>
      <c r="K886" s="30"/>
      <c r="M886" s="31"/>
      <c r="N886" s="30"/>
      <c r="O886" s="30"/>
      <c r="P886" s="30"/>
      <c r="X886" s="5"/>
    </row>
    <row r="887" spans="2:24">
      <c r="B887" s="5"/>
      <c r="C887" s="30"/>
      <c r="D887" s="30"/>
      <c r="E887" s="5"/>
      <c r="F887" s="5"/>
      <c r="G887" s="5"/>
      <c r="I887" s="30"/>
      <c r="K887" s="30"/>
      <c r="M887" s="31"/>
      <c r="N887" s="30"/>
      <c r="O887" s="30"/>
      <c r="P887" s="30"/>
      <c r="X887" s="5"/>
    </row>
    <row r="888" spans="2:24">
      <c r="B888" s="5"/>
      <c r="C888" s="30"/>
      <c r="D888" s="30"/>
      <c r="E888" s="5"/>
      <c r="F888" s="5"/>
      <c r="G888" s="5"/>
      <c r="I888" s="30"/>
      <c r="K888" s="30"/>
      <c r="M888" s="31"/>
      <c r="N888" s="30"/>
      <c r="O888" s="30"/>
      <c r="P888" s="30"/>
      <c r="X888" s="5"/>
    </row>
    <row r="889" spans="2:24">
      <c r="B889" s="5"/>
      <c r="C889" s="30"/>
      <c r="D889" s="30"/>
      <c r="E889" s="5"/>
      <c r="F889" s="5"/>
      <c r="G889" s="5"/>
      <c r="I889" s="30"/>
      <c r="K889" s="30"/>
      <c r="M889" s="31"/>
      <c r="N889" s="30"/>
      <c r="O889" s="30"/>
      <c r="P889" s="30"/>
      <c r="X889" s="5"/>
    </row>
    <row r="890" spans="2:24">
      <c r="B890" s="5"/>
      <c r="C890" s="30"/>
      <c r="D890" s="30"/>
      <c r="E890" s="5"/>
      <c r="F890" s="5"/>
      <c r="G890" s="5"/>
      <c r="I890" s="30"/>
      <c r="K890" s="30"/>
      <c r="M890" s="31"/>
      <c r="N890" s="30"/>
      <c r="O890" s="30"/>
      <c r="P890" s="30"/>
      <c r="X890" s="5"/>
    </row>
    <row r="891" spans="2:24">
      <c r="B891" s="5"/>
      <c r="C891" s="30"/>
      <c r="D891" s="30"/>
      <c r="E891" s="5"/>
      <c r="F891" s="5"/>
      <c r="G891" s="5"/>
      <c r="I891" s="30"/>
      <c r="K891" s="30"/>
      <c r="M891" s="31"/>
      <c r="N891" s="30"/>
      <c r="O891" s="30"/>
      <c r="P891" s="30"/>
      <c r="X891" s="5"/>
    </row>
    <row r="892" spans="2:24">
      <c r="B892" s="5"/>
      <c r="C892" s="30"/>
      <c r="D892" s="30"/>
      <c r="E892" s="5"/>
      <c r="F892" s="5"/>
      <c r="G892" s="5"/>
      <c r="I892" s="30"/>
      <c r="K892" s="30"/>
      <c r="M892" s="31"/>
      <c r="N892" s="30"/>
      <c r="O892" s="30"/>
      <c r="P892" s="30"/>
      <c r="X892" s="5"/>
    </row>
    <row r="893" spans="2:24">
      <c r="B893" s="5"/>
      <c r="C893" s="30"/>
      <c r="D893" s="30"/>
      <c r="E893" s="5"/>
      <c r="F893" s="5"/>
      <c r="G893" s="5"/>
      <c r="I893" s="30"/>
      <c r="K893" s="30"/>
      <c r="M893" s="31"/>
      <c r="N893" s="30"/>
      <c r="O893" s="30"/>
      <c r="P893" s="30"/>
      <c r="X893" s="5"/>
    </row>
    <row r="894" spans="2:24">
      <c r="B894" s="5"/>
      <c r="C894" s="30"/>
      <c r="D894" s="30"/>
      <c r="E894" s="5"/>
      <c r="F894" s="5"/>
      <c r="G894" s="5"/>
      <c r="I894" s="30"/>
      <c r="K894" s="30"/>
      <c r="M894" s="31"/>
      <c r="N894" s="30"/>
      <c r="O894" s="30"/>
      <c r="P894" s="30"/>
      <c r="X894" s="5"/>
    </row>
    <row r="895" spans="2:24">
      <c r="B895" s="5"/>
      <c r="C895" s="30"/>
      <c r="D895" s="30"/>
      <c r="E895" s="5"/>
      <c r="F895" s="5"/>
      <c r="G895" s="5"/>
      <c r="I895" s="30"/>
      <c r="K895" s="30"/>
      <c r="M895" s="31"/>
      <c r="N895" s="30"/>
      <c r="O895" s="30"/>
      <c r="P895" s="30"/>
      <c r="X895" s="5"/>
    </row>
    <row r="896" spans="2:24">
      <c r="B896" s="5"/>
      <c r="C896" s="30"/>
      <c r="D896" s="30"/>
      <c r="E896" s="5"/>
      <c r="F896" s="5"/>
      <c r="G896" s="5"/>
      <c r="I896" s="30"/>
      <c r="K896" s="30"/>
      <c r="M896" s="31"/>
      <c r="N896" s="30"/>
      <c r="O896" s="30"/>
      <c r="P896" s="30"/>
      <c r="X896" s="5"/>
    </row>
    <row r="897" spans="2:24">
      <c r="B897" s="5"/>
      <c r="C897" s="30"/>
      <c r="D897" s="30"/>
      <c r="E897" s="5"/>
      <c r="F897" s="5"/>
      <c r="G897" s="5"/>
      <c r="I897" s="30"/>
      <c r="K897" s="30"/>
      <c r="M897" s="31"/>
      <c r="N897" s="30"/>
      <c r="O897" s="30"/>
      <c r="P897" s="30"/>
      <c r="X897" s="5"/>
    </row>
    <row r="898" spans="2:24">
      <c r="B898" s="5"/>
      <c r="C898" s="30"/>
      <c r="D898" s="30"/>
      <c r="E898" s="5"/>
      <c r="F898" s="5"/>
      <c r="G898" s="5"/>
      <c r="I898" s="30"/>
      <c r="K898" s="30"/>
      <c r="M898" s="31"/>
      <c r="N898" s="30"/>
      <c r="O898" s="30"/>
      <c r="P898" s="30"/>
      <c r="X898" s="5"/>
    </row>
    <row r="899" spans="2:24">
      <c r="B899" s="5"/>
      <c r="C899" s="30"/>
      <c r="D899" s="30"/>
      <c r="E899" s="5"/>
      <c r="F899" s="5"/>
      <c r="G899" s="5"/>
      <c r="I899" s="30"/>
      <c r="K899" s="30"/>
      <c r="M899" s="31"/>
      <c r="N899" s="30"/>
      <c r="O899" s="30"/>
      <c r="P899" s="30"/>
      <c r="X899" s="5"/>
    </row>
    <row r="900" spans="2:24">
      <c r="B900" s="5"/>
      <c r="C900" s="30"/>
      <c r="D900" s="30"/>
      <c r="E900" s="5"/>
      <c r="F900" s="5"/>
      <c r="G900" s="5"/>
      <c r="I900" s="30"/>
      <c r="K900" s="30"/>
      <c r="M900" s="31"/>
      <c r="N900" s="30"/>
      <c r="O900" s="30"/>
      <c r="P900" s="30"/>
      <c r="X900" s="5"/>
    </row>
    <row r="901" spans="2:24">
      <c r="B901" s="5"/>
      <c r="C901" s="30"/>
      <c r="D901" s="30"/>
      <c r="E901" s="5"/>
      <c r="F901" s="5"/>
      <c r="G901" s="5"/>
      <c r="I901" s="30"/>
      <c r="K901" s="30"/>
      <c r="M901" s="31"/>
      <c r="N901" s="30"/>
      <c r="O901" s="30"/>
      <c r="P901" s="30"/>
      <c r="X901" s="5"/>
    </row>
    <row r="902" spans="2:24">
      <c r="B902" s="5"/>
      <c r="C902" s="30"/>
      <c r="D902" s="30"/>
      <c r="E902" s="5"/>
      <c r="F902" s="5"/>
      <c r="G902" s="5"/>
      <c r="I902" s="30"/>
      <c r="K902" s="30"/>
      <c r="M902" s="31"/>
      <c r="N902" s="30"/>
      <c r="O902" s="30"/>
      <c r="P902" s="30"/>
      <c r="X902" s="5"/>
    </row>
    <row r="903" spans="2:24">
      <c r="B903" s="5"/>
      <c r="C903" s="30"/>
      <c r="D903" s="30"/>
      <c r="E903" s="5"/>
      <c r="F903" s="5"/>
      <c r="G903" s="5"/>
      <c r="I903" s="30"/>
      <c r="K903" s="30"/>
      <c r="M903" s="31"/>
      <c r="N903" s="30"/>
      <c r="O903" s="30"/>
      <c r="P903" s="30"/>
      <c r="X903" s="5"/>
    </row>
    <row r="904" spans="2:24">
      <c r="B904" s="5"/>
      <c r="C904" s="30"/>
      <c r="D904" s="30"/>
      <c r="E904" s="5"/>
      <c r="F904" s="5"/>
      <c r="G904" s="5"/>
      <c r="I904" s="30"/>
      <c r="K904" s="30"/>
      <c r="M904" s="31"/>
      <c r="N904" s="30"/>
      <c r="O904" s="30"/>
      <c r="P904" s="30"/>
      <c r="X904" s="5"/>
    </row>
    <row r="905" spans="2:24">
      <c r="B905" s="5"/>
      <c r="C905" s="30"/>
      <c r="D905" s="30"/>
      <c r="E905" s="5"/>
      <c r="F905" s="5"/>
      <c r="G905" s="5"/>
      <c r="I905" s="30"/>
      <c r="K905" s="30"/>
      <c r="M905" s="31"/>
      <c r="N905" s="30"/>
      <c r="O905" s="30"/>
      <c r="P905" s="30"/>
      <c r="X905" s="5"/>
    </row>
    <row r="906" spans="2:24">
      <c r="B906" s="5"/>
      <c r="C906" s="30"/>
      <c r="D906" s="30"/>
      <c r="E906" s="5"/>
      <c r="F906" s="5"/>
      <c r="G906" s="5"/>
      <c r="I906" s="30"/>
      <c r="K906" s="30"/>
      <c r="M906" s="31"/>
      <c r="N906" s="30"/>
      <c r="O906" s="30"/>
      <c r="P906" s="30"/>
      <c r="X906" s="5"/>
    </row>
    <row r="907" spans="2:24">
      <c r="B907" s="5"/>
      <c r="C907" s="30"/>
      <c r="D907" s="30"/>
      <c r="E907" s="5"/>
      <c r="F907" s="5"/>
      <c r="G907" s="5"/>
      <c r="I907" s="30"/>
      <c r="K907" s="30"/>
      <c r="M907" s="31"/>
      <c r="N907" s="30"/>
      <c r="O907" s="30"/>
      <c r="P907" s="30"/>
      <c r="X907" s="5"/>
    </row>
    <row r="908" spans="2:24">
      <c r="B908" s="5"/>
      <c r="C908" s="30"/>
      <c r="D908" s="30"/>
      <c r="E908" s="5"/>
      <c r="F908" s="5"/>
      <c r="G908" s="5"/>
      <c r="I908" s="30"/>
      <c r="K908" s="30"/>
      <c r="M908" s="31"/>
      <c r="N908" s="30"/>
      <c r="O908" s="30"/>
      <c r="P908" s="30"/>
      <c r="X908" s="5"/>
    </row>
    <row r="909" spans="2:24">
      <c r="B909" s="5"/>
      <c r="C909" s="30"/>
      <c r="D909" s="30"/>
      <c r="E909" s="5"/>
      <c r="F909" s="5"/>
      <c r="G909" s="5"/>
      <c r="I909" s="30"/>
      <c r="K909" s="30"/>
      <c r="M909" s="31"/>
      <c r="N909" s="30"/>
      <c r="O909" s="30"/>
      <c r="P909" s="30"/>
      <c r="X909" s="5"/>
    </row>
    <row r="910" spans="2:24">
      <c r="B910" s="5"/>
      <c r="C910" s="30"/>
      <c r="D910" s="30"/>
      <c r="E910" s="5"/>
      <c r="F910" s="5"/>
      <c r="G910" s="5"/>
      <c r="I910" s="30"/>
      <c r="K910" s="30"/>
      <c r="M910" s="31"/>
      <c r="N910" s="30"/>
      <c r="O910" s="30"/>
      <c r="P910" s="30"/>
      <c r="X910" s="5"/>
    </row>
    <row r="911" spans="2:24">
      <c r="B911" s="5"/>
      <c r="C911" s="30"/>
      <c r="D911" s="30"/>
      <c r="E911" s="5"/>
      <c r="F911" s="5"/>
      <c r="G911" s="5"/>
      <c r="I911" s="30"/>
      <c r="K911" s="30"/>
      <c r="M911" s="31"/>
      <c r="N911" s="30"/>
      <c r="O911" s="30"/>
      <c r="P911" s="30"/>
      <c r="X911" s="5"/>
    </row>
    <row r="912" spans="2:24">
      <c r="B912" s="5"/>
      <c r="C912" s="30"/>
      <c r="D912" s="30"/>
      <c r="E912" s="5"/>
      <c r="F912" s="5"/>
      <c r="G912" s="5"/>
      <c r="I912" s="30"/>
      <c r="K912" s="30"/>
      <c r="M912" s="31"/>
      <c r="N912" s="30"/>
      <c r="O912" s="30"/>
      <c r="P912" s="30"/>
      <c r="X912" s="5"/>
    </row>
    <row r="913" spans="2:24">
      <c r="B913" s="5"/>
      <c r="C913" s="30"/>
      <c r="D913" s="30"/>
      <c r="E913" s="5"/>
      <c r="F913" s="5"/>
      <c r="G913" s="5"/>
      <c r="I913" s="30"/>
      <c r="K913" s="30"/>
      <c r="M913" s="31"/>
      <c r="N913" s="30"/>
      <c r="O913" s="30"/>
      <c r="P913" s="30"/>
      <c r="X913" s="5"/>
    </row>
    <row r="914" spans="2:24">
      <c r="B914" s="5"/>
      <c r="C914" s="30"/>
      <c r="D914" s="30"/>
      <c r="E914" s="5"/>
      <c r="F914" s="5"/>
      <c r="G914" s="5"/>
      <c r="I914" s="30"/>
      <c r="K914" s="30"/>
      <c r="M914" s="31"/>
      <c r="N914" s="30"/>
      <c r="O914" s="30"/>
      <c r="P914" s="30"/>
      <c r="X914" s="5"/>
    </row>
    <row r="915" spans="2:24">
      <c r="B915" s="5"/>
      <c r="C915" s="30"/>
      <c r="D915" s="30"/>
      <c r="E915" s="5"/>
      <c r="F915" s="5"/>
      <c r="G915" s="5"/>
      <c r="I915" s="30"/>
      <c r="K915" s="30"/>
      <c r="M915" s="31"/>
      <c r="N915" s="30"/>
      <c r="O915" s="30"/>
      <c r="P915" s="30"/>
      <c r="X915" s="5"/>
    </row>
    <row r="916" spans="2:24">
      <c r="B916" s="5"/>
      <c r="C916" s="30"/>
      <c r="D916" s="30"/>
      <c r="E916" s="5"/>
      <c r="F916" s="5"/>
      <c r="G916" s="5"/>
      <c r="I916" s="30"/>
      <c r="K916" s="30"/>
      <c r="M916" s="31"/>
      <c r="N916" s="30"/>
      <c r="O916" s="30"/>
      <c r="P916" s="30"/>
      <c r="X916" s="5"/>
    </row>
    <row r="917" spans="2:24">
      <c r="B917" s="5"/>
      <c r="C917" s="30"/>
      <c r="D917" s="30"/>
      <c r="E917" s="5"/>
      <c r="F917" s="5"/>
      <c r="G917" s="5"/>
      <c r="I917" s="30"/>
      <c r="K917" s="30"/>
      <c r="M917" s="31"/>
      <c r="N917" s="30"/>
      <c r="O917" s="30"/>
      <c r="P917" s="30"/>
      <c r="X917" s="5"/>
    </row>
    <row r="918" spans="2:24">
      <c r="B918" s="5"/>
      <c r="C918" s="30"/>
      <c r="D918" s="30"/>
      <c r="E918" s="5"/>
      <c r="F918" s="5"/>
      <c r="G918" s="5"/>
      <c r="I918" s="30"/>
      <c r="K918" s="30"/>
      <c r="M918" s="31"/>
      <c r="N918" s="30"/>
      <c r="O918" s="30"/>
      <c r="P918" s="30"/>
      <c r="X918" s="5"/>
    </row>
    <row r="919" spans="2:24">
      <c r="B919" s="5"/>
      <c r="C919" s="30"/>
      <c r="D919" s="30"/>
      <c r="E919" s="5"/>
      <c r="F919" s="5"/>
      <c r="G919" s="5"/>
      <c r="I919" s="30"/>
      <c r="K919" s="30"/>
      <c r="M919" s="31"/>
      <c r="N919" s="30"/>
      <c r="O919" s="30"/>
      <c r="P919" s="30"/>
      <c r="X919" s="5"/>
    </row>
    <row r="920" spans="2:24">
      <c r="B920" s="5"/>
      <c r="C920" s="30"/>
      <c r="D920" s="30"/>
      <c r="E920" s="5"/>
      <c r="F920" s="5"/>
      <c r="G920" s="5"/>
      <c r="I920" s="30"/>
      <c r="K920" s="30"/>
      <c r="M920" s="31"/>
      <c r="N920" s="30"/>
      <c r="O920" s="30"/>
      <c r="P920" s="30"/>
      <c r="X920" s="5"/>
    </row>
    <row r="921" spans="2:24">
      <c r="B921" s="5"/>
      <c r="C921" s="30"/>
      <c r="D921" s="30"/>
      <c r="E921" s="5"/>
      <c r="F921" s="5"/>
      <c r="G921" s="5"/>
      <c r="I921" s="30"/>
      <c r="K921" s="30"/>
      <c r="M921" s="31"/>
      <c r="N921" s="30"/>
      <c r="O921" s="30"/>
      <c r="P921" s="30"/>
      <c r="X921" s="5"/>
    </row>
    <row r="922" spans="2:24">
      <c r="B922" s="5"/>
      <c r="C922" s="30"/>
      <c r="D922" s="30"/>
      <c r="E922" s="5"/>
      <c r="F922" s="5"/>
      <c r="G922" s="5"/>
      <c r="I922" s="30"/>
      <c r="K922" s="30"/>
      <c r="M922" s="31"/>
      <c r="N922" s="30"/>
      <c r="O922" s="30"/>
      <c r="P922" s="30"/>
      <c r="X922" s="5"/>
    </row>
    <row r="923" spans="2:24">
      <c r="B923" s="5"/>
      <c r="C923" s="30"/>
      <c r="D923" s="30"/>
      <c r="E923" s="5"/>
      <c r="F923" s="5"/>
      <c r="G923" s="5"/>
      <c r="I923" s="30"/>
      <c r="K923" s="30"/>
      <c r="M923" s="31"/>
      <c r="N923" s="30"/>
      <c r="O923" s="30"/>
      <c r="P923" s="30"/>
      <c r="X923" s="5"/>
    </row>
    <row r="924" spans="2:24">
      <c r="B924" s="5"/>
      <c r="C924" s="30"/>
      <c r="D924" s="30"/>
      <c r="E924" s="5"/>
      <c r="F924" s="5"/>
      <c r="G924" s="5"/>
      <c r="I924" s="30"/>
      <c r="K924" s="30"/>
      <c r="M924" s="31"/>
      <c r="N924" s="30"/>
      <c r="O924" s="30"/>
      <c r="P924" s="30"/>
      <c r="X924" s="5"/>
    </row>
    <row r="925" spans="2:24">
      <c r="B925" s="5"/>
      <c r="C925" s="30"/>
      <c r="D925" s="30"/>
      <c r="E925" s="5"/>
      <c r="F925" s="5"/>
      <c r="G925" s="5"/>
      <c r="I925" s="30"/>
      <c r="K925" s="30"/>
      <c r="M925" s="31"/>
      <c r="N925" s="30"/>
      <c r="O925" s="30"/>
      <c r="P925" s="30"/>
      <c r="X925" s="5"/>
    </row>
    <row r="926" spans="2:24">
      <c r="B926" s="5"/>
      <c r="C926" s="30"/>
      <c r="D926" s="30"/>
      <c r="E926" s="5"/>
      <c r="F926" s="5"/>
      <c r="G926" s="5"/>
      <c r="I926" s="30"/>
      <c r="K926" s="30"/>
      <c r="M926" s="31"/>
      <c r="N926" s="30"/>
      <c r="O926" s="30"/>
      <c r="P926" s="30"/>
      <c r="X926" s="5"/>
    </row>
    <row r="927" spans="2:24">
      <c r="B927" s="5"/>
      <c r="C927" s="30"/>
      <c r="D927" s="30"/>
      <c r="E927" s="5"/>
      <c r="F927" s="5"/>
      <c r="G927" s="5"/>
      <c r="I927" s="30"/>
      <c r="K927" s="30"/>
      <c r="M927" s="31"/>
      <c r="N927" s="30"/>
      <c r="O927" s="30"/>
      <c r="P927" s="30"/>
      <c r="X927" s="5"/>
    </row>
    <row r="928" spans="2:24">
      <c r="B928" s="5"/>
      <c r="C928" s="30"/>
      <c r="D928" s="30"/>
      <c r="E928" s="5"/>
      <c r="F928" s="5"/>
      <c r="G928" s="5"/>
      <c r="I928" s="30"/>
      <c r="K928" s="30"/>
      <c r="M928" s="31"/>
      <c r="N928" s="30"/>
      <c r="O928" s="30"/>
      <c r="P928" s="30"/>
      <c r="X928" s="5"/>
    </row>
    <row r="929" spans="2:24">
      <c r="B929" s="5"/>
      <c r="C929" s="30"/>
      <c r="D929" s="30"/>
      <c r="E929" s="5"/>
      <c r="F929" s="5"/>
      <c r="G929" s="5"/>
      <c r="I929" s="30"/>
      <c r="K929" s="30"/>
      <c r="M929" s="31"/>
      <c r="N929" s="30"/>
      <c r="O929" s="30"/>
      <c r="P929" s="30"/>
      <c r="X929" s="5"/>
    </row>
    <row r="930" spans="2:24">
      <c r="B930" s="5"/>
      <c r="C930" s="30"/>
      <c r="D930" s="30"/>
      <c r="E930" s="5"/>
      <c r="F930" s="5"/>
      <c r="G930" s="5"/>
      <c r="I930" s="30"/>
      <c r="K930" s="30"/>
      <c r="M930" s="31"/>
      <c r="N930" s="30"/>
      <c r="O930" s="30"/>
      <c r="P930" s="30"/>
      <c r="X930" s="5"/>
    </row>
    <row r="931" spans="2:24">
      <c r="B931" s="5"/>
      <c r="C931" s="30"/>
      <c r="D931" s="30"/>
      <c r="E931" s="5"/>
      <c r="F931" s="5"/>
      <c r="G931" s="5"/>
      <c r="I931" s="30"/>
      <c r="K931" s="30"/>
      <c r="M931" s="31"/>
      <c r="N931" s="30"/>
      <c r="O931" s="30"/>
      <c r="P931" s="30"/>
      <c r="X931" s="5"/>
    </row>
    <row r="932" spans="2:24">
      <c r="B932" s="5"/>
      <c r="C932" s="30"/>
      <c r="D932" s="30"/>
      <c r="E932" s="5"/>
      <c r="F932" s="5"/>
      <c r="G932" s="5"/>
      <c r="I932" s="30"/>
      <c r="K932" s="30"/>
      <c r="M932" s="31"/>
      <c r="N932" s="30"/>
      <c r="O932" s="30"/>
      <c r="P932" s="30"/>
      <c r="X932" s="5"/>
    </row>
    <row r="933" spans="2:24">
      <c r="B933" s="5"/>
      <c r="C933" s="30"/>
      <c r="D933" s="30"/>
      <c r="E933" s="5"/>
      <c r="F933" s="5"/>
      <c r="G933" s="5"/>
      <c r="I933" s="30"/>
      <c r="K933" s="30"/>
      <c r="M933" s="31"/>
      <c r="N933" s="30"/>
      <c r="O933" s="30"/>
      <c r="P933" s="30"/>
      <c r="X933" s="5"/>
    </row>
    <row r="934" spans="2:24">
      <c r="B934" s="5"/>
      <c r="C934" s="30"/>
      <c r="D934" s="30"/>
      <c r="E934" s="5"/>
      <c r="F934" s="5"/>
      <c r="G934" s="5"/>
      <c r="I934" s="30"/>
      <c r="K934" s="30"/>
      <c r="M934" s="31"/>
      <c r="N934" s="30"/>
      <c r="O934" s="30"/>
      <c r="P934" s="30"/>
      <c r="X934" s="5"/>
    </row>
    <row r="935" spans="2:24">
      <c r="B935" s="5"/>
      <c r="C935" s="30"/>
      <c r="D935" s="30"/>
      <c r="E935" s="5"/>
      <c r="F935" s="5"/>
      <c r="G935" s="5"/>
      <c r="I935" s="30"/>
      <c r="K935" s="30"/>
      <c r="M935" s="31"/>
      <c r="N935" s="30"/>
      <c r="O935" s="30"/>
      <c r="P935" s="30"/>
      <c r="X935" s="5"/>
    </row>
    <row r="936" spans="2:24">
      <c r="B936" s="5"/>
      <c r="C936" s="30"/>
      <c r="D936" s="30"/>
      <c r="E936" s="5"/>
      <c r="F936" s="5"/>
      <c r="G936" s="5"/>
      <c r="I936" s="30"/>
      <c r="K936" s="30"/>
      <c r="M936" s="31"/>
      <c r="N936" s="30"/>
      <c r="O936" s="30"/>
      <c r="P936" s="30"/>
      <c r="X936" s="5"/>
    </row>
    <row r="937" spans="2:24">
      <c r="B937" s="5"/>
      <c r="C937" s="30"/>
      <c r="D937" s="30"/>
      <c r="E937" s="5"/>
      <c r="F937" s="5"/>
      <c r="G937" s="5"/>
      <c r="I937" s="30"/>
      <c r="K937" s="30"/>
      <c r="M937" s="31"/>
      <c r="N937" s="30"/>
      <c r="O937" s="30"/>
      <c r="P937" s="30"/>
      <c r="X937" s="5"/>
    </row>
    <row r="938" spans="2:24">
      <c r="B938" s="5"/>
      <c r="C938" s="30"/>
      <c r="D938" s="30"/>
      <c r="E938" s="5"/>
      <c r="F938" s="5"/>
      <c r="G938" s="5"/>
      <c r="I938" s="30"/>
      <c r="K938" s="30"/>
      <c r="M938" s="31"/>
      <c r="N938" s="30"/>
      <c r="O938" s="30"/>
      <c r="P938" s="30"/>
      <c r="X938" s="5"/>
    </row>
    <row r="939" spans="2:24">
      <c r="B939" s="5"/>
      <c r="C939" s="30"/>
      <c r="D939" s="30"/>
      <c r="E939" s="5"/>
      <c r="F939" s="5"/>
      <c r="G939" s="5"/>
      <c r="I939" s="30"/>
      <c r="K939" s="30"/>
      <c r="M939" s="31"/>
      <c r="N939" s="30"/>
      <c r="O939" s="30"/>
      <c r="P939" s="30"/>
      <c r="X939" s="5"/>
    </row>
    <row r="940" spans="2:24">
      <c r="B940" s="5"/>
      <c r="C940" s="30"/>
      <c r="D940" s="30"/>
      <c r="E940" s="5"/>
      <c r="F940" s="5"/>
      <c r="G940" s="5"/>
      <c r="I940" s="30"/>
      <c r="K940" s="30"/>
      <c r="M940" s="31"/>
      <c r="N940" s="30"/>
      <c r="O940" s="30"/>
      <c r="P940" s="30"/>
      <c r="X940" s="5"/>
    </row>
    <row r="941" spans="2:24">
      <c r="B941" s="5"/>
      <c r="C941" s="30"/>
      <c r="D941" s="30"/>
      <c r="E941" s="5"/>
      <c r="F941" s="5"/>
      <c r="G941" s="5"/>
      <c r="I941" s="30"/>
      <c r="K941" s="30"/>
      <c r="M941" s="31"/>
      <c r="N941" s="30"/>
      <c r="O941" s="30"/>
      <c r="P941" s="30"/>
      <c r="X941" s="5"/>
    </row>
    <row r="942" spans="2:24">
      <c r="B942" s="5"/>
      <c r="C942" s="30"/>
      <c r="D942" s="30"/>
      <c r="E942" s="5"/>
      <c r="F942" s="5"/>
      <c r="G942" s="5"/>
      <c r="I942" s="30"/>
      <c r="K942" s="30"/>
      <c r="M942" s="31"/>
      <c r="N942" s="30"/>
      <c r="O942" s="30"/>
      <c r="P942" s="30"/>
      <c r="X942" s="5"/>
    </row>
    <row r="943" spans="2:24">
      <c r="B943" s="5"/>
      <c r="C943" s="30"/>
      <c r="D943" s="30"/>
      <c r="E943" s="5"/>
      <c r="F943" s="5"/>
      <c r="G943" s="5"/>
      <c r="I943" s="30"/>
      <c r="K943" s="30"/>
      <c r="M943" s="31"/>
      <c r="N943" s="30"/>
      <c r="O943" s="30"/>
      <c r="P943" s="30"/>
      <c r="X943" s="5"/>
    </row>
    <row r="944" spans="2:24">
      <c r="B944" s="5"/>
      <c r="C944" s="30"/>
      <c r="D944" s="30"/>
      <c r="E944" s="5"/>
      <c r="F944" s="5"/>
      <c r="G944" s="5"/>
      <c r="I944" s="30"/>
      <c r="K944" s="30"/>
      <c r="M944" s="31"/>
      <c r="N944" s="30"/>
      <c r="O944" s="30"/>
      <c r="P944" s="30"/>
      <c r="X944" s="5"/>
    </row>
    <row r="945" spans="2:24">
      <c r="B945" s="5"/>
      <c r="C945" s="30"/>
      <c r="D945" s="30"/>
      <c r="E945" s="5"/>
      <c r="F945" s="5"/>
      <c r="G945" s="5"/>
      <c r="I945" s="30"/>
      <c r="K945" s="30"/>
      <c r="M945" s="31"/>
      <c r="N945" s="30"/>
      <c r="O945" s="30"/>
      <c r="P945" s="30"/>
      <c r="X945" s="5"/>
    </row>
    <row r="946" spans="2:24">
      <c r="B946" s="5"/>
      <c r="C946" s="30"/>
      <c r="D946" s="30"/>
      <c r="E946" s="5"/>
      <c r="F946" s="5"/>
      <c r="G946" s="5"/>
      <c r="I946" s="30"/>
      <c r="K946" s="30"/>
      <c r="M946" s="31"/>
      <c r="N946" s="30"/>
      <c r="O946" s="30"/>
      <c r="P946" s="30"/>
      <c r="X946" s="5"/>
    </row>
    <row r="947" spans="2:24">
      <c r="B947" s="5"/>
      <c r="C947" s="30"/>
      <c r="D947" s="30"/>
      <c r="E947" s="5"/>
      <c r="F947" s="5"/>
      <c r="G947" s="5"/>
      <c r="I947" s="30"/>
      <c r="K947" s="30"/>
      <c r="M947" s="31"/>
      <c r="N947" s="30"/>
      <c r="O947" s="30"/>
      <c r="P947" s="30"/>
      <c r="X947" s="5"/>
    </row>
    <row r="948" spans="2:24">
      <c r="B948" s="5"/>
      <c r="C948" s="30"/>
      <c r="D948" s="30"/>
      <c r="E948" s="5"/>
      <c r="F948" s="5"/>
      <c r="G948" s="5"/>
      <c r="I948" s="30"/>
      <c r="K948" s="30"/>
      <c r="M948" s="31"/>
      <c r="N948" s="30"/>
      <c r="O948" s="30"/>
      <c r="P948" s="30"/>
      <c r="X948" s="5"/>
    </row>
    <row r="949" spans="2:24">
      <c r="B949" s="5"/>
      <c r="C949" s="30"/>
      <c r="D949" s="30"/>
      <c r="E949" s="5"/>
      <c r="F949" s="5"/>
      <c r="G949" s="5"/>
      <c r="I949" s="30"/>
      <c r="K949" s="30"/>
      <c r="M949" s="31"/>
      <c r="N949" s="30"/>
      <c r="O949" s="30"/>
      <c r="P949" s="30"/>
      <c r="X949" s="5"/>
    </row>
    <row r="950" spans="2:24">
      <c r="B950" s="5"/>
      <c r="C950" s="30"/>
      <c r="D950" s="30"/>
      <c r="E950" s="5"/>
      <c r="F950" s="5"/>
      <c r="G950" s="5"/>
      <c r="I950" s="30"/>
      <c r="K950" s="30"/>
      <c r="M950" s="31"/>
      <c r="N950" s="30"/>
      <c r="O950" s="30"/>
      <c r="P950" s="30"/>
      <c r="X950" s="5"/>
    </row>
    <row r="951" spans="2:24">
      <c r="B951" s="5"/>
      <c r="C951" s="30"/>
      <c r="D951" s="30"/>
      <c r="E951" s="5"/>
      <c r="F951" s="5"/>
      <c r="G951" s="5"/>
      <c r="I951" s="30"/>
      <c r="K951" s="30"/>
      <c r="M951" s="31"/>
      <c r="N951" s="30"/>
      <c r="O951" s="30"/>
      <c r="P951" s="30"/>
      <c r="X951" s="5"/>
    </row>
    <row r="952" spans="2:24">
      <c r="B952" s="5"/>
      <c r="C952" s="30"/>
      <c r="D952" s="30"/>
      <c r="E952" s="5"/>
      <c r="F952" s="5"/>
      <c r="G952" s="5"/>
      <c r="I952" s="30"/>
      <c r="K952" s="30"/>
      <c r="M952" s="31"/>
      <c r="N952" s="30"/>
      <c r="O952" s="30"/>
      <c r="P952" s="30"/>
      <c r="X952" s="5"/>
    </row>
    <row r="953" spans="2:24">
      <c r="B953" s="5"/>
      <c r="C953" s="30"/>
      <c r="D953" s="30"/>
      <c r="E953" s="5"/>
      <c r="F953" s="5"/>
      <c r="G953" s="5"/>
      <c r="I953" s="30"/>
      <c r="K953" s="30"/>
      <c r="M953" s="31"/>
      <c r="N953" s="30"/>
      <c r="O953" s="30"/>
      <c r="P953" s="30"/>
      <c r="X953" s="5"/>
    </row>
    <row r="954" spans="2:24">
      <c r="B954" s="5"/>
      <c r="C954" s="30"/>
      <c r="D954" s="30"/>
      <c r="E954" s="5"/>
      <c r="F954" s="5"/>
      <c r="G954" s="5"/>
      <c r="I954" s="30"/>
      <c r="K954" s="30"/>
      <c r="M954" s="31"/>
      <c r="N954" s="30"/>
      <c r="O954" s="30"/>
      <c r="P954" s="30"/>
      <c r="X954" s="5"/>
    </row>
  </sheetData>
  <dataValidations count="1">
    <dataValidation type="list" allowBlank="1" showErrorMessage="1" sqref="W3:W12" xr:uid="{7BC6D6C7-9A1D-44E2-94E1-112CDC651F9A}">
      <formula1>"Open,Inprogress,Closed"</formula1>
    </dataValidation>
  </dataValidations>
  <hyperlinks>
    <hyperlink ref="M4" r:id="rId1" xr:uid="{833F9F30-8F25-4235-8070-F8D83BEB0FF8}"/>
    <hyperlink ref="M5" r:id="rId2" xr:uid="{E73F842A-41DF-4522-995B-81DDA71F1812}"/>
    <hyperlink ref="M7" r:id="rId3" xr:uid="{8BE36011-D4AA-47E3-B946-818B8C9CBEA4}"/>
  </hyperlinks>
  <pageMargins left="0" right="0" top="0" bottom="0" header="0" footer="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353EC-289A-4332-AFD1-8E785D9FF162}">
  <sheetPr>
    <outlinePr summaryBelow="0" summaryRight="0"/>
  </sheetPr>
  <dimension ref="A1:Z996"/>
  <sheetViews>
    <sheetView topLeftCell="F1" workbookViewId="0">
      <selection activeCell="J3" sqref="J3"/>
    </sheetView>
  </sheetViews>
  <sheetFormatPr defaultColWidth="12.5703125" defaultRowHeight="15.75" customHeight="1"/>
  <cols>
    <col min="1" max="1" width="4.7109375" bestFit="1" customWidth="1"/>
    <col min="2" max="2" width="21.5703125" customWidth="1"/>
    <col min="3" max="3" width="13.85546875" style="47" customWidth="1"/>
    <col min="4" max="4" width="10.7109375" customWidth="1"/>
    <col min="5" max="5" width="11.42578125" bestFit="1" customWidth="1"/>
    <col min="6" max="6" width="59.5703125" style="47" customWidth="1"/>
    <col min="7" max="7" width="16.7109375" customWidth="1"/>
    <col min="8" max="8" width="9.140625"/>
    <col min="9" max="9" width="17.85546875" customWidth="1"/>
    <col min="10" max="10" width="17.42578125" bestFit="1" customWidth="1"/>
    <col min="11" max="11" width="35.140625" style="47" customWidth="1"/>
  </cols>
  <sheetData>
    <row r="1" spans="1:26" s="47" customFormat="1" ht="14.2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47" customFormat="1" ht="93">
      <c r="A2" s="63">
        <v>1</v>
      </c>
      <c r="B2" s="10" t="s">
        <v>3419</v>
      </c>
      <c r="C2" s="26" t="s">
        <v>3463</v>
      </c>
      <c r="D2" s="4" t="s">
        <v>2675</v>
      </c>
      <c r="E2" s="65" t="s">
        <v>2876</v>
      </c>
      <c r="F2" s="4" t="s">
        <v>3464</v>
      </c>
      <c r="G2" s="20" t="s">
        <v>430</v>
      </c>
      <c r="H2" s="20" t="s">
        <v>442</v>
      </c>
      <c r="I2" s="20" t="s">
        <v>443</v>
      </c>
      <c r="J2" s="20" t="s">
        <v>434</v>
      </c>
      <c r="K2" s="20" t="s">
        <v>3465</v>
      </c>
      <c r="L2" s="52"/>
      <c r="M2" s="52"/>
      <c r="N2" s="52"/>
      <c r="O2" s="52"/>
      <c r="P2" s="52"/>
      <c r="Q2" s="52"/>
      <c r="R2" s="52"/>
      <c r="S2" s="52"/>
      <c r="T2" s="52"/>
      <c r="U2" s="52"/>
      <c r="V2" s="52"/>
    </row>
    <row r="3" spans="1:26" ht="69.75">
      <c r="A3" s="63">
        <v>2</v>
      </c>
      <c r="B3" s="10" t="s">
        <v>3419</v>
      </c>
      <c r="C3" s="26" t="s">
        <v>3466</v>
      </c>
      <c r="D3" s="4" t="s">
        <v>2675</v>
      </c>
      <c r="E3" s="65" t="s">
        <v>2876</v>
      </c>
      <c r="F3" s="56" t="s">
        <v>3467</v>
      </c>
      <c r="G3" s="20" t="s">
        <v>430</v>
      </c>
      <c r="H3" s="20" t="s">
        <v>442</v>
      </c>
      <c r="I3" s="20" t="s">
        <v>443</v>
      </c>
      <c r="J3" s="20" t="s">
        <v>434</v>
      </c>
      <c r="K3" s="20" t="s">
        <v>3468</v>
      </c>
      <c r="L3" s="36"/>
      <c r="M3" s="36"/>
      <c r="N3" s="36"/>
      <c r="O3" s="36"/>
      <c r="P3" s="36"/>
      <c r="Q3" s="36"/>
      <c r="R3" s="36"/>
      <c r="S3" s="36"/>
      <c r="T3" s="36"/>
      <c r="U3" s="36"/>
      <c r="V3" s="36"/>
    </row>
    <row r="4" spans="1:26" ht="12.75">
      <c r="A4" s="63">
        <v>3</v>
      </c>
      <c r="B4" s="64"/>
      <c r="C4" s="26"/>
      <c r="D4" s="66"/>
      <c r="E4" s="20"/>
      <c r="F4" s="4"/>
      <c r="G4" s="20"/>
      <c r="H4" s="20"/>
      <c r="I4" s="20"/>
      <c r="J4" s="20"/>
      <c r="K4" s="20"/>
      <c r="L4" s="36"/>
      <c r="M4" s="36"/>
      <c r="N4" s="36"/>
      <c r="O4" s="36"/>
      <c r="P4" s="36"/>
      <c r="Q4" s="36"/>
      <c r="R4" s="36"/>
      <c r="S4" s="36"/>
      <c r="T4" s="36"/>
      <c r="U4" s="36"/>
      <c r="V4" s="36"/>
    </row>
    <row r="5" spans="1:26" ht="12.75">
      <c r="A5" s="2"/>
      <c r="B5" s="10"/>
      <c r="C5" s="26"/>
      <c r="D5" s="38"/>
      <c r="E5" s="38"/>
      <c r="F5" s="4"/>
      <c r="G5" s="38"/>
      <c r="H5" s="38"/>
      <c r="I5" s="38"/>
      <c r="J5" s="38"/>
      <c r="K5" s="39"/>
      <c r="L5" s="36"/>
      <c r="M5" s="36"/>
      <c r="N5" s="36"/>
      <c r="O5" s="36"/>
      <c r="P5" s="36"/>
      <c r="Q5" s="36"/>
      <c r="R5" s="36"/>
      <c r="S5" s="36"/>
      <c r="T5" s="36"/>
      <c r="U5" s="36"/>
      <c r="V5" s="36"/>
      <c r="W5" s="36"/>
      <c r="X5" s="36"/>
      <c r="Y5" s="36"/>
      <c r="Z5" s="36"/>
    </row>
    <row r="6" spans="1:26" ht="12.75">
      <c r="A6" s="2"/>
      <c r="B6" s="10"/>
      <c r="C6" s="26"/>
      <c r="D6" s="38"/>
      <c r="E6" s="38"/>
      <c r="F6" s="4"/>
      <c r="G6" s="38"/>
      <c r="H6" s="38"/>
      <c r="I6" s="38"/>
      <c r="J6" s="38"/>
      <c r="K6" s="39"/>
    </row>
    <row r="7" spans="1:26" ht="12.75">
      <c r="C7" s="31"/>
    </row>
    <row r="8" spans="1:26" ht="12.75">
      <c r="C8" s="31"/>
    </row>
    <row r="9" spans="1:26" ht="12.75">
      <c r="C9" s="31"/>
    </row>
    <row r="10" spans="1:26" ht="12.75">
      <c r="C10" s="31"/>
    </row>
    <row r="11" spans="1:26" ht="12.75">
      <c r="C11" s="31"/>
    </row>
    <row r="12" spans="1:26" ht="12.75">
      <c r="C12" s="31"/>
    </row>
    <row r="13" spans="1:26" ht="12.75">
      <c r="C13" s="31"/>
    </row>
    <row r="14" spans="1:26" ht="12.75">
      <c r="C14" s="31"/>
    </row>
    <row r="15" spans="1:26" ht="12.75">
      <c r="C15" s="31"/>
    </row>
    <row r="16" spans="1:26" ht="12.75">
      <c r="C16" s="31"/>
    </row>
    <row r="17" spans="3:3" ht="12.75">
      <c r="C17" s="31"/>
    </row>
    <row r="18" spans="3:3" ht="12.75">
      <c r="C18" s="31"/>
    </row>
    <row r="19" spans="3:3" ht="12.75">
      <c r="C19" s="31"/>
    </row>
    <row r="20" spans="3:3" ht="12.75">
      <c r="C20" s="31"/>
    </row>
    <row r="21" spans="3:3" ht="12.75">
      <c r="C21" s="31"/>
    </row>
    <row r="22" spans="3:3" ht="12.75">
      <c r="C22" s="31"/>
    </row>
    <row r="23" spans="3:3" ht="12.75">
      <c r="C23" s="31"/>
    </row>
    <row r="24" spans="3:3" ht="12.75">
      <c r="C24" s="31"/>
    </row>
    <row r="25" spans="3:3" ht="12.75">
      <c r="C25" s="31"/>
    </row>
    <row r="26" spans="3:3" ht="12.75">
      <c r="C26" s="31"/>
    </row>
    <row r="27" spans="3:3" ht="12.75">
      <c r="C27" s="31"/>
    </row>
    <row r="28" spans="3:3" ht="12.75">
      <c r="C28" s="31"/>
    </row>
    <row r="29" spans="3:3" ht="12.75">
      <c r="C29" s="31"/>
    </row>
    <row r="30" spans="3:3" ht="12.75">
      <c r="C30" s="31"/>
    </row>
    <row r="31" spans="3:3" ht="12.75">
      <c r="C31" s="31"/>
    </row>
    <row r="32" spans="3:3" ht="12.75">
      <c r="C32" s="31"/>
    </row>
    <row r="33" spans="3:3" ht="12.75">
      <c r="C33" s="31"/>
    </row>
    <row r="34" spans="3:3" ht="12.75">
      <c r="C34" s="31"/>
    </row>
    <row r="35" spans="3:3" ht="12.75">
      <c r="C35" s="31"/>
    </row>
    <row r="36" spans="3:3" ht="12.75">
      <c r="C36" s="31"/>
    </row>
    <row r="37" spans="3:3" ht="12.75">
      <c r="C37" s="31"/>
    </row>
    <row r="38" spans="3:3" ht="12.75">
      <c r="C38" s="31"/>
    </row>
    <row r="39" spans="3:3" ht="12.75">
      <c r="C39" s="31"/>
    </row>
    <row r="40" spans="3:3" ht="12.75">
      <c r="C40" s="31"/>
    </row>
    <row r="41" spans="3:3" ht="12.75">
      <c r="C41" s="31"/>
    </row>
    <row r="42" spans="3:3" ht="12.75">
      <c r="C42" s="31"/>
    </row>
    <row r="43" spans="3:3" ht="12.75">
      <c r="C43" s="31"/>
    </row>
    <row r="44" spans="3:3" ht="12.75">
      <c r="C44" s="31"/>
    </row>
    <row r="45" spans="3:3" ht="12.75">
      <c r="C45" s="31"/>
    </row>
    <row r="46" spans="3:3" ht="12.75">
      <c r="C46" s="31"/>
    </row>
    <row r="47" spans="3:3" ht="12.75">
      <c r="C47" s="31"/>
    </row>
    <row r="48" spans="3:3" ht="12.75">
      <c r="C48" s="31"/>
    </row>
    <row r="49" spans="3:3" ht="12.75">
      <c r="C49" s="31"/>
    </row>
    <row r="50" spans="3:3" ht="12.75">
      <c r="C50" s="31"/>
    </row>
    <row r="51" spans="3:3" ht="12.75">
      <c r="C51" s="31"/>
    </row>
    <row r="52" spans="3:3" ht="12.75">
      <c r="C52" s="31"/>
    </row>
    <row r="53" spans="3:3" ht="12.75">
      <c r="C53" s="31"/>
    </row>
    <row r="54" spans="3:3" ht="12.75">
      <c r="C54" s="31"/>
    </row>
    <row r="55" spans="3:3" ht="12.75">
      <c r="C55" s="31"/>
    </row>
    <row r="56" spans="3:3" ht="12.75">
      <c r="C56" s="31"/>
    </row>
    <row r="57" spans="3:3" ht="12.75">
      <c r="C57" s="31"/>
    </row>
    <row r="58" spans="3:3" ht="12.75">
      <c r="C58" s="31"/>
    </row>
    <row r="59" spans="3:3" ht="12.75">
      <c r="C59" s="31"/>
    </row>
    <row r="60" spans="3:3" ht="12.75">
      <c r="C60" s="31"/>
    </row>
    <row r="61" spans="3:3" ht="12.75">
      <c r="C61" s="31"/>
    </row>
    <row r="62" spans="3:3" ht="12.75">
      <c r="C62" s="31"/>
    </row>
    <row r="63" spans="3:3" ht="12.75">
      <c r="C63" s="31"/>
    </row>
    <row r="64" spans="3:3" ht="12.75">
      <c r="C64" s="31"/>
    </row>
    <row r="65" spans="3:3" ht="12.75">
      <c r="C65" s="31"/>
    </row>
    <row r="66" spans="3:3" ht="12.75">
      <c r="C66" s="31"/>
    </row>
    <row r="67" spans="3:3" ht="12.75">
      <c r="C67" s="31"/>
    </row>
    <row r="68" spans="3:3" ht="12.75">
      <c r="C68" s="31"/>
    </row>
    <row r="69" spans="3:3" ht="12.75">
      <c r="C69" s="31"/>
    </row>
    <row r="70" spans="3:3" ht="12.75">
      <c r="C70" s="31"/>
    </row>
    <row r="71" spans="3:3" ht="12.75">
      <c r="C71" s="31"/>
    </row>
    <row r="72" spans="3:3" ht="12.75">
      <c r="C72" s="31"/>
    </row>
    <row r="73" spans="3:3" ht="12.75">
      <c r="C73" s="31"/>
    </row>
    <row r="74" spans="3:3" ht="12.75">
      <c r="C74" s="31"/>
    </row>
    <row r="75" spans="3:3" ht="12.75">
      <c r="C75" s="31"/>
    </row>
    <row r="76" spans="3:3" ht="12.75">
      <c r="C76" s="31"/>
    </row>
    <row r="77" spans="3:3" ht="12.75">
      <c r="C77" s="31"/>
    </row>
    <row r="78" spans="3:3" ht="12.75">
      <c r="C78" s="31"/>
    </row>
    <row r="79" spans="3:3" ht="12.75">
      <c r="C79" s="31"/>
    </row>
    <row r="80" spans="3:3" ht="12.75">
      <c r="C80" s="31"/>
    </row>
    <row r="81" spans="3:3" ht="12.75">
      <c r="C81" s="31"/>
    </row>
    <row r="82" spans="3:3" ht="12.75">
      <c r="C82" s="31"/>
    </row>
    <row r="83" spans="3:3" ht="12.75">
      <c r="C83" s="31"/>
    </row>
    <row r="84" spans="3:3" ht="12.75">
      <c r="C84" s="31"/>
    </row>
    <row r="85" spans="3:3" ht="12.75">
      <c r="C85" s="31"/>
    </row>
    <row r="86" spans="3:3" ht="12.75">
      <c r="C86" s="31"/>
    </row>
    <row r="87" spans="3:3" ht="12.75">
      <c r="C87" s="31"/>
    </row>
    <row r="88" spans="3:3" ht="12.75">
      <c r="C88" s="31"/>
    </row>
    <row r="89" spans="3:3" ht="12.75">
      <c r="C89" s="31"/>
    </row>
    <row r="90" spans="3:3" ht="12.75">
      <c r="C90" s="31"/>
    </row>
    <row r="91" spans="3:3" ht="12.75">
      <c r="C91" s="31"/>
    </row>
    <row r="92" spans="3:3" ht="12.75">
      <c r="C92" s="31"/>
    </row>
    <row r="93" spans="3:3" ht="12.75">
      <c r="C93" s="31"/>
    </row>
    <row r="94" spans="3:3" ht="12.75">
      <c r="C94" s="31"/>
    </row>
    <row r="95" spans="3:3" ht="12.75">
      <c r="C95" s="31"/>
    </row>
    <row r="96" spans="3:3" ht="12.75">
      <c r="C96" s="31"/>
    </row>
    <row r="97" spans="3:3" ht="12.75">
      <c r="C97" s="31"/>
    </row>
    <row r="98" spans="3:3" ht="12.75">
      <c r="C98" s="31"/>
    </row>
    <row r="99" spans="3:3" ht="12.75">
      <c r="C99" s="31"/>
    </row>
    <row r="100" spans="3:3" ht="12.75">
      <c r="C100" s="31"/>
    </row>
    <row r="101" spans="3:3" ht="12.75">
      <c r="C101" s="31"/>
    </row>
    <row r="102" spans="3:3" ht="12.75">
      <c r="C102" s="31"/>
    </row>
    <row r="103" spans="3:3" ht="12.75">
      <c r="C103" s="31"/>
    </row>
    <row r="104" spans="3:3" ht="12.75">
      <c r="C104" s="31"/>
    </row>
    <row r="105" spans="3:3" ht="12.75">
      <c r="C105" s="31"/>
    </row>
    <row r="106" spans="3:3" ht="12.75">
      <c r="C106" s="31"/>
    </row>
    <row r="107" spans="3:3" ht="12.75">
      <c r="C107" s="31"/>
    </row>
    <row r="108" spans="3:3" ht="12.75">
      <c r="C108" s="31"/>
    </row>
    <row r="109" spans="3:3" ht="12.75">
      <c r="C109" s="31"/>
    </row>
    <row r="110" spans="3:3" ht="12.75">
      <c r="C110" s="31"/>
    </row>
    <row r="111" spans="3:3" ht="12.75">
      <c r="C111" s="31"/>
    </row>
    <row r="112" spans="3:3" ht="12.75">
      <c r="C112" s="31"/>
    </row>
    <row r="113" spans="3:3" ht="12.75">
      <c r="C113" s="31"/>
    </row>
    <row r="114" spans="3:3" ht="12.75">
      <c r="C114" s="31"/>
    </row>
    <row r="115" spans="3:3" ht="12.75">
      <c r="C115" s="31"/>
    </row>
    <row r="116" spans="3:3" ht="12.75">
      <c r="C116" s="31"/>
    </row>
    <row r="117" spans="3:3" ht="12.75">
      <c r="C117" s="31"/>
    </row>
    <row r="118" spans="3:3" ht="12.75">
      <c r="C118" s="31"/>
    </row>
    <row r="119" spans="3:3" ht="12.75">
      <c r="C119" s="31"/>
    </row>
    <row r="120" spans="3:3" ht="12.75">
      <c r="C120" s="31"/>
    </row>
    <row r="121" spans="3:3" ht="12.75">
      <c r="C121" s="31"/>
    </row>
    <row r="122" spans="3:3" ht="12.75">
      <c r="C122" s="31"/>
    </row>
    <row r="123" spans="3:3" ht="12.75">
      <c r="C123" s="31"/>
    </row>
    <row r="124" spans="3:3" ht="12.75">
      <c r="C124" s="31"/>
    </row>
    <row r="125" spans="3:3" ht="12.75">
      <c r="C125" s="31"/>
    </row>
    <row r="126" spans="3:3" ht="12.75">
      <c r="C126" s="31"/>
    </row>
    <row r="127" spans="3:3" ht="12.75">
      <c r="C127" s="31"/>
    </row>
    <row r="128" spans="3:3" ht="12.75">
      <c r="C128" s="31"/>
    </row>
    <row r="129" spans="3:3" ht="12.75">
      <c r="C129" s="31"/>
    </row>
    <row r="130" spans="3:3" ht="12.75">
      <c r="C130" s="31"/>
    </row>
    <row r="131" spans="3:3" ht="12.75">
      <c r="C131" s="31"/>
    </row>
    <row r="132" spans="3:3" ht="12.75">
      <c r="C132" s="31"/>
    </row>
    <row r="133" spans="3:3" ht="12.75">
      <c r="C133" s="31"/>
    </row>
    <row r="134" spans="3:3" ht="12.75">
      <c r="C134" s="31"/>
    </row>
    <row r="135" spans="3:3" ht="12.75">
      <c r="C135" s="31"/>
    </row>
    <row r="136" spans="3:3" ht="12.75">
      <c r="C136" s="31"/>
    </row>
    <row r="137" spans="3:3" ht="12.75">
      <c r="C137" s="31"/>
    </row>
    <row r="138" spans="3:3" ht="12.75">
      <c r="C138" s="31"/>
    </row>
    <row r="139" spans="3:3" ht="12.75">
      <c r="C139" s="31"/>
    </row>
    <row r="140" spans="3:3" ht="12.75">
      <c r="C140" s="31"/>
    </row>
    <row r="141" spans="3:3" ht="12.75">
      <c r="C141" s="31"/>
    </row>
    <row r="142" spans="3:3" ht="12.75">
      <c r="C142" s="31"/>
    </row>
    <row r="143" spans="3:3" ht="12.75">
      <c r="C143" s="31"/>
    </row>
    <row r="144" spans="3:3" ht="12.75">
      <c r="C144" s="31"/>
    </row>
    <row r="145" spans="3:3" ht="12.75">
      <c r="C145" s="31"/>
    </row>
    <row r="146" spans="3:3" ht="12.75">
      <c r="C146" s="31"/>
    </row>
    <row r="147" spans="3:3" ht="12.75">
      <c r="C147" s="31"/>
    </row>
    <row r="148" spans="3:3" ht="12.75">
      <c r="C148" s="31"/>
    </row>
    <row r="149" spans="3:3" ht="12.75">
      <c r="C149" s="31"/>
    </row>
    <row r="150" spans="3:3" ht="12.75">
      <c r="C150" s="31"/>
    </row>
    <row r="151" spans="3:3" ht="12.75">
      <c r="C151" s="31"/>
    </row>
    <row r="152" spans="3:3" ht="12.75">
      <c r="C152" s="31"/>
    </row>
    <row r="153" spans="3:3" ht="12.75">
      <c r="C153" s="31"/>
    </row>
    <row r="154" spans="3:3" ht="12.75">
      <c r="C154" s="31"/>
    </row>
    <row r="155" spans="3:3" ht="12.75">
      <c r="C155" s="31"/>
    </row>
    <row r="156" spans="3:3" ht="12.75">
      <c r="C156" s="31"/>
    </row>
    <row r="157" spans="3:3" ht="12.75">
      <c r="C157" s="31"/>
    </row>
    <row r="158" spans="3:3" ht="12.75">
      <c r="C158" s="31"/>
    </row>
    <row r="159" spans="3:3" ht="12.75">
      <c r="C159" s="31"/>
    </row>
    <row r="160" spans="3:3" ht="12.75">
      <c r="C160" s="31"/>
    </row>
    <row r="161" spans="3:3" ht="12.75">
      <c r="C161" s="31"/>
    </row>
    <row r="162" spans="3:3" ht="12.75">
      <c r="C162" s="31"/>
    </row>
    <row r="163" spans="3:3" ht="12.75">
      <c r="C163" s="31"/>
    </row>
    <row r="164" spans="3:3" ht="12.75">
      <c r="C164" s="31"/>
    </row>
    <row r="165" spans="3:3" ht="12.75">
      <c r="C165" s="31"/>
    </row>
    <row r="166" spans="3:3" ht="12.75">
      <c r="C166" s="31"/>
    </row>
    <row r="167" spans="3:3" ht="12.75">
      <c r="C167" s="31"/>
    </row>
    <row r="168" spans="3:3" ht="12.75">
      <c r="C168" s="31"/>
    </row>
    <row r="169" spans="3:3" ht="12.75">
      <c r="C169" s="31"/>
    </row>
    <row r="170" spans="3:3" ht="12.75">
      <c r="C170" s="31"/>
    </row>
    <row r="171" spans="3:3" ht="12.75">
      <c r="C171" s="31"/>
    </row>
    <row r="172" spans="3:3" ht="12.75">
      <c r="C172" s="31"/>
    </row>
    <row r="173" spans="3:3" ht="12.75">
      <c r="C173" s="31"/>
    </row>
    <row r="174" spans="3:3" ht="12.75">
      <c r="C174" s="31"/>
    </row>
    <row r="175" spans="3:3" ht="12.75">
      <c r="C175" s="31"/>
    </row>
    <row r="176" spans="3:3" ht="12.75">
      <c r="C176" s="31"/>
    </row>
    <row r="177" spans="3:3" ht="12.75">
      <c r="C177" s="31"/>
    </row>
    <row r="178" spans="3:3" ht="12.75">
      <c r="C178" s="31"/>
    </row>
    <row r="179" spans="3:3" ht="12.75">
      <c r="C179" s="31"/>
    </row>
    <row r="180" spans="3:3" ht="12.75">
      <c r="C180" s="31"/>
    </row>
    <row r="181" spans="3:3" ht="12.75">
      <c r="C181" s="31"/>
    </row>
    <row r="182" spans="3:3" ht="12.75">
      <c r="C182" s="31"/>
    </row>
    <row r="183" spans="3:3" ht="12.75">
      <c r="C183" s="31"/>
    </row>
    <row r="184" spans="3:3" ht="12.75">
      <c r="C184" s="31"/>
    </row>
    <row r="185" spans="3:3" ht="12.75">
      <c r="C185" s="31"/>
    </row>
    <row r="186" spans="3:3" ht="12.75">
      <c r="C186" s="31"/>
    </row>
    <row r="187" spans="3:3" ht="12.75">
      <c r="C187" s="31"/>
    </row>
    <row r="188" spans="3:3" ht="12.75">
      <c r="C188" s="31"/>
    </row>
    <row r="189" spans="3:3" ht="12.75">
      <c r="C189" s="31"/>
    </row>
    <row r="190" spans="3:3" ht="12.75">
      <c r="C190" s="31"/>
    </row>
    <row r="191" spans="3:3" ht="12.75">
      <c r="C191" s="31"/>
    </row>
    <row r="192" spans="3:3" ht="12.75">
      <c r="C192" s="31"/>
    </row>
    <row r="193" spans="3:3" ht="12.75">
      <c r="C193" s="31"/>
    </row>
    <row r="194" spans="3:3" ht="12.75">
      <c r="C194" s="31"/>
    </row>
    <row r="195" spans="3:3" ht="12.75">
      <c r="C195" s="31"/>
    </row>
    <row r="196" spans="3:3" ht="12.75">
      <c r="C196" s="31"/>
    </row>
    <row r="197" spans="3:3" ht="12.75">
      <c r="C197" s="31"/>
    </row>
    <row r="198" spans="3:3" ht="12.75">
      <c r="C198" s="31"/>
    </row>
    <row r="199" spans="3:3" ht="12.75">
      <c r="C199" s="31"/>
    </row>
    <row r="200" spans="3:3" ht="12.75">
      <c r="C200" s="31"/>
    </row>
    <row r="201" spans="3:3" ht="12.75">
      <c r="C201" s="31"/>
    </row>
    <row r="202" spans="3:3" ht="12.75">
      <c r="C202" s="31"/>
    </row>
    <row r="203" spans="3:3" ht="12.75">
      <c r="C203" s="31"/>
    </row>
    <row r="204" spans="3:3" ht="12.75">
      <c r="C204" s="31"/>
    </row>
    <row r="205" spans="3:3" ht="12.75">
      <c r="C205" s="31"/>
    </row>
    <row r="206" spans="3:3" ht="12.75">
      <c r="C206" s="31"/>
    </row>
    <row r="207" spans="3:3" ht="12.75">
      <c r="C207" s="31"/>
    </row>
    <row r="208" spans="3:3" ht="12.75">
      <c r="C208" s="31"/>
    </row>
    <row r="209" spans="3:3" ht="12.75">
      <c r="C209" s="31"/>
    </row>
    <row r="210" spans="3:3" ht="12.75">
      <c r="C210" s="31"/>
    </row>
    <row r="211" spans="3:3" ht="12.75">
      <c r="C211" s="31"/>
    </row>
    <row r="212" spans="3:3" ht="12.75">
      <c r="C212" s="31"/>
    </row>
    <row r="213" spans="3:3" ht="12.75">
      <c r="C213" s="31"/>
    </row>
    <row r="214" spans="3:3" ht="12.75">
      <c r="C214" s="31"/>
    </row>
    <row r="215" spans="3:3" ht="12.75">
      <c r="C215" s="31"/>
    </row>
    <row r="216" spans="3:3" ht="12.75">
      <c r="C216" s="31"/>
    </row>
    <row r="217" spans="3:3" ht="12.75">
      <c r="C217" s="31"/>
    </row>
    <row r="218" spans="3:3" ht="12.75">
      <c r="C218" s="31"/>
    </row>
    <row r="219" spans="3:3" ht="12.75">
      <c r="C219" s="31"/>
    </row>
    <row r="220" spans="3:3" ht="12.75">
      <c r="C220" s="31"/>
    </row>
    <row r="221" spans="3:3" ht="12.75">
      <c r="C221" s="31"/>
    </row>
    <row r="222" spans="3:3" ht="12.75">
      <c r="C222" s="31"/>
    </row>
    <row r="223" spans="3:3" ht="12.75">
      <c r="C223" s="31"/>
    </row>
    <row r="224" spans="3:3" ht="12.75">
      <c r="C224" s="31"/>
    </row>
    <row r="225" spans="3:3" ht="12.75">
      <c r="C225" s="31"/>
    </row>
    <row r="226" spans="3:3" ht="12.75">
      <c r="C226" s="31"/>
    </row>
    <row r="227" spans="3:3" ht="12.75">
      <c r="C227" s="31"/>
    </row>
    <row r="228" spans="3:3" ht="12.75">
      <c r="C228" s="31"/>
    </row>
    <row r="229" spans="3:3" ht="12.75">
      <c r="C229" s="31"/>
    </row>
    <row r="230" spans="3:3" ht="12.75">
      <c r="C230" s="31"/>
    </row>
    <row r="231" spans="3:3" ht="12.75">
      <c r="C231" s="31"/>
    </row>
    <row r="232" spans="3:3" ht="12.75">
      <c r="C232" s="31"/>
    </row>
    <row r="233" spans="3:3" ht="12.75">
      <c r="C233" s="31"/>
    </row>
    <row r="234" spans="3:3" ht="12.75">
      <c r="C234" s="31"/>
    </row>
    <row r="235" spans="3:3" ht="12.75">
      <c r="C235" s="31"/>
    </row>
    <row r="236" spans="3:3" ht="12.75">
      <c r="C236" s="31"/>
    </row>
    <row r="237" spans="3:3" ht="12.75">
      <c r="C237" s="31"/>
    </row>
    <row r="238" spans="3:3" ht="12.75">
      <c r="C238" s="31"/>
    </row>
    <row r="239" spans="3:3" ht="12.75">
      <c r="C239" s="31"/>
    </row>
    <row r="240" spans="3:3" ht="12.75">
      <c r="C240" s="31"/>
    </row>
    <row r="241" spans="3:3" ht="12.75">
      <c r="C241" s="31"/>
    </row>
    <row r="242" spans="3:3" ht="12.75">
      <c r="C242" s="31"/>
    </row>
    <row r="243" spans="3:3" ht="12.75">
      <c r="C243" s="31"/>
    </row>
    <row r="244" spans="3:3" ht="12.75">
      <c r="C244" s="31"/>
    </row>
    <row r="245" spans="3:3" ht="12.75">
      <c r="C245" s="31"/>
    </row>
    <row r="246" spans="3:3" ht="12.75">
      <c r="C246" s="31"/>
    </row>
    <row r="247" spans="3:3" ht="12.75">
      <c r="C247" s="31"/>
    </row>
    <row r="248" spans="3:3" ht="12.75">
      <c r="C248" s="31"/>
    </row>
    <row r="249" spans="3:3" ht="12.75">
      <c r="C249" s="31"/>
    </row>
    <row r="250" spans="3:3" ht="12.75">
      <c r="C250" s="31"/>
    </row>
    <row r="251" spans="3:3" ht="12.75">
      <c r="C251" s="31"/>
    </row>
    <row r="252" spans="3:3" ht="12.75">
      <c r="C252" s="31"/>
    </row>
    <row r="253" spans="3:3" ht="12.75">
      <c r="C253" s="31"/>
    </row>
    <row r="254" spans="3:3" ht="12.75">
      <c r="C254" s="31"/>
    </row>
    <row r="255" spans="3:3" ht="12.75">
      <c r="C255" s="31"/>
    </row>
    <row r="256" spans="3:3" ht="12.75">
      <c r="C256" s="31"/>
    </row>
    <row r="257" spans="3:3" ht="12.75">
      <c r="C257" s="31"/>
    </row>
    <row r="258" spans="3:3" ht="12.75">
      <c r="C258" s="31"/>
    </row>
    <row r="259" spans="3:3" ht="12.75">
      <c r="C259" s="31"/>
    </row>
    <row r="260" spans="3:3" ht="12.75">
      <c r="C260" s="31"/>
    </row>
    <row r="261" spans="3:3" ht="12.75">
      <c r="C261" s="31"/>
    </row>
    <row r="262" spans="3:3" ht="12.75">
      <c r="C262" s="31"/>
    </row>
    <row r="263" spans="3:3" ht="12.75">
      <c r="C263" s="31"/>
    </row>
    <row r="264" spans="3:3" ht="12.75">
      <c r="C264" s="31"/>
    </row>
    <row r="265" spans="3:3" ht="12.75">
      <c r="C265" s="31"/>
    </row>
    <row r="266" spans="3:3" ht="12.75">
      <c r="C266" s="31"/>
    </row>
    <row r="267" spans="3:3" ht="12.75">
      <c r="C267" s="31"/>
    </row>
    <row r="268" spans="3:3" ht="12.75">
      <c r="C268" s="31"/>
    </row>
    <row r="269" spans="3:3" ht="12.75">
      <c r="C269" s="31"/>
    </row>
    <row r="270" spans="3:3" ht="12.75">
      <c r="C270" s="31"/>
    </row>
    <row r="271" spans="3:3" ht="12.75">
      <c r="C271" s="31"/>
    </row>
    <row r="272" spans="3:3" ht="12.75">
      <c r="C272" s="31"/>
    </row>
    <row r="273" spans="3:3" ht="12.75">
      <c r="C273" s="31"/>
    </row>
    <row r="274" spans="3:3" ht="12.75">
      <c r="C274" s="31"/>
    </row>
    <row r="275" spans="3:3" ht="12.75">
      <c r="C275" s="31"/>
    </row>
    <row r="276" spans="3:3" ht="12.75">
      <c r="C276" s="31"/>
    </row>
    <row r="277" spans="3:3" ht="12.75">
      <c r="C277" s="31"/>
    </row>
    <row r="278" spans="3:3" ht="12.75">
      <c r="C278" s="31"/>
    </row>
    <row r="279" spans="3:3" ht="12.75">
      <c r="C279" s="31"/>
    </row>
    <row r="280" spans="3:3" ht="12.75">
      <c r="C280" s="31"/>
    </row>
    <row r="281" spans="3:3" ht="12.75">
      <c r="C281" s="31"/>
    </row>
    <row r="282" spans="3:3" ht="12.75">
      <c r="C282" s="31"/>
    </row>
    <row r="283" spans="3:3" ht="12.75">
      <c r="C283" s="31"/>
    </row>
    <row r="284" spans="3:3" ht="12.75">
      <c r="C284" s="31"/>
    </row>
    <row r="285" spans="3:3" ht="12.75">
      <c r="C285" s="31"/>
    </row>
    <row r="286" spans="3:3" ht="12.75">
      <c r="C286" s="31"/>
    </row>
    <row r="287" spans="3:3" ht="12.75">
      <c r="C287" s="31"/>
    </row>
    <row r="288" spans="3:3" ht="12.75">
      <c r="C288" s="31"/>
    </row>
    <row r="289" spans="3:3" ht="12.75">
      <c r="C289" s="31"/>
    </row>
    <row r="290" spans="3:3" ht="12.75">
      <c r="C290" s="31"/>
    </row>
    <row r="291" spans="3:3" ht="12.75">
      <c r="C291" s="31"/>
    </row>
    <row r="292" spans="3:3" ht="12.75">
      <c r="C292" s="31"/>
    </row>
    <row r="293" spans="3:3" ht="12.75">
      <c r="C293" s="31"/>
    </row>
    <row r="294" spans="3:3" ht="12.75">
      <c r="C294" s="31"/>
    </row>
    <row r="295" spans="3:3" ht="12.75">
      <c r="C295" s="31"/>
    </row>
    <row r="296" spans="3:3" ht="12.75">
      <c r="C296" s="31"/>
    </row>
    <row r="297" spans="3:3" ht="12.75">
      <c r="C297" s="31"/>
    </row>
    <row r="298" spans="3:3" ht="12.75">
      <c r="C298" s="31"/>
    </row>
    <row r="299" spans="3:3" ht="12.75">
      <c r="C299" s="31"/>
    </row>
    <row r="300" spans="3:3" ht="12.75">
      <c r="C300" s="31"/>
    </row>
    <row r="301" spans="3:3" ht="12.75">
      <c r="C301" s="31"/>
    </row>
    <row r="302" spans="3:3" ht="12.75">
      <c r="C302" s="31"/>
    </row>
    <row r="303" spans="3:3" ht="12.75">
      <c r="C303" s="31"/>
    </row>
    <row r="304" spans="3:3" ht="12.75">
      <c r="C304" s="31"/>
    </row>
    <row r="305" spans="3:3" ht="12.75">
      <c r="C305" s="31"/>
    </row>
    <row r="306" spans="3:3" ht="12.75">
      <c r="C306" s="31"/>
    </row>
    <row r="307" spans="3:3" ht="12.75">
      <c r="C307" s="31"/>
    </row>
    <row r="308" spans="3:3" ht="12.75">
      <c r="C308" s="31"/>
    </row>
    <row r="309" spans="3:3" ht="12.75">
      <c r="C309" s="31"/>
    </row>
    <row r="310" spans="3:3" ht="12.75">
      <c r="C310" s="31"/>
    </row>
    <row r="311" spans="3:3" ht="12.75">
      <c r="C311" s="31"/>
    </row>
    <row r="312" spans="3:3" ht="12.75">
      <c r="C312" s="31"/>
    </row>
    <row r="313" spans="3:3" ht="12.75">
      <c r="C313" s="31"/>
    </row>
    <row r="314" spans="3:3" ht="12.75">
      <c r="C314" s="31"/>
    </row>
    <row r="315" spans="3:3" ht="12.75">
      <c r="C315" s="31"/>
    </row>
    <row r="316" spans="3:3" ht="12.75">
      <c r="C316" s="31"/>
    </row>
    <row r="317" spans="3:3" ht="12.75">
      <c r="C317" s="31"/>
    </row>
    <row r="318" spans="3:3" ht="12.75">
      <c r="C318" s="31"/>
    </row>
    <row r="319" spans="3:3" ht="12.75">
      <c r="C319" s="31"/>
    </row>
    <row r="320" spans="3:3" ht="12.75">
      <c r="C320" s="31"/>
    </row>
    <row r="321" spans="3:3" ht="12.75">
      <c r="C321" s="31"/>
    </row>
    <row r="322" spans="3:3" ht="12.75">
      <c r="C322" s="31"/>
    </row>
    <row r="323" spans="3:3" ht="12.75">
      <c r="C323" s="31"/>
    </row>
    <row r="324" spans="3:3" ht="12.75">
      <c r="C324" s="31"/>
    </row>
    <row r="325" spans="3:3" ht="12.75">
      <c r="C325" s="31"/>
    </row>
    <row r="326" spans="3:3" ht="12.75">
      <c r="C326" s="31"/>
    </row>
    <row r="327" spans="3:3" ht="12.75">
      <c r="C327" s="31"/>
    </row>
    <row r="328" spans="3:3" ht="12.75">
      <c r="C328" s="31"/>
    </row>
    <row r="329" spans="3:3" ht="12.75">
      <c r="C329" s="31"/>
    </row>
    <row r="330" spans="3:3" ht="12.75">
      <c r="C330" s="31"/>
    </row>
    <row r="331" spans="3:3" ht="12.75">
      <c r="C331" s="31"/>
    </row>
    <row r="332" spans="3:3" ht="12.75">
      <c r="C332" s="31"/>
    </row>
    <row r="333" spans="3:3" ht="12.75">
      <c r="C333" s="31"/>
    </row>
    <row r="334" spans="3:3" ht="12.75">
      <c r="C334" s="31"/>
    </row>
    <row r="335" spans="3:3" ht="12.75">
      <c r="C335" s="31"/>
    </row>
    <row r="336" spans="3:3" ht="12.75">
      <c r="C336" s="31"/>
    </row>
    <row r="337" spans="3:3" ht="12.75">
      <c r="C337" s="31"/>
    </row>
    <row r="338" spans="3:3" ht="12.75">
      <c r="C338" s="31"/>
    </row>
    <row r="339" spans="3:3" ht="12.75">
      <c r="C339" s="31"/>
    </row>
    <row r="340" spans="3:3" ht="12.75">
      <c r="C340" s="31"/>
    </row>
    <row r="341" spans="3:3" ht="12.75">
      <c r="C341" s="31"/>
    </row>
    <row r="342" spans="3:3" ht="12.75">
      <c r="C342" s="31"/>
    </row>
    <row r="343" spans="3:3" ht="12.75">
      <c r="C343" s="31"/>
    </row>
    <row r="344" spans="3:3" ht="12.75">
      <c r="C344" s="31"/>
    </row>
    <row r="345" spans="3:3" ht="12.75">
      <c r="C345" s="31"/>
    </row>
    <row r="346" spans="3:3" ht="12.75">
      <c r="C346" s="31"/>
    </row>
    <row r="347" spans="3:3" ht="12.75">
      <c r="C347" s="31"/>
    </row>
    <row r="348" spans="3:3" ht="12.75">
      <c r="C348" s="31"/>
    </row>
    <row r="349" spans="3:3" ht="12.75">
      <c r="C349" s="31"/>
    </row>
    <row r="350" spans="3:3" ht="12.75">
      <c r="C350" s="31"/>
    </row>
    <row r="351" spans="3:3" ht="12.75">
      <c r="C351" s="31"/>
    </row>
    <row r="352" spans="3:3" ht="12.75">
      <c r="C352" s="31"/>
    </row>
    <row r="353" spans="3:3" ht="12.75">
      <c r="C353" s="31"/>
    </row>
    <row r="354" spans="3:3" ht="12.75">
      <c r="C354" s="31"/>
    </row>
    <row r="355" spans="3:3" ht="12.75">
      <c r="C355" s="31"/>
    </row>
    <row r="356" spans="3:3" ht="12.75">
      <c r="C356" s="31"/>
    </row>
    <row r="357" spans="3:3" ht="12.75">
      <c r="C357" s="31"/>
    </row>
    <row r="358" spans="3:3" ht="12.75">
      <c r="C358" s="31"/>
    </row>
    <row r="359" spans="3:3" ht="12.75">
      <c r="C359" s="31"/>
    </row>
    <row r="360" spans="3:3" ht="12.75">
      <c r="C360" s="31"/>
    </row>
    <row r="361" spans="3:3" ht="12.75">
      <c r="C361" s="31"/>
    </row>
    <row r="362" spans="3:3" ht="12.75">
      <c r="C362" s="31"/>
    </row>
    <row r="363" spans="3:3" ht="12.75">
      <c r="C363" s="31"/>
    </row>
    <row r="364" spans="3:3" ht="12.75">
      <c r="C364" s="31"/>
    </row>
    <row r="365" spans="3:3" ht="12.75">
      <c r="C365" s="31"/>
    </row>
    <row r="366" spans="3:3" ht="12.75">
      <c r="C366" s="31"/>
    </row>
    <row r="367" spans="3:3" ht="12.75">
      <c r="C367" s="31"/>
    </row>
    <row r="368" spans="3:3" ht="12.75">
      <c r="C368" s="31"/>
    </row>
    <row r="369" spans="3:3" ht="12.75">
      <c r="C369" s="31"/>
    </row>
    <row r="370" spans="3:3" ht="12.75">
      <c r="C370" s="31"/>
    </row>
    <row r="371" spans="3:3" ht="12.75">
      <c r="C371" s="31"/>
    </row>
    <row r="372" spans="3:3" ht="12.75">
      <c r="C372" s="31"/>
    </row>
    <row r="373" spans="3:3" ht="12.75">
      <c r="C373" s="31"/>
    </row>
    <row r="374" spans="3:3" ht="12.75">
      <c r="C374" s="31"/>
    </row>
    <row r="375" spans="3:3" ht="12.75">
      <c r="C375" s="31"/>
    </row>
    <row r="376" spans="3:3" ht="12.75">
      <c r="C376" s="31"/>
    </row>
    <row r="377" spans="3:3" ht="12.75">
      <c r="C377" s="31"/>
    </row>
    <row r="378" spans="3:3" ht="12.75">
      <c r="C378" s="31"/>
    </row>
    <row r="379" spans="3:3" ht="12.75">
      <c r="C379" s="31"/>
    </row>
    <row r="380" spans="3:3" ht="12.75">
      <c r="C380" s="31"/>
    </row>
    <row r="381" spans="3:3" ht="12.75">
      <c r="C381" s="31"/>
    </row>
    <row r="382" spans="3:3" ht="12.75">
      <c r="C382" s="31"/>
    </row>
    <row r="383" spans="3:3" ht="12.75">
      <c r="C383" s="31"/>
    </row>
    <row r="384" spans="3:3" ht="12.75">
      <c r="C384" s="31"/>
    </row>
    <row r="385" spans="3:3" ht="12.75">
      <c r="C385" s="31"/>
    </row>
    <row r="386" spans="3:3" ht="12.75">
      <c r="C386" s="31"/>
    </row>
    <row r="387" spans="3:3" ht="12.75">
      <c r="C387" s="31"/>
    </row>
    <row r="388" spans="3:3" ht="12.75">
      <c r="C388" s="31"/>
    </row>
    <row r="389" spans="3:3" ht="12.75">
      <c r="C389" s="31"/>
    </row>
    <row r="390" spans="3:3" ht="12.75">
      <c r="C390" s="31"/>
    </row>
    <row r="391" spans="3:3" ht="12.75">
      <c r="C391" s="31"/>
    </row>
    <row r="392" spans="3:3" ht="12.75">
      <c r="C392" s="31"/>
    </row>
    <row r="393" spans="3:3" ht="12.75">
      <c r="C393" s="31"/>
    </row>
    <row r="394" spans="3:3" ht="12.75">
      <c r="C394" s="31"/>
    </row>
    <row r="395" spans="3:3" ht="12.75">
      <c r="C395" s="31"/>
    </row>
    <row r="396" spans="3:3" ht="12.75">
      <c r="C396" s="31"/>
    </row>
    <row r="397" spans="3:3" ht="12.75">
      <c r="C397" s="31"/>
    </row>
    <row r="398" spans="3:3" ht="12.75">
      <c r="C398" s="31"/>
    </row>
    <row r="399" spans="3:3" ht="12.75">
      <c r="C399" s="31"/>
    </row>
    <row r="400" spans="3:3" ht="12.75">
      <c r="C400" s="31"/>
    </row>
    <row r="401" spans="3:3" ht="12.75">
      <c r="C401" s="31"/>
    </row>
    <row r="402" spans="3:3" ht="12.75">
      <c r="C402" s="31"/>
    </row>
    <row r="403" spans="3:3" ht="12.75">
      <c r="C403" s="31"/>
    </row>
    <row r="404" spans="3:3" ht="12.75">
      <c r="C404" s="31"/>
    </row>
    <row r="405" spans="3:3" ht="12.75">
      <c r="C405" s="31"/>
    </row>
    <row r="406" spans="3:3" ht="12.75">
      <c r="C406" s="31"/>
    </row>
    <row r="407" spans="3:3" ht="12.75">
      <c r="C407" s="31"/>
    </row>
    <row r="408" spans="3:3" ht="12.75">
      <c r="C408" s="31"/>
    </row>
    <row r="409" spans="3:3" ht="12.75">
      <c r="C409" s="31"/>
    </row>
    <row r="410" spans="3:3" ht="12.75">
      <c r="C410" s="31"/>
    </row>
    <row r="411" spans="3:3" ht="12.75">
      <c r="C411" s="31"/>
    </row>
    <row r="412" spans="3:3" ht="12.75">
      <c r="C412" s="31"/>
    </row>
    <row r="413" spans="3:3" ht="12.75">
      <c r="C413" s="31"/>
    </row>
    <row r="414" spans="3:3" ht="12.75">
      <c r="C414" s="31"/>
    </row>
    <row r="415" spans="3:3" ht="12.75">
      <c r="C415" s="31"/>
    </row>
    <row r="416" spans="3:3" ht="12.75">
      <c r="C416" s="31"/>
    </row>
    <row r="417" spans="3:3" ht="12.75">
      <c r="C417" s="31"/>
    </row>
    <row r="418" spans="3:3" ht="12.75">
      <c r="C418" s="31"/>
    </row>
    <row r="419" spans="3:3" ht="12.75">
      <c r="C419" s="31"/>
    </row>
    <row r="420" spans="3:3" ht="12.75">
      <c r="C420" s="31"/>
    </row>
    <row r="421" spans="3:3" ht="12.75">
      <c r="C421" s="31"/>
    </row>
    <row r="422" spans="3:3" ht="12.75">
      <c r="C422" s="31"/>
    </row>
    <row r="423" spans="3:3" ht="12.75">
      <c r="C423" s="31"/>
    </row>
    <row r="424" spans="3:3" ht="12.75">
      <c r="C424" s="31"/>
    </row>
    <row r="425" spans="3:3" ht="12.75">
      <c r="C425" s="31"/>
    </row>
    <row r="426" spans="3:3" ht="12.75">
      <c r="C426" s="31"/>
    </row>
    <row r="427" spans="3:3" ht="12.75">
      <c r="C427" s="31"/>
    </row>
    <row r="428" spans="3:3" ht="12.75">
      <c r="C428" s="31"/>
    </row>
    <row r="429" spans="3:3" ht="12.75">
      <c r="C429" s="31"/>
    </row>
    <row r="430" spans="3:3" ht="12.75">
      <c r="C430" s="31"/>
    </row>
    <row r="431" spans="3:3" ht="12.75">
      <c r="C431" s="31"/>
    </row>
    <row r="432" spans="3:3" ht="12.75">
      <c r="C432" s="31"/>
    </row>
    <row r="433" spans="3:3" ht="12.75">
      <c r="C433" s="31"/>
    </row>
    <row r="434" spans="3:3" ht="12.75">
      <c r="C434" s="31"/>
    </row>
    <row r="435" spans="3:3" ht="12.75">
      <c r="C435" s="31"/>
    </row>
    <row r="436" spans="3:3" ht="12.75">
      <c r="C436" s="31"/>
    </row>
    <row r="437" spans="3:3" ht="12.75">
      <c r="C437" s="31"/>
    </row>
    <row r="438" spans="3:3" ht="12.75">
      <c r="C438" s="31"/>
    </row>
    <row r="439" spans="3:3" ht="12.75">
      <c r="C439" s="31"/>
    </row>
    <row r="440" spans="3:3" ht="12.75">
      <c r="C440" s="31"/>
    </row>
    <row r="441" spans="3:3" ht="12.75">
      <c r="C441" s="31"/>
    </row>
    <row r="442" spans="3:3" ht="12.75">
      <c r="C442" s="31"/>
    </row>
    <row r="443" spans="3:3" ht="12.75">
      <c r="C443" s="31"/>
    </row>
    <row r="444" spans="3:3" ht="12.75">
      <c r="C444" s="31"/>
    </row>
    <row r="445" spans="3:3" ht="12.75">
      <c r="C445" s="31"/>
    </row>
    <row r="446" spans="3:3" ht="12.75">
      <c r="C446" s="31"/>
    </row>
    <row r="447" spans="3:3" ht="12.75">
      <c r="C447" s="31"/>
    </row>
    <row r="448" spans="3:3" ht="12.75">
      <c r="C448" s="31"/>
    </row>
    <row r="449" spans="3:3" ht="12.75">
      <c r="C449" s="31"/>
    </row>
    <row r="450" spans="3:3" ht="12.75">
      <c r="C450" s="31"/>
    </row>
    <row r="451" spans="3:3" ht="12.75">
      <c r="C451" s="31"/>
    </row>
    <row r="452" spans="3:3" ht="12.75">
      <c r="C452" s="31"/>
    </row>
    <row r="453" spans="3:3" ht="12.75">
      <c r="C453" s="31"/>
    </row>
    <row r="454" spans="3:3" ht="12.75">
      <c r="C454" s="31"/>
    </row>
    <row r="455" spans="3:3" ht="12.75">
      <c r="C455" s="31"/>
    </row>
    <row r="456" spans="3:3" ht="12.75">
      <c r="C456" s="31"/>
    </row>
    <row r="457" spans="3:3" ht="12.75">
      <c r="C457" s="31"/>
    </row>
    <row r="458" spans="3:3" ht="12.75">
      <c r="C458" s="31"/>
    </row>
    <row r="459" spans="3:3" ht="12.75">
      <c r="C459" s="31"/>
    </row>
    <row r="460" spans="3:3" ht="12.75">
      <c r="C460" s="31"/>
    </row>
    <row r="461" spans="3:3" ht="12.75">
      <c r="C461" s="31"/>
    </row>
    <row r="462" spans="3:3" ht="12.75">
      <c r="C462" s="31"/>
    </row>
    <row r="463" spans="3:3" ht="12.75">
      <c r="C463" s="31"/>
    </row>
    <row r="464" spans="3:3" ht="12.75">
      <c r="C464" s="31"/>
    </row>
    <row r="465" spans="3:3" ht="12.75">
      <c r="C465" s="31"/>
    </row>
    <row r="466" spans="3:3" ht="12.75">
      <c r="C466" s="31"/>
    </row>
    <row r="467" spans="3:3" ht="12.75">
      <c r="C467" s="31"/>
    </row>
    <row r="468" spans="3:3" ht="12.75">
      <c r="C468" s="31"/>
    </row>
    <row r="469" spans="3:3" ht="12.75">
      <c r="C469" s="31"/>
    </row>
    <row r="470" spans="3:3" ht="12.75">
      <c r="C470" s="31"/>
    </row>
    <row r="471" spans="3:3" ht="12.75">
      <c r="C471" s="31"/>
    </row>
    <row r="472" spans="3:3" ht="12.75">
      <c r="C472" s="31"/>
    </row>
    <row r="473" spans="3:3" ht="12.75">
      <c r="C473" s="31"/>
    </row>
    <row r="474" spans="3:3" ht="12.75">
      <c r="C474" s="31"/>
    </row>
    <row r="475" spans="3:3" ht="12.75">
      <c r="C475" s="31"/>
    </row>
    <row r="476" spans="3:3" ht="12.75">
      <c r="C476" s="31"/>
    </row>
    <row r="477" spans="3:3" ht="12.75">
      <c r="C477" s="31"/>
    </row>
    <row r="478" spans="3:3" ht="12.75">
      <c r="C478" s="31"/>
    </row>
    <row r="479" spans="3:3" ht="12.75">
      <c r="C479" s="31"/>
    </row>
    <row r="480" spans="3:3" ht="12.75">
      <c r="C480" s="31"/>
    </row>
    <row r="481" spans="3:3" ht="12.75">
      <c r="C481" s="31"/>
    </row>
    <row r="482" spans="3:3" ht="12.75">
      <c r="C482" s="31"/>
    </row>
    <row r="483" spans="3:3" ht="12.75">
      <c r="C483" s="31"/>
    </row>
    <row r="484" spans="3:3" ht="12.75">
      <c r="C484" s="31"/>
    </row>
    <row r="485" spans="3:3" ht="12.75">
      <c r="C485" s="31"/>
    </row>
    <row r="486" spans="3:3" ht="12.75">
      <c r="C486" s="31"/>
    </row>
    <row r="487" spans="3:3" ht="12.75">
      <c r="C487" s="31"/>
    </row>
    <row r="488" spans="3:3" ht="12.75">
      <c r="C488" s="31"/>
    </row>
    <row r="489" spans="3:3" ht="12.75">
      <c r="C489" s="31"/>
    </row>
    <row r="490" spans="3:3" ht="12.75">
      <c r="C490" s="31"/>
    </row>
    <row r="491" spans="3:3" ht="12.75">
      <c r="C491" s="31"/>
    </row>
    <row r="492" spans="3:3" ht="12.75">
      <c r="C492" s="31"/>
    </row>
    <row r="493" spans="3:3" ht="12.75">
      <c r="C493" s="31"/>
    </row>
    <row r="494" spans="3:3" ht="12.75">
      <c r="C494" s="31"/>
    </row>
    <row r="495" spans="3:3" ht="12.75">
      <c r="C495" s="31"/>
    </row>
    <row r="496" spans="3:3" ht="12.75">
      <c r="C496" s="31"/>
    </row>
    <row r="497" spans="3:3" ht="12.75">
      <c r="C497" s="31"/>
    </row>
    <row r="498" spans="3:3" ht="12.75">
      <c r="C498" s="31"/>
    </row>
    <row r="499" spans="3:3" ht="12.75">
      <c r="C499" s="31"/>
    </row>
    <row r="500" spans="3:3" ht="12.75">
      <c r="C500" s="31"/>
    </row>
    <row r="501" spans="3:3" ht="12.75">
      <c r="C501" s="31"/>
    </row>
    <row r="502" spans="3:3" ht="12.75">
      <c r="C502" s="31"/>
    </row>
    <row r="503" spans="3:3" ht="12.75">
      <c r="C503" s="31"/>
    </row>
    <row r="504" spans="3:3" ht="12.75">
      <c r="C504" s="31"/>
    </row>
    <row r="505" spans="3:3" ht="12.75">
      <c r="C505" s="31"/>
    </row>
    <row r="506" spans="3:3" ht="12.75">
      <c r="C506" s="31"/>
    </row>
    <row r="507" spans="3:3" ht="12.75">
      <c r="C507" s="31"/>
    </row>
    <row r="508" spans="3:3" ht="12.75">
      <c r="C508" s="31"/>
    </row>
    <row r="509" spans="3:3" ht="12.75">
      <c r="C509" s="31"/>
    </row>
    <row r="510" spans="3:3" ht="12.75">
      <c r="C510" s="31"/>
    </row>
    <row r="511" spans="3:3" ht="12.75">
      <c r="C511" s="31"/>
    </row>
    <row r="512" spans="3:3" ht="12.75">
      <c r="C512" s="31"/>
    </row>
    <row r="513" spans="3:3" ht="12.75">
      <c r="C513" s="31"/>
    </row>
    <row r="514" spans="3:3" ht="12.75">
      <c r="C514" s="31"/>
    </row>
    <row r="515" spans="3:3" ht="12.75">
      <c r="C515" s="31"/>
    </row>
    <row r="516" spans="3:3" ht="12.75">
      <c r="C516" s="31"/>
    </row>
    <row r="517" spans="3:3" ht="12.75">
      <c r="C517" s="31"/>
    </row>
    <row r="518" spans="3:3" ht="12.75">
      <c r="C518" s="31"/>
    </row>
    <row r="519" spans="3:3" ht="12.75">
      <c r="C519" s="31"/>
    </row>
    <row r="520" spans="3:3" ht="12.75">
      <c r="C520" s="31"/>
    </row>
    <row r="521" spans="3:3" ht="12.75">
      <c r="C521" s="31"/>
    </row>
    <row r="522" spans="3:3" ht="12.75">
      <c r="C522" s="31"/>
    </row>
    <row r="523" spans="3:3" ht="12.75">
      <c r="C523" s="31"/>
    </row>
    <row r="524" spans="3:3" ht="12.75">
      <c r="C524" s="31"/>
    </row>
    <row r="525" spans="3:3" ht="12.75">
      <c r="C525" s="31"/>
    </row>
    <row r="526" spans="3:3" ht="12.75">
      <c r="C526" s="31"/>
    </row>
    <row r="527" spans="3:3" ht="12.75">
      <c r="C527" s="31"/>
    </row>
    <row r="528" spans="3:3" ht="12.75">
      <c r="C528" s="31"/>
    </row>
    <row r="529" spans="3:3" ht="12.75">
      <c r="C529" s="31"/>
    </row>
    <row r="530" spans="3:3" ht="12.75">
      <c r="C530" s="31"/>
    </row>
    <row r="531" spans="3:3" ht="12.75">
      <c r="C531" s="31"/>
    </row>
    <row r="532" spans="3:3" ht="12.75">
      <c r="C532" s="31"/>
    </row>
    <row r="533" spans="3:3" ht="12.75">
      <c r="C533" s="31"/>
    </row>
    <row r="534" spans="3:3" ht="12.75">
      <c r="C534" s="31"/>
    </row>
    <row r="535" spans="3:3" ht="12.75">
      <c r="C535" s="31"/>
    </row>
    <row r="536" spans="3:3" ht="12.75">
      <c r="C536" s="31"/>
    </row>
    <row r="537" spans="3:3" ht="12.75">
      <c r="C537" s="31"/>
    </row>
    <row r="538" spans="3:3" ht="12.75">
      <c r="C538" s="31"/>
    </row>
    <row r="539" spans="3:3" ht="12.75">
      <c r="C539" s="31"/>
    </row>
    <row r="540" spans="3:3" ht="12.75">
      <c r="C540" s="31"/>
    </row>
    <row r="541" spans="3:3" ht="12.75">
      <c r="C541" s="31"/>
    </row>
    <row r="542" spans="3:3" ht="12.75">
      <c r="C542" s="31"/>
    </row>
    <row r="543" spans="3:3" ht="12.75">
      <c r="C543" s="31"/>
    </row>
    <row r="544" spans="3:3" ht="12.75">
      <c r="C544" s="31"/>
    </row>
    <row r="545" spans="3:3" ht="12.75">
      <c r="C545" s="31"/>
    </row>
    <row r="546" spans="3:3" ht="12.75">
      <c r="C546" s="31"/>
    </row>
    <row r="547" spans="3:3" ht="12.75">
      <c r="C547" s="31"/>
    </row>
    <row r="548" spans="3:3" ht="12.75">
      <c r="C548" s="31"/>
    </row>
    <row r="549" spans="3:3" ht="12.75">
      <c r="C549" s="31"/>
    </row>
    <row r="550" spans="3:3" ht="12.75">
      <c r="C550" s="31"/>
    </row>
    <row r="551" spans="3:3" ht="12.75">
      <c r="C551" s="31"/>
    </row>
    <row r="552" spans="3:3" ht="12.75">
      <c r="C552" s="31"/>
    </row>
    <row r="553" spans="3:3" ht="12.75">
      <c r="C553" s="31"/>
    </row>
    <row r="554" spans="3:3" ht="12.75">
      <c r="C554" s="31"/>
    </row>
    <row r="555" spans="3:3" ht="12.75">
      <c r="C555" s="31"/>
    </row>
    <row r="556" spans="3:3" ht="12.75">
      <c r="C556" s="31"/>
    </row>
    <row r="557" spans="3:3" ht="12.75">
      <c r="C557" s="31"/>
    </row>
    <row r="558" spans="3:3" ht="12.75">
      <c r="C558" s="31"/>
    </row>
    <row r="559" spans="3:3" ht="12.75">
      <c r="C559" s="31"/>
    </row>
    <row r="560" spans="3:3" ht="12.75">
      <c r="C560" s="31"/>
    </row>
    <row r="561" spans="3:3" ht="12.75">
      <c r="C561" s="31"/>
    </row>
    <row r="562" spans="3:3" ht="12.75">
      <c r="C562" s="31"/>
    </row>
    <row r="563" spans="3:3" ht="12.75">
      <c r="C563" s="31"/>
    </row>
    <row r="564" spans="3:3" ht="12.75">
      <c r="C564" s="31"/>
    </row>
    <row r="565" spans="3:3" ht="12.75">
      <c r="C565" s="31"/>
    </row>
    <row r="566" spans="3:3" ht="12.75">
      <c r="C566" s="31"/>
    </row>
    <row r="567" spans="3:3" ht="12.75">
      <c r="C567" s="31"/>
    </row>
    <row r="568" spans="3:3" ht="12.75">
      <c r="C568" s="31"/>
    </row>
    <row r="569" spans="3:3" ht="12.75">
      <c r="C569" s="31"/>
    </row>
    <row r="570" spans="3:3" ht="12.75">
      <c r="C570" s="31"/>
    </row>
    <row r="571" spans="3:3" ht="12.75">
      <c r="C571" s="31"/>
    </row>
    <row r="572" spans="3:3" ht="12.75">
      <c r="C572" s="31"/>
    </row>
    <row r="573" spans="3:3" ht="12.75">
      <c r="C573" s="31"/>
    </row>
    <row r="574" spans="3:3" ht="12.75">
      <c r="C574" s="31"/>
    </row>
    <row r="575" spans="3:3" ht="12.75">
      <c r="C575" s="31"/>
    </row>
    <row r="576" spans="3:3" ht="12.75">
      <c r="C576" s="31"/>
    </row>
    <row r="577" spans="3:3" ht="12.75">
      <c r="C577" s="31"/>
    </row>
    <row r="578" spans="3:3" ht="12.75">
      <c r="C578" s="31"/>
    </row>
    <row r="579" spans="3:3" ht="12.75">
      <c r="C579" s="31"/>
    </row>
    <row r="580" spans="3:3" ht="12.75">
      <c r="C580" s="31"/>
    </row>
    <row r="581" spans="3:3" ht="12.75">
      <c r="C581" s="31"/>
    </row>
    <row r="582" spans="3:3" ht="12.75">
      <c r="C582" s="31"/>
    </row>
    <row r="583" spans="3:3" ht="12.75">
      <c r="C583" s="31"/>
    </row>
    <row r="584" spans="3:3" ht="12.75">
      <c r="C584" s="31"/>
    </row>
    <row r="585" spans="3:3" ht="12.75">
      <c r="C585" s="31"/>
    </row>
    <row r="586" spans="3:3" ht="12.75">
      <c r="C586" s="31"/>
    </row>
    <row r="587" spans="3:3" ht="12.75">
      <c r="C587" s="31"/>
    </row>
    <row r="588" spans="3:3" ht="12.75">
      <c r="C588" s="31"/>
    </row>
    <row r="589" spans="3:3" ht="12.75">
      <c r="C589" s="31"/>
    </row>
    <row r="590" spans="3:3" ht="12.75">
      <c r="C590" s="31"/>
    </row>
    <row r="591" spans="3:3" ht="12.75">
      <c r="C591" s="31"/>
    </row>
    <row r="592" spans="3:3" ht="12.75">
      <c r="C592" s="31"/>
    </row>
    <row r="593" spans="3:3" ht="12.75">
      <c r="C593" s="31"/>
    </row>
    <row r="594" spans="3:3" ht="12.75">
      <c r="C594" s="31"/>
    </row>
    <row r="595" spans="3:3" ht="12.75">
      <c r="C595" s="31"/>
    </row>
    <row r="596" spans="3:3" ht="12.75">
      <c r="C596" s="31"/>
    </row>
    <row r="597" spans="3:3" ht="12.75">
      <c r="C597" s="31"/>
    </row>
    <row r="598" spans="3:3" ht="12.75">
      <c r="C598" s="31"/>
    </row>
    <row r="599" spans="3:3" ht="12.75">
      <c r="C599" s="31"/>
    </row>
    <row r="600" spans="3:3" ht="12.75">
      <c r="C600" s="31"/>
    </row>
    <row r="601" spans="3:3" ht="12.75">
      <c r="C601" s="31"/>
    </row>
    <row r="602" spans="3:3" ht="12.75">
      <c r="C602" s="31"/>
    </row>
    <row r="603" spans="3:3" ht="12.75">
      <c r="C603" s="31"/>
    </row>
    <row r="604" spans="3:3" ht="12.75">
      <c r="C604" s="31"/>
    </row>
    <row r="605" spans="3:3" ht="12.75">
      <c r="C605" s="31"/>
    </row>
    <row r="606" spans="3:3" ht="12.75">
      <c r="C606" s="31"/>
    </row>
    <row r="607" spans="3:3" ht="12.75">
      <c r="C607" s="31"/>
    </row>
    <row r="608" spans="3:3" ht="12.75">
      <c r="C608" s="31"/>
    </row>
    <row r="609" spans="3:3" ht="12.75">
      <c r="C609" s="31"/>
    </row>
    <row r="610" spans="3:3" ht="12.75">
      <c r="C610" s="31"/>
    </row>
    <row r="611" spans="3:3" ht="12.75">
      <c r="C611" s="31"/>
    </row>
    <row r="612" spans="3:3" ht="12.75">
      <c r="C612" s="31"/>
    </row>
    <row r="613" spans="3:3" ht="12.75">
      <c r="C613" s="31"/>
    </row>
    <row r="614" spans="3:3" ht="12.75">
      <c r="C614" s="31"/>
    </row>
    <row r="615" spans="3:3" ht="12.75">
      <c r="C615" s="31"/>
    </row>
    <row r="616" spans="3:3" ht="12.75">
      <c r="C616" s="31"/>
    </row>
    <row r="617" spans="3:3" ht="12.75">
      <c r="C617" s="31"/>
    </row>
    <row r="618" spans="3:3" ht="12.75">
      <c r="C618" s="31"/>
    </row>
    <row r="619" spans="3:3" ht="12.75">
      <c r="C619" s="31"/>
    </row>
    <row r="620" spans="3:3" ht="12.75">
      <c r="C620" s="31"/>
    </row>
    <row r="621" spans="3:3" ht="12.75">
      <c r="C621" s="31"/>
    </row>
    <row r="622" spans="3:3" ht="12.75">
      <c r="C622" s="31"/>
    </row>
    <row r="623" spans="3:3" ht="12.75">
      <c r="C623" s="31"/>
    </row>
    <row r="624" spans="3:3" ht="12.75">
      <c r="C624" s="31"/>
    </row>
    <row r="625" spans="3:3" ht="12.75">
      <c r="C625" s="31"/>
    </row>
    <row r="626" spans="3:3" ht="12.75">
      <c r="C626" s="31"/>
    </row>
    <row r="627" spans="3:3" ht="12.75">
      <c r="C627" s="31"/>
    </row>
    <row r="628" spans="3:3" ht="12.75">
      <c r="C628" s="31"/>
    </row>
    <row r="629" spans="3:3" ht="12.75">
      <c r="C629" s="31"/>
    </row>
    <row r="630" spans="3:3" ht="12.75">
      <c r="C630" s="31"/>
    </row>
    <row r="631" spans="3:3" ht="12.75">
      <c r="C631" s="31"/>
    </row>
    <row r="632" spans="3:3" ht="12.75">
      <c r="C632" s="31"/>
    </row>
    <row r="633" spans="3:3" ht="12.75">
      <c r="C633" s="31"/>
    </row>
    <row r="634" spans="3:3" ht="12.75">
      <c r="C634" s="31"/>
    </row>
    <row r="635" spans="3:3" ht="12.75">
      <c r="C635" s="31"/>
    </row>
    <row r="636" spans="3:3" ht="12.75">
      <c r="C636" s="31"/>
    </row>
    <row r="637" spans="3:3" ht="12.75">
      <c r="C637" s="31"/>
    </row>
    <row r="638" spans="3:3" ht="12.75">
      <c r="C638" s="31"/>
    </row>
    <row r="639" spans="3:3" ht="12.75">
      <c r="C639" s="31"/>
    </row>
    <row r="640" spans="3:3" ht="12.75">
      <c r="C640" s="31"/>
    </row>
    <row r="641" spans="3:3" ht="12.75">
      <c r="C641" s="31"/>
    </row>
    <row r="642" spans="3:3" ht="12.75">
      <c r="C642" s="31"/>
    </row>
    <row r="643" spans="3:3" ht="12.75">
      <c r="C643" s="31"/>
    </row>
    <row r="644" spans="3:3" ht="12.75">
      <c r="C644" s="31"/>
    </row>
    <row r="645" spans="3:3" ht="12.75">
      <c r="C645" s="31"/>
    </row>
    <row r="646" spans="3:3" ht="12.75">
      <c r="C646" s="31"/>
    </row>
    <row r="647" spans="3:3" ht="12.75">
      <c r="C647" s="31"/>
    </row>
    <row r="648" spans="3:3" ht="12.75">
      <c r="C648" s="31"/>
    </row>
    <row r="649" spans="3:3" ht="12.75">
      <c r="C649" s="31"/>
    </row>
    <row r="650" spans="3:3" ht="12.75">
      <c r="C650" s="31"/>
    </row>
    <row r="651" spans="3:3" ht="12.75">
      <c r="C651" s="31"/>
    </row>
    <row r="652" spans="3:3" ht="12.75">
      <c r="C652" s="31"/>
    </row>
    <row r="653" spans="3:3" ht="12.75">
      <c r="C653" s="31"/>
    </row>
    <row r="654" spans="3:3" ht="12.75">
      <c r="C654" s="31"/>
    </row>
    <row r="655" spans="3:3" ht="12.75">
      <c r="C655" s="31"/>
    </row>
    <row r="656" spans="3:3" ht="12.75">
      <c r="C656" s="31"/>
    </row>
    <row r="657" spans="3:3" ht="12.75">
      <c r="C657" s="31"/>
    </row>
    <row r="658" spans="3:3" ht="12.75">
      <c r="C658" s="31"/>
    </row>
    <row r="659" spans="3:3" ht="12.75">
      <c r="C659" s="31"/>
    </row>
    <row r="660" spans="3:3" ht="12.75">
      <c r="C660" s="31"/>
    </row>
    <row r="661" spans="3:3" ht="12.75">
      <c r="C661" s="31"/>
    </row>
    <row r="662" spans="3:3" ht="12.75">
      <c r="C662" s="31"/>
    </row>
    <row r="663" spans="3:3" ht="12.75">
      <c r="C663" s="31"/>
    </row>
    <row r="664" spans="3:3" ht="12.75">
      <c r="C664" s="31"/>
    </row>
    <row r="665" spans="3:3" ht="12.75">
      <c r="C665" s="31"/>
    </row>
    <row r="666" spans="3:3" ht="12.75">
      <c r="C666" s="31"/>
    </row>
    <row r="667" spans="3:3" ht="12.75">
      <c r="C667" s="31"/>
    </row>
    <row r="668" spans="3:3" ht="12.75">
      <c r="C668" s="31"/>
    </row>
    <row r="669" spans="3:3" ht="12.75">
      <c r="C669" s="31"/>
    </row>
    <row r="670" spans="3:3" ht="12.75">
      <c r="C670" s="31"/>
    </row>
    <row r="671" spans="3:3" ht="12.75">
      <c r="C671" s="31"/>
    </row>
    <row r="672" spans="3:3" ht="12.75">
      <c r="C672" s="31"/>
    </row>
    <row r="673" spans="3:3" ht="12.75">
      <c r="C673" s="31"/>
    </row>
    <row r="674" spans="3:3" ht="12.75">
      <c r="C674" s="31"/>
    </row>
    <row r="675" spans="3:3" ht="12.75">
      <c r="C675" s="31"/>
    </row>
    <row r="676" spans="3:3" ht="12.75">
      <c r="C676" s="31"/>
    </row>
    <row r="677" spans="3:3" ht="12.75">
      <c r="C677" s="31"/>
    </row>
    <row r="678" spans="3:3" ht="12.75">
      <c r="C678" s="31"/>
    </row>
    <row r="679" spans="3:3" ht="12.75">
      <c r="C679" s="31"/>
    </row>
    <row r="680" spans="3:3" ht="12.75">
      <c r="C680" s="31"/>
    </row>
    <row r="681" spans="3:3" ht="12.75">
      <c r="C681" s="31"/>
    </row>
    <row r="682" spans="3:3" ht="12.75">
      <c r="C682" s="31"/>
    </row>
    <row r="683" spans="3:3" ht="12.75">
      <c r="C683" s="31"/>
    </row>
    <row r="684" spans="3:3" ht="12.75">
      <c r="C684" s="31"/>
    </row>
    <row r="685" spans="3:3" ht="12.75">
      <c r="C685" s="31"/>
    </row>
    <row r="686" spans="3:3" ht="12.75">
      <c r="C686" s="31"/>
    </row>
    <row r="687" spans="3:3" ht="12.75">
      <c r="C687" s="31"/>
    </row>
    <row r="688" spans="3:3" ht="12.75">
      <c r="C688" s="31"/>
    </row>
    <row r="689" spans="3:3" ht="12.75">
      <c r="C689" s="31"/>
    </row>
    <row r="690" spans="3:3" ht="12.75">
      <c r="C690" s="31"/>
    </row>
    <row r="691" spans="3:3" ht="12.75">
      <c r="C691" s="31"/>
    </row>
    <row r="692" spans="3:3" ht="12.75">
      <c r="C692" s="31"/>
    </row>
    <row r="693" spans="3:3" ht="12.75">
      <c r="C693" s="31"/>
    </row>
    <row r="694" spans="3:3" ht="12.75">
      <c r="C694" s="31"/>
    </row>
    <row r="695" spans="3:3" ht="12.75">
      <c r="C695" s="31"/>
    </row>
    <row r="696" spans="3:3" ht="12.75">
      <c r="C696" s="31"/>
    </row>
    <row r="697" spans="3:3" ht="12.75">
      <c r="C697" s="31"/>
    </row>
    <row r="698" spans="3:3" ht="12.75">
      <c r="C698" s="31"/>
    </row>
    <row r="699" spans="3:3" ht="12.75">
      <c r="C699" s="31"/>
    </row>
    <row r="700" spans="3:3" ht="12.75">
      <c r="C700" s="31"/>
    </row>
    <row r="701" spans="3:3" ht="12.75">
      <c r="C701" s="31"/>
    </row>
    <row r="702" spans="3:3" ht="12.75">
      <c r="C702" s="31"/>
    </row>
    <row r="703" spans="3:3" ht="12.75">
      <c r="C703" s="31"/>
    </row>
    <row r="704" spans="3:3" ht="12.75">
      <c r="C704" s="31"/>
    </row>
    <row r="705" spans="3:3" ht="12.75">
      <c r="C705" s="31"/>
    </row>
    <row r="706" spans="3:3" ht="12.75">
      <c r="C706" s="31"/>
    </row>
    <row r="707" spans="3:3" ht="12.75">
      <c r="C707" s="31"/>
    </row>
    <row r="708" spans="3:3" ht="12.75">
      <c r="C708" s="31"/>
    </row>
    <row r="709" spans="3:3" ht="12.75">
      <c r="C709" s="31"/>
    </row>
    <row r="710" spans="3:3" ht="12.75">
      <c r="C710" s="31"/>
    </row>
    <row r="711" spans="3:3" ht="12.75">
      <c r="C711" s="31"/>
    </row>
    <row r="712" spans="3:3" ht="12.75">
      <c r="C712" s="31"/>
    </row>
    <row r="713" spans="3:3" ht="12.75">
      <c r="C713" s="31"/>
    </row>
    <row r="714" spans="3:3" ht="12.75">
      <c r="C714" s="31"/>
    </row>
    <row r="715" spans="3:3" ht="12.75">
      <c r="C715" s="31"/>
    </row>
    <row r="716" spans="3:3" ht="12.75">
      <c r="C716" s="31"/>
    </row>
    <row r="717" spans="3:3" ht="12.75">
      <c r="C717" s="31"/>
    </row>
    <row r="718" spans="3:3" ht="12.75">
      <c r="C718" s="31"/>
    </row>
    <row r="719" spans="3:3" ht="12.75">
      <c r="C719" s="31"/>
    </row>
    <row r="720" spans="3:3" ht="12.75">
      <c r="C720" s="31"/>
    </row>
    <row r="721" spans="3:3" ht="12.75">
      <c r="C721" s="31"/>
    </row>
    <row r="722" spans="3:3" ht="12.75">
      <c r="C722" s="31"/>
    </row>
    <row r="723" spans="3:3" ht="12.75">
      <c r="C723" s="31"/>
    </row>
    <row r="724" spans="3:3" ht="12.75">
      <c r="C724" s="31"/>
    </row>
    <row r="725" spans="3:3" ht="12.75">
      <c r="C725" s="31"/>
    </row>
    <row r="726" spans="3:3" ht="12.75">
      <c r="C726" s="31"/>
    </row>
    <row r="727" spans="3:3" ht="12.75">
      <c r="C727" s="31"/>
    </row>
    <row r="728" spans="3:3" ht="12.75">
      <c r="C728" s="31"/>
    </row>
    <row r="729" spans="3:3" ht="12.75">
      <c r="C729" s="31"/>
    </row>
    <row r="730" spans="3:3" ht="12.75">
      <c r="C730" s="31"/>
    </row>
    <row r="731" spans="3:3" ht="12.75">
      <c r="C731" s="31"/>
    </row>
    <row r="732" spans="3:3" ht="12.75">
      <c r="C732" s="31"/>
    </row>
    <row r="733" spans="3:3" ht="12.75">
      <c r="C733" s="31"/>
    </row>
    <row r="734" spans="3:3" ht="12.75">
      <c r="C734" s="31"/>
    </row>
    <row r="735" spans="3:3" ht="12.75">
      <c r="C735" s="31"/>
    </row>
    <row r="736" spans="3:3" ht="12.75">
      <c r="C736" s="31"/>
    </row>
    <row r="737" spans="3:3" ht="12.75">
      <c r="C737" s="31"/>
    </row>
    <row r="738" spans="3:3" ht="12.75">
      <c r="C738" s="31"/>
    </row>
    <row r="739" spans="3:3" ht="12.75">
      <c r="C739" s="31"/>
    </row>
    <row r="740" spans="3:3" ht="12.75">
      <c r="C740" s="31"/>
    </row>
    <row r="741" spans="3:3" ht="12.75">
      <c r="C741" s="31"/>
    </row>
    <row r="742" spans="3:3" ht="12.75">
      <c r="C742" s="31"/>
    </row>
    <row r="743" spans="3:3" ht="12.75">
      <c r="C743" s="31"/>
    </row>
    <row r="744" spans="3:3" ht="12.75">
      <c r="C744" s="31"/>
    </row>
    <row r="745" spans="3:3" ht="12.75">
      <c r="C745" s="31"/>
    </row>
    <row r="746" spans="3:3" ht="12.75">
      <c r="C746" s="31"/>
    </row>
    <row r="747" spans="3:3" ht="12.75">
      <c r="C747" s="31"/>
    </row>
    <row r="748" spans="3:3" ht="12.75">
      <c r="C748" s="31"/>
    </row>
    <row r="749" spans="3:3" ht="12.75">
      <c r="C749" s="31"/>
    </row>
    <row r="750" spans="3:3" ht="12.75">
      <c r="C750" s="31"/>
    </row>
    <row r="751" spans="3:3" ht="12.75">
      <c r="C751" s="31"/>
    </row>
    <row r="752" spans="3:3" ht="12.75">
      <c r="C752" s="31"/>
    </row>
    <row r="753" spans="3:3" ht="12.75">
      <c r="C753" s="31"/>
    </row>
    <row r="754" spans="3:3" ht="12.75">
      <c r="C754" s="31"/>
    </row>
    <row r="755" spans="3:3" ht="12.75">
      <c r="C755" s="31"/>
    </row>
    <row r="756" spans="3:3" ht="12.75">
      <c r="C756" s="31"/>
    </row>
    <row r="757" spans="3:3" ht="12.75">
      <c r="C757" s="31"/>
    </row>
    <row r="758" spans="3:3" ht="12.75">
      <c r="C758" s="31"/>
    </row>
    <row r="759" spans="3:3" ht="12.75">
      <c r="C759" s="31"/>
    </row>
    <row r="760" spans="3:3" ht="12.75">
      <c r="C760" s="31"/>
    </row>
    <row r="761" spans="3:3" ht="12.75">
      <c r="C761" s="31"/>
    </row>
    <row r="762" spans="3:3" ht="12.75">
      <c r="C762" s="31"/>
    </row>
    <row r="763" spans="3:3" ht="12.75">
      <c r="C763" s="31"/>
    </row>
    <row r="764" spans="3:3" ht="12.75">
      <c r="C764" s="31"/>
    </row>
    <row r="765" spans="3:3" ht="12.75">
      <c r="C765" s="31"/>
    </row>
    <row r="766" spans="3:3" ht="12.75">
      <c r="C766" s="31"/>
    </row>
    <row r="767" spans="3:3" ht="12.75">
      <c r="C767" s="31"/>
    </row>
    <row r="768" spans="3:3" ht="12.75">
      <c r="C768" s="31"/>
    </row>
    <row r="769" spans="3:3" ht="12.75">
      <c r="C769" s="31"/>
    </row>
    <row r="770" spans="3:3" ht="12.75">
      <c r="C770" s="31"/>
    </row>
    <row r="771" spans="3:3" ht="12.75">
      <c r="C771" s="31"/>
    </row>
    <row r="772" spans="3:3" ht="12.75">
      <c r="C772" s="31"/>
    </row>
    <row r="773" spans="3:3" ht="12.75">
      <c r="C773" s="31"/>
    </row>
    <row r="774" spans="3:3" ht="12.75">
      <c r="C774" s="31"/>
    </row>
    <row r="775" spans="3:3" ht="12.75">
      <c r="C775" s="31"/>
    </row>
    <row r="776" spans="3:3" ht="12.75">
      <c r="C776" s="31"/>
    </row>
    <row r="777" spans="3:3" ht="12.75">
      <c r="C777" s="31"/>
    </row>
    <row r="778" spans="3:3" ht="12.75">
      <c r="C778" s="31"/>
    </row>
    <row r="779" spans="3:3" ht="12.75">
      <c r="C779" s="31"/>
    </row>
    <row r="780" spans="3:3" ht="12.75">
      <c r="C780" s="31"/>
    </row>
    <row r="781" spans="3:3" ht="12.75">
      <c r="C781" s="31"/>
    </row>
    <row r="782" spans="3:3" ht="12.75">
      <c r="C782" s="31"/>
    </row>
    <row r="783" spans="3:3" ht="12.75">
      <c r="C783" s="31"/>
    </row>
    <row r="784" spans="3:3" ht="12.75">
      <c r="C784" s="31"/>
    </row>
    <row r="785" spans="3:3" ht="12.75">
      <c r="C785" s="31"/>
    </row>
    <row r="786" spans="3:3" ht="12.75">
      <c r="C786" s="31"/>
    </row>
    <row r="787" spans="3:3" ht="12.75">
      <c r="C787" s="31"/>
    </row>
    <row r="788" spans="3:3" ht="12.75">
      <c r="C788" s="31"/>
    </row>
    <row r="789" spans="3:3" ht="12.75">
      <c r="C789" s="31"/>
    </row>
    <row r="790" spans="3:3" ht="12.75">
      <c r="C790" s="31"/>
    </row>
    <row r="791" spans="3:3" ht="12.75">
      <c r="C791" s="31"/>
    </row>
    <row r="792" spans="3:3" ht="12.75">
      <c r="C792" s="31"/>
    </row>
    <row r="793" spans="3:3" ht="12.75">
      <c r="C793" s="31"/>
    </row>
    <row r="794" spans="3:3" ht="12.75">
      <c r="C794" s="31"/>
    </row>
    <row r="795" spans="3:3" ht="12.75">
      <c r="C795" s="31"/>
    </row>
    <row r="796" spans="3:3" ht="12.75">
      <c r="C796" s="31"/>
    </row>
    <row r="797" spans="3:3" ht="12.75">
      <c r="C797" s="31"/>
    </row>
    <row r="798" spans="3:3" ht="12.75">
      <c r="C798" s="31"/>
    </row>
    <row r="799" spans="3:3" ht="12.75">
      <c r="C799" s="31"/>
    </row>
    <row r="800" spans="3:3" ht="12.75">
      <c r="C800" s="31"/>
    </row>
    <row r="801" spans="3:3" ht="12.75">
      <c r="C801" s="31"/>
    </row>
    <row r="802" spans="3:3" ht="12.75">
      <c r="C802" s="31"/>
    </row>
    <row r="803" spans="3:3" ht="12.75">
      <c r="C803" s="31"/>
    </row>
    <row r="804" spans="3:3" ht="12.75">
      <c r="C804" s="31"/>
    </row>
    <row r="805" spans="3:3" ht="12.75">
      <c r="C805" s="31"/>
    </row>
    <row r="806" spans="3:3" ht="12.75">
      <c r="C806" s="31"/>
    </row>
    <row r="807" spans="3:3" ht="12.75">
      <c r="C807" s="31"/>
    </row>
    <row r="808" spans="3:3" ht="12.75">
      <c r="C808" s="31"/>
    </row>
    <row r="809" spans="3:3" ht="12.75">
      <c r="C809" s="31"/>
    </row>
    <row r="810" spans="3:3" ht="12.75">
      <c r="C810" s="31"/>
    </row>
    <row r="811" spans="3:3" ht="12.75">
      <c r="C811" s="31"/>
    </row>
    <row r="812" spans="3:3" ht="12.75">
      <c r="C812" s="31"/>
    </row>
    <row r="813" spans="3:3" ht="12.75">
      <c r="C813" s="31"/>
    </row>
    <row r="814" spans="3:3" ht="12.75">
      <c r="C814" s="31"/>
    </row>
    <row r="815" spans="3:3" ht="12.75">
      <c r="C815" s="31"/>
    </row>
    <row r="816" spans="3:3" ht="12.75">
      <c r="C816" s="31"/>
    </row>
    <row r="817" spans="3:3" ht="12.75">
      <c r="C817" s="31"/>
    </row>
    <row r="818" spans="3:3" ht="12.75">
      <c r="C818" s="31"/>
    </row>
    <row r="819" spans="3:3" ht="12.75">
      <c r="C819" s="31"/>
    </row>
    <row r="820" spans="3:3" ht="12.75">
      <c r="C820" s="31"/>
    </row>
    <row r="821" spans="3:3" ht="12.75">
      <c r="C821" s="31"/>
    </row>
    <row r="822" spans="3:3" ht="12.75">
      <c r="C822" s="31"/>
    </row>
    <row r="823" spans="3:3" ht="12.75">
      <c r="C823" s="31"/>
    </row>
    <row r="824" spans="3:3" ht="12.75">
      <c r="C824" s="31"/>
    </row>
    <row r="825" spans="3:3" ht="12.75">
      <c r="C825" s="31"/>
    </row>
    <row r="826" spans="3:3" ht="12.75">
      <c r="C826" s="31"/>
    </row>
    <row r="827" spans="3:3" ht="12.75">
      <c r="C827" s="31"/>
    </row>
    <row r="828" spans="3:3" ht="12.75">
      <c r="C828" s="31"/>
    </row>
    <row r="829" spans="3:3" ht="12.75">
      <c r="C829" s="31"/>
    </row>
    <row r="830" spans="3:3" ht="12.75">
      <c r="C830" s="31"/>
    </row>
    <row r="831" spans="3:3" ht="12.75">
      <c r="C831" s="31"/>
    </row>
    <row r="832" spans="3:3" ht="12.75">
      <c r="C832" s="31"/>
    </row>
    <row r="833" spans="3:3" ht="12.75">
      <c r="C833" s="31"/>
    </row>
    <row r="834" spans="3:3" ht="12.75">
      <c r="C834" s="31"/>
    </row>
    <row r="835" spans="3:3" ht="12.75">
      <c r="C835" s="31"/>
    </row>
    <row r="836" spans="3:3" ht="12.75">
      <c r="C836" s="31"/>
    </row>
    <row r="837" spans="3:3" ht="12.75">
      <c r="C837" s="31"/>
    </row>
    <row r="838" spans="3:3" ht="12.75">
      <c r="C838" s="31"/>
    </row>
    <row r="839" spans="3:3" ht="12.75">
      <c r="C839" s="31"/>
    </row>
    <row r="840" spans="3:3" ht="12.75">
      <c r="C840" s="31"/>
    </row>
    <row r="841" spans="3:3" ht="12.75">
      <c r="C841" s="31"/>
    </row>
    <row r="842" spans="3:3" ht="12.75">
      <c r="C842" s="31"/>
    </row>
    <row r="843" spans="3:3" ht="12.75">
      <c r="C843" s="31"/>
    </row>
    <row r="844" spans="3:3" ht="12.75">
      <c r="C844" s="31"/>
    </row>
    <row r="845" spans="3:3" ht="12.75">
      <c r="C845" s="31"/>
    </row>
    <row r="846" spans="3:3" ht="12.75">
      <c r="C846" s="31"/>
    </row>
    <row r="847" spans="3:3" ht="12.75">
      <c r="C847" s="31"/>
    </row>
    <row r="848" spans="3:3" ht="12.75">
      <c r="C848" s="31"/>
    </row>
    <row r="849" spans="3:3" ht="12.75">
      <c r="C849" s="31"/>
    </row>
    <row r="850" spans="3:3" ht="12.75">
      <c r="C850" s="31"/>
    </row>
    <row r="851" spans="3:3" ht="12.75">
      <c r="C851" s="31"/>
    </row>
    <row r="852" spans="3:3" ht="12.75">
      <c r="C852" s="31"/>
    </row>
    <row r="853" spans="3:3" ht="12.75">
      <c r="C853" s="31"/>
    </row>
    <row r="854" spans="3:3" ht="12.75">
      <c r="C854" s="31"/>
    </row>
    <row r="855" spans="3:3" ht="12.75">
      <c r="C855" s="31"/>
    </row>
    <row r="856" spans="3:3" ht="12.75">
      <c r="C856" s="31"/>
    </row>
    <row r="857" spans="3:3" ht="12.75">
      <c r="C857" s="31"/>
    </row>
    <row r="858" spans="3:3" ht="12.75">
      <c r="C858" s="31"/>
    </row>
    <row r="859" spans="3:3" ht="12.75">
      <c r="C859" s="31"/>
    </row>
    <row r="860" spans="3:3" ht="12.75">
      <c r="C860" s="31"/>
    </row>
    <row r="861" spans="3:3" ht="12.75">
      <c r="C861" s="31"/>
    </row>
    <row r="862" spans="3:3" ht="12.75">
      <c r="C862" s="31"/>
    </row>
    <row r="863" spans="3:3" ht="12.75">
      <c r="C863" s="31"/>
    </row>
    <row r="864" spans="3:3" ht="12.75">
      <c r="C864" s="31"/>
    </row>
    <row r="865" spans="3:3" ht="12.75">
      <c r="C865" s="31"/>
    </row>
    <row r="866" spans="3:3" ht="12.75">
      <c r="C866" s="31"/>
    </row>
    <row r="867" spans="3:3" ht="12.75">
      <c r="C867" s="31"/>
    </row>
    <row r="868" spans="3:3" ht="12.75">
      <c r="C868" s="31"/>
    </row>
    <row r="869" spans="3:3" ht="12.75">
      <c r="C869" s="31"/>
    </row>
    <row r="870" spans="3:3" ht="12.75">
      <c r="C870" s="31"/>
    </row>
    <row r="871" spans="3:3" ht="12.75">
      <c r="C871" s="31"/>
    </row>
    <row r="872" spans="3:3" ht="12.75">
      <c r="C872" s="31"/>
    </row>
    <row r="873" spans="3:3" ht="12.75">
      <c r="C873" s="31"/>
    </row>
    <row r="874" spans="3:3" ht="12.75">
      <c r="C874" s="31"/>
    </row>
    <row r="875" spans="3:3" ht="12.75">
      <c r="C875" s="31"/>
    </row>
    <row r="876" spans="3:3" ht="12.75">
      <c r="C876" s="31"/>
    </row>
    <row r="877" spans="3:3" ht="12.75">
      <c r="C877" s="31"/>
    </row>
    <row r="878" spans="3:3" ht="12.75">
      <c r="C878" s="31"/>
    </row>
    <row r="879" spans="3:3" ht="12.75">
      <c r="C879" s="31"/>
    </row>
    <row r="880" spans="3:3" ht="12.75">
      <c r="C880" s="31"/>
    </row>
    <row r="881" spans="3:3" ht="12.75">
      <c r="C881" s="31"/>
    </row>
    <row r="882" spans="3:3" ht="12.75">
      <c r="C882" s="31"/>
    </row>
    <row r="883" spans="3:3" ht="12.75">
      <c r="C883" s="31"/>
    </row>
    <row r="884" spans="3:3" ht="12.75">
      <c r="C884" s="31"/>
    </row>
    <row r="885" spans="3:3" ht="12.75">
      <c r="C885" s="31"/>
    </row>
    <row r="886" spans="3:3" ht="12.75">
      <c r="C886" s="31"/>
    </row>
    <row r="887" spans="3:3" ht="12.75">
      <c r="C887" s="31"/>
    </row>
    <row r="888" spans="3:3" ht="12.75">
      <c r="C888" s="31"/>
    </row>
    <row r="889" spans="3:3" ht="12.75">
      <c r="C889" s="31"/>
    </row>
    <row r="890" spans="3:3" ht="12.75">
      <c r="C890" s="31"/>
    </row>
    <row r="891" spans="3:3" ht="12.75">
      <c r="C891" s="31"/>
    </row>
    <row r="892" spans="3:3" ht="12.75">
      <c r="C892" s="31"/>
    </row>
    <row r="893" spans="3:3" ht="12.75">
      <c r="C893" s="31"/>
    </row>
    <row r="894" spans="3:3" ht="12.75">
      <c r="C894" s="31"/>
    </row>
    <row r="895" spans="3:3" ht="12.75">
      <c r="C895" s="31"/>
    </row>
    <row r="896" spans="3:3" ht="12.75">
      <c r="C896" s="31"/>
    </row>
    <row r="897" spans="3:3" ht="12.75">
      <c r="C897" s="31"/>
    </row>
    <row r="898" spans="3:3" ht="12.75">
      <c r="C898" s="31"/>
    </row>
    <row r="899" spans="3:3" ht="12.75">
      <c r="C899" s="31"/>
    </row>
    <row r="900" spans="3:3" ht="12.75">
      <c r="C900" s="31"/>
    </row>
    <row r="901" spans="3:3" ht="12.75">
      <c r="C901" s="31"/>
    </row>
    <row r="902" spans="3:3" ht="12.75">
      <c r="C902" s="31"/>
    </row>
    <row r="903" spans="3:3" ht="12.75">
      <c r="C903" s="31"/>
    </row>
    <row r="904" spans="3:3" ht="12.75">
      <c r="C904" s="31"/>
    </row>
    <row r="905" spans="3:3" ht="12.75">
      <c r="C905" s="31"/>
    </row>
    <row r="906" spans="3:3" ht="12.75">
      <c r="C906" s="31"/>
    </row>
    <row r="907" spans="3:3" ht="12.75">
      <c r="C907" s="31"/>
    </row>
    <row r="908" spans="3:3" ht="12.75">
      <c r="C908" s="31"/>
    </row>
    <row r="909" spans="3:3" ht="12.75">
      <c r="C909" s="31"/>
    </row>
    <row r="910" spans="3:3" ht="12.75">
      <c r="C910" s="31"/>
    </row>
    <row r="911" spans="3:3" ht="12.75">
      <c r="C911" s="31"/>
    </row>
    <row r="912" spans="3:3" ht="12.75">
      <c r="C912" s="31"/>
    </row>
    <row r="913" spans="3:3" ht="12.75">
      <c r="C913" s="31"/>
    </row>
    <row r="914" spans="3:3" ht="12.75">
      <c r="C914" s="31"/>
    </row>
    <row r="915" spans="3:3" ht="12.75">
      <c r="C915" s="31"/>
    </row>
    <row r="916" spans="3:3" ht="12.75">
      <c r="C916" s="31"/>
    </row>
    <row r="917" spans="3:3" ht="12.75">
      <c r="C917" s="31"/>
    </row>
    <row r="918" spans="3:3" ht="12.75">
      <c r="C918" s="31"/>
    </row>
    <row r="919" spans="3:3" ht="12.75">
      <c r="C919" s="31"/>
    </row>
    <row r="920" spans="3:3" ht="12.75">
      <c r="C920" s="31"/>
    </row>
    <row r="921" spans="3:3" ht="12.75">
      <c r="C921" s="31"/>
    </row>
    <row r="922" spans="3:3" ht="12.75">
      <c r="C922" s="31"/>
    </row>
    <row r="923" spans="3:3" ht="12.75">
      <c r="C923" s="31"/>
    </row>
    <row r="924" spans="3:3" ht="12.75">
      <c r="C924" s="31"/>
    </row>
    <row r="925" spans="3:3" ht="12.75">
      <c r="C925" s="31"/>
    </row>
    <row r="926" spans="3:3" ht="12.75">
      <c r="C926" s="31"/>
    </row>
    <row r="927" spans="3:3" ht="12.75">
      <c r="C927" s="31"/>
    </row>
    <row r="928" spans="3:3" ht="12.75">
      <c r="C928" s="31"/>
    </row>
    <row r="929" spans="3:3" ht="12.75">
      <c r="C929" s="31"/>
    </row>
    <row r="930" spans="3:3" ht="12.75">
      <c r="C930" s="31"/>
    </row>
    <row r="931" spans="3:3" ht="12.75">
      <c r="C931" s="31"/>
    </row>
    <row r="932" spans="3:3" ht="12.75">
      <c r="C932" s="31"/>
    </row>
    <row r="933" spans="3:3" ht="12.75">
      <c r="C933" s="31"/>
    </row>
    <row r="934" spans="3:3" ht="12.75">
      <c r="C934" s="31"/>
    </row>
    <row r="935" spans="3:3" ht="12.75">
      <c r="C935" s="31"/>
    </row>
    <row r="936" spans="3:3" ht="12.75">
      <c r="C936" s="31"/>
    </row>
    <row r="937" spans="3:3" ht="12.75">
      <c r="C937" s="31"/>
    </row>
    <row r="938" spans="3:3" ht="12.75">
      <c r="C938" s="31"/>
    </row>
    <row r="939" spans="3:3" ht="12.75">
      <c r="C939" s="31"/>
    </row>
    <row r="940" spans="3:3" ht="12.75">
      <c r="C940" s="31"/>
    </row>
    <row r="941" spans="3:3" ht="12.75">
      <c r="C941" s="31"/>
    </row>
    <row r="942" spans="3:3" ht="12.75">
      <c r="C942" s="31"/>
    </row>
    <row r="943" spans="3:3" ht="12.75">
      <c r="C943" s="31"/>
    </row>
    <row r="944" spans="3:3" ht="12.75">
      <c r="C944" s="31"/>
    </row>
    <row r="945" spans="3:3" ht="12.75">
      <c r="C945" s="31"/>
    </row>
    <row r="946" spans="3:3" ht="12.75">
      <c r="C946" s="31"/>
    </row>
    <row r="947" spans="3:3" ht="12.75">
      <c r="C947" s="31"/>
    </row>
    <row r="948" spans="3:3" ht="12.75">
      <c r="C948" s="31"/>
    </row>
    <row r="949" spans="3:3" ht="12.75">
      <c r="C949" s="31"/>
    </row>
    <row r="950" spans="3:3" ht="12.75">
      <c r="C950" s="31"/>
    </row>
    <row r="951" spans="3:3" ht="12.75">
      <c r="C951" s="31"/>
    </row>
    <row r="952" spans="3:3" ht="12.75">
      <c r="C952" s="31"/>
    </row>
    <row r="953" spans="3:3" ht="12.75">
      <c r="C953" s="31"/>
    </row>
    <row r="954" spans="3:3" ht="12.75">
      <c r="C954" s="31"/>
    </row>
    <row r="955" spans="3:3" ht="12.75">
      <c r="C955" s="31"/>
    </row>
    <row r="956" spans="3:3" ht="12.75">
      <c r="C956" s="31"/>
    </row>
    <row r="957" spans="3:3" ht="12.75">
      <c r="C957" s="31"/>
    </row>
    <row r="958" spans="3:3" ht="12.75">
      <c r="C958" s="31"/>
    </row>
    <row r="959" spans="3:3" ht="12.75">
      <c r="C959" s="31"/>
    </row>
    <row r="960" spans="3:3" ht="12.75">
      <c r="C960" s="31"/>
    </row>
    <row r="961" spans="3:3" ht="12.75">
      <c r="C961" s="31"/>
    </row>
    <row r="962" spans="3:3" ht="12.75">
      <c r="C962" s="31"/>
    </row>
    <row r="963" spans="3:3" ht="12.75">
      <c r="C963" s="31"/>
    </row>
    <row r="964" spans="3:3" ht="12.75">
      <c r="C964" s="31"/>
    </row>
    <row r="965" spans="3:3" ht="12.75">
      <c r="C965" s="31"/>
    </row>
    <row r="966" spans="3:3" ht="12.75">
      <c r="C966" s="31"/>
    </row>
    <row r="967" spans="3:3" ht="12.75">
      <c r="C967" s="31"/>
    </row>
    <row r="968" spans="3:3" ht="12.75">
      <c r="C968" s="31"/>
    </row>
    <row r="969" spans="3:3" ht="12.75">
      <c r="C969" s="31"/>
    </row>
    <row r="970" spans="3:3" ht="12.75">
      <c r="C970" s="31"/>
    </row>
    <row r="971" spans="3:3" ht="12.75">
      <c r="C971" s="31"/>
    </row>
    <row r="972" spans="3:3" ht="12.75">
      <c r="C972" s="31"/>
    </row>
    <row r="973" spans="3:3" ht="12.75">
      <c r="C973" s="31"/>
    </row>
    <row r="974" spans="3:3" ht="12.75">
      <c r="C974" s="31"/>
    </row>
    <row r="975" spans="3:3" ht="12.75">
      <c r="C975" s="31"/>
    </row>
    <row r="976" spans="3:3" ht="12.75">
      <c r="C976" s="31"/>
    </row>
    <row r="977" spans="3:3" ht="12.75">
      <c r="C977" s="31"/>
    </row>
    <row r="978" spans="3:3" ht="12.75">
      <c r="C978" s="31"/>
    </row>
    <row r="979" spans="3:3" ht="12.75">
      <c r="C979" s="31"/>
    </row>
    <row r="980" spans="3:3" ht="12.75">
      <c r="C980" s="31"/>
    </row>
    <row r="981" spans="3:3" ht="12.75">
      <c r="C981" s="31"/>
    </row>
    <row r="982" spans="3:3" ht="12.75">
      <c r="C982" s="31"/>
    </row>
    <row r="983" spans="3:3" ht="12.75">
      <c r="C983" s="31"/>
    </row>
    <row r="984" spans="3:3" ht="12.75">
      <c r="C984" s="31"/>
    </row>
    <row r="985" spans="3:3" ht="12.75">
      <c r="C985" s="31"/>
    </row>
    <row r="986" spans="3:3" ht="12.75">
      <c r="C986" s="31"/>
    </row>
    <row r="987" spans="3:3" ht="12.75">
      <c r="C987" s="31"/>
    </row>
    <row r="988" spans="3:3" ht="12.75">
      <c r="C988" s="31"/>
    </row>
    <row r="989" spans="3:3" ht="12.75">
      <c r="C989" s="31"/>
    </row>
    <row r="990" spans="3:3" ht="12.75">
      <c r="C990" s="31"/>
    </row>
    <row r="991" spans="3:3" ht="12.75">
      <c r="C991" s="31"/>
    </row>
    <row r="992" spans="3:3" ht="12.75">
      <c r="C992" s="31"/>
    </row>
    <row r="993" spans="3:3" ht="12.75">
      <c r="C993" s="31"/>
    </row>
    <row r="994" spans="3:3" ht="12.75">
      <c r="C994" s="31"/>
    </row>
    <row r="995" spans="3:3" ht="12.75">
      <c r="C995" s="31"/>
    </row>
    <row r="996" spans="3:3" ht="12.75">
      <c r="C996" s="31"/>
    </row>
  </sheetData>
  <dataValidations count="4">
    <dataValidation type="list" allowBlank="1" showErrorMessage="1" sqref="G2:G6" xr:uid="{5038B500-C45F-4B9D-9E37-A22081BFBF63}">
      <formula1>"Minor,Significant,Major"</formula1>
    </dataValidation>
    <dataValidation type="list" allowBlank="1" showErrorMessage="1" sqref="H2:H6" xr:uid="{6F24B5C2-06AA-4231-A53D-94DBFD6777A2}">
      <formula1>"Internal,External"</formula1>
    </dataValidation>
    <dataValidation type="list" allowBlank="1" showErrorMessage="1" sqref="I2:I6" xr:uid="{14455A35-7125-4CCB-AF59-A33D9A4548D8}">
      <formula1>"Open,Inprogress,Closed"</formula1>
    </dataValidation>
    <dataValidation type="list" allowBlank="1" showErrorMessage="1" sqref="E2:E6" xr:uid="{2E4AB980-26C2-47F5-B45D-AFAABA9886AC}">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107DB21-C2D2-41FB-84B5-F55F808F362F}">
          <x14:formula1>
            <xm:f>Details!$A$2:$A$10</xm:f>
          </x14:formula1>
          <xm:sqref>J2:J6</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7BE97-4273-4CEE-94A1-894B490D3907}">
  <sheetPr>
    <outlinePr summaryBelow="0" summaryRight="0"/>
  </sheetPr>
  <dimension ref="A1:Z996"/>
  <sheetViews>
    <sheetView topLeftCell="F2" workbookViewId="0">
      <selection activeCell="K2" sqref="K2"/>
    </sheetView>
  </sheetViews>
  <sheetFormatPr defaultColWidth="12.5703125" defaultRowHeight="15.75" customHeight="1"/>
  <cols>
    <col min="1" max="1" width="4.7109375" bestFit="1" customWidth="1"/>
    <col min="2" max="2" width="21.5703125" customWidth="1"/>
    <col min="3" max="3" width="11.5703125" customWidth="1"/>
    <col min="4" max="4" width="10.7109375" customWidth="1"/>
    <col min="5" max="5" width="11.42578125" bestFit="1" customWidth="1"/>
    <col min="6" max="6" width="59.5703125" customWidth="1"/>
    <col min="7" max="7" width="16.7109375" customWidth="1"/>
    <col min="8" max="8" width="9.140625"/>
    <col min="9" max="9" width="17.85546875" customWidth="1"/>
    <col min="10" max="10" width="17.42578125" bestFit="1" customWidth="1"/>
    <col min="11" max="11" width="35.140625" style="47" customWidth="1"/>
  </cols>
  <sheetData>
    <row r="1" spans="1:26" s="47" customFormat="1" ht="25.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s="47" customFormat="1" ht="150">
      <c r="A2" s="63">
        <v>1</v>
      </c>
      <c r="B2" s="64" t="s">
        <v>3444</v>
      </c>
      <c r="C2" s="21">
        <v>42130</v>
      </c>
      <c r="D2" s="20" t="s">
        <v>2675</v>
      </c>
      <c r="E2" s="65" t="s">
        <v>2876</v>
      </c>
      <c r="F2" s="55" t="s">
        <v>3469</v>
      </c>
      <c r="G2" s="20" t="s">
        <v>430</v>
      </c>
      <c r="H2" s="20" t="s">
        <v>442</v>
      </c>
      <c r="I2" s="20" t="s">
        <v>443</v>
      </c>
      <c r="J2" s="20" t="s">
        <v>434</v>
      </c>
      <c r="K2" s="20" t="s">
        <v>3470</v>
      </c>
      <c r="L2" s="52"/>
      <c r="M2" s="52"/>
      <c r="N2" s="52"/>
      <c r="O2" s="52"/>
      <c r="P2" s="52"/>
      <c r="Q2" s="52"/>
      <c r="R2" s="52"/>
      <c r="S2" s="52"/>
      <c r="T2" s="52"/>
      <c r="U2" s="52"/>
      <c r="V2" s="52"/>
    </row>
    <row r="3" spans="1:26" ht="12.75">
      <c r="A3" s="63">
        <v>2</v>
      </c>
      <c r="B3" s="64"/>
      <c r="C3" s="26"/>
      <c r="D3" s="4"/>
      <c r="E3" s="20"/>
      <c r="F3" s="56"/>
      <c r="G3" s="20"/>
      <c r="H3" s="20"/>
      <c r="I3" s="20"/>
      <c r="J3" s="20"/>
      <c r="K3" s="20"/>
      <c r="L3" s="36"/>
      <c r="M3" s="36"/>
      <c r="N3" s="36"/>
      <c r="O3" s="36"/>
      <c r="P3" s="36"/>
      <c r="Q3" s="36"/>
      <c r="R3" s="36"/>
      <c r="S3" s="36"/>
      <c r="T3" s="36"/>
      <c r="U3" s="36"/>
      <c r="V3" s="36"/>
    </row>
    <row r="4" spans="1:26" ht="12.75">
      <c r="A4" s="63">
        <v>3</v>
      </c>
      <c r="B4" s="64"/>
      <c r="C4" s="26"/>
      <c r="D4" s="66"/>
      <c r="E4" s="20"/>
      <c r="F4" s="4"/>
      <c r="G4" s="20"/>
      <c r="H4" s="20"/>
      <c r="I4" s="20"/>
      <c r="J4" s="20"/>
      <c r="K4" s="20"/>
      <c r="L4" s="36"/>
      <c r="M4" s="36"/>
      <c r="N4" s="36"/>
      <c r="O4" s="36"/>
      <c r="P4" s="36"/>
      <c r="Q4" s="36"/>
      <c r="R4" s="36"/>
      <c r="S4" s="36"/>
      <c r="T4" s="36"/>
      <c r="U4" s="36"/>
      <c r="V4" s="36"/>
    </row>
    <row r="5" spans="1:26" ht="12.75">
      <c r="A5" s="2"/>
      <c r="B5" s="10"/>
      <c r="C5" s="12"/>
      <c r="D5" s="38"/>
      <c r="E5" s="38"/>
      <c r="F5" s="4"/>
      <c r="G5" s="38"/>
      <c r="H5" s="38"/>
      <c r="I5" s="38"/>
      <c r="J5" s="38"/>
      <c r="K5" s="39"/>
      <c r="L5" s="36"/>
      <c r="M5" s="36"/>
      <c r="N5" s="36"/>
      <c r="O5" s="36"/>
      <c r="P5" s="36"/>
      <c r="Q5" s="36"/>
      <c r="R5" s="36"/>
      <c r="S5" s="36"/>
      <c r="T5" s="36"/>
      <c r="U5" s="36"/>
      <c r="V5" s="36"/>
      <c r="W5" s="36"/>
      <c r="X5" s="36"/>
      <c r="Y5" s="36"/>
      <c r="Z5" s="36"/>
    </row>
    <row r="6" spans="1:26" ht="12.75">
      <c r="A6" s="2"/>
      <c r="B6" s="10"/>
      <c r="C6" s="12"/>
      <c r="D6" s="38"/>
      <c r="E6" s="38"/>
      <c r="F6" s="4"/>
      <c r="G6" s="38"/>
      <c r="H6" s="38"/>
      <c r="I6" s="38"/>
      <c r="J6" s="38"/>
      <c r="K6" s="39"/>
    </row>
    <row r="7" spans="1:26" ht="12.75">
      <c r="C7" s="30"/>
    </row>
    <row r="8" spans="1:26" ht="12.75">
      <c r="C8" s="30"/>
    </row>
    <row r="9" spans="1:26" ht="12.75">
      <c r="C9" s="30"/>
    </row>
    <row r="10" spans="1:26" ht="12.75">
      <c r="C10" s="30"/>
    </row>
    <row r="11" spans="1:26" ht="12.75">
      <c r="C11" s="30"/>
    </row>
    <row r="12" spans="1:26" ht="12.75">
      <c r="C12" s="30"/>
    </row>
    <row r="13" spans="1:26" ht="12.75">
      <c r="C13" s="30"/>
    </row>
    <row r="14" spans="1:26" ht="12.75">
      <c r="C14" s="30"/>
    </row>
    <row r="15" spans="1:26" ht="12.75">
      <c r="C15" s="30"/>
    </row>
    <row r="16" spans="1:26" ht="12.75">
      <c r="C16" s="30"/>
    </row>
    <row r="17" spans="3:3" ht="12.75">
      <c r="C17" s="30"/>
    </row>
    <row r="18" spans="3:3" ht="12.75">
      <c r="C18" s="30"/>
    </row>
    <row r="19" spans="3:3" ht="12.75">
      <c r="C19" s="30"/>
    </row>
    <row r="20" spans="3:3" ht="12.75">
      <c r="C20" s="30"/>
    </row>
    <row r="21" spans="3:3" ht="12.75">
      <c r="C21" s="30"/>
    </row>
    <row r="22" spans="3:3" ht="12.75">
      <c r="C22" s="30"/>
    </row>
    <row r="23" spans="3:3" ht="12.75">
      <c r="C23" s="30"/>
    </row>
    <row r="24" spans="3:3" ht="12.75">
      <c r="C24" s="30"/>
    </row>
    <row r="25" spans="3:3" ht="12.75">
      <c r="C25" s="30"/>
    </row>
    <row r="26" spans="3:3" ht="12.75">
      <c r="C26" s="30"/>
    </row>
    <row r="27" spans="3:3" ht="12.75">
      <c r="C27" s="30"/>
    </row>
    <row r="28" spans="3:3" ht="12.75">
      <c r="C28" s="30"/>
    </row>
    <row r="29" spans="3:3" ht="12.75">
      <c r="C29" s="30"/>
    </row>
    <row r="30" spans="3:3" ht="12.75">
      <c r="C30" s="30"/>
    </row>
    <row r="31" spans="3:3" ht="12.75">
      <c r="C31" s="30"/>
    </row>
    <row r="32" spans="3:3" ht="12.75">
      <c r="C32" s="30"/>
    </row>
    <row r="33" spans="3:3" ht="12.75">
      <c r="C33" s="30"/>
    </row>
    <row r="34" spans="3:3" ht="12.75">
      <c r="C34" s="30"/>
    </row>
    <row r="35" spans="3:3" ht="12.75">
      <c r="C35" s="30"/>
    </row>
    <row r="36" spans="3:3" ht="12.75">
      <c r="C36" s="30"/>
    </row>
    <row r="37" spans="3:3" ht="12.75">
      <c r="C37" s="30"/>
    </row>
    <row r="38" spans="3:3" ht="12.75">
      <c r="C38" s="30"/>
    </row>
    <row r="39" spans="3:3" ht="12.75">
      <c r="C39" s="30"/>
    </row>
    <row r="40" spans="3:3" ht="12.75">
      <c r="C40" s="30"/>
    </row>
    <row r="41" spans="3:3" ht="12.75">
      <c r="C41" s="30"/>
    </row>
    <row r="42" spans="3:3" ht="12.75">
      <c r="C42" s="30"/>
    </row>
    <row r="43" spans="3:3" ht="12.75">
      <c r="C43" s="30"/>
    </row>
    <row r="44" spans="3:3" ht="12.75">
      <c r="C44" s="30"/>
    </row>
    <row r="45" spans="3:3" ht="12.75">
      <c r="C45" s="30"/>
    </row>
    <row r="46" spans="3:3" ht="12.75">
      <c r="C46" s="30"/>
    </row>
    <row r="47" spans="3:3" ht="12.75">
      <c r="C47" s="30"/>
    </row>
    <row r="48" spans="3:3" ht="12.75">
      <c r="C48" s="30"/>
    </row>
    <row r="49" spans="3:3" ht="12.75">
      <c r="C49" s="30"/>
    </row>
    <row r="50" spans="3:3" ht="12.75">
      <c r="C50" s="30"/>
    </row>
    <row r="51" spans="3:3" ht="12.75">
      <c r="C51" s="30"/>
    </row>
    <row r="52" spans="3:3" ht="12.75">
      <c r="C52" s="30"/>
    </row>
    <row r="53" spans="3:3" ht="12.75">
      <c r="C53" s="30"/>
    </row>
    <row r="54" spans="3:3" ht="12.75">
      <c r="C54" s="30"/>
    </row>
    <row r="55" spans="3:3" ht="12.75">
      <c r="C55" s="30"/>
    </row>
    <row r="56" spans="3:3" ht="12.75">
      <c r="C56" s="30"/>
    </row>
    <row r="57" spans="3:3" ht="12.75">
      <c r="C57" s="30"/>
    </row>
    <row r="58" spans="3:3" ht="12.75">
      <c r="C58" s="30"/>
    </row>
    <row r="59" spans="3:3" ht="12.75">
      <c r="C59" s="30"/>
    </row>
    <row r="60" spans="3:3" ht="12.75">
      <c r="C60" s="30"/>
    </row>
    <row r="61" spans="3:3" ht="12.75">
      <c r="C61" s="30"/>
    </row>
    <row r="62" spans="3:3" ht="12.75">
      <c r="C62" s="30"/>
    </row>
    <row r="63" spans="3:3" ht="12.75">
      <c r="C63" s="30"/>
    </row>
    <row r="64" spans="3:3" ht="12.75">
      <c r="C64" s="30"/>
    </row>
    <row r="65" spans="3:3" ht="12.75">
      <c r="C65" s="30"/>
    </row>
    <row r="66" spans="3:3" ht="12.75">
      <c r="C66" s="30"/>
    </row>
    <row r="67" spans="3:3" ht="12.75">
      <c r="C67" s="30"/>
    </row>
    <row r="68" spans="3:3" ht="12.75">
      <c r="C68" s="30"/>
    </row>
    <row r="69" spans="3:3" ht="12.75">
      <c r="C69" s="30"/>
    </row>
    <row r="70" spans="3:3" ht="12.75">
      <c r="C70" s="30"/>
    </row>
    <row r="71" spans="3:3" ht="12.75">
      <c r="C71" s="30"/>
    </row>
    <row r="72" spans="3:3" ht="12.75">
      <c r="C72" s="30"/>
    </row>
    <row r="73" spans="3:3" ht="12.75">
      <c r="C73" s="30"/>
    </row>
    <row r="74" spans="3:3" ht="12.75">
      <c r="C74" s="30"/>
    </row>
    <row r="75" spans="3:3" ht="12.75">
      <c r="C75" s="30"/>
    </row>
    <row r="76" spans="3:3" ht="12.75">
      <c r="C76" s="30"/>
    </row>
    <row r="77" spans="3:3" ht="12.75">
      <c r="C77" s="30"/>
    </row>
    <row r="78" spans="3:3" ht="12.75">
      <c r="C78" s="30"/>
    </row>
    <row r="79" spans="3:3" ht="12.75">
      <c r="C79" s="30"/>
    </row>
    <row r="80" spans="3:3" ht="12.75">
      <c r="C80" s="30"/>
    </row>
    <row r="81" spans="3:3" ht="12.75">
      <c r="C81" s="30"/>
    </row>
    <row r="82" spans="3:3" ht="12.75">
      <c r="C82" s="30"/>
    </row>
    <row r="83" spans="3:3" ht="12.75">
      <c r="C83" s="30"/>
    </row>
    <row r="84" spans="3:3" ht="12.75">
      <c r="C84" s="30"/>
    </row>
    <row r="85" spans="3:3" ht="12.75">
      <c r="C85" s="30"/>
    </row>
    <row r="86" spans="3:3" ht="12.75">
      <c r="C86" s="30"/>
    </row>
    <row r="87" spans="3:3" ht="12.75">
      <c r="C87" s="30"/>
    </row>
    <row r="88" spans="3:3" ht="12.75">
      <c r="C88" s="30"/>
    </row>
    <row r="89" spans="3:3" ht="12.75">
      <c r="C89" s="30"/>
    </row>
    <row r="90" spans="3:3" ht="12.75">
      <c r="C90" s="30"/>
    </row>
    <row r="91" spans="3:3" ht="12.75">
      <c r="C91" s="30"/>
    </row>
    <row r="92" spans="3:3" ht="12.75">
      <c r="C92" s="30"/>
    </row>
    <row r="93" spans="3:3" ht="12.75">
      <c r="C93" s="30"/>
    </row>
    <row r="94" spans="3:3" ht="12.75">
      <c r="C94" s="30"/>
    </row>
    <row r="95" spans="3:3" ht="12.75">
      <c r="C95" s="30"/>
    </row>
    <row r="96" spans="3:3" ht="12.75">
      <c r="C96" s="30"/>
    </row>
    <row r="97" spans="3:3" ht="12.75">
      <c r="C97" s="30"/>
    </row>
    <row r="98" spans="3:3" ht="12.75">
      <c r="C98" s="30"/>
    </row>
    <row r="99" spans="3:3" ht="12.75">
      <c r="C99" s="30"/>
    </row>
    <row r="100" spans="3:3" ht="12.75">
      <c r="C100" s="30"/>
    </row>
    <row r="101" spans="3:3" ht="12.75">
      <c r="C101" s="30"/>
    </row>
    <row r="102" spans="3:3" ht="12.75">
      <c r="C102" s="30"/>
    </row>
    <row r="103" spans="3:3" ht="12.75">
      <c r="C103" s="30"/>
    </row>
    <row r="104" spans="3:3" ht="12.75">
      <c r="C104" s="30"/>
    </row>
    <row r="105" spans="3:3" ht="12.75">
      <c r="C105" s="30"/>
    </row>
    <row r="106" spans="3:3" ht="12.75">
      <c r="C106" s="30"/>
    </row>
    <row r="107" spans="3:3" ht="12.75">
      <c r="C107" s="30"/>
    </row>
    <row r="108" spans="3:3" ht="12.75">
      <c r="C108" s="30"/>
    </row>
    <row r="109" spans="3:3" ht="12.75">
      <c r="C109" s="30"/>
    </row>
    <row r="110" spans="3:3" ht="12.75">
      <c r="C110" s="30"/>
    </row>
    <row r="111" spans="3:3" ht="12.75">
      <c r="C111" s="30"/>
    </row>
    <row r="112" spans="3:3" ht="12.75">
      <c r="C112" s="30"/>
    </row>
    <row r="113" spans="3:3" ht="12.75">
      <c r="C113" s="30"/>
    </row>
    <row r="114" spans="3:3" ht="12.75">
      <c r="C114" s="30"/>
    </row>
    <row r="115" spans="3:3" ht="12.75">
      <c r="C115" s="30"/>
    </row>
    <row r="116" spans="3:3" ht="12.75">
      <c r="C116" s="30"/>
    </row>
    <row r="117" spans="3:3" ht="12.75">
      <c r="C117" s="30"/>
    </row>
    <row r="118" spans="3:3" ht="12.75">
      <c r="C118" s="30"/>
    </row>
    <row r="119" spans="3:3" ht="12.75">
      <c r="C119" s="30"/>
    </row>
    <row r="120" spans="3:3" ht="12.75">
      <c r="C120" s="30"/>
    </row>
    <row r="121" spans="3:3" ht="12.75">
      <c r="C121" s="30"/>
    </row>
    <row r="122" spans="3:3" ht="12.75">
      <c r="C122" s="30"/>
    </row>
    <row r="123" spans="3:3" ht="12.75">
      <c r="C123" s="30"/>
    </row>
    <row r="124" spans="3:3" ht="12.75">
      <c r="C124" s="30"/>
    </row>
    <row r="125" spans="3:3" ht="12.75">
      <c r="C125" s="30"/>
    </row>
    <row r="126" spans="3:3" ht="12.75">
      <c r="C126" s="30"/>
    </row>
    <row r="127" spans="3:3" ht="12.75">
      <c r="C127" s="30"/>
    </row>
    <row r="128" spans="3:3" ht="12.75">
      <c r="C128" s="30"/>
    </row>
    <row r="129" spans="3:3" ht="12.75">
      <c r="C129" s="30"/>
    </row>
    <row r="130" spans="3:3" ht="12.75">
      <c r="C130" s="30"/>
    </row>
    <row r="131" spans="3:3" ht="12.75">
      <c r="C131" s="30"/>
    </row>
    <row r="132" spans="3:3" ht="12.75">
      <c r="C132" s="30"/>
    </row>
    <row r="133" spans="3:3" ht="12.75">
      <c r="C133" s="30"/>
    </row>
    <row r="134" spans="3:3" ht="12.75">
      <c r="C134" s="30"/>
    </row>
    <row r="135" spans="3:3" ht="12.75">
      <c r="C135" s="30"/>
    </row>
    <row r="136" spans="3:3" ht="12.75">
      <c r="C136" s="30"/>
    </row>
    <row r="137" spans="3:3" ht="12.75">
      <c r="C137" s="30"/>
    </row>
    <row r="138" spans="3:3" ht="12.75">
      <c r="C138" s="30"/>
    </row>
    <row r="139" spans="3:3" ht="12.75">
      <c r="C139" s="30"/>
    </row>
    <row r="140" spans="3:3" ht="12.75">
      <c r="C140" s="30"/>
    </row>
    <row r="141" spans="3:3" ht="12.75">
      <c r="C141" s="30"/>
    </row>
    <row r="142" spans="3:3" ht="12.75">
      <c r="C142" s="30"/>
    </row>
    <row r="143" spans="3:3" ht="12.75">
      <c r="C143" s="30"/>
    </row>
    <row r="144" spans="3:3" ht="12.75">
      <c r="C144" s="30"/>
    </row>
    <row r="145" spans="3:3" ht="12.75">
      <c r="C145" s="30"/>
    </row>
    <row r="146" spans="3:3" ht="12.75">
      <c r="C146" s="30"/>
    </row>
    <row r="147" spans="3:3" ht="12.75">
      <c r="C147" s="30"/>
    </row>
    <row r="148" spans="3:3" ht="12.75">
      <c r="C148" s="30"/>
    </row>
    <row r="149" spans="3:3" ht="12.75">
      <c r="C149" s="30"/>
    </row>
    <row r="150" spans="3:3" ht="12.75">
      <c r="C150" s="30"/>
    </row>
    <row r="151" spans="3:3" ht="12.75">
      <c r="C151" s="30"/>
    </row>
    <row r="152" spans="3:3" ht="12.75">
      <c r="C152" s="30"/>
    </row>
    <row r="153" spans="3:3" ht="12.75">
      <c r="C153" s="30"/>
    </row>
    <row r="154" spans="3:3" ht="12.75">
      <c r="C154" s="30"/>
    </row>
    <row r="155" spans="3:3" ht="12.75">
      <c r="C155" s="30"/>
    </row>
    <row r="156" spans="3:3" ht="12.75">
      <c r="C156" s="30"/>
    </row>
    <row r="157" spans="3:3" ht="12.75">
      <c r="C157" s="30"/>
    </row>
    <row r="158" spans="3:3" ht="12.75">
      <c r="C158" s="30"/>
    </row>
    <row r="159" spans="3:3" ht="12.75">
      <c r="C159" s="30"/>
    </row>
    <row r="160" spans="3:3" ht="12.75">
      <c r="C160" s="30"/>
    </row>
    <row r="161" spans="3:3" ht="12.75">
      <c r="C161" s="30"/>
    </row>
    <row r="162" spans="3:3" ht="12.75">
      <c r="C162" s="30"/>
    </row>
    <row r="163" spans="3:3" ht="12.75">
      <c r="C163" s="30"/>
    </row>
    <row r="164" spans="3:3" ht="12.75">
      <c r="C164" s="30"/>
    </row>
    <row r="165" spans="3:3" ht="12.75">
      <c r="C165" s="30"/>
    </row>
    <row r="166" spans="3:3" ht="12.75">
      <c r="C166" s="30"/>
    </row>
    <row r="167" spans="3:3" ht="12.75">
      <c r="C167" s="30"/>
    </row>
    <row r="168" spans="3:3" ht="12.75">
      <c r="C168" s="30"/>
    </row>
    <row r="169" spans="3:3" ht="12.75">
      <c r="C169" s="30"/>
    </row>
    <row r="170" spans="3:3" ht="12.75">
      <c r="C170" s="30"/>
    </row>
    <row r="171" spans="3:3" ht="12.75">
      <c r="C171" s="30"/>
    </row>
    <row r="172" spans="3:3" ht="12.75">
      <c r="C172" s="30"/>
    </row>
    <row r="173" spans="3:3" ht="12.75">
      <c r="C173" s="30"/>
    </row>
    <row r="174" spans="3:3" ht="12.75">
      <c r="C174" s="30"/>
    </row>
    <row r="175" spans="3:3" ht="12.75">
      <c r="C175" s="30"/>
    </row>
    <row r="176" spans="3:3" ht="12.75">
      <c r="C176" s="30"/>
    </row>
    <row r="177" spans="3:3" ht="12.75">
      <c r="C177" s="30"/>
    </row>
    <row r="178" spans="3:3" ht="12.75">
      <c r="C178" s="30"/>
    </row>
    <row r="179" spans="3:3" ht="12.75">
      <c r="C179" s="30"/>
    </row>
    <row r="180" spans="3:3" ht="12.75">
      <c r="C180" s="30"/>
    </row>
    <row r="181" spans="3:3" ht="12.75">
      <c r="C181" s="30"/>
    </row>
    <row r="182" spans="3:3" ht="12.75">
      <c r="C182" s="30"/>
    </row>
    <row r="183" spans="3:3" ht="12.75">
      <c r="C183" s="30"/>
    </row>
    <row r="184" spans="3:3" ht="12.75">
      <c r="C184" s="30"/>
    </row>
    <row r="185" spans="3:3" ht="12.75">
      <c r="C185" s="30"/>
    </row>
    <row r="186" spans="3:3" ht="12.75">
      <c r="C186" s="30"/>
    </row>
    <row r="187" spans="3:3" ht="12.75">
      <c r="C187" s="30"/>
    </row>
    <row r="188" spans="3:3" ht="12.75">
      <c r="C188" s="30"/>
    </row>
    <row r="189" spans="3:3" ht="12.75">
      <c r="C189" s="30"/>
    </row>
    <row r="190" spans="3:3" ht="12.75">
      <c r="C190" s="30"/>
    </row>
    <row r="191" spans="3:3" ht="12.75">
      <c r="C191" s="30"/>
    </row>
    <row r="192" spans="3:3" ht="12.75">
      <c r="C192" s="30"/>
    </row>
    <row r="193" spans="3:3" ht="12.75">
      <c r="C193" s="30"/>
    </row>
    <row r="194" spans="3:3" ht="12.75">
      <c r="C194" s="30"/>
    </row>
    <row r="195" spans="3:3" ht="12.75">
      <c r="C195" s="30"/>
    </row>
    <row r="196" spans="3:3" ht="12.75">
      <c r="C196" s="30"/>
    </row>
    <row r="197" spans="3:3" ht="12.75">
      <c r="C197" s="30"/>
    </row>
    <row r="198" spans="3:3" ht="12.75">
      <c r="C198" s="30"/>
    </row>
    <row r="199" spans="3:3" ht="12.75">
      <c r="C199" s="30"/>
    </row>
    <row r="200" spans="3:3" ht="12.75">
      <c r="C200" s="30"/>
    </row>
    <row r="201" spans="3:3" ht="12.75">
      <c r="C201" s="30"/>
    </row>
    <row r="202" spans="3:3" ht="12.75">
      <c r="C202" s="30"/>
    </row>
    <row r="203" spans="3:3" ht="12.75">
      <c r="C203" s="30"/>
    </row>
    <row r="204" spans="3:3" ht="12.75">
      <c r="C204" s="30"/>
    </row>
    <row r="205" spans="3:3" ht="12.75">
      <c r="C205" s="30"/>
    </row>
    <row r="206" spans="3:3" ht="12.75">
      <c r="C206" s="30"/>
    </row>
    <row r="207" spans="3:3" ht="12.75">
      <c r="C207" s="30"/>
    </row>
    <row r="208" spans="3:3" ht="12.75">
      <c r="C208" s="30"/>
    </row>
    <row r="209" spans="3:3" ht="12.75">
      <c r="C209" s="30"/>
    </row>
    <row r="210" spans="3:3" ht="12.75">
      <c r="C210" s="30"/>
    </row>
    <row r="211" spans="3:3" ht="12.75">
      <c r="C211" s="30"/>
    </row>
    <row r="212" spans="3:3" ht="12.75">
      <c r="C212" s="30"/>
    </row>
    <row r="213" spans="3:3" ht="12.75">
      <c r="C213" s="30"/>
    </row>
    <row r="214" spans="3:3" ht="12.75">
      <c r="C214" s="30"/>
    </row>
    <row r="215" spans="3:3" ht="12.75">
      <c r="C215" s="30"/>
    </row>
    <row r="216" spans="3:3" ht="12.75">
      <c r="C216" s="30"/>
    </row>
    <row r="217" spans="3:3" ht="12.75">
      <c r="C217" s="30"/>
    </row>
    <row r="218" spans="3:3" ht="12.75">
      <c r="C218" s="30"/>
    </row>
    <row r="219" spans="3:3" ht="12.75">
      <c r="C219" s="30"/>
    </row>
    <row r="220" spans="3:3" ht="12.75">
      <c r="C220" s="30"/>
    </row>
    <row r="221" spans="3:3" ht="12.75">
      <c r="C221" s="30"/>
    </row>
    <row r="222" spans="3:3" ht="12.75">
      <c r="C222" s="30"/>
    </row>
    <row r="223" spans="3:3" ht="12.75">
      <c r="C223" s="30"/>
    </row>
    <row r="224" spans="3:3" ht="12.75">
      <c r="C224" s="30"/>
    </row>
    <row r="225" spans="3:3" ht="12.75">
      <c r="C225" s="30"/>
    </row>
    <row r="226" spans="3:3" ht="12.75">
      <c r="C226" s="30"/>
    </row>
    <row r="227" spans="3:3" ht="12.75">
      <c r="C227" s="30"/>
    </row>
    <row r="228" spans="3:3" ht="12.75">
      <c r="C228" s="30"/>
    </row>
    <row r="229" spans="3:3" ht="12.75">
      <c r="C229" s="30"/>
    </row>
    <row r="230" spans="3:3" ht="12.75">
      <c r="C230" s="30"/>
    </row>
    <row r="231" spans="3:3" ht="12.75">
      <c r="C231" s="30"/>
    </row>
    <row r="232" spans="3:3" ht="12.75">
      <c r="C232" s="30"/>
    </row>
    <row r="233" spans="3:3" ht="12.75">
      <c r="C233" s="30"/>
    </row>
    <row r="234" spans="3:3" ht="12.75">
      <c r="C234" s="30"/>
    </row>
    <row r="235" spans="3:3" ht="12.75">
      <c r="C235" s="30"/>
    </row>
    <row r="236" spans="3:3" ht="12.75">
      <c r="C236" s="30"/>
    </row>
    <row r="237" spans="3:3" ht="12.75">
      <c r="C237" s="30"/>
    </row>
    <row r="238" spans="3:3" ht="12.75">
      <c r="C238" s="30"/>
    </row>
    <row r="239" spans="3:3" ht="12.75">
      <c r="C239" s="30"/>
    </row>
    <row r="240" spans="3:3" ht="12.75">
      <c r="C240" s="30"/>
    </row>
    <row r="241" spans="3:3" ht="12.75">
      <c r="C241" s="30"/>
    </row>
    <row r="242" spans="3:3" ht="12.75">
      <c r="C242" s="30"/>
    </row>
    <row r="243" spans="3:3" ht="12.75">
      <c r="C243" s="30"/>
    </row>
    <row r="244" spans="3:3" ht="12.75">
      <c r="C244" s="30"/>
    </row>
    <row r="245" spans="3:3" ht="12.75">
      <c r="C245" s="30"/>
    </row>
    <row r="246" spans="3:3" ht="12.75">
      <c r="C246" s="30"/>
    </row>
    <row r="247" spans="3:3" ht="12.75">
      <c r="C247" s="30"/>
    </row>
    <row r="248" spans="3:3" ht="12.75">
      <c r="C248" s="30"/>
    </row>
    <row r="249" spans="3:3" ht="12.75">
      <c r="C249" s="30"/>
    </row>
    <row r="250" spans="3:3" ht="12.75">
      <c r="C250" s="30"/>
    </row>
    <row r="251" spans="3:3" ht="12.75">
      <c r="C251" s="30"/>
    </row>
    <row r="252" spans="3:3" ht="12.75">
      <c r="C252" s="30"/>
    </row>
    <row r="253" spans="3:3" ht="12.75">
      <c r="C253" s="30"/>
    </row>
    <row r="254" spans="3:3" ht="12.75">
      <c r="C254" s="30"/>
    </row>
    <row r="255" spans="3:3" ht="12.75">
      <c r="C255" s="30"/>
    </row>
    <row r="256" spans="3:3" ht="12.75">
      <c r="C256" s="30"/>
    </row>
    <row r="257" spans="3:3" ht="12.75">
      <c r="C257" s="30"/>
    </row>
    <row r="258" spans="3:3" ht="12.75">
      <c r="C258" s="30"/>
    </row>
    <row r="259" spans="3:3" ht="12.75">
      <c r="C259" s="30"/>
    </row>
    <row r="260" spans="3:3" ht="12.75">
      <c r="C260" s="30"/>
    </row>
    <row r="261" spans="3:3" ht="12.75">
      <c r="C261" s="30"/>
    </row>
    <row r="262" spans="3:3" ht="12.75">
      <c r="C262" s="30"/>
    </row>
    <row r="263" spans="3:3" ht="12.75">
      <c r="C263" s="30"/>
    </row>
    <row r="264" spans="3:3" ht="12.75">
      <c r="C264" s="30"/>
    </row>
    <row r="265" spans="3:3" ht="12.75">
      <c r="C265" s="30"/>
    </row>
    <row r="266" spans="3:3" ht="12.75">
      <c r="C266" s="30"/>
    </row>
    <row r="267" spans="3:3" ht="12.75">
      <c r="C267" s="30"/>
    </row>
    <row r="268" spans="3:3" ht="12.75">
      <c r="C268" s="30"/>
    </row>
    <row r="269" spans="3:3" ht="12.75">
      <c r="C269" s="30"/>
    </row>
    <row r="270" spans="3:3" ht="12.75">
      <c r="C270" s="30"/>
    </row>
    <row r="271" spans="3:3" ht="12.75">
      <c r="C271" s="30"/>
    </row>
    <row r="272" spans="3:3" ht="12.75">
      <c r="C272" s="30"/>
    </row>
    <row r="273" spans="3:3" ht="12.75">
      <c r="C273" s="30"/>
    </row>
    <row r="274" spans="3:3" ht="12.75">
      <c r="C274" s="30"/>
    </row>
    <row r="275" spans="3:3" ht="12.75">
      <c r="C275" s="30"/>
    </row>
    <row r="276" spans="3:3" ht="12.75">
      <c r="C276" s="30"/>
    </row>
    <row r="277" spans="3:3" ht="12.75">
      <c r="C277" s="30"/>
    </row>
    <row r="278" spans="3:3" ht="12.75">
      <c r="C278" s="30"/>
    </row>
    <row r="279" spans="3:3" ht="12.75">
      <c r="C279" s="30"/>
    </row>
    <row r="280" spans="3:3" ht="12.75">
      <c r="C280" s="30"/>
    </row>
    <row r="281" spans="3:3" ht="12.75">
      <c r="C281" s="30"/>
    </row>
    <row r="282" spans="3:3" ht="12.75">
      <c r="C282" s="30"/>
    </row>
    <row r="283" spans="3:3" ht="12.75">
      <c r="C283" s="30"/>
    </row>
    <row r="284" spans="3:3" ht="12.75">
      <c r="C284" s="30"/>
    </row>
    <row r="285" spans="3:3" ht="12.75">
      <c r="C285" s="30"/>
    </row>
    <row r="286" spans="3:3" ht="12.75">
      <c r="C286" s="30"/>
    </row>
    <row r="287" spans="3:3" ht="12.75">
      <c r="C287" s="30"/>
    </row>
    <row r="288" spans="3:3" ht="12.75">
      <c r="C288" s="30"/>
    </row>
    <row r="289" spans="3:3" ht="12.75">
      <c r="C289" s="30"/>
    </row>
    <row r="290" spans="3:3" ht="12.75">
      <c r="C290" s="30"/>
    </row>
    <row r="291" spans="3:3" ht="12.75">
      <c r="C291" s="30"/>
    </row>
    <row r="292" spans="3:3" ht="12.75">
      <c r="C292" s="30"/>
    </row>
    <row r="293" spans="3:3" ht="12.75">
      <c r="C293" s="30"/>
    </row>
    <row r="294" spans="3:3" ht="12.75">
      <c r="C294" s="30"/>
    </row>
    <row r="295" spans="3:3" ht="12.75">
      <c r="C295" s="30"/>
    </row>
    <row r="296" spans="3:3" ht="12.75">
      <c r="C296" s="30"/>
    </row>
    <row r="297" spans="3:3" ht="12.75">
      <c r="C297" s="30"/>
    </row>
    <row r="298" spans="3:3" ht="12.75">
      <c r="C298" s="30"/>
    </row>
    <row r="299" spans="3:3" ht="12.75">
      <c r="C299" s="30"/>
    </row>
    <row r="300" spans="3:3" ht="12.75">
      <c r="C300" s="30"/>
    </row>
    <row r="301" spans="3:3" ht="12.75">
      <c r="C301" s="30"/>
    </row>
    <row r="302" spans="3:3" ht="12.75">
      <c r="C302" s="30"/>
    </row>
    <row r="303" spans="3:3" ht="12.75">
      <c r="C303" s="30"/>
    </row>
    <row r="304" spans="3:3" ht="12.75">
      <c r="C304" s="30"/>
    </row>
    <row r="305" spans="3:3" ht="12.75">
      <c r="C305" s="30"/>
    </row>
    <row r="306" spans="3:3" ht="12.75">
      <c r="C306" s="30"/>
    </row>
    <row r="307" spans="3:3" ht="12.75">
      <c r="C307" s="30"/>
    </row>
    <row r="308" spans="3:3" ht="12.75">
      <c r="C308" s="30"/>
    </row>
    <row r="309" spans="3:3" ht="12.75">
      <c r="C309" s="30"/>
    </row>
    <row r="310" spans="3:3" ht="12.75">
      <c r="C310" s="30"/>
    </row>
    <row r="311" spans="3:3" ht="12.75">
      <c r="C311" s="30"/>
    </row>
    <row r="312" spans="3:3" ht="12.75">
      <c r="C312" s="30"/>
    </row>
    <row r="313" spans="3:3" ht="12.75">
      <c r="C313" s="30"/>
    </row>
    <row r="314" spans="3:3" ht="12.75">
      <c r="C314" s="30"/>
    </row>
    <row r="315" spans="3:3" ht="12.75">
      <c r="C315" s="30"/>
    </row>
    <row r="316" spans="3:3" ht="12.75">
      <c r="C316" s="30"/>
    </row>
    <row r="317" spans="3:3" ht="12.75">
      <c r="C317" s="30"/>
    </row>
    <row r="318" spans="3:3" ht="12.75">
      <c r="C318" s="30"/>
    </row>
    <row r="319" spans="3:3" ht="12.75">
      <c r="C319" s="30"/>
    </row>
    <row r="320" spans="3:3" ht="12.75">
      <c r="C320" s="30"/>
    </row>
    <row r="321" spans="3:3" ht="12.75">
      <c r="C321" s="30"/>
    </row>
    <row r="322" spans="3:3" ht="12.75">
      <c r="C322" s="30"/>
    </row>
    <row r="323" spans="3:3" ht="12.75">
      <c r="C323" s="30"/>
    </row>
    <row r="324" spans="3:3" ht="12.75">
      <c r="C324" s="30"/>
    </row>
    <row r="325" spans="3:3" ht="12.75">
      <c r="C325" s="30"/>
    </row>
    <row r="326" spans="3:3" ht="12.75">
      <c r="C326" s="30"/>
    </row>
    <row r="327" spans="3:3" ht="12.75">
      <c r="C327" s="30"/>
    </row>
    <row r="328" spans="3:3" ht="12.75">
      <c r="C328" s="30"/>
    </row>
    <row r="329" spans="3:3" ht="12.75">
      <c r="C329" s="30"/>
    </row>
    <row r="330" spans="3:3" ht="12.75">
      <c r="C330" s="30"/>
    </row>
    <row r="331" spans="3:3" ht="12.75">
      <c r="C331" s="30"/>
    </row>
    <row r="332" spans="3:3" ht="12.75">
      <c r="C332" s="30"/>
    </row>
    <row r="333" spans="3:3" ht="12.75">
      <c r="C333" s="30"/>
    </row>
    <row r="334" spans="3:3" ht="12.75">
      <c r="C334" s="30"/>
    </row>
    <row r="335" spans="3:3" ht="12.75">
      <c r="C335" s="30"/>
    </row>
    <row r="336" spans="3:3" ht="12.75">
      <c r="C336" s="30"/>
    </row>
    <row r="337" spans="3:3" ht="12.75">
      <c r="C337" s="30"/>
    </row>
    <row r="338" spans="3:3" ht="12.75">
      <c r="C338" s="30"/>
    </row>
    <row r="339" spans="3:3" ht="12.75">
      <c r="C339" s="30"/>
    </row>
    <row r="340" spans="3:3" ht="12.75">
      <c r="C340" s="30"/>
    </row>
    <row r="341" spans="3:3" ht="12.75">
      <c r="C341" s="30"/>
    </row>
    <row r="342" spans="3:3" ht="12.75">
      <c r="C342" s="30"/>
    </row>
    <row r="343" spans="3:3" ht="12.75">
      <c r="C343" s="30"/>
    </row>
    <row r="344" spans="3:3" ht="12.75">
      <c r="C344" s="30"/>
    </row>
    <row r="345" spans="3:3" ht="12.75">
      <c r="C345" s="30"/>
    </row>
    <row r="346" spans="3:3" ht="12.75">
      <c r="C346" s="30"/>
    </row>
    <row r="347" spans="3:3" ht="12.75">
      <c r="C347" s="30"/>
    </row>
    <row r="348" spans="3:3" ht="12.75">
      <c r="C348" s="30"/>
    </row>
    <row r="349" spans="3:3" ht="12.75">
      <c r="C349" s="30"/>
    </row>
    <row r="350" spans="3:3" ht="12.75">
      <c r="C350" s="30"/>
    </row>
    <row r="351" spans="3:3" ht="12.75">
      <c r="C351" s="30"/>
    </row>
    <row r="352" spans="3:3" ht="12.75">
      <c r="C352" s="30"/>
    </row>
    <row r="353" spans="3:3" ht="12.75">
      <c r="C353" s="30"/>
    </row>
    <row r="354" spans="3:3" ht="12.75">
      <c r="C354" s="30"/>
    </row>
    <row r="355" spans="3:3" ht="12.75">
      <c r="C355" s="30"/>
    </row>
    <row r="356" spans="3:3" ht="12.75">
      <c r="C356" s="30"/>
    </row>
    <row r="357" spans="3:3" ht="12.75">
      <c r="C357" s="30"/>
    </row>
    <row r="358" spans="3:3" ht="12.75">
      <c r="C358" s="30"/>
    </row>
    <row r="359" spans="3:3" ht="12.75">
      <c r="C359" s="30"/>
    </row>
    <row r="360" spans="3:3" ht="12.75">
      <c r="C360" s="30"/>
    </row>
    <row r="361" spans="3:3" ht="12.75">
      <c r="C361" s="30"/>
    </row>
    <row r="362" spans="3:3" ht="12.75">
      <c r="C362" s="30"/>
    </row>
    <row r="363" spans="3:3" ht="12.75">
      <c r="C363" s="30"/>
    </row>
    <row r="364" spans="3:3" ht="12.75">
      <c r="C364" s="30"/>
    </row>
    <row r="365" spans="3:3" ht="12.75">
      <c r="C365" s="30"/>
    </row>
    <row r="366" spans="3:3" ht="12.75">
      <c r="C366" s="30"/>
    </row>
    <row r="367" spans="3:3" ht="12.75">
      <c r="C367" s="30"/>
    </row>
    <row r="368" spans="3:3" ht="12.75">
      <c r="C368" s="30"/>
    </row>
    <row r="369" spans="3:3" ht="12.75">
      <c r="C369" s="30"/>
    </row>
    <row r="370" spans="3:3" ht="12.75">
      <c r="C370" s="30"/>
    </row>
    <row r="371" spans="3:3" ht="12.75">
      <c r="C371" s="30"/>
    </row>
    <row r="372" spans="3:3" ht="12.75">
      <c r="C372" s="30"/>
    </row>
    <row r="373" spans="3:3" ht="12.75">
      <c r="C373" s="30"/>
    </row>
    <row r="374" spans="3:3" ht="12.75">
      <c r="C374" s="30"/>
    </row>
    <row r="375" spans="3:3" ht="12.75">
      <c r="C375" s="30"/>
    </row>
    <row r="376" spans="3:3" ht="12.75">
      <c r="C376" s="30"/>
    </row>
    <row r="377" spans="3:3" ht="12.75">
      <c r="C377" s="30"/>
    </row>
    <row r="378" spans="3:3" ht="12.75">
      <c r="C378" s="30"/>
    </row>
    <row r="379" spans="3:3" ht="12.75">
      <c r="C379" s="30"/>
    </row>
    <row r="380" spans="3:3" ht="12.75">
      <c r="C380" s="30"/>
    </row>
    <row r="381" spans="3:3" ht="12.75">
      <c r="C381" s="30"/>
    </row>
    <row r="382" spans="3:3" ht="12.75">
      <c r="C382" s="30"/>
    </row>
    <row r="383" spans="3:3" ht="12.75">
      <c r="C383" s="30"/>
    </row>
    <row r="384" spans="3:3" ht="12.75">
      <c r="C384" s="30"/>
    </row>
    <row r="385" spans="3:3" ht="12.75">
      <c r="C385" s="30"/>
    </row>
    <row r="386" spans="3:3" ht="12.75">
      <c r="C386" s="30"/>
    </row>
    <row r="387" spans="3:3" ht="12.75">
      <c r="C387" s="30"/>
    </row>
    <row r="388" spans="3:3" ht="12.75">
      <c r="C388" s="30"/>
    </row>
    <row r="389" spans="3:3" ht="12.75">
      <c r="C389" s="30"/>
    </row>
    <row r="390" spans="3:3" ht="12.75">
      <c r="C390" s="30"/>
    </row>
    <row r="391" spans="3:3" ht="12.75">
      <c r="C391" s="30"/>
    </row>
    <row r="392" spans="3:3" ht="12.75">
      <c r="C392" s="30"/>
    </row>
    <row r="393" spans="3:3" ht="12.75">
      <c r="C393" s="30"/>
    </row>
    <row r="394" spans="3:3" ht="12.75">
      <c r="C394" s="30"/>
    </row>
    <row r="395" spans="3:3" ht="12.75">
      <c r="C395" s="30"/>
    </row>
    <row r="396" spans="3:3" ht="12.75">
      <c r="C396" s="30"/>
    </row>
    <row r="397" spans="3:3" ht="12.75">
      <c r="C397" s="30"/>
    </row>
    <row r="398" spans="3:3" ht="12.75">
      <c r="C398" s="30"/>
    </row>
    <row r="399" spans="3:3" ht="12.75">
      <c r="C399" s="30"/>
    </row>
    <row r="400" spans="3:3" ht="12.75">
      <c r="C400" s="30"/>
    </row>
    <row r="401" spans="3:3" ht="12.75">
      <c r="C401" s="30"/>
    </row>
    <row r="402" spans="3:3" ht="12.75">
      <c r="C402" s="30"/>
    </row>
    <row r="403" spans="3:3" ht="12.75">
      <c r="C403" s="30"/>
    </row>
    <row r="404" spans="3:3" ht="12.75">
      <c r="C404" s="30"/>
    </row>
    <row r="405" spans="3:3" ht="12.75">
      <c r="C405" s="30"/>
    </row>
    <row r="406" spans="3:3" ht="12.75">
      <c r="C406" s="30"/>
    </row>
    <row r="407" spans="3:3" ht="12.75">
      <c r="C407" s="30"/>
    </row>
    <row r="408" spans="3:3" ht="12.75">
      <c r="C408" s="30"/>
    </row>
    <row r="409" spans="3:3" ht="12.75">
      <c r="C409" s="30"/>
    </row>
    <row r="410" spans="3:3" ht="12.75">
      <c r="C410" s="30"/>
    </row>
    <row r="411" spans="3:3" ht="12.75">
      <c r="C411" s="30"/>
    </row>
    <row r="412" spans="3:3" ht="12.75">
      <c r="C412" s="30"/>
    </row>
    <row r="413" spans="3:3" ht="12.75">
      <c r="C413" s="30"/>
    </row>
    <row r="414" spans="3:3" ht="12.75">
      <c r="C414" s="30"/>
    </row>
    <row r="415" spans="3:3" ht="12.75">
      <c r="C415" s="30"/>
    </row>
    <row r="416" spans="3:3" ht="12.75">
      <c r="C416" s="30"/>
    </row>
    <row r="417" spans="3:3" ht="12.75">
      <c r="C417" s="30"/>
    </row>
    <row r="418" spans="3:3" ht="12.75">
      <c r="C418" s="30"/>
    </row>
    <row r="419" spans="3:3" ht="12.75">
      <c r="C419" s="30"/>
    </row>
    <row r="420" spans="3:3" ht="12.75">
      <c r="C420" s="30"/>
    </row>
    <row r="421" spans="3:3" ht="12.75">
      <c r="C421" s="30"/>
    </row>
    <row r="422" spans="3:3" ht="12.75">
      <c r="C422" s="30"/>
    </row>
    <row r="423" spans="3:3" ht="12.75">
      <c r="C423" s="30"/>
    </row>
    <row r="424" spans="3:3" ht="12.75">
      <c r="C424" s="30"/>
    </row>
    <row r="425" spans="3:3" ht="12.75">
      <c r="C425" s="30"/>
    </row>
    <row r="426" spans="3:3" ht="12.75">
      <c r="C426" s="30"/>
    </row>
    <row r="427" spans="3:3" ht="12.75">
      <c r="C427" s="30"/>
    </row>
    <row r="428" spans="3:3" ht="12.75">
      <c r="C428" s="30"/>
    </row>
    <row r="429" spans="3:3" ht="12.75">
      <c r="C429" s="30"/>
    </row>
    <row r="430" spans="3:3" ht="12.75">
      <c r="C430" s="30"/>
    </row>
    <row r="431" spans="3:3" ht="12.75">
      <c r="C431" s="30"/>
    </row>
    <row r="432" spans="3:3" ht="12.75">
      <c r="C432" s="30"/>
    </row>
    <row r="433" spans="3:3" ht="12.75">
      <c r="C433" s="30"/>
    </row>
    <row r="434" spans="3:3" ht="12.75">
      <c r="C434" s="30"/>
    </row>
    <row r="435" spans="3:3" ht="12.75">
      <c r="C435" s="30"/>
    </row>
    <row r="436" spans="3:3" ht="12.75">
      <c r="C436" s="30"/>
    </row>
    <row r="437" spans="3:3" ht="12.75">
      <c r="C437" s="30"/>
    </row>
    <row r="438" spans="3:3" ht="12.75">
      <c r="C438" s="30"/>
    </row>
    <row r="439" spans="3:3" ht="12.75">
      <c r="C439" s="30"/>
    </row>
    <row r="440" spans="3:3" ht="12.75">
      <c r="C440" s="30"/>
    </row>
    <row r="441" spans="3:3" ht="12.75">
      <c r="C441" s="30"/>
    </row>
    <row r="442" spans="3:3" ht="12.75">
      <c r="C442" s="30"/>
    </row>
    <row r="443" spans="3:3" ht="12.75">
      <c r="C443" s="30"/>
    </row>
    <row r="444" spans="3:3" ht="12.75">
      <c r="C444" s="30"/>
    </row>
    <row r="445" spans="3:3" ht="12.75">
      <c r="C445" s="30"/>
    </row>
    <row r="446" spans="3:3" ht="12.75">
      <c r="C446" s="30"/>
    </row>
    <row r="447" spans="3:3" ht="12.75">
      <c r="C447" s="30"/>
    </row>
    <row r="448" spans="3:3" ht="12.75">
      <c r="C448" s="30"/>
    </row>
    <row r="449" spans="3:3" ht="12.75">
      <c r="C449" s="30"/>
    </row>
    <row r="450" spans="3:3" ht="12.75">
      <c r="C450" s="30"/>
    </row>
    <row r="451" spans="3:3" ht="12.75">
      <c r="C451" s="30"/>
    </row>
    <row r="452" spans="3:3" ht="12.75">
      <c r="C452" s="30"/>
    </row>
    <row r="453" spans="3:3" ht="12.75">
      <c r="C453" s="30"/>
    </row>
    <row r="454" spans="3:3" ht="12.75">
      <c r="C454" s="30"/>
    </row>
    <row r="455" spans="3:3" ht="12.75">
      <c r="C455" s="30"/>
    </row>
    <row r="456" spans="3:3" ht="12.75">
      <c r="C456" s="30"/>
    </row>
    <row r="457" spans="3:3" ht="12.75">
      <c r="C457" s="30"/>
    </row>
    <row r="458" spans="3:3" ht="12.75">
      <c r="C458" s="30"/>
    </row>
    <row r="459" spans="3:3" ht="12.75">
      <c r="C459" s="30"/>
    </row>
    <row r="460" spans="3:3" ht="12.75">
      <c r="C460" s="30"/>
    </row>
    <row r="461" spans="3:3" ht="12.75">
      <c r="C461" s="30"/>
    </row>
    <row r="462" spans="3:3" ht="12.75">
      <c r="C462" s="30"/>
    </row>
    <row r="463" spans="3:3" ht="12.75">
      <c r="C463" s="30"/>
    </row>
    <row r="464" spans="3:3" ht="12.75">
      <c r="C464" s="30"/>
    </row>
    <row r="465" spans="3:3" ht="12.75">
      <c r="C465" s="30"/>
    </row>
    <row r="466" spans="3:3" ht="12.75">
      <c r="C466" s="30"/>
    </row>
    <row r="467" spans="3:3" ht="12.75">
      <c r="C467" s="30"/>
    </row>
    <row r="468" spans="3:3" ht="12.75">
      <c r="C468" s="30"/>
    </row>
    <row r="469" spans="3:3" ht="12.75">
      <c r="C469" s="30"/>
    </row>
    <row r="470" spans="3:3" ht="12.75">
      <c r="C470" s="30"/>
    </row>
    <row r="471" spans="3:3" ht="12.75">
      <c r="C471" s="30"/>
    </row>
    <row r="472" spans="3:3" ht="12.75">
      <c r="C472" s="30"/>
    </row>
    <row r="473" spans="3:3" ht="12.75">
      <c r="C473" s="30"/>
    </row>
    <row r="474" spans="3:3" ht="12.75">
      <c r="C474" s="30"/>
    </row>
    <row r="475" spans="3:3" ht="12.75">
      <c r="C475" s="30"/>
    </row>
    <row r="476" spans="3:3" ht="12.75">
      <c r="C476" s="30"/>
    </row>
    <row r="477" spans="3:3" ht="12.75">
      <c r="C477" s="30"/>
    </row>
    <row r="478" spans="3:3" ht="12.75">
      <c r="C478" s="30"/>
    </row>
    <row r="479" spans="3:3" ht="12.75">
      <c r="C479" s="30"/>
    </row>
    <row r="480" spans="3:3" ht="12.75">
      <c r="C480" s="30"/>
    </row>
    <row r="481" spans="3:3" ht="12.75">
      <c r="C481" s="30"/>
    </row>
    <row r="482" spans="3:3" ht="12.75">
      <c r="C482" s="30"/>
    </row>
    <row r="483" spans="3:3" ht="12.75">
      <c r="C483" s="30"/>
    </row>
    <row r="484" spans="3:3" ht="12.75">
      <c r="C484" s="30"/>
    </row>
    <row r="485" spans="3:3" ht="12.75">
      <c r="C485" s="30"/>
    </row>
    <row r="486" spans="3:3" ht="12.75">
      <c r="C486" s="30"/>
    </row>
    <row r="487" spans="3:3" ht="12.75">
      <c r="C487" s="30"/>
    </row>
    <row r="488" spans="3:3" ht="12.75">
      <c r="C488" s="30"/>
    </row>
    <row r="489" spans="3:3" ht="12.75">
      <c r="C489" s="30"/>
    </row>
    <row r="490" spans="3:3" ht="12.75">
      <c r="C490" s="30"/>
    </row>
    <row r="491" spans="3:3" ht="12.75">
      <c r="C491" s="30"/>
    </row>
    <row r="492" spans="3:3" ht="12.75">
      <c r="C492" s="30"/>
    </row>
    <row r="493" spans="3:3" ht="12.75">
      <c r="C493" s="30"/>
    </row>
    <row r="494" spans="3:3" ht="12.75">
      <c r="C494" s="30"/>
    </row>
    <row r="495" spans="3:3" ht="12.75">
      <c r="C495" s="30"/>
    </row>
    <row r="496" spans="3:3" ht="12.75">
      <c r="C496" s="30"/>
    </row>
    <row r="497" spans="3:3" ht="12.75">
      <c r="C497" s="30"/>
    </row>
    <row r="498" spans="3:3" ht="12.75">
      <c r="C498" s="30"/>
    </row>
    <row r="499" spans="3:3" ht="12.75">
      <c r="C499" s="30"/>
    </row>
    <row r="500" spans="3:3" ht="12.75">
      <c r="C500" s="30"/>
    </row>
    <row r="501" spans="3:3" ht="12.75">
      <c r="C501" s="30"/>
    </row>
    <row r="502" spans="3:3" ht="12.75">
      <c r="C502" s="30"/>
    </row>
    <row r="503" spans="3:3" ht="12.75">
      <c r="C503" s="30"/>
    </row>
    <row r="504" spans="3:3" ht="12.75">
      <c r="C504" s="30"/>
    </row>
    <row r="505" spans="3:3" ht="12.75">
      <c r="C505" s="30"/>
    </row>
    <row r="506" spans="3:3" ht="12.75">
      <c r="C506" s="30"/>
    </row>
    <row r="507" spans="3:3" ht="12.75">
      <c r="C507" s="30"/>
    </row>
    <row r="508" spans="3:3" ht="12.75">
      <c r="C508" s="30"/>
    </row>
    <row r="509" spans="3:3" ht="12.75">
      <c r="C509" s="30"/>
    </row>
    <row r="510" spans="3:3" ht="12.75">
      <c r="C510" s="30"/>
    </row>
    <row r="511" spans="3:3" ht="12.75">
      <c r="C511" s="30"/>
    </row>
    <row r="512" spans="3:3" ht="12.75">
      <c r="C512" s="30"/>
    </row>
    <row r="513" spans="3:3" ht="12.75">
      <c r="C513" s="30"/>
    </row>
    <row r="514" spans="3:3" ht="12.75">
      <c r="C514" s="30"/>
    </row>
    <row r="515" spans="3:3" ht="12.75">
      <c r="C515" s="30"/>
    </row>
    <row r="516" spans="3:3" ht="12.75">
      <c r="C516" s="30"/>
    </row>
    <row r="517" spans="3:3" ht="12.75">
      <c r="C517" s="30"/>
    </row>
    <row r="518" spans="3:3" ht="12.75">
      <c r="C518" s="30"/>
    </row>
    <row r="519" spans="3:3" ht="12.75">
      <c r="C519" s="30"/>
    </row>
    <row r="520" spans="3:3" ht="12.75">
      <c r="C520" s="30"/>
    </row>
    <row r="521" spans="3:3" ht="12.75">
      <c r="C521" s="30"/>
    </row>
    <row r="522" spans="3:3" ht="12.75">
      <c r="C522" s="30"/>
    </row>
    <row r="523" spans="3:3" ht="12.75">
      <c r="C523" s="30"/>
    </row>
    <row r="524" spans="3:3" ht="12.75">
      <c r="C524" s="30"/>
    </row>
    <row r="525" spans="3:3" ht="12.75">
      <c r="C525" s="30"/>
    </row>
    <row r="526" spans="3:3" ht="12.75">
      <c r="C526" s="30"/>
    </row>
    <row r="527" spans="3:3" ht="12.75">
      <c r="C527" s="30"/>
    </row>
    <row r="528" spans="3:3" ht="12.75">
      <c r="C528" s="30"/>
    </row>
    <row r="529" spans="3:3" ht="12.75">
      <c r="C529" s="30"/>
    </row>
    <row r="530" spans="3:3" ht="12.75">
      <c r="C530" s="30"/>
    </row>
    <row r="531" spans="3:3" ht="12.75">
      <c r="C531" s="30"/>
    </row>
    <row r="532" spans="3:3" ht="12.75">
      <c r="C532" s="30"/>
    </row>
    <row r="533" spans="3:3" ht="12.75">
      <c r="C533" s="30"/>
    </row>
    <row r="534" spans="3:3" ht="12.75">
      <c r="C534" s="30"/>
    </row>
    <row r="535" spans="3:3" ht="12.75">
      <c r="C535" s="30"/>
    </row>
    <row r="536" spans="3:3" ht="12.75">
      <c r="C536" s="30"/>
    </row>
    <row r="537" spans="3:3" ht="12.75">
      <c r="C537" s="30"/>
    </row>
    <row r="538" spans="3:3" ht="12.75">
      <c r="C538" s="30"/>
    </row>
    <row r="539" spans="3:3" ht="12.75">
      <c r="C539" s="30"/>
    </row>
    <row r="540" spans="3:3" ht="12.75">
      <c r="C540" s="30"/>
    </row>
    <row r="541" spans="3:3" ht="12.75">
      <c r="C541" s="30"/>
    </row>
    <row r="542" spans="3:3" ht="12.75">
      <c r="C542" s="30"/>
    </row>
    <row r="543" spans="3:3" ht="12.75">
      <c r="C543" s="30"/>
    </row>
    <row r="544" spans="3:3" ht="12.75">
      <c r="C544" s="30"/>
    </row>
    <row r="545" spans="3:3" ht="12.75">
      <c r="C545" s="30"/>
    </row>
    <row r="546" spans="3:3" ht="12.75">
      <c r="C546" s="30"/>
    </row>
    <row r="547" spans="3:3" ht="12.75">
      <c r="C547" s="30"/>
    </row>
    <row r="548" spans="3:3" ht="12.75">
      <c r="C548" s="30"/>
    </row>
    <row r="549" spans="3:3" ht="12.75">
      <c r="C549" s="30"/>
    </row>
    <row r="550" spans="3:3" ht="12.75">
      <c r="C550" s="30"/>
    </row>
    <row r="551" spans="3:3" ht="12.75">
      <c r="C551" s="30"/>
    </row>
    <row r="552" spans="3:3" ht="12.75">
      <c r="C552" s="30"/>
    </row>
    <row r="553" spans="3:3" ht="12.75">
      <c r="C553" s="30"/>
    </row>
    <row r="554" spans="3:3" ht="12.75">
      <c r="C554" s="30"/>
    </row>
    <row r="555" spans="3:3" ht="12.75">
      <c r="C555" s="30"/>
    </row>
    <row r="556" spans="3:3" ht="12.75">
      <c r="C556" s="30"/>
    </row>
    <row r="557" spans="3:3" ht="12.75">
      <c r="C557" s="30"/>
    </row>
    <row r="558" spans="3:3" ht="12.75">
      <c r="C558" s="30"/>
    </row>
    <row r="559" spans="3:3" ht="12.75">
      <c r="C559" s="30"/>
    </row>
    <row r="560" spans="3:3" ht="12.75">
      <c r="C560" s="30"/>
    </row>
    <row r="561" spans="3:3" ht="12.75">
      <c r="C561" s="30"/>
    </row>
    <row r="562" spans="3:3" ht="12.75">
      <c r="C562" s="30"/>
    </row>
    <row r="563" spans="3:3" ht="12.75">
      <c r="C563" s="30"/>
    </row>
    <row r="564" spans="3:3" ht="12.75">
      <c r="C564" s="30"/>
    </row>
    <row r="565" spans="3:3" ht="12.75">
      <c r="C565" s="30"/>
    </row>
    <row r="566" spans="3:3" ht="12.75">
      <c r="C566" s="30"/>
    </row>
    <row r="567" spans="3:3" ht="12.75">
      <c r="C567" s="30"/>
    </row>
    <row r="568" spans="3:3" ht="12.75">
      <c r="C568" s="30"/>
    </row>
    <row r="569" spans="3:3" ht="12.75">
      <c r="C569" s="30"/>
    </row>
    <row r="570" spans="3:3" ht="12.75">
      <c r="C570" s="30"/>
    </row>
    <row r="571" spans="3:3" ht="12.75">
      <c r="C571" s="30"/>
    </row>
    <row r="572" spans="3:3" ht="12.75">
      <c r="C572" s="30"/>
    </row>
    <row r="573" spans="3:3" ht="12.75">
      <c r="C573" s="30"/>
    </row>
    <row r="574" spans="3:3" ht="12.75">
      <c r="C574" s="30"/>
    </row>
    <row r="575" spans="3:3" ht="12.75">
      <c r="C575" s="30"/>
    </row>
    <row r="576" spans="3:3" ht="12.75">
      <c r="C576" s="30"/>
    </row>
    <row r="577" spans="3:3" ht="12.75">
      <c r="C577" s="30"/>
    </row>
    <row r="578" spans="3:3" ht="12.75">
      <c r="C578" s="30"/>
    </row>
    <row r="579" spans="3:3" ht="12.75">
      <c r="C579" s="30"/>
    </row>
    <row r="580" spans="3:3" ht="12.75">
      <c r="C580" s="30"/>
    </row>
    <row r="581" spans="3:3" ht="12.75">
      <c r="C581" s="30"/>
    </row>
    <row r="582" spans="3:3" ht="12.75">
      <c r="C582" s="30"/>
    </row>
    <row r="583" spans="3:3" ht="12.75">
      <c r="C583" s="30"/>
    </row>
    <row r="584" spans="3:3" ht="12.75">
      <c r="C584" s="30"/>
    </row>
    <row r="585" spans="3:3" ht="12.75">
      <c r="C585" s="30"/>
    </row>
    <row r="586" spans="3:3" ht="12.75">
      <c r="C586" s="30"/>
    </row>
    <row r="587" spans="3:3" ht="12.75">
      <c r="C587" s="30"/>
    </row>
    <row r="588" spans="3:3" ht="12.75">
      <c r="C588" s="30"/>
    </row>
    <row r="589" spans="3:3" ht="12.75">
      <c r="C589" s="30"/>
    </row>
    <row r="590" spans="3:3" ht="12.75">
      <c r="C590" s="30"/>
    </row>
    <row r="591" spans="3:3" ht="12.75">
      <c r="C591" s="30"/>
    </row>
    <row r="592" spans="3:3" ht="12.75">
      <c r="C592" s="30"/>
    </row>
    <row r="593" spans="3:3" ht="12.75">
      <c r="C593" s="30"/>
    </row>
    <row r="594" spans="3:3" ht="12.75">
      <c r="C594" s="30"/>
    </row>
    <row r="595" spans="3:3" ht="12.75">
      <c r="C595" s="30"/>
    </row>
    <row r="596" spans="3:3" ht="12.75">
      <c r="C596" s="30"/>
    </row>
    <row r="597" spans="3:3" ht="12.75">
      <c r="C597" s="30"/>
    </row>
    <row r="598" spans="3:3" ht="12.75">
      <c r="C598" s="30"/>
    </row>
    <row r="599" spans="3:3" ht="12.75">
      <c r="C599" s="30"/>
    </row>
    <row r="600" spans="3:3" ht="12.75">
      <c r="C600" s="30"/>
    </row>
    <row r="601" spans="3:3" ht="12.75">
      <c r="C601" s="30"/>
    </row>
    <row r="602" spans="3:3" ht="12.75">
      <c r="C602" s="30"/>
    </row>
    <row r="603" spans="3:3" ht="12.75">
      <c r="C603" s="30"/>
    </row>
    <row r="604" spans="3:3" ht="12.75">
      <c r="C604" s="30"/>
    </row>
    <row r="605" spans="3:3" ht="12.75">
      <c r="C605" s="30"/>
    </row>
    <row r="606" spans="3:3" ht="12.75">
      <c r="C606" s="30"/>
    </row>
    <row r="607" spans="3:3" ht="12.75">
      <c r="C607" s="30"/>
    </row>
    <row r="608" spans="3:3" ht="12.75">
      <c r="C608" s="30"/>
    </row>
    <row r="609" spans="3:3" ht="12.75">
      <c r="C609" s="30"/>
    </row>
    <row r="610" spans="3:3" ht="12.75">
      <c r="C610" s="30"/>
    </row>
    <row r="611" spans="3:3" ht="12.75">
      <c r="C611" s="30"/>
    </row>
    <row r="612" spans="3:3" ht="12.75">
      <c r="C612" s="30"/>
    </row>
    <row r="613" spans="3:3" ht="12.75">
      <c r="C613" s="30"/>
    </row>
    <row r="614" spans="3:3" ht="12.75">
      <c r="C614" s="30"/>
    </row>
    <row r="615" spans="3:3" ht="12.75">
      <c r="C615" s="30"/>
    </row>
    <row r="616" spans="3:3" ht="12.75">
      <c r="C616" s="30"/>
    </row>
    <row r="617" spans="3:3" ht="12.75">
      <c r="C617" s="30"/>
    </row>
    <row r="618" spans="3:3" ht="12.75">
      <c r="C618" s="30"/>
    </row>
    <row r="619" spans="3:3" ht="12.75">
      <c r="C619" s="30"/>
    </row>
    <row r="620" spans="3:3" ht="12.75">
      <c r="C620" s="30"/>
    </row>
    <row r="621" spans="3:3" ht="12.75">
      <c r="C621" s="30"/>
    </row>
    <row r="622" spans="3:3" ht="12.75">
      <c r="C622" s="30"/>
    </row>
    <row r="623" spans="3:3" ht="12.75">
      <c r="C623" s="30"/>
    </row>
    <row r="624" spans="3:3" ht="12.75">
      <c r="C624" s="30"/>
    </row>
    <row r="625" spans="3:3" ht="12.75">
      <c r="C625" s="30"/>
    </row>
    <row r="626" spans="3:3" ht="12.75">
      <c r="C626" s="30"/>
    </row>
    <row r="627" spans="3:3" ht="12.75">
      <c r="C627" s="30"/>
    </row>
    <row r="628" spans="3:3" ht="12.75">
      <c r="C628" s="30"/>
    </row>
    <row r="629" spans="3:3" ht="12.75">
      <c r="C629" s="30"/>
    </row>
    <row r="630" spans="3:3" ht="12.75">
      <c r="C630" s="30"/>
    </row>
    <row r="631" spans="3:3" ht="12.75">
      <c r="C631" s="30"/>
    </row>
    <row r="632" spans="3:3" ht="12.75">
      <c r="C632" s="30"/>
    </row>
    <row r="633" spans="3:3" ht="12.75">
      <c r="C633" s="30"/>
    </row>
    <row r="634" spans="3:3" ht="12.75">
      <c r="C634" s="30"/>
    </row>
    <row r="635" spans="3:3" ht="12.75">
      <c r="C635" s="30"/>
    </row>
    <row r="636" spans="3:3" ht="12.75">
      <c r="C636" s="30"/>
    </row>
    <row r="637" spans="3:3" ht="12.75">
      <c r="C637" s="30"/>
    </row>
    <row r="638" spans="3:3" ht="12.75">
      <c r="C638" s="30"/>
    </row>
    <row r="639" spans="3:3" ht="12.75">
      <c r="C639" s="30"/>
    </row>
    <row r="640" spans="3:3" ht="12.75">
      <c r="C640" s="30"/>
    </row>
    <row r="641" spans="3:3" ht="12.75">
      <c r="C641" s="30"/>
    </row>
    <row r="642" spans="3:3" ht="12.75">
      <c r="C642" s="30"/>
    </row>
    <row r="643" spans="3:3" ht="12.75">
      <c r="C643" s="30"/>
    </row>
    <row r="644" spans="3:3" ht="12.75">
      <c r="C644" s="30"/>
    </row>
    <row r="645" spans="3:3" ht="12.75">
      <c r="C645" s="30"/>
    </row>
    <row r="646" spans="3:3" ht="12.75">
      <c r="C646" s="30"/>
    </row>
    <row r="647" spans="3:3" ht="12.75">
      <c r="C647" s="30"/>
    </row>
    <row r="648" spans="3:3" ht="12.75">
      <c r="C648" s="30"/>
    </row>
    <row r="649" spans="3:3" ht="12.75">
      <c r="C649" s="30"/>
    </row>
    <row r="650" spans="3:3" ht="12.75">
      <c r="C650" s="30"/>
    </row>
    <row r="651" spans="3:3" ht="12.75">
      <c r="C651" s="30"/>
    </row>
    <row r="652" spans="3:3" ht="12.75">
      <c r="C652" s="30"/>
    </row>
    <row r="653" spans="3:3" ht="12.75">
      <c r="C653" s="30"/>
    </row>
    <row r="654" spans="3:3" ht="12.75">
      <c r="C654" s="30"/>
    </row>
    <row r="655" spans="3:3" ht="12.75">
      <c r="C655" s="30"/>
    </row>
    <row r="656" spans="3:3" ht="12.75">
      <c r="C656" s="30"/>
    </row>
    <row r="657" spans="3:3" ht="12.75">
      <c r="C657" s="30"/>
    </row>
    <row r="658" spans="3:3" ht="12.75">
      <c r="C658" s="30"/>
    </row>
    <row r="659" spans="3:3" ht="12.75">
      <c r="C659" s="30"/>
    </row>
    <row r="660" spans="3:3" ht="12.75">
      <c r="C660" s="30"/>
    </row>
    <row r="661" spans="3:3" ht="12.75">
      <c r="C661" s="30"/>
    </row>
    <row r="662" spans="3:3" ht="12.75">
      <c r="C662" s="30"/>
    </row>
    <row r="663" spans="3:3" ht="12.75">
      <c r="C663" s="30"/>
    </row>
    <row r="664" spans="3:3" ht="12.75">
      <c r="C664" s="30"/>
    </row>
    <row r="665" spans="3:3" ht="12.75">
      <c r="C665" s="30"/>
    </row>
    <row r="666" spans="3:3" ht="12.75">
      <c r="C666" s="30"/>
    </row>
    <row r="667" spans="3:3" ht="12.75">
      <c r="C667" s="30"/>
    </row>
    <row r="668" spans="3:3" ht="12.75">
      <c r="C668" s="30"/>
    </row>
    <row r="669" spans="3:3" ht="12.75">
      <c r="C669" s="30"/>
    </row>
    <row r="670" spans="3:3" ht="12.75">
      <c r="C670" s="30"/>
    </row>
    <row r="671" spans="3:3" ht="12.75">
      <c r="C671" s="30"/>
    </row>
    <row r="672" spans="3:3" ht="12.75">
      <c r="C672" s="30"/>
    </row>
    <row r="673" spans="3:3" ht="12.75">
      <c r="C673" s="30"/>
    </row>
    <row r="674" spans="3:3" ht="12.75">
      <c r="C674" s="30"/>
    </row>
    <row r="675" spans="3:3" ht="12.75">
      <c r="C675" s="30"/>
    </row>
    <row r="676" spans="3:3" ht="12.75">
      <c r="C676" s="30"/>
    </row>
    <row r="677" spans="3:3" ht="12.75">
      <c r="C677" s="30"/>
    </row>
    <row r="678" spans="3:3" ht="12.75">
      <c r="C678" s="30"/>
    </row>
    <row r="679" spans="3:3" ht="12.75">
      <c r="C679" s="30"/>
    </row>
    <row r="680" spans="3:3" ht="12.75">
      <c r="C680" s="30"/>
    </row>
    <row r="681" spans="3:3" ht="12.75">
      <c r="C681" s="30"/>
    </row>
    <row r="682" spans="3:3" ht="12.75">
      <c r="C682" s="30"/>
    </row>
    <row r="683" spans="3:3" ht="12.75">
      <c r="C683" s="30"/>
    </row>
    <row r="684" spans="3:3" ht="12.75">
      <c r="C684" s="30"/>
    </row>
    <row r="685" spans="3:3" ht="12.75">
      <c r="C685" s="30"/>
    </row>
    <row r="686" spans="3:3" ht="12.75">
      <c r="C686" s="30"/>
    </row>
    <row r="687" spans="3:3" ht="12.75">
      <c r="C687" s="30"/>
    </row>
    <row r="688" spans="3:3" ht="12.75">
      <c r="C688" s="30"/>
    </row>
    <row r="689" spans="3:3" ht="12.75">
      <c r="C689" s="30"/>
    </row>
    <row r="690" spans="3:3" ht="12.75">
      <c r="C690" s="30"/>
    </row>
    <row r="691" spans="3:3" ht="12.75">
      <c r="C691" s="30"/>
    </row>
    <row r="692" spans="3:3" ht="12.75">
      <c r="C692" s="30"/>
    </row>
    <row r="693" spans="3:3" ht="12.75">
      <c r="C693" s="30"/>
    </row>
    <row r="694" spans="3:3" ht="12.75">
      <c r="C694" s="30"/>
    </row>
    <row r="695" spans="3:3" ht="12.75">
      <c r="C695" s="30"/>
    </row>
    <row r="696" spans="3:3" ht="12.75">
      <c r="C696" s="30"/>
    </row>
    <row r="697" spans="3:3" ht="12.75">
      <c r="C697" s="30"/>
    </row>
    <row r="698" spans="3:3" ht="12.75">
      <c r="C698" s="30"/>
    </row>
    <row r="699" spans="3:3" ht="12.75">
      <c r="C699" s="30"/>
    </row>
    <row r="700" spans="3:3" ht="12.75">
      <c r="C700" s="30"/>
    </row>
    <row r="701" spans="3:3" ht="12.75">
      <c r="C701" s="30"/>
    </row>
    <row r="702" spans="3:3" ht="12.75">
      <c r="C702" s="30"/>
    </row>
    <row r="703" spans="3:3" ht="12.75">
      <c r="C703" s="30"/>
    </row>
    <row r="704" spans="3:3" ht="12.75">
      <c r="C704" s="30"/>
    </row>
    <row r="705" spans="3:3" ht="12.75">
      <c r="C705" s="30"/>
    </row>
    <row r="706" spans="3:3" ht="12.75">
      <c r="C706" s="30"/>
    </row>
    <row r="707" spans="3:3" ht="12.75">
      <c r="C707" s="30"/>
    </row>
    <row r="708" spans="3:3" ht="12.75">
      <c r="C708" s="30"/>
    </row>
    <row r="709" spans="3:3" ht="12.75">
      <c r="C709" s="30"/>
    </row>
    <row r="710" spans="3:3" ht="12.75">
      <c r="C710" s="30"/>
    </row>
    <row r="711" spans="3:3" ht="12.75">
      <c r="C711" s="30"/>
    </row>
    <row r="712" spans="3:3" ht="12.75">
      <c r="C712" s="30"/>
    </row>
    <row r="713" spans="3:3" ht="12.75">
      <c r="C713" s="30"/>
    </row>
    <row r="714" spans="3:3" ht="12.75">
      <c r="C714" s="30"/>
    </row>
    <row r="715" spans="3:3" ht="12.75">
      <c r="C715" s="30"/>
    </row>
    <row r="716" spans="3:3" ht="12.75">
      <c r="C716" s="30"/>
    </row>
    <row r="717" spans="3:3" ht="12.75">
      <c r="C717" s="30"/>
    </row>
    <row r="718" spans="3:3" ht="12.75">
      <c r="C718" s="30"/>
    </row>
    <row r="719" spans="3:3" ht="12.75">
      <c r="C719" s="30"/>
    </row>
    <row r="720" spans="3:3" ht="12.75">
      <c r="C720" s="30"/>
    </row>
    <row r="721" spans="3:3" ht="12.75">
      <c r="C721" s="30"/>
    </row>
    <row r="722" spans="3:3" ht="12.75">
      <c r="C722" s="30"/>
    </row>
    <row r="723" spans="3:3" ht="12.75">
      <c r="C723" s="30"/>
    </row>
    <row r="724" spans="3:3" ht="12.75">
      <c r="C724" s="30"/>
    </row>
    <row r="725" spans="3:3" ht="12.75">
      <c r="C725" s="30"/>
    </row>
    <row r="726" spans="3:3" ht="12.75">
      <c r="C726" s="30"/>
    </row>
    <row r="727" spans="3:3" ht="12.75">
      <c r="C727" s="30"/>
    </row>
    <row r="728" spans="3:3" ht="12.75">
      <c r="C728" s="30"/>
    </row>
    <row r="729" spans="3:3" ht="12.75">
      <c r="C729" s="30"/>
    </row>
    <row r="730" spans="3:3" ht="12.75">
      <c r="C730" s="30"/>
    </row>
    <row r="731" spans="3:3" ht="12.75">
      <c r="C731" s="30"/>
    </row>
    <row r="732" spans="3:3" ht="12.75">
      <c r="C732" s="30"/>
    </row>
    <row r="733" spans="3:3" ht="12.75">
      <c r="C733" s="30"/>
    </row>
    <row r="734" spans="3:3" ht="12.75">
      <c r="C734" s="30"/>
    </row>
    <row r="735" spans="3:3" ht="12.75">
      <c r="C735" s="30"/>
    </row>
    <row r="736" spans="3:3" ht="12.75">
      <c r="C736" s="30"/>
    </row>
    <row r="737" spans="3:3" ht="12.75">
      <c r="C737" s="30"/>
    </row>
    <row r="738" spans="3:3" ht="12.75">
      <c r="C738" s="30"/>
    </row>
    <row r="739" spans="3:3" ht="12.75">
      <c r="C739" s="30"/>
    </row>
    <row r="740" spans="3:3" ht="12.75">
      <c r="C740" s="30"/>
    </row>
    <row r="741" spans="3:3" ht="12.75">
      <c r="C741" s="30"/>
    </row>
    <row r="742" spans="3:3" ht="12.75">
      <c r="C742" s="30"/>
    </row>
    <row r="743" spans="3:3" ht="12.75">
      <c r="C743" s="30"/>
    </row>
    <row r="744" spans="3:3" ht="12.75">
      <c r="C744" s="30"/>
    </row>
    <row r="745" spans="3:3" ht="12.75">
      <c r="C745" s="30"/>
    </row>
    <row r="746" spans="3:3" ht="12.75">
      <c r="C746" s="30"/>
    </row>
    <row r="747" spans="3:3" ht="12.75">
      <c r="C747" s="30"/>
    </row>
    <row r="748" spans="3:3" ht="12.75">
      <c r="C748" s="30"/>
    </row>
    <row r="749" spans="3:3" ht="12.75">
      <c r="C749" s="30"/>
    </row>
    <row r="750" spans="3:3" ht="12.75">
      <c r="C750" s="30"/>
    </row>
    <row r="751" spans="3:3" ht="12.75">
      <c r="C751" s="30"/>
    </row>
    <row r="752" spans="3:3" ht="12.75">
      <c r="C752" s="30"/>
    </row>
    <row r="753" spans="3:3" ht="12.75">
      <c r="C753" s="30"/>
    </row>
    <row r="754" spans="3:3" ht="12.75">
      <c r="C754" s="30"/>
    </row>
    <row r="755" spans="3:3" ht="12.75">
      <c r="C755" s="30"/>
    </row>
    <row r="756" spans="3:3" ht="12.75">
      <c r="C756" s="30"/>
    </row>
    <row r="757" spans="3:3" ht="12.75">
      <c r="C757" s="30"/>
    </row>
    <row r="758" spans="3:3" ht="12.75">
      <c r="C758" s="30"/>
    </row>
    <row r="759" spans="3:3" ht="12.75">
      <c r="C759" s="30"/>
    </row>
    <row r="760" spans="3:3" ht="12.75">
      <c r="C760" s="30"/>
    </row>
    <row r="761" spans="3:3" ht="12.75">
      <c r="C761" s="30"/>
    </row>
    <row r="762" spans="3:3" ht="12.75">
      <c r="C762" s="30"/>
    </row>
    <row r="763" spans="3:3" ht="12.75">
      <c r="C763" s="30"/>
    </row>
    <row r="764" spans="3:3" ht="12.75">
      <c r="C764" s="30"/>
    </row>
    <row r="765" spans="3:3" ht="12.75">
      <c r="C765" s="30"/>
    </row>
    <row r="766" spans="3:3" ht="12.75">
      <c r="C766" s="30"/>
    </row>
    <row r="767" spans="3:3" ht="12.75">
      <c r="C767" s="30"/>
    </row>
    <row r="768" spans="3:3" ht="12.75">
      <c r="C768" s="30"/>
    </row>
    <row r="769" spans="3:3" ht="12.75">
      <c r="C769" s="30"/>
    </row>
    <row r="770" spans="3:3" ht="12.75">
      <c r="C770" s="30"/>
    </row>
    <row r="771" spans="3:3" ht="12.75">
      <c r="C771" s="30"/>
    </row>
    <row r="772" spans="3:3" ht="12.75">
      <c r="C772" s="30"/>
    </row>
    <row r="773" spans="3:3" ht="12.75">
      <c r="C773" s="30"/>
    </row>
    <row r="774" spans="3:3" ht="12.75">
      <c r="C774" s="30"/>
    </row>
    <row r="775" spans="3:3" ht="12.75">
      <c r="C775" s="30"/>
    </row>
    <row r="776" spans="3:3" ht="12.75">
      <c r="C776" s="30"/>
    </row>
    <row r="777" spans="3:3" ht="12.75">
      <c r="C777" s="30"/>
    </row>
    <row r="778" spans="3:3" ht="12.75">
      <c r="C778" s="30"/>
    </row>
    <row r="779" spans="3:3" ht="12.75">
      <c r="C779" s="30"/>
    </row>
    <row r="780" spans="3:3" ht="12.75">
      <c r="C780" s="30"/>
    </row>
    <row r="781" spans="3:3" ht="12.75">
      <c r="C781" s="30"/>
    </row>
    <row r="782" spans="3:3" ht="12.75">
      <c r="C782" s="30"/>
    </row>
    <row r="783" spans="3:3" ht="12.75">
      <c r="C783" s="30"/>
    </row>
    <row r="784" spans="3:3" ht="12.75">
      <c r="C784" s="30"/>
    </row>
    <row r="785" spans="3:3" ht="12.75">
      <c r="C785" s="30"/>
    </row>
    <row r="786" spans="3:3" ht="12.75">
      <c r="C786" s="30"/>
    </row>
    <row r="787" spans="3:3" ht="12.75">
      <c r="C787" s="30"/>
    </row>
    <row r="788" spans="3:3" ht="12.75">
      <c r="C788" s="30"/>
    </row>
    <row r="789" spans="3:3" ht="12.75">
      <c r="C789" s="30"/>
    </row>
    <row r="790" spans="3:3" ht="12.75">
      <c r="C790" s="30"/>
    </row>
    <row r="791" spans="3:3" ht="12.75">
      <c r="C791" s="30"/>
    </row>
    <row r="792" spans="3:3" ht="12.75">
      <c r="C792" s="30"/>
    </row>
    <row r="793" spans="3:3" ht="12.75">
      <c r="C793" s="30"/>
    </row>
    <row r="794" spans="3:3" ht="12.75">
      <c r="C794" s="30"/>
    </row>
    <row r="795" spans="3:3" ht="12.75">
      <c r="C795" s="30"/>
    </row>
    <row r="796" spans="3:3" ht="12.75">
      <c r="C796" s="30"/>
    </row>
    <row r="797" spans="3:3" ht="12.75">
      <c r="C797" s="30"/>
    </row>
    <row r="798" spans="3:3" ht="12.75">
      <c r="C798" s="30"/>
    </row>
    <row r="799" spans="3:3" ht="12.75">
      <c r="C799" s="30"/>
    </row>
    <row r="800" spans="3:3" ht="12.75">
      <c r="C800" s="30"/>
    </row>
    <row r="801" spans="3:3" ht="12.75">
      <c r="C801" s="30"/>
    </row>
    <row r="802" spans="3:3" ht="12.75">
      <c r="C802" s="30"/>
    </row>
    <row r="803" spans="3:3" ht="12.75">
      <c r="C803" s="30"/>
    </row>
    <row r="804" spans="3:3" ht="12.75">
      <c r="C804" s="30"/>
    </row>
    <row r="805" spans="3:3" ht="12.75">
      <c r="C805" s="30"/>
    </row>
    <row r="806" spans="3:3" ht="12.75">
      <c r="C806" s="30"/>
    </row>
    <row r="807" spans="3:3" ht="12.75">
      <c r="C807" s="30"/>
    </row>
    <row r="808" spans="3:3" ht="12.75">
      <c r="C808" s="30"/>
    </row>
    <row r="809" spans="3:3" ht="12.75">
      <c r="C809" s="30"/>
    </row>
    <row r="810" spans="3:3" ht="12.75">
      <c r="C810" s="30"/>
    </row>
    <row r="811" spans="3:3" ht="12.75">
      <c r="C811" s="30"/>
    </row>
    <row r="812" spans="3:3" ht="12.75">
      <c r="C812" s="30"/>
    </row>
    <row r="813" spans="3:3" ht="12.75">
      <c r="C813" s="30"/>
    </row>
    <row r="814" spans="3:3" ht="12.75">
      <c r="C814" s="30"/>
    </row>
    <row r="815" spans="3:3" ht="12.75">
      <c r="C815" s="30"/>
    </row>
    <row r="816" spans="3:3" ht="12.75">
      <c r="C816" s="30"/>
    </row>
    <row r="817" spans="3:3" ht="12.75">
      <c r="C817" s="30"/>
    </row>
    <row r="818" spans="3:3" ht="12.75">
      <c r="C818" s="30"/>
    </row>
    <row r="819" spans="3:3" ht="12.75">
      <c r="C819" s="30"/>
    </row>
    <row r="820" spans="3:3" ht="12.75">
      <c r="C820" s="30"/>
    </row>
    <row r="821" spans="3:3" ht="12.75">
      <c r="C821" s="30"/>
    </row>
    <row r="822" spans="3:3" ht="12.75">
      <c r="C822" s="30"/>
    </row>
    <row r="823" spans="3:3" ht="12.75">
      <c r="C823" s="30"/>
    </row>
    <row r="824" spans="3:3" ht="12.75">
      <c r="C824" s="30"/>
    </row>
    <row r="825" spans="3:3" ht="12.75">
      <c r="C825" s="30"/>
    </row>
    <row r="826" spans="3:3" ht="12.75">
      <c r="C826" s="30"/>
    </row>
    <row r="827" spans="3:3" ht="12.75">
      <c r="C827" s="30"/>
    </row>
    <row r="828" spans="3:3" ht="12.75">
      <c r="C828" s="30"/>
    </row>
    <row r="829" spans="3:3" ht="12.75">
      <c r="C829" s="30"/>
    </row>
    <row r="830" spans="3:3" ht="12.75">
      <c r="C830" s="30"/>
    </row>
    <row r="831" spans="3:3" ht="12.75">
      <c r="C831" s="30"/>
    </row>
    <row r="832" spans="3:3" ht="12.75">
      <c r="C832" s="30"/>
    </row>
    <row r="833" spans="3:3" ht="12.75">
      <c r="C833" s="30"/>
    </row>
    <row r="834" spans="3:3" ht="12.75">
      <c r="C834" s="30"/>
    </row>
    <row r="835" spans="3:3" ht="12.75">
      <c r="C835" s="30"/>
    </row>
    <row r="836" spans="3:3" ht="12.75">
      <c r="C836" s="30"/>
    </row>
    <row r="837" spans="3:3" ht="12.75">
      <c r="C837" s="30"/>
    </row>
    <row r="838" spans="3:3" ht="12.75">
      <c r="C838" s="30"/>
    </row>
    <row r="839" spans="3:3" ht="12.75">
      <c r="C839" s="30"/>
    </row>
    <row r="840" spans="3:3" ht="12.75">
      <c r="C840" s="30"/>
    </row>
    <row r="841" spans="3:3" ht="12.75">
      <c r="C841" s="30"/>
    </row>
    <row r="842" spans="3:3" ht="12.75">
      <c r="C842" s="30"/>
    </row>
    <row r="843" spans="3:3" ht="12.75">
      <c r="C843" s="30"/>
    </row>
    <row r="844" spans="3:3" ht="12.75">
      <c r="C844" s="30"/>
    </row>
    <row r="845" spans="3:3" ht="12.75">
      <c r="C845" s="30"/>
    </row>
    <row r="846" spans="3:3" ht="12.75">
      <c r="C846" s="30"/>
    </row>
    <row r="847" spans="3:3" ht="12.75">
      <c r="C847" s="30"/>
    </row>
    <row r="848" spans="3:3" ht="12.75">
      <c r="C848" s="30"/>
    </row>
    <row r="849" spans="3:3" ht="12.75">
      <c r="C849" s="30"/>
    </row>
    <row r="850" spans="3:3" ht="12.75">
      <c r="C850" s="30"/>
    </row>
    <row r="851" spans="3:3" ht="12.75">
      <c r="C851" s="30"/>
    </row>
    <row r="852" spans="3:3" ht="12.75">
      <c r="C852" s="30"/>
    </row>
    <row r="853" spans="3:3" ht="12.75">
      <c r="C853" s="30"/>
    </row>
    <row r="854" spans="3:3" ht="12.75">
      <c r="C854" s="30"/>
    </row>
    <row r="855" spans="3:3" ht="12.75">
      <c r="C855" s="30"/>
    </row>
    <row r="856" spans="3:3" ht="12.75">
      <c r="C856" s="30"/>
    </row>
    <row r="857" spans="3:3" ht="12.75">
      <c r="C857" s="30"/>
    </row>
    <row r="858" spans="3:3" ht="12.75">
      <c r="C858" s="30"/>
    </row>
    <row r="859" spans="3:3" ht="12.75">
      <c r="C859" s="30"/>
    </row>
    <row r="860" spans="3:3" ht="12.75">
      <c r="C860" s="30"/>
    </row>
    <row r="861" spans="3:3" ht="12.75">
      <c r="C861" s="30"/>
    </row>
    <row r="862" spans="3:3" ht="12.75">
      <c r="C862" s="30"/>
    </row>
    <row r="863" spans="3:3" ht="12.75">
      <c r="C863" s="30"/>
    </row>
    <row r="864" spans="3:3" ht="12.75">
      <c r="C864" s="30"/>
    </row>
    <row r="865" spans="3:3" ht="12.75">
      <c r="C865" s="30"/>
    </row>
    <row r="866" spans="3:3" ht="12.75">
      <c r="C866" s="30"/>
    </row>
    <row r="867" spans="3:3" ht="12.75">
      <c r="C867" s="30"/>
    </row>
    <row r="868" spans="3:3" ht="12.75">
      <c r="C868" s="30"/>
    </row>
    <row r="869" spans="3:3" ht="12.75">
      <c r="C869" s="30"/>
    </row>
    <row r="870" spans="3:3" ht="12.75">
      <c r="C870" s="30"/>
    </row>
    <row r="871" spans="3:3" ht="12.75">
      <c r="C871" s="30"/>
    </row>
    <row r="872" spans="3:3" ht="12.75">
      <c r="C872" s="30"/>
    </row>
    <row r="873" spans="3:3" ht="12.75">
      <c r="C873" s="30"/>
    </row>
    <row r="874" spans="3:3" ht="12.75">
      <c r="C874" s="30"/>
    </row>
    <row r="875" spans="3:3" ht="12.75">
      <c r="C875" s="30"/>
    </row>
    <row r="876" spans="3:3" ht="12.75">
      <c r="C876" s="30"/>
    </row>
    <row r="877" spans="3:3" ht="12.75">
      <c r="C877" s="30"/>
    </row>
    <row r="878" spans="3:3" ht="12.75">
      <c r="C878" s="30"/>
    </row>
    <row r="879" spans="3:3" ht="12.75">
      <c r="C879" s="30"/>
    </row>
    <row r="880" spans="3:3" ht="12.75">
      <c r="C880" s="30"/>
    </row>
    <row r="881" spans="3:3" ht="12.75">
      <c r="C881" s="30"/>
    </row>
    <row r="882" spans="3:3" ht="12.75">
      <c r="C882" s="30"/>
    </row>
    <row r="883" spans="3:3" ht="12.75">
      <c r="C883" s="30"/>
    </row>
    <row r="884" spans="3:3" ht="12.75">
      <c r="C884" s="30"/>
    </row>
    <row r="885" spans="3:3" ht="12.75">
      <c r="C885" s="30"/>
    </row>
    <row r="886" spans="3:3" ht="12.75">
      <c r="C886" s="30"/>
    </row>
    <row r="887" spans="3:3" ht="12.75">
      <c r="C887" s="30"/>
    </row>
    <row r="888" spans="3:3" ht="12.75">
      <c r="C888" s="30"/>
    </row>
    <row r="889" spans="3:3" ht="12.75">
      <c r="C889" s="30"/>
    </row>
    <row r="890" spans="3:3" ht="12.75">
      <c r="C890" s="30"/>
    </row>
    <row r="891" spans="3:3" ht="12.75">
      <c r="C891" s="30"/>
    </row>
    <row r="892" spans="3:3" ht="12.75">
      <c r="C892" s="30"/>
    </row>
    <row r="893" spans="3:3" ht="12.75">
      <c r="C893" s="30"/>
    </row>
    <row r="894" spans="3:3" ht="12.75">
      <c r="C894" s="30"/>
    </row>
    <row r="895" spans="3:3" ht="12.75">
      <c r="C895" s="30"/>
    </row>
    <row r="896" spans="3:3" ht="12.75">
      <c r="C896" s="30"/>
    </row>
    <row r="897" spans="3:3" ht="12.75">
      <c r="C897" s="30"/>
    </row>
    <row r="898" spans="3:3" ht="12.75">
      <c r="C898" s="30"/>
    </row>
    <row r="899" spans="3:3" ht="12.75">
      <c r="C899" s="30"/>
    </row>
    <row r="900" spans="3:3" ht="12.75">
      <c r="C900" s="30"/>
    </row>
    <row r="901" spans="3:3" ht="12.75">
      <c r="C901" s="30"/>
    </row>
    <row r="902" spans="3:3" ht="12.75">
      <c r="C902" s="30"/>
    </row>
    <row r="903" spans="3:3" ht="12.75">
      <c r="C903" s="30"/>
    </row>
    <row r="904" spans="3:3" ht="12.75">
      <c r="C904" s="30"/>
    </row>
    <row r="905" spans="3:3" ht="12.75">
      <c r="C905" s="30"/>
    </row>
    <row r="906" spans="3:3" ht="12.75">
      <c r="C906" s="30"/>
    </row>
    <row r="907" spans="3:3" ht="12.75">
      <c r="C907" s="30"/>
    </row>
    <row r="908" spans="3:3" ht="12.75">
      <c r="C908" s="30"/>
    </row>
    <row r="909" spans="3:3" ht="12.75">
      <c r="C909" s="30"/>
    </row>
    <row r="910" spans="3:3" ht="12.75">
      <c r="C910" s="30"/>
    </row>
    <row r="911" spans="3:3" ht="12.75">
      <c r="C911" s="30"/>
    </row>
    <row r="912" spans="3:3" ht="12.75">
      <c r="C912" s="30"/>
    </row>
    <row r="913" spans="3:3" ht="12.75">
      <c r="C913" s="30"/>
    </row>
    <row r="914" spans="3:3" ht="12.75">
      <c r="C914" s="30"/>
    </row>
    <row r="915" spans="3:3" ht="12.75">
      <c r="C915" s="30"/>
    </row>
    <row r="916" spans="3:3" ht="12.75">
      <c r="C916" s="30"/>
    </row>
    <row r="917" spans="3:3" ht="12.75">
      <c r="C917" s="30"/>
    </row>
    <row r="918" spans="3:3" ht="12.75">
      <c r="C918" s="30"/>
    </row>
    <row r="919" spans="3:3" ht="12.75">
      <c r="C919" s="30"/>
    </row>
    <row r="920" spans="3:3" ht="12.75">
      <c r="C920" s="30"/>
    </row>
    <row r="921" spans="3:3" ht="12.75">
      <c r="C921" s="30"/>
    </row>
    <row r="922" spans="3:3" ht="12.75">
      <c r="C922" s="30"/>
    </row>
    <row r="923" spans="3:3" ht="12.75">
      <c r="C923" s="30"/>
    </row>
    <row r="924" spans="3:3" ht="12.75">
      <c r="C924" s="30"/>
    </row>
    <row r="925" spans="3:3" ht="12.75">
      <c r="C925" s="30"/>
    </row>
    <row r="926" spans="3:3" ht="12.75">
      <c r="C926" s="30"/>
    </row>
    <row r="927" spans="3:3" ht="12.75">
      <c r="C927" s="30"/>
    </row>
    <row r="928" spans="3:3" ht="12.75">
      <c r="C928" s="30"/>
    </row>
    <row r="929" spans="3:3" ht="12.75">
      <c r="C929" s="30"/>
    </row>
    <row r="930" spans="3:3" ht="12.75">
      <c r="C930" s="30"/>
    </row>
    <row r="931" spans="3:3" ht="12.75">
      <c r="C931" s="30"/>
    </row>
    <row r="932" spans="3:3" ht="12.75">
      <c r="C932" s="30"/>
    </row>
    <row r="933" spans="3:3" ht="12.75">
      <c r="C933" s="30"/>
    </row>
    <row r="934" spans="3:3" ht="12.75">
      <c r="C934" s="30"/>
    </row>
    <row r="935" spans="3:3" ht="12.75">
      <c r="C935" s="30"/>
    </row>
    <row r="936" spans="3:3" ht="12.75">
      <c r="C936" s="30"/>
    </row>
    <row r="937" spans="3:3" ht="12.75">
      <c r="C937" s="30"/>
    </row>
    <row r="938" spans="3:3" ht="12.75">
      <c r="C938" s="30"/>
    </row>
    <row r="939" spans="3:3" ht="12.75">
      <c r="C939" s="30"/>
    </row>
    <row r="940" spans="3:3" ht="12.75">
      <c r="C940" s="30"/>
    </row>
    <row r="941" spans="3:3" ht="12.75">
      <c r="C941" s="30"/>
    </row>
    <row r="942" spans="3:3" ht="12.75">
      <c r="C942" s="30"/>
    </row>
    <row r="943" spans="3:3" ht="12.75">
      <c r="C943" s="30"/>
    </row>
    <row r="944" spans="3:3" ht="12.75">
      <c r="C944" s="30"/>
    </row>
    <row r="945" spans="3:3" ht="12.75">
      <c r="C945" s="30"/>
    </row>
    <row r="946" spans="3:3" ht="12.75">
      <c r="C946" s="30"/>
    </row>
    <row r="947" spans="3:3" ht="12.75">
      <c r="C947" s="30"/>
    </row>
    <row r="948" spans="3:3" ht="12.75">
      <c r="C948" s="30"/>
    </row>
    <row r="949" spans="3:3" ht="12.75">
      <c r="C949" s="30"/>
    </row>
    <row r="950" spans="3:3" ht="12.75">
      <c r="C950" s="30"/>
    </row>
    <row r="951" spans="3:3" ht="12.75">
      <c r="C951" s="30"/>
    </row>
    <row r="952" spans="3:3" ht="12.75">
      <c r="C952" s="30"/>
    </row>
    <row r="953" spans="3:3" ht="12.75">
      <c r="C953" s="30"/>
    </row>
    <row r="954" spans="3:3" ht="12.75">
      <c r="C954" s="30"/>
    </row>
    <row r="955" spans="3:3" ht="12.75">
      <c r="C955" s="30"/>
    </row>
    <row r="956" spans="3:3" ht="12.75">
      <c r="C956" s="30"/>
    </row>
    <row r="957" spans="3:3" ht="12.75">
      <c r="C957" s="30"/>
    </row>
    <row r="958" spans="3:3" ht="12.75">
      <c r="C958" s="30"/>
    </row>
    <row r="959" spans="3:3" ht="12.75">
      <c r="C959" s="30"/>
    </row>
    <row r="960" spans="3:3" ht="12.75">
      <c r="C960" s="30"/>
    </row>
    <row r="961" spans="3:3" ht="12.75">
      <c r="C961" s="30"/>
    </row>
    <row r="962" spans="3:3" ht="12.75">
      <c r="C962" s="30"/>
    </row>
    <row r="963" spans="3:3" ht="12.75">
      <c r="C963" s="30"/>
    </row>
    <row r="964" spans="3:3" ht="12.75">
      <c r="C964" s="30"/>
    </row>
    <row r="965" spans="3:3" ht="12.75">
      <c r="C965" s="30"/>
    </row>
    <row r="966" spans="3:3" ht="12.75">
      <c r="C966" s="30"/>
    </row>
    <row r="967" spans="3:3" ht="12.75">
      <c r="C967" s="30"/>
    </row>
    <row r="968" spans="3:3" ht="12.75">
      <c r="C968" s="30"/>
    </row>
    <row r="969" spans="3:3" ht="12.75">
      <c r="C969" s="30"/>
    </row>
    <row r="970" spans="3:3" ht="12.75">
      <c r="C970" s="30"/>
    </row>
    <row r="971" spans="3:3" ht="12.75">
      <c r="C971" s="30"/>
    </row>
    <row r="972" spans="3:3" ht="12.75">
      <c r="C972" s="30"/>
    </row>
    <row r="973" spans="3:3" ht="12.75">
      <c r="C973" s="30"/>
    </row>
    <row r="974" spans="3:3" ht="12.75">
      <c r="C974" s="30"/>
    </row>
    <row r="975" spans="3:3" ht="12.75">
      <c r="C975" s="30"/>
    </row>
    <row r="976" spans="3:3" ht="12.75">
      <c r="C976" s="30"/>
    </row>
    <row r="977" spans="3:3" ht="12.75">
      <c r="C977" s="30"/>
    </row>
    <row r="978" spans="3:3" ht="12.75">
      <c r="C978" s="30"/>
    </row>
    <row r="979" spans="3:3" ht="12.75">
      <c r="C979" s="30"/>
    </row>
    <row r="980" spans="3:3" ht="12.75">
      <c r="C980" s="30"/>
    </row>
    <row r="981" spans="3:3" ht="12.75">
      <c r="C981" s="30"/>
    </row>
    <row r="982" spans="3:3" ht="12.75">
      <c r="C982" s="30"/>
    </row>
    <row r="983" spans="3:3" ht="12.75">
      <c r="C983" s="30"/>
    </row>
    <row r="984" spans="3:3" ht="12.75">
      <c r="C984" s="30"/>
    </row>
    <row r="985" spans="3:3" ht="12.75">
      <c r="C985" s="30"/>
    </row>
    <row r="986" spans="3:3" ht="12.75">
      <c r="C986" s="30"/>
    </row>
    <row r="987" spans="3:3" ht="12.75">
      <c r="C987" s="30"/>
    </row>
    <row r="988" spans="3:3" ht="12.75">
      <c r="C988" s="30"/>
    </row>
    <row r="989" spans="3:3" ht="12.75">
      <c r="C989" s="30"/>
    </row>
    <row r="990" spans="3:3" ht="12.75">
      <c r="C990" s="30"/>
    </row>
    <row r="991" spans="3:3" ht="12.75">
      <c r="C991" s="30"/>
    </row>
    <row r="992" spans="3:3" ht="12.75">
      <c r="C992" s="30"/>
    </row>
    <row r="993" spans="3:3" ht="12.75">
      <c r="C993" s="30"/>
    </row>
    <row r="994" spans="3:3" ht="12.75">
      <c r="C994" s="30"/>
    </row>
    <row r="995" spans="3:3" ht="12.75">
      <c r="C995" s="30"/>
    </row>
    <row r="996" spans="3:3" ht="12.75">
      <c r="C996" s="30"/>
    </row>
  </sheetData>
  <dataValidations count="4">
    <dataValidation type="list" allowBlank="1" showErrorMessage="1" sqref="E2:E6" xr:uid="{022593DB-49AC-419E-A412-BE52CEA1ED56}">
      <formula1>"Bounceback,Defect,None"</formula1>
    </dataValidation>
    <dataValidation type="list" allowBlank="1" showErrorMessage="1" sqref="I2:I6" xr:uid="{8547477B-A7C0-41AD-BEE0-85879BC62BA1}">
      <formula1>"Open,Inprogress,Closed"</formula1>
    </dataValidation>
    <dataValidation type="list" allowBlank="1" showErrorMessage="1" sqref="H2:H6" xr:uid="{A78F7F90-270B-4347-9AA2-BA816961B48A}">
      <formula1>"Internal,External"</formula1>
    </dataValidation>
    <dataValidation type="list" allowBlank="1" showErrorMessage="1" sqref="G2:G6" xr:uid="{2FE04319-A0A8-4853-A485-78E30AD959DB}">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BDA0B86-A184-4EFB-8CDD-1C0FC32E7073}">
          <x14:formula1>
            <xm:f>Details!$A$2:$A$10</xm:f>
          </x14:formula1>
          <xm:sqref>J2:J6</xm:sqref>
        </x14:dataValidation>
      </x14:dataValidations>
    </ext>
  </extLst>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EDD57-FA93-4556-8B42-8F26B7324E62}">
  <sheetPr>
    <outlinePr summaryBelow="0" summaryRight="0"/>
  </sheetPr>
  <dimension ref="A1:Y955"/>
  <sheetViews>
    <sheetView showGridLines="0" workbookViewId="0">
      <pane xSplit="5" ySplit="2" topLeftCell="V8" activePane="bottomRight" state="frozen"/>
      <selection pane="bottomRight" activeCell="F1" sqref="F1"/>
      <selection pane="bottomLeft" activeCell="A3" sqref="A3"/>
      <selection pane="topRight" activeCell="F1" sqref="F1"/>
    </sheetView>
  </sheetViews>
  <sheetFormatPr defaultColWidth="12.5703125" defaultRowHeight="15.75" customHeight="1"/>
  <cols>
    <col min="1" max="1" width="4.28515625" customWidth="1"/>
    <col min="2" max="2" width="20.5703125" customWidth="1"/>
    <col min="3" max="3" width="13.7109375" bestFit="1" customWidth="1"/>
    <col min="4" max="4" width="12.42578125" customWidth="1"/>
    <col min="5" max="5" width="38.140625" style="47" customWidth="1"/>
    <col min="6" max="6" width="14.42578125" customWidth="1"/>
    <col min="7" max="7" width="14" customWidth="1"/>
    <col min="8" max="8" width="11.42578125" customWidth="1"/>
    <col min="9" max="9" width="12.5703125" customWidth="1"/>
    <col min="10" max="10" width="57.7109375" customWidth="1"/>
    <col min="11" max="11" width="20.28515625" customWidth="1"/>
    <col min="12" max="12" width="41.7109375" customWidth="1"/>
    <col min="13" max="13" width="43.85546875"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1" spans="1:25" ht="14.25">
      <c r="A1" s="6"/>
      <c r="B1" s="6"/>
      <c r="C1" s="6"/>
      <c r="D1" s="6"/>
      <c r="E1" s="6"/>
      <c r="F1" s="6"/>
      <c r="G1" s="6"/>
      <c r="H1" s="6"/>
      <c r="I1" s="6"/>
      <c r="J1" s="6"/>
      <c r="K1" s="6"/>
      <c r="L1" s="6"/>
      <c r="M1" s="6"/>
      <c r="N1" s="6"/>
      <c r="O1" s="6"/>
      <c r="P1" s="6"/>
      <c r="Q1" s="6"/>
      <c r="R1" s="6"/>
      <c r="S1" s="6"/>
      <c r="T1" s="6"/>
      <c r="U1" s="6"/>
      <c r="V1" s="6"/>
      <c r="W1" s="6"/>
      <c r="X1" s="7"/>
    </row>
    <row r="2" spans="1:25" ht="25.5">
      <c r="A2" s="1" t="s">
        <v>218</v>
      </c>
      <c r="B2" s="1" t="s">
        <v>255</v>
      </c>
      <c r="C2" s="1" t="s">
        <v>221</v>
      </c>
      <c r="D2" s="1" t="s">
        <v>256</v>
      </c>
      <c r="E2" s="1" t="s">
        <v>257</v>
      </c>
      <c r="F2" s="1" t="s">
        <v>2783</v>
      </c>
      <c r="G2" s="1" t="s">
        <v>2784</v>
      </c>
      <c r="H2" s="1" t="s">
        <v>263</v>
      </c>
      <c r="I2" s="1" t="s">
        <v>264</v>
      </c>
      <c r="J2" s="1" t="s">
        <v>265</v>
      </c>
      <c r="K2" s="1" t="s">
        <v>266</v>
      </c>
      <c r="L2" s="1" t="s">
        <v>267</v>
      </c>
      <c r="M2" s="1" t="s">
        <v>268</v>
      </c>
      <c r="N2" s="1" t="s">
        <v>269</v>
      </c>
      <c r="O2" s="1" t="s">
        <v>270</v>
      </c>
      <c r="P2" s="1" t="s">
        <v>271</v>
      </c>
      <c r="Q2" s="1" t="s">
        <v>272</v>
      </c>
      <c r="R2" s="1" t="s">
        <v>273</v>
      </c>
      <c r="S2" s="1" t="s">
        <v>274</v>
      </c>
      <c r="T2" s="1" t="s">
        <v>272</v>
      </c>
      <c r="U2" s="1" t="s">
        <v>276</v>
      </c>
      <c r="V2" s="1" t="s">
        <v>277</v>
      </c>
      <c r="W2" s="1" t="s">
        <v>227</v>
      </c>
      <c r="X2" s="8" t="s">
        <v>229</v>
      </c>
    </row>
    <row r="3" spans="1:25" ht="127.5">
      <c r="A3" s="9">
        <v>1</v>
      </c>
      <c r="B3" s="10" t="s">
        <v>3471</v>
      </c>
      <c r="C3" s="11" t="s">
        <v>344</v>
      </c>
      <c r="D3" s="12">
        <v>43394</v>
      </c>
      <c r="E3" s="4" t="s">
        <v>3472</v>
      </c>
      <c r="F3" s="4">
        <v>5</v>
      </c>
      <c r="G3" s="4"/>
      <c r="H3" s="2"/>
      <c r="I3" s="12" t="s">
        <v>3081</v>
      </c>
      <c r="J3" s="51"/>
      <c r="K3" s="12" t="s">
        <v>293</v>
      </c>
      <c r="L3" s="51" t="s">
        <v>3473</v>
      </c>
      <c r="M3" s="13"/>
      <c r="N3" s="14"/>
      <c r="O3" s="14"/>
      <c r="P3" s="14"/>
      <c r="Q3" s="4"/>
      <c r="R3" s="4"/>
      <c r="S3" s="4"/>
      <c r="T3" s="4"/>
      <c r="U3" s="4"/>
      <c r="V3" s="4"/>
      <c r="W3" s="2" t="s">
        <v>433</v>
      </c>
      <c r="X3" s="4"/>
      <c r="Y3" s="4"/>
    </row>
    <row r="4" spans="1:25" ht="99.75" customHeight="1">
      <c r="A4" s="9">
        <v>2</v>
      </c>
      <c r="B4" s="10" t="s">
        <v>3471</v>
      </c>
      <c r="C4" s="11" t="s">
        <v>3081</v>
      </c>
      <c r="D4" s="12">
        <v>43720</v>
      </c>
      <c r="E4" s="4" t="s">
        <v>3403</v>
      </c>
      <c r="F4" s="15">
        <v>5</v>
      </c>
      <c r="G4" s="16">
        <v>5</v>
      </c>
      <c r="H4" s="2"/>
      <c r="I4" s="12" t="s">
        <v>3081</v>
      </c>
      <c r="J4" s="2" t="s">
        <v>3359</v>
      </c>
      <c r="K4" s="12" t="s">
        <v>293</v>
      </c>
      <c r="L4" s="2" t="s">
        <v>3359</v>
      </c>
      <c r="M4" s="61" t="s">
        <v>3474</v>
      </c>
      <c r="N4" s="18">
        <v>45355</v>
      </c>
      <c r="O4" s="18">
        <v>45355</v>
      </c>
      <c r="P4" s="14" t="s">
        <v>293</v>
      </c>
      <c r="Q4" s="4" t="s">
        <v>3359</v>
      </c>
      <c r="R4" s="4" t="s">
        <v>284</v>
      </c>
      <c r="S4" s="4" t="s">
        <v>284</v>
      </c>
      <c r="T4" s="4" t="s">
        <v>284</v>
      </c>
      <c r="U4" s="4" t="s">
        <v>284</v>
      </c>
      <c r="V4" s="4" t="s">
        <v>284</v>
      </c>
      <c r="W4" s="2" t="s">
        <v>433</v>
      </c>
      <c r="X4" s="4" t="s">
        <v>3475</v>
      </c>
      <c r="Y4" s="16"/>
    </row>
    <row r="5" spans="1:25" ht="60.75" customHeight="1">
      <c r="A5" s="9">
        <v>3</v>
      </c>
      <c r="B5" s="10" t="s">
        <v>3471</v>
      </c>
      <c r="C5" s="14" t="s">
        <v>3081</v>
      </c>
      <c r="D5" s="12">
        <v>43721</v>
      </c>
      <c r="E5" s="4" t="s">
        <v>3399</v>
      </c>
      <c r="F5" s="4">
        <v>5</v>
      </c>
      <c r="G5" s="4">
        <v>5</v>
      </c>
      <c r="H5" s="2"/>
      <c r="I5" s="11" t="s">
        <v>3081</v>
      </c>
      <c r="J5" s="19" t="s">
        <v>3359</v>
      </c>
      <c r="K5" s="11" t="s">
        <v>293</v>
      </c>
      <c r="L5" s="20" t="s">
        <v>3359</v>
      </c>
      <c r="M5" s="48" t="s">
        <v>3476</v>
      </c>
      <c r="N5" s="18">
        <v>45355</v>
      </c>
      <c r="O5" s="18">
        <v>45355</v>
      </c>
      <c r="P5" s="14" t="s">
        <v>293</v>
      </c>
      <c r="Q5" s="4" t="s">
        <v>3359</v>
      </c>
      <c r="R5" s="4" t="s">
        <v>284</v>
      </c>
      <c r="S5" s="4" t="s">
        <v>284</v>
      </c>
      <c r="T5" s="4" t="s">
        <v>284</v>
      </c>
      <c r="U5" s="4" t="s">
        <v>284</v>
      </c>
      <c r="V5" s="4" t="s">
        <v>284</v>
      </c>
      <c r="W5" s="2" t="s">
        <v>433</v>
      </c>
      <c r="X5" s="4" t="s">
        <v>3477</v>
      </c>
      <c r="Y5" s="4"/>
    </row>
    <row r="6" spans="1:25" ht="35.25">
      <c r="A6" s="9">
        <v>4</v>
      </c>
      <c r="B6" s="10" t="s">
        <v>3471</v>
      </c>
      <c r="C6" s="23" t="s">
        <v>293</v>
      </c>
      <c r="D6" s="13">
        <v>43167</v>
      </c>
      <c r="E6" s="4" t="s">
        <v>3478</v>
      </c>
      <c r="F6" s="4">
        <v>4</v>
      </c>
      <c r="G6" s="4"/>
      <c r="H6" s="2"/>
      <c r="I6" s="11"/>
      <c r="J6" s="19"/>
      <c r="K6" s="11"/>
      <c r="L6" s="19"/>
      <c r="M6" s="49"/>
      <c r="N6" s="11"/>
      <c r="O6" s="11"/>
      <c r="P6" s="11"/>
      <c r="Q6" s="4"/>
      <c r="R6" s="4"/>
      <c r="S6" s="4"/>
      <c r="T6" s="4"/>
      <c r="U6" s="4"/>
      <c r="V6" s="4"/>
      <c r="W6" s="2" t="s">
        <v>433</v>
      </c>
      <c r="X6" s="4" t="s">
        <v>3479</v>
      </c>
      <c r="Y6" s="4"/>
    </row>
    <row r="7" spans="1:25" ht="81">
      <c r="A7" s="9">
        <v>5</v>
      </c>
      <c r="B7" s="10" t="s">
        <v>3471</v>
      </c>
      <c r="C7" s="11" t="s">
        <v>2675</v>
      </c>
      <c r="D7" s="13">
        <v>42138</v>
      </c>
      <c r="E7" s="4" t="s">
        <v>3416</v>
      </c>
      <c r="F7" s="4">
        <v>3</v>
      </c>
      <c r="G7" s="4">
        <v>2</v>
      </c>
      <c r="H7" s="2"/>
      <c r="I7" s="12" t="s">
        <v>3081</v>
      </c>
      <c r="J7" s="51" t="s">
        <v>3480</v>
      </c>
      <c r="K7" s="11" t="s">
        <v>344</v>
      </c>
      <c r="L7" s="19"/>
      <c r="M7" s="49" t="s">
        <v>3481</v>
      </c>
      <c r="N7" s="62">
        <v>45350</v>
      </c>
      <c r="O7" s="62">
        <v>45350</v>
      </c>
      <c r="P7" s="11" t="s">
        <v>293</v>
      </c>
      <c r="Q7" s="4" t="s">
        <v>3359</v>
      </c>
      <c r="R7" s="4" t="s">
        <v>702</v>
      </c>
      <c r="S7" s="4" t="s">
        <v>284</v>
      </c>
      <c r="T7" s="4" t="s">
        <v>3482</v>
      </c>
      <c r="U7" s="4" t="s">
        <v>284</v>
      </c>
      <c r="V7" s="4" t="s">
        <v>284</v>
      </c>
      <c r="W7" s="2" t="s">
        <v>443</v>
      </c>
      <c r="X7" s="4" t="s">
        <v>3483</v>
      </c>
      <c r="Y7" s="4"/>
    </row>
    <row r="8" spans="1:25" ht="46.5">
      <c r="A8" s="9">
        <v>6</v>
      </c>
      <c r="B8" s="10" t="s">
        <v>3471</v>
      </c>
      <c r="C8" s="14" t="s">
        <v>2675</v>
      </c>
      <c r="D8" s="12">
        <v>42130</v>
      </c>
      <c r="E8" s="4" t="s">
        <v>3445</v>
      </c>
      <c r="F8" s="4">
        <v>2</v>
      </c>
      <c r="G8" s="4">
        <v>1</v>
      </c>
      <c r="H8" s="2"/>
      <c r="I8" s="11" t="s">
        <v>3081</v>
      </c>
      <c r="J8" s="60" t="s">
        <v>3484</v>
      </c>
      <c r="K8" s="11" t="s">
        <v>344</v>
      </c>
      <c r="L8" s="19"/>
      <c r="M8" s="49" t="s">
        <v>3485</v>
      </c>
      <c r="N8" s="62">
        <v>45351</v>
      </c>
      <c r="O8" s="62">
        <v>45351</v>
      </c>
      <c r="P8" s="11" t="s">
        <v>293</v>
      </c>
      <c r="Q8" s="4" t="s">
        <v>3359</v>
      </c>
      <c r="R8" s="4" t="s">
        <v>702</v>
      </c>
      <c r="S8" s="4" t="s">
        <v>284</v>
      </c>
      <c r="T8" s="4" t="s">
        <v>3486</v>
      </c>
      <c r="U8" s="4" t="s">
        <v>284</v>
      </c>
      <c r="V8" s="4" t="s">
        <v>284</v>
      </c>
      <c r="W8" s="2" t="s">
        <v>443</v>
      </c>
      <c r="X8" s="4" t="s">
        <v>3487</v>
      </c>
      <c r="Y8" s="4"/>
    </row>
    <row r="9" spans="1:25" ht="81">
      <c r="A9" s="9">
        <v>7</v>
      </c>
      <c r="B9" s="10" t="s">
        <v>3488</v>
      </c>
      <c r="C9" s="14" t="s">
        <v>2675</v>
      </c>
      <c r="D9" s="12">
        <v>42131</v>
      </c>
      <c r="E9" s="4" t="s">
        <v>3340</v>
      </c>
      <c r="F9" s="4">
        <v>2</v>
      </c>
      <c r="G9" s="4">
        <v>3</v>
      </c>
      <c r="H9" s="2"/>
      <c r="I9" s="11" t="s">
        <v>3081</v>
      </c>
      <c r="J9" s="60" t="s">
        <v>3489</v>
      </c>
      <c r="K9" s="11"/>
      <c r="L9" s="19"/>
      <c r="M9" s="21"/>
      <c r="N9" s="25"/>
      <c r="O9" s="25"/>
      <c r="P9" s="11"/>
      <c r="Q9" s="4"/>
      <c r="R9" s="4"/>
      <c r="S9" s="4"/>
      <c r="T9" s="4"/>
      <c r="U9" s="4"/>
      <c r="V9" s="4"/>
      <c r="W9" s="2" t="s">
        <v>443</v>
      </c>
      <c r="X9" s="4" t="s">
        <v>3490</v>
      </c>
      <c r="Y9" s="4"/>
    </row>
    <row r="10" spans="1:25" ht="12.75">
      <c r="A10" s="3">
        <v>8</v>
      </c>
      <c r="B10" s="10" t="s">
        <v>3488</v>
      </c>
      <c r="C10" s="12" t="s">
        <v>344</v>
      </c>
      <c r="D10" s="12">
        <v>42142</v>
      </c>
      <c r="E10" s="47" t="s">
        <v>3491</v>
      </c>
      <c r="F10" s="4">
        <v>2</v>
      </c>
      <c r="G10" s="4">
        <v>2</v>
      </c>
      <c r="H10" s="3"/>
      <c r="I10" s="12"/>
      <c r="J10" s="3"/>
      <c r="K10" s="12" t="s">
        <v>2675</v>
      </c>
      <c r="L10" s="3" t="s">
        <v>3359</v>
      </c>
      <c r="M10" s="26"/>
      <c r="N10" s="27"/>
      <c r="O10" s="27"/>
      <c r="P10" s="12"/>
      <c r="Q10" s="3"/>
      <c r="R10" s="3"/>
      <c r="S10" s="3"/>
      <c r="T10" s="4"/>
      <c r="U10" s="3"/>
      <c r="V10" s="3"/>
      <c r="W10" s="2" t="s">
        <v>443</v>
      </c>
      <c r="X10" s="4" t="s">
        <v>3492</v>
      </c>
      <c r="Y10" s="4"/>
    </row>
    <row r="11" spans="1:25" ht="12.75">
      <c r="A11" s="3">
        <v>8</v>
      </c>
      <c r="B11" s="10" t="s">
        <v>3488</v>
      </c>
      <c r="C11" s="12" t="s">
        <v>234</v>
      </c>
      <c r="D11" s="12">
        <v>42129</v>
      </c>
      <c r="E11" s="4" t="s">
        <v>3423</v>
      </c>
      <c r="F11" s="4">
        <v>5</v>
      </c>
      <c r="G11" s="4">
        <v>5</v>
      </c>
      <c r="H11" s="3"/>
      <c r="I11" s="12"/>
      <c r="J11" s="3"/>
      <c r="K11" s="11"/>
      <c r="L11" s="19"/>
      <c r="M11" s="28"/>
      <c r="N11" s="29"/>
      <c r="O11" s="29"/>
      <c r="P11" s="12"/>
      <c r="Q11" s="3"/>
      <c r="R11" s="3"/>
      <c r="S11" s="3"/>
      <c r="T11" s="3"/>
      <c r="U11" s="3"/>
      <c r="V11" s="3"/>
      <c r="W11" s="2" t="s">
        <v>443</v>
      </c>
      <c r="X11" s="4"/>
      <c r="Y11" s="4"/>
    </row>
    <row r="12" spans="1:25" ht="12.75">
      <c r="A12" s="3">
        <v>9</v>
      </c>
      <c r="B12" s="10"/>
      <c r="C12" s="12"/>
      <c r="D12" s="12"/>
      <c r="E12" s="4"/>
      <c r="F12" s="4"/>
      <c r="G12" s="4"/>
      <c r="H12" s="3"/>
      <c r="I12" s="12"/>
      <c r="J12" s="3"/>
      <c r="K12" s="12"/>
      <c r="L12" s="3"/>
      <c r="M12" s="26"/>
      <c r="N12" s="12"/>
      <c r="O12" s="12"/>
      <c r="P12" s="12"/>
      <c r="Q12" s="4"/>
      <c r="R12" s="3"/>
      <c r="S12" s="3"/>
      <c r="T12" s="3"/>
      <c r="U12" s="3"/>
      <c r="V12" s="3"/>
      <c r="W12" s="2"/>
      <c r="X12" s="4"/>
      <c r="Y12" s="4"/>
    </row>
    <row r="13" spans="1:25" ht="12.75">
      <c r="A13" s="3">
        <v>10</v>
      </c>
      <c r="B13" s="10"/>
      <c r="C13" s="12"/>
      <c r="D13" s="12"/>
      <c r="E13" s="4"/>
      <c r="F13" s="4"/>
      <c r="G13" s="4"/>
      <c r="H13" s="3"/>
      <c r="I13" s="12"/>
      <c r="J13" s="3"/>
      <c r="K13" s="12"/>
      <c r="L13" s="3"/>
      <c r="M13" s="26"/>
      <c r="N13" s="12"/>
      <c r="O13" s="12"/>
      <c r="P13" s="12"/>
      <c r="Q13" s="3"/>
      <c r="R13" s="3"/>
      <c r="S13" s="3"/>
      <c r="T13" s="3"/>
      <c r="U13" s="3"/>
      <c r="V13" s="3"/>
      <c r="W13" s="2"/>
      <c r="X13" s="4"/>
      <c r="Y13" s="4"/>
    </row>
    <row r="14" spans="1:25" ht="12.75">
      <c r="A14" s="3"/>
      <c r="B14" s="10"/>
      <c r="C14" s="12"/>
      <c r="D14" s="12"/>
      <c r="E14" s="4"/>
      <c r="F14" s="4"/>
      <c r="G14" s="4"/>
      <c r="H14" s="3"/>
      <c r="I14" s="12"/>
      <c r="J14" s="3"/>
      <c r="K14" s="12"/>
      <c r="L14" s="3"/>
      <c r="M14" s="26"/>
      <c r="N14" s="12"/>
      <c r="O14" s="12"/>
      <c r="P14" s="12"/>
      <c r="Q14" s="3"/>
      <c r="R14" s="3"/>
      <c r="S14" s="3"/>
      <c r="T14" s="3"/>
      <c r="U14" s="3"/>
      <c r="V14" s="3"/>
      <c r="W14" s="3"/>
      <c r="X14" s="4"/>
    </row>
    <row r="15" spans="1:25" ht="12.75">
      <c r="A15" s="3"/>
      <c r="B15" s="4"/>
      <c r="C15" s="12"/>
      <c r="D15" s="12"/>
      <c r="E15" s="4"/>
      <c r="F15" s="4"/>
      <c r="G15" s="4"/>
      <c r="H15" s="3"/>
      <c r="I15" s="12"/>
      <c r="J15" s="3"/>
      <c r="K15" s="12"/>
      <c r="L15" s="3"/>
      <c r="M15" s="26"/>
      <c r="N15" s="12"/>
      <c r="O15" s="12"/>
      <c r="P15" s="12"/>
      <c r="Q15" s="3"/>
      <c r="R15" s="3"/>
      <c r="S15" s="3"/>
      <c r="T15" s="3"/>
      <c r="U15" s="3"/>
      <c r="V15" s="3"/>
      <c r="W15" s="3"/>
      <c r="X15" s="4"/>
    </row>
    <row r="16" spans="1:25" ht="12.75">
      <c r="A16" s="3"/>
      <c r="B16" s="4"/>
      <c r="C16" s="12"/>
      <c r="D16" s="12"/>
      <c r="E16" s="4"/>
      <c r="F16" s="4"/>
      <c r="G16" s="4"/>
      <c r="H16" s="3"/>
      <c r="I16" s="12"/>
      <c r="J16" s="3"/>
      <c r="K16" s="12"/>
      <c r="L16" s="3"/>
      <c r="M16" s="26"/>
      <c r="N16" s="12"/>
      <c r="O16" s="12"/>
      <c r="P16" s="12"/>
      <c r="Q16" s="3"/>
      <c r="R16" s="3"/>
      <c r="S16" s="3"/>
      <c r="T16" s="3"/>
      <c r="U16" s="3"/>
      <c r="V16" s="3"/>
      <c r="W16" s="3"/>
      <c r="X16" s="4"/>
    </row>
    <row r="17" spans="1:24" ht="12.75">
      <c r="A17" s="3"/>
      <c r="B17" s="4"/>
      <c r="C17" s="12"/>
      <c r="D17" s="12"/>
      <c r="E17" s="4"/>
      <c r="F17" s="4"/>
      <c r="G17" s="4"/>
      <c r="H17" s="3"/>
      <c r="I17" s="12"/>
      <c r="J17" s="3"/>
      <c r="K17" s="12"/>
      <c r="L17" s="3"/>
      <c r="M17" s="26"/>
      <c r="N17" s="12"/>
      <c r="O17" s="12"/>
      <c r="P17" s="12"/>
      <c r="Q17" s="3"/>
      <c r="R17" s="3"/>
      <c r="S17" s="3"/>
      <c r="T17" s="3"/>
      <c r="U17" s="3"/>
      <c r="V17" s="3"/>
      <c r="W17" s="3"/>
      <c r="X17" s="4"/>
    </row>
    <row r="18" spans="1:24" ht="12.75">
      <c r="A18" s="3"/>
      <c r="B18" s="4"/>
      <c r="C18" s="12"/>
      <c r="D18" s="12"/>
      <c r="E18" s="4"/>
      <c r="F18" s="4"/>
      <c r="G18" s="4"/>
      <c r="H18" s="3"/>
      <c r="I18" s="12"/>
      <c r="J18" s="3"/>
      <c r="K18" s="12"/>
      <c r="L18" s="3"/>
      <c r="M18" s="26"/>
      <c r="N18" s="12"/>
      <c r="O18" s="12"/>
      <c r="P18" s="12"/>
      <c r="Q18" s="3"/>
      <c r="R18" s="3"/>
      <c r="S18" s="3"/>
      <c r="T18" s="3"/>
      <c r="U18" s="3"/>
      <c r="V18" s="3"/>
      <c r="W18" s="3"/>
      <c r="X18" s="4"/>
    </row>
    <row r="19" spans="1:24" ht="12.75">
      <c r="B19" s="5"/>
      <c r="C19" s="30"/>
      <c r="D19" s="30"/>
      <c r="E19" s="5"/>
      <c r="F19" s="5"/>
      <c r="G19" s="5"/>
      <c r="I19" s="30"/>
      <c r="K19" s="30"/>
      <c r="M19" s="31"/>
      <c r="N19" s="30"/>
      <c r="O19" s="30"/>
      <c r="P19" s="30"/>
      <c r="X19" s="5"/>
    </row>
    <row r="20" spans="1:24" ht="12.75">
      <c r="B20" s="5"/>
      <c r="C20" s="30"/>
      <c r="D20" s="30"/>
      <c r="E20" s="5"/>
      <c r="F20" s="5"/>
      <c r="G20" s="5"/>
      <c r="I20" s="30"/>
      <c r="K20" s="30"/>
      <c r="M20" s="31"/>
      <c r="N20" s="30"/>
      <c r="O20" s="30"/>
      <c r="P20" s="30"/>
      <c r="X20" s="5"/>
    </row>
    <row r="21" spans="1:24" ht="12.75">
      <c r="B21" s="5"/>
      <c r="C21" s="30"/>
      <c r="D21" s="30"/>
      <c r="E21" s="5"/>
      <c r="F21" s="5"/>
      <c r="G21" s="5"/>
      <c r="I21" s="30"/>
      <c r="K21" s="30"/>
      <c r="M21" s="31"/>
      <c r="N21" s="30"/>
      <c r="O21" s="30"/>
      <c r="P21" s="30"/>
      <c r="X21" s="5"/>
    </row>
    <row r="22" spans="1:24" ht="12.75">
      <c r="B22" s="5"/>
      <c r="C22" s="30"/>
      <c r="D22" s="30"/>
      <c r="E22" s="5"/>
      <c r="F22" s="5"/>
      <c r="G22" s="5"/>
      <c r="I22" s="30"/>
      <c r="K22" s="30"/>
      <c r="M22" s="31"/>
      <c r="N22" s="30"/>
      <c r="O22" s="30"/>
      <c r="P22" s="30"/>
      <c r="X22" s="5"/>
    </row>
    <row r="23" spans="1:24" ht="12.75">
      <c r="B23" s="5"/>
      <c r="C23" s="30"/>
      <c r="D23" s="30"/>
      <c r="E23" s="5"/>
      <c r="F23" s="5"/>
      <c r="G23" s="5"/>
      <c r="I23" s="30"/>
      <c r="K23" s="30"/>
      <c r="M23" s="31"/>
      <c r="N23" s="30"/>
      <c r="O23" s="30"/>
      <c r="P23" s="30"/>
      <c r="X23" s="5"/>
    </row>
    <row r="24" spans="1:24" ht="12.75">
      <c r="B24" s="5"/>
      <c r="C24" s="30"/>
      <c r="D24" s="30"/>
      <c r="E24" s="5"/>
      <c r="F24" s="5"/>
      <c r="G24" s="5"/>
      <c r="I24" s="30"/>
      <c r="K24" s="30"/>
      <c r="M24" s="31"/>
      <c r="N24" s="30"/>
      <c r="O24" s="30"/>
      <c r="P24" s="30"/>
      <c r="X24" s="5"/>
    </row>
    <row r="25" spans="1:24" ht="12.75">
      <c r="B25" s="5"/>
      <c r="C25" s="30"/>
      <c r="D25" s="30"/>
      <c r="E25" s="5"/>
      <c r="F25" s="5"/>
      <c r="G25" s="5"/>
      <c r="I25" s="30"/>
      <c r="K25" s="30"/>
      <c r="M25" s="31"/>
      <c r="N25" s="30"/>
      <c r="O25" s="30"/>
      <c r="P25" s="30"/>
      <c r="X25" s="5"/>
    </row>
    <row r="26" spans="1:24" ht="12.75">
      <c r="B26" s="5"/>
      <c r="C26" s="30"/>
      <c r="D26" s="30"/>
      <c r="E26" s="5"/>
      <c r="F26" s="5"/>
      <c r="G26" s="5"/>
      <c r="I26" s="30"/>
      <c r="K26" s="30"/>
      <c r="M26" s="31"/>
      <c r="N26" s="30"/>
      <c r="O26" s="30"/>
      <c r="P26" s="30"/>
      <c r="X26" s="5"/>
    </row>
    <row r="27" spans="1:24" ht="12.75">
      <c r="B27" s="5"/>
      <c r="C27" s="30"/>
      <c r="D27" s="30"/>
      <c r="E27" s="5"/>
      <c r="F27" s="5"/>
      <c r="G27" s="5"/>
      <c r="I27" s="30"/>
      <c r="K27" s="30"/>
      <c r="M27" s="31"/>
      <c r="N27" s="30"/>
      <c r="O27" s="30"/>
      <c r="P27" s="30"/>
      <c r="X27" s="5"/>
    </row>
    <row r="28" spans="1:24" ht="12.75">
      <c r="B28" s="5"/>
      <c r="C28" s="30"/>
      <c r="D28" s="30"/>
      <c r="E28" s="5"/>
      <c r="F28" s="5"/>
      <c r="G28" s="5"/>
      <c r="I28" s="30"/>
      <c r="K28" s="30"/>
      <c r="M28" s="31"/>
      <c r="N28" s="30"/>
      <c r="O28" s="30"/>
      <c r="P28" s="30"/>
      <c r="X28" s="5"/>
    </row>
    <row r="29" spans="1:24" ht="12.75">
      <c r="B29" s="5"/>
      <c r="C29" s="30"/>
      <c r="D29" s="30"/>
      <c r="E29" s="5"/>
      <c r="F29" s="5"/>
      <c r="G29" s="5"/>
      <c r="I29" s="30"/>
      <c r="K29" s="30"/>
      <c r="M29" s="31"/>
      <c r="N29" s="30"/>
      <c r="O29" s="30"/>
      <c r="P29" s="30"/>
      <c r="X29" s="5"/>
    </row>
    <row r="30" spans="1:24" ht="12.75">
      <c r="B30" s="5"/>
      <c r="C30" s="30"/>
      <c r="D30" s="30"/>
      <c r="E30" s="5"/>
      <c r="F30" s="5"/>
      <c r="G30" s="5"/>
      <c r="I30" s="30"/>
      <c r="K30" s="30"/>
      <c r="M30" s="31"/>
      <c r="N30" s="30"/>
      <c r="O30" s="30"/>
      <c r="P30" s="30"/>
      <c r="X30" s="5"/>
    </row>
    <row r="31" spans="1:24" ht="12.75">
      <c r="B31" s="5"/>
      <c r="C31" s="30"/>
      <c r="D31" s="30"/>
      <c r="E31" s="5"/>
      <c r="F31" s="5"/>
      <c r="G31" s="5"/>
      <c r="I31" s="30"/>
      <c r="K31" s="30"/>
      <c r="M31" s="31"/>
      <c r="N31" s="30"/>
      <c r="O31" s="30"/>
      <c r="P31" s="30"/>
      <c r="X31" s="5"/>
    </row>
    <row r="32" spans="1:24" ht="12.75">
      <c r="B32" s="5"/>
      <c r="C32" s="30"/>
      <c r="D32" s="30"/>
      <c r="E32" s="5"/>
      <c r="F32" s="5"/>
      <c r="G32" s="5"/>
      <c r="I32" s="30"/>
      <c r="K32" s="30"/>
      <c r="M32" s="31"/>
      <c r="N32" s="30"/>
      <c r="O32" s="30"/>
      <c r="P32" s="30"/>
      <c r="X32" s="5"/>
    </row>
    <row r="33" spans="2:24" ht="12.75">
      <c r="B33" s="5"/>
      <c r="C33" s="30"/>
      <c r="D33" s="30"/>
      <c r="E33" s="5"/>
      <c r="F33" s="5"/>
      <c r="G33" s="5"/>
      <c r="I33" s="30"/>
      <c r="K33" s="30"/>
      <c r="M33" s="31"/>
      <c r="N33" s="30"/>
      <c r="O33" s="30"/>
      <c r="P33" s="30"/>
      <c r="X33" s="5"/>
    </row>
    <row r="34" spans="2:24" ht="12.75">
      <c r="B34" s="5"/>
      <c r="C34" s="30"/>
      <c r="D34" s="30"/>
      <c r="E34" s="5"/>
      <c r="F34" s="5"/>
      <c r="G34" s="5"/>
      <c r="I34" s="30"/>
      <c r="K34" s="30"/>
      <c r="M34" s="31"/>
      <c r="N34" s="30"/>
      <c r="O34" s="30"/>
      <c r="P34" s="30"/>
      <c r="X34" s="5"/>
    </row>
    <row r="35" spans="2:24" ht="12.75">
      <c r="B35" s="5"/>
      <c r="C35" s="30"/>
      <c r="D35" s="30"/>
      <c r="E35" s="5"/>
      <c r="F35" s="5"/>
      <c r="G35" s="5"/>
      <c r="I35" s="30"/>
      <c r="K35" s="30"/>
      <c r="M35" s="31"/>
      <c r="N35" s="30"/>
      <c r="O35" s="30"/>
      <c r="P35" s="30"/>
      <c r="X35" s="5"/>
    </row>
    <row r="36" spans="2:24" ht="12.75">
      <c r="B36" s="5"/>
      <c r="C36" s="30"/>
      <c r="D36" s="30"/>
      <c r="E36" s="5"/>
      <c r="F36" s="5"/>
      <c r="G36" s="5"/>
      <c r="I36" s="30"/>
      <c r="K36" s="30"/>
      <c r="M36" s="31"/>
      <c r="N36" s="30"/>
      <c r="O36" s="30"/>
      <c r="P36" s="30"/>
      <c r="X36" s="5"/>
    </row>
    <row r="37" spans="2:24" ht="12.75">
      <c r="B37" s="5"/>
      <c r="C37" s="30"/>
      <c r="D37" s="30"/>
      <c r="E37" s="5"/>
      <c r="F37" s="5"/>
      <c r="G37" s="5"/>
      <c r="I37" s="30"/>
      <c r="K37" s="30"/>
      <c r="M37" s="31"/>
      <c r="N37" s="30"/>
      <c r="O37" s="30"/>
      <c r="P37" s="30"/>
      <c r="X37" s="5"/>
    </row>
    <row r="38" spans="2:24" ht="12.75">
      <c r="B38" s="5"/>
      <c r="C38" s="30"/>
      <c r="D38" s="30"/>
      <c r="E38" s="5"/>
      <c r="F38" s="5"/>
      <c r="G38" s="5"/>
      <c r="I38" s="30"/>
      <c r="K38" s="30"/>
      <c r="M38" s="31"/>
      <c r="N38" s="30"/>
      <c r="O38" s="30"/>
      <c r="P38" s="30"/>
      <c r="X38" s="5"/>
    </row>
    <row r="39" spans="2:24" ht="12.75">
      <c r="B39" s="5"/>
      <c r="C39" s="30"/>
      <c r="D39" s="30"/>
      <c r="E39" s="5"/>
      <c r="F39" s="5"/>
      <c r="G39" s="5"/>
      <c r="I39" s="30"/>
      <c r="K39" s="30"/>
      <c r="M39" s="31"/>
      <c r="N39" s="30"/>
      <c r="O39" s="30"/>
      <c r="P39" s="30"/>
      <c r="X39" s="5"/>
    </row>
    <row r="40" spans="2:24" ht="12.75">
      <c r="B40" s="5"/>
      <c r="C40" s="30"/>
      <c r="D40" s="30"/>
      <c r="E40" s="5"/>
      <c r="F40" s="5"/>
      <c r="G40" s="5"/>
      <c r="I40" s="30"/>
      <c r="K40" s="30"/>
      <c r="M40" s="31"/>
      <c r="N40" s="30"/>
      <c r="O40" s="30"/>
      <c r="P40" s="30"/>
      <c r="X40" s="5"/>
    </row>
    <row r="41" spans="2:24" ht="12.75">
      <c r="B41" s="5"/>
      <c r="C41" s="30"/>
      <c r="D41" s="30"/>
      <c r="E41" s="5"/>
      <c r="F41" s="5"/>
      <c r="G41" s="5"/>
      <c r="I41" s="30"/>
      <c r="K41" s="30"/>
      <c r="M41" s="31"/>
      <c r="N41" s="30"/>
      <c r="O41" s="30"/>
      <c r="P41" s="30"/>
      <c r="X41" s="5"/>
    </row>
    <row r="42" spans="2:24" ht="12.75">
      <c r="B42" s="5"/>
      <c r="C42" s="30"/>
      <c r="D42" s="30"/>
      <c r="E42" s="5"/>
      <c r="F42" s="5"/>
      <c r="G42" s="5"/>
      <c r="I42" s="30"/>
      <c r="K42" s="30"/>
      <c r="M42" s="31"/>
      <c r="N42" s="30"/>
      <c r="O42" s="30"/>
      <c r="P42" s="30"/>
      <c r="X42" s="5"/>
    </row>
    <row r="43" spans="2:24" ht="12.75">
      <c r="B43" s="5"/>
      <c r="C43" s="30"/>
      <c r="D43" s="30"/>
      <c r="E43" s="5"/>
      <c r="F43" s="5"/>
      <c r="G43" s="5"/>
      <c r="I43" s="30"/>
      <c r="K43" s="30"/>
      <c r="M43" s="31"/>
      <c r="N43" s="30"/>
      <c r="O43" s="30"/>
      <c r="P43" s="30"/>
      <c r="X43" s="5"/>
    </row>
    <row r="44" spans="2:24" ht="12.75">
      <c r="B44" s="5"/>
      <c r="C44" s="30"/>
      <c r="D44" s="30"/>
      <c r="E44" s="5"/>
      <c r="F44" s="5"/>
      <c r="G44" s="5"/>
      <c r="I44" s="30"/>
      <c r="K44" s="30"/>
      <c r="M44" s="31"/>
      <c r="N44" s="30"/>
      <c r="O44" s="30"/>
      <c r="P44" s="30"/>
      <c r="X44" s="5"/>
    </row>
    <row r="45" spans="2:24" ht="12.75">
      <c r="B45" s="5"/>
      <c r="C45" s="30"/>
      <c r="D45" s="30"/>
      <c r="E45" s="5"/>
      <c r="F45" s="5"/>
      <c r="G45" s="5"/>
      <c r="I45" s="30"/>
      <c r="K45" s="30"/>
      <c r="M45" s="31"/>
      <c r="N45" s="30"/>
      <c r="O45" s="30"/>
      <c r="P45" s="30"/>
      <c r="X45" s="5"/>
    </row>
    <row r="46" spans="2:24" ht="12.75">
      <c r="B46" s="5"/>
      <c r="C46" s="30"/>
      <c r="D46" s="30"/>
      <c r="E46" s="5"/>
      <c r="F46" s="5"/>
      <c r="G46" s="5"/>
      <c r="I46" s="30"/>
      <c r="K46" s="30"/>
      <c r="M46" s="31"/>
      <c r="N46" s="30"/>
      <c r="O46" s="30"/>
      <c r="P46" s="30"/>
      <c r="X46" s="5"/>
    </row>
    <row r="47" spans="2:24" ht="12.75">
      <c r="B47" s="5"/>
      <c r="C47" s="30"/>
      <c r="D47" s="30"/>
      <c r="E47" s="5"/>
      <c r="F47" s="5"/>
      <c r="G47" s="5"/>
      <c r="I47" s="30"/>
      <c r="K47" s="30"/>
      <c r="M47" s="31"/>
      <c r="N47" s="30"/>
      <c r="O47" s="30"/>
      <c r="P47" s="30"/>
      <c r="X47" s="5"/>
    </row>
    <row r="48" spans="2:24" ht="12.75">
      <c r="B48" s="5"/>
      <c r="C48" s="30"/>
      <c r="D48" s="30"/>
      <c r="E48" s="5"/>
      <c r="F48" s="5"/>
      <c r="G48" s="5"/>
      <c r="I48" s="30"/>
      <c r="K48" s="30"/>
      <c r="M48" s="31"/>
      <c r="N48" s="30"/>
      <c r="O48" s="30"/>
      <c r="P48" s="30"/>
      <c r="X48" s="5"/>
    </row>
    <row r="49" spans="2:24" ht="12.75">
      <c r="B49" s="5"/>
      <c r="C49" s="30"/>
      <c r="D49" s="30"/>
      <c r="E49" s="5"/>
      <c r="F49" s="5"/>
      <c r="G49" s="5"/>
      <c r="I49" s="30"/>
      <c r="K49" s="30"/>
      <c r="M49" s="31"/>
      <c r="N49" s="30"/>
      <c r="O49" s="30"/>
      <c r="P49" s="30"/>
      <c r="X49" s="5"/>
    </row>
    <row r="50" spans="2:24" ht="12.75">
      <c r="B50" s="5"/>
      <c r="C50" s="30"/>
      <c r="D50" s="30"/>
      <c r="E50" s="5"/>
      <c r="F50" s="5"/>
      <c r="G50" s="5"/>
      <c r="I50" s="30"/>
      <c r="K50" s="30"/>
      <c r="M50" s="31"/>
      <c r="N50" s="30"/>
      <c r="O50" s="30"/>
      <c r="P50" s="30"/>
      <c r="X50" s="5"/>
    </row>
    <row r="51" spans="2:24" ht="12.75">
      <c r="B51" s="5"/>
      <c r="C51" s="30"/>
      <c r="D51" s="30"/>
      <c r="E51" s="5"/>
      <c r="F51" s="5"/>
      <c r="G51" s="5"/>
      <c r="I51" s="30"/>
      <c r="K51" s="30"/>
      <c r="M51" s="31"/>
      <c r="N51" s="30"/>
      <c r="O51" s="30"/>
      <c r="P51" s="30"/>
      <c r="X51" s="5"/>
    </row>
    <row r="52" spans="2:24" ht="12.75">
      <c r="B52" s="5"/>
      <c r="C52" s="30"/>
      <c r="D52" s="30"/>
      <c r="E52" s="5"/>
      <c r="F52" s="5"/>
      <c r="G52" s="5"/>
      <c r="I52" s="30"/>
      <c r="K52" s="30"/>
      <c r="M52" s="31"/>
      <c r="N52" s="30"/>
      <c r="O52" s="30"/>
      <c r="P52" s="30"/>
      <c r="X52" s="5"/>
    </row>
    <row r="53" spans="2:24" ht="12.75">
      <c r="B53" s="5"/>
      <c r="C53" s="30"/>
      <c r="D53" s="30"/>
      <c r="E53" s="5"/>
      <c r="F53" s="5"/>
      <c r="G53" s="5"/>
      <c r="I53" s="30"/>
      <c r="K53" s="30"/>
      <c r="M53" s="31"/>
      <c r="N53" s="30"/>
      <c r="O53" s="30"/>
      <c r="P53" s="30"/>
      <c r="X53" s="5"/>
    </row>
    <row r="54" spans="2:24" ht="12.75">
      <c r="B54" s="5"/>
      <c r="C54" s="30"/>
      <c r="D54" s="30"/>
      <c r="E54" s="5"/>
      <c r="F54" s="5"/>
      <c r="G54" s="5"/>
      <c r="I54" s="30"/>
      <c r="K54" s="30"/>
      <c r="M54" s="31"/>
      <c r="N54" s="30"/>
      <c r="O54" s="30"/>
      <c r="P54" s="30"/>
      <c r="X54" s="5"/>
    </row>
    <row r="55" spans="2:24" ht="12.75">
      <c r="B55" s="5"/>
      <c r="C55" s="30"/>
      <c r="D55" s="30"/>
      <c r="E55" s="5"/>
      <c r="F55" s="5"/>
      <c r="G55" s="5"/>
      <c r="I55" s="30"/>
      <c r="K55" s="30"/>
      <c r="M55" s="31"/>
      <c r="N55" s="30"/>
      <c r="O55" s="30"/>
      <c r="P55" s="30"/>
      <c r="X55" s="5"/>
    </row>
    <row r="56" spans="2:24" ht="12.75">
      <c r="B56" s="5"/>
      <c r="C56" s="30"/>
      <c r="D56" s="30"/>
      <c r="E56" s="5"/>
      <c r="F56" s="5"/>
      <c r="G56" s="5"/>
      <c r="I56" s="30"/>
      <c r="K56" s="30"/>
      <c r="M56" s="31"/>
      <c r="N56" s="30"/>
      <c r="O56" s="30"/>
      <c r="P56" s="30"/>
      <c r="X56" s="5"/>
    </row>
    <row r="57" spans="2:24" ht="12.75">
      <c r="B57" s="5"/>
      <c r="C57" s="30"/>
      <c r="D57" s="30"/>
      <c r="E57" s="5"/>
      <c r="F57" s="5"/>
      <c r="G57" s="5"/>
      <c r="I57" s="30"/>
      <c r="K57" s="30"/>
      <c r="M57" s="31"/>
      <c r="N57" s="30"/>
      <c r="O57" s="30"/>
      <c r="P57" s="30"/>
      <c r="X57" s="5"/>
    </row>
    <row r="58" spans="2:24" ht="12.75">
      <c r="B58" s="5"/>
      <c r="C58" s="30"/>
      <c r="D58" s="30"/>
      <c r="E58" s="5"/>
      <c r="F58" s="5"/>
      <c r="G58" s="5"/>
      <c r="I58" s="30"/>
      <c r="K58" s="30"/>
      <c r="M58" s="31"/>
      <c r="N58" s="30"/>
      <c r="O58" s="30"/>
      <c r="P58" s="30"/>
      <c r="X58" s="5"/>
    </row>
    <row r="59" spans="2:24" ht="12.75">
      <c r="B59" s="5"/>
      <c r="C59" s="30"/>
      <c r="D59" s="30"/>
      <c r="E59" s="5"/>
      <c r="F59" s="5"/>
      <c r="G59" s="5"/>
      <c r="I59" s="30"/>
      <c r="K59" s="30"/>
      <c r="M59" s="31"/>
      <c r="N59" s="30"/>
      <c r="O59" s="30"/>
      <c r="P59" s="30"/>
      <c r="X59" s="5"/>
    </row>
    <row r="60" spans="2:24" ht="12.75">
      <c r="B60" s="5"/>
      <c r="C60" s="30"/>
      <c r="D60" s="30"/>
      <c r="E60" s="5"/>
      <c r="F60" s="5"/>
      <c r="G60" s="5"/>
      <c r="I60" s="30"/>
      <c r="K60" s="30"/>
      <c r="M60" s="31"/>
      <c r="N60" s="30"/>
      <c r="O60" s="30"/>
      <c r="P60" s="30"/>
      <c r="X60" s="5"/>
    </row>
    <row r="61" spans="2:24" ht="12.75">
      <c r="B61" s="5"/>
      <c r="C61" s="30"/>
      <c r="D61" s="30"/>
      <c r="E61" s="5"/>
      <c r="F61" s="5"/>
      <c r="G61" s="5"/>
      <c r="I61" s="30"/>
      <c r="K61" s="30"/>
      <c r="M61" s="31"/>
      <c r="N61" s="30"/>
      <c r="O61" s="30"/>
      <c r="P61" s="30"/>
      <c r="X61" s="5"/>
    </row>
    <row r="62" spans="2:24" ht="12.75">
      <c r="B62" s="5"/>
      <c r="C62" s="30"/>
      <c r="D62" s="30"/>
      <c r="E62" s="5"/>
      <c r="F62" s="5"/>
      <c r="G62" s="5"/>
      <c r="I62" s="30"/>
      <c r="K62" s="30"/>
      <c r="M62" s="31"/>
      <c r="N62" s="30"/>
      <c r="O62" s="30"/>
      <c r="P62" s="30"/>
      <c r="X62" s="5"/>
    </row>
    <row r="63" spans="2:24" ht="12.75">
      <c r="B63" s="5"/>
      <c r="C63" s="30"/>
      <c r="D63" s="30"/>
      <c r="E63" s="5"/>
      <c r="F63" s="5"/>
      <c r="G63" s="5"/>
      <c r="I63" s="30"/>
      <c r="K63" s="30"/>
      <c r="M63" s="31"/>
      <c r="N63" s="30"/>
      <c r="O63" s="30"/>
      <c r="P63" s="30"/>
      <c r="X63" s="5"/>
    </row>
    <row r="64" spans="2:24" ht="12.75">
      <c r="B64" s="5"/>
      <c r="C64" s="30"/>
      <c r="D64" s="30"/>
      <c r="E64" s="5"/>
      <c r="F64" s="5"/>
      <c r="G64" s="5"/>
      <c r="I64" s="30"/>
      <c r="K64" s="30"/>
      <c r="M64" s="31"/>
      <c r="N64" s="30"/>
      <c r="O64" s="30"/>
      <c r="P64" s="30"/>
      <c r="X64" s="5"/>
    </row>
    <row r="65" spans="2:24" ht="12.75">
      <c r="B65" s="5"/>
      <c r="C65" s="30"/>
      <c r="D65" s="30"/>
      <c r="E65" s="5"/>
      <c r="F65" s="5"/>
      <c r="G65" s="5"/>
      <c r="I65" s="30"/>
      <c r="K65" s="30"/>
      <c r="M65" s="31"/>
      <c r="N65" s="30"/>
      <c r="O65" s="30"/>
      <c r="P65" s="30"/>
      <c r="X65" s="5"/>
    </row>
    <row r="66" spans="2:24" ht="12.75">
      <c r="B66" s="5"/>
      <c r="C66" s="30"/>
      <c r="D66" s="30"/>
      <c r="E66" s="5"/>
      <c r="F66" s="5"/>
      <c r="G66" s="5"/>
      <c r="I66" s="30"/>
      <c r="K66" s="30"/>
      <c r="M66" s="31"/>
      <c r="N66" s="30"/>
      <c r="O66" s="30"/>
      <c r="P66" s="30"/>
      <c r="X66" s="5"/>
    </row>
    <row r="67" spans="2:24" ht="12.75">
      <c r="B67" s="5"/>
      <c r="C67" s="30"/>
      <c r="D67" s="30"/>
      <c r="E67" s="5"/>
      <c r="F67" s="5"/>
      <c r="G67" s="5"/>
      <c r="I67" s="30"/>
      <c r="K67" s="30"/>
      <c r="M67" s="31"/>
      <c r="N67" s="30"/>
      <c r="O67" s="30"/>
      <c r="P67" s="30"/>
      <c r="X67" s="5"/>
    </row>
    <row r="68" spans="2:24" ht="12.75">
      <c r="B68" s="5"/>
      <c r="C68" s="30"/>
      <c r="D68" s="30"/>
      <c r="E68" s="5"/>
      <c r="F68" s="5"/>
      <c r="G68" s="5"/>
      <c r="I68" s="30"/>
      <c r="K68" s="30"/>
      <c r="M68" s="31"/>
      <c r="N68" s="30"/>
      <c r="O68" s="30"/>
      <c r="P68" s="30"/>
      <c r="X68" s="5"/>
    </row>
    <row r="69" spans="2:24" ht="12.75">
      <c r="B69" s="5"/>
      <c r="C69" s="30"/>
      <c r="D69" s="30"/>
      <c r="E69" s="5"/>
      <c r="F69" s="5"/>
      <c r="G69" s="5"/>
      <c r="I69" s="30"/>
      <c r="K69" s="30"/>
      <c r="M69" s="31"/>
      <c r="N69" s="30"/>
      <c r="O69" s="30"/>
      <c r="P69" s="30"/>
      <c r="X69" s="5"/>
    </row>
    <row r="70" spans="2:24" ht="12.75">
      <c r="B70" s="5"/>
      <c r="C70" s="30"/>
      <c r="D70" s="30"/>
      <c r="E70" s="5"/>
      <c r="F70" s="5"/>
      <c r="G70" s="5"/>
      <c r="I70" s="30"/>
      <c r="K70" s="30"/>
      <c r="M70" s="31"/>
      <c r="N70" s="30"/>
      <c r="O70" s="30"/>
      <c r="P70" s="30"/>
      <c r="X70" s="5"/>
    </row>
    <row r="71" spans="2:24" ht="12.75">
      <c r="B71" s="5"/>
      <c r="C71" s="30"/>
      <c r="D71" s="30"/>
      <c r="E71" s="5"/>
      <c r="F71" s="5"/>
      <c r="G71" s="5"/>
      <c r="I71" s="30"/>
      <c r="K71" s="30"/>
      <c r="M71" s="31"/>
      <c r="N71" s="30"/>
      <c r="O71" s="30"/>
      <c r="P71" s="30"/>
      <c r="X71" s="5"/>
    </row>
    <row r="72" spans="2:24" ht="12.75">
      <c r="B72" s="5"/>
      <c r="C72" s="30"/>
      <c r="D72" s="30"/>
      <c r="E72" s="5"/>
      <c r="F72" s="5"/>
      <c r="G72" s="5"/>
      <c r="I72" s="30"/>
      <c r="K72" s="30"/>
      <c r="M72" s="31"/>
      <c r="N72" s="30"/>
      <c r="O72" s="30"/>
      <c r="P72" s="30"/>
      <c r="X72" s="5"/>
    </row>
    <row r="73" spans="2:24" ht="12.75">
      <c r="B73" s="5"/>
      <c r="C73" s="30"/>
      <c r="D73" s="30"/>
      <c r="E73" s="5"/>
      <c r="F73" s="5"/>
      <c r="G73" s="5"/>
      <c r="I73" s="30"/>
      <c r="K73" s="30"/>
      <c r="M73" s="31"/>
      <c r="N73" s="30"/>
      <c r="O73" s="30"/>
      <c r="P73" s="30"/>
      <c r="X73" s="5"/>
    </row>
    <row r="74" spans="2:24" ht="12.75">
      <c r="B74" s="5"/>
      <c r="C74" s="30"/>
      <c r="D74" s="30"/>
      <c r="E74" s="5"/>
      <c r="F74" s="5"/>
      <c r="G74" s="5"/>
      <c r="I74" s="30"/>
      <c r="K74" s="30"/>
      <c r="M74" s="31"/>
      <c r="N74" s="30"/>
      <c r="O74" s="30"/>
      <c r="P74" s="30"/>
      <c r="X74" s="5"/>
    </row>
    <row r="75" spans="2:24" ht="12.75">
      <c r="B75" s="5"/>
      <c r="C75" s="30"/>
      <c r="D75" s="30"/>
      <c r="E75" s="5"/>
      <c r="F75" s="5"/>
      <c r="G75" s="5"/>
      <c r="I75" s="30"/>
      <c r="K75" s="30"/>
      <c r="M75" s="31"/>
      <c r="N75" s="30"/>
      <c r="O75" s="30"/>
      <c r="P75" s="30"/>
      <c r="X75" s="5"/>
    </row>
    <row r="76" spans="2:24" ht="12.75">
      <c r="B76" s="5"/>
      <c r="C76" s="30"/>
      <c r="D76" s="30"/>
      <c r="E76" s="5"/>
      <c r="F76" s="5"/>
      <c r="G76" s="5"/>
      <c r="I76" s="30"/>
      <c r="K76" s="30"/>
      <c r="M76" s="31"/>
      <c r="N76" s="30"/>
      <c r="O76" s="30"/>
      <c r="P76" s="30"/>
      <c r="X76" s="5"/>
    </row>
    <row r="77" spans="2:24" ht="12.75">
      <c r="B77" s="5"/>
      <c r="C77" s="30"/>
      <c r="D77" s="30"/>
      <c r="E77" s="5"/>
      <c r="F77" s="5"/>
      <c r="G77" s="5"/>
      <c r="I77" s="30"/>
      <c r="K77" s="30"/>
      <c r="M77" s="31"/>
      <c r="N77" s="30"/>
      <c r="O77" s="30"/>
      <c r="P77" s="30"/>
      <c r="X77" s="5"/>
    </row>
    <row r="78" spans="2:24" ht="12.75">
      <c r="B78" s="5"/>
      <c r="C78" s="30"/>
      <c r="D78" s="30"/>
      <c r="E78" s="5"/>
      <c r="F78" s="5"/>
      <c r="G78" s="5"/>
      <c r="I78" s="30"/>
      <c r="K78" s="30"/>
      <c r="M78" s="31"/>
      <c r="N78" s="30"/>
      <c r="O78" s="30"/>
      <c r="P78" s="30"/>
      <c r="X78" s="5"/>
    </row>
    <row r="79" spans="2:24" ht="12.75">
      <c r="B79" s="5"/>
      <c r="C79" s="30"/>
      <c r="D79" s="30"/>
      <c r="E79" s="5"/>
      <c r="F79" s="5"/>
      <c r="G79" s="5"/>
      <c r="I79" s="30"/>
      <c r="K79" s="30"/>
      <c r="M79" s="31"/>
      <c r="N79" s="30"/>
      <c r="O79" s="30"/>
      <c r="P79" s="30"/>
      <c r="X79" s="5"/>
    </row>
    <row r="80" spans="2:24" ht="12.75">
      <c r="B80" s="5"/>
      <c r="C80" s="30"/>
      <c r="D80" s="30"/>
      <c r="E80" s="5"/>
      <c r="F80" s="5"/>
      <c r="G80" s="5"/>
      <c r="I80" s="30"/>
      <c r="K80" s="30"/>
      <c r="M80" s="31"/>
      <c r="N80" s="30"/>
      <c r="O80" s="30"/>
      <c r="P80" s="30"/>
      <c r="X80" s="5"/>
    </row>
    <row r="81" spans="2:24" ht="12.75">
      <c r="B81" s="5"/>
      <c r="C81" s="30"/>
      <c r="D81" s="30"/>
      <c r="E81" s="5"/>
      <c r="F81" s="5"/>
      <c r="G81" s="5"/>
      <c r="I81" s="30"/>
      <c r="K81" s="30"/>
      <c r="M81" s="31"/>
      <c r="N81" s="30"/>
      <c r="O81" s="30"/>
      <c r="P81" s="30"/>
      <c r="X81" s="5"/>
    </row>
    <row r="82" spans="2:24" ht="12.75">
      <c r="B82" s="5"/>
      <c r="C82" s="30"/>
      <c r="D82" s="30"/>
      <c r="E82" s="5"/>
      <c r="F82" s="5"/>
      <c r="G82" s="5"/>
      <c r="I82" s="30"/>
      <c r="K82" s="30"/>
      <c r="M82" s="31"/>
      <c r="N82" s="30"/>
      <c r="O82" s="30"/>
      <c r="P82" s="30"/>
      <c r="X82" s="5"/>
    </row>
    <row r="83" spans="2:24" ht="12.75">
      <c r="B83" s="5"/>
      <c r="C83" s="30"/>
      <c r="D83" s="30"/>
      <c r="E83" s="5"/>
      <c r="F83" s="5"/>
      <c r="G83" s="5"/>
      <c r="I83" s="30"/>
      <c r="K83" s="30"/>
      <c r="M83" s="31"/>
      <c r="N83" s="30"/>
      <c r="O83" s="30"/>
      <c r="P83" s="30"/>
      <c r="X83" s="5"/>
    </row>
    <row r="84" spans="2:24" ht="12.75">
      <c r="B84" s="5"/>
      <c r="C84" s="30"/>
      <c r="D84" s="30"/>
      <c r="E84" s="5"/>
      <c r="F84" s="5"/>
      <c r="G84" s="5"/>
      <c r="I84" s="30"/>
      <c r="K84" s="30"/>
      <c r="M84" s="31"/>
      <c r="N84" s="30"/>
      <c r="O84" s="30"/>
      <c r="P84" s="30"/>
      <c r="X84" s="5"/>
    </row>
    <row r="85" spans="2:24" ht="12.75">
      <c r="B85" s="5"/>
      <c r="C85" s="30"/>
      <c r="D85" s="30"/>
      <c r="E85" s="5"/>
      <c r="F85" s="5"/>
      <c r="G85" s="5"/>
      <c r="I85" s="30"/>
      <c r="K85" s="30"/>
      <c r="M85" s="31"/>
      <c r="N85" s="30"/>
      <c r="O85" s="30"/>
      <c r="P85" s="30"/>
      <c r="X85" s="5"/>
    </row>
    <row r="86" spans="2:24" ht="12.75">
      <c r="B86" s="5"/>
      <c r="C86" s="30"/>
      <c r="D86" s="30"/>
      <c r="E86" s="5"/>
      <c r="F86" s="5"/>
      <c r="G86" s="5"/>
      <c r="I86" s="30"/>
      <c r="K86" s="30"/>
      <c r="M86" s="31"/>
      <c r="N86" s="30"/>
      <c r="O86" s="30"/>
      <c r="P86" s="30"/>
      <c r="X86" s="5"/>
    </row>
    <row r="87" spans="2:24" ht="12.75">
      <c r="B87" s="5"/>
      <c r="C87" s="30"/>
      <c r="D87" s="30"/>
      <c r="E87" s="5"/>
      <c r="F87" s="5"/>
      <c r="G87" s="5"/>
      <c r="I87" s="30"/>
      <c r="K87" s="30"/>
      <c r="M87" s="31"/>
      <c r="N87" s="30"/>
      <c r="O87" s="30"/>
      <c r="P87" s="30"/>
      <c r="X87" s="5"/>
    </row>
    <row r="88" spans="2:24" ht="12.75">
      <c r="B88" s="5"/>
      <c r="C88" s="30"/>
      <c r="D88" s="30"/>
      <c r="E88" s="5"/>
      <c r="F88" s="5"/>
      <c r="G88" s="5"/>
      <c r="I88" s="30"/>
      <c r="K88" s="30"/>
      <c r="M88" s="31"/>
      <c r="N88" s="30"/>
      <c r="O88" s="30"/>
      <c r="P88" s="30"/>
      <c r="X88" s="5"/>
    </row>
    <row r="89" spans="2:24" ht="12.75">
      <c r="B89" s="5"/>
      <c r="C89" s="30"/>
      <c r="D89" s="30"/>
      <c r="E89" s="5"/>
      <c r="F89" s="5"/>
      <c r="G89" s="5"/>
      <c r="I89" s="30"/>
      <c r="K89" s="30"/>
      <c r="M89" s="31"/>
      <c r="N89" s="30"/>
      <c r="O89" s="30"/>
      <c r="P89" s="30"/>
      <c r="X89" s="5"/>
    </row>
    <row r="90" spans="2:24" ht="12.75">
      <c r="B90" s="5"/>
      <c r="C90" s="30"/>
      <c r="D90" s="30"/>
      <c r="E90" s="5"/>
      <c r="F90" s="5"/>
      <c r="G90" s="5"/>
      <c r="I90" s="30"/>
      <c r="K90" s="30"/>
      <c r="M90" s="31"/>
      <c r="N90" s="30"/>
      <c r="O90" s="30"/>
      <c r="P90" s="30"/>
      <c r="X90" s="5"/>
    </row>
    <row r="91" spans="2:24" ht="12.75">
      <c r="B91" s="5"/>
      <c r="C91" s="30"/>
      <c r="D91" s="30"/>
      <c r="E91" s="5"/>
      <c r="F91" s="5"/>
      <c r="G91" s="5"/>
      <c r="I91" s="30"/>
      <c r="K91" s="30"/>
      <c r="M91" s="31"/>
      <c r="N91" s="30"/>
      <c r="O91" s="30"/>
      <c r="P91" s="30"/>
      <c r="X91" s="5"/>
    </row>
    <row r="92" spans="2:24" ht="12.75">
      <c r="B92" s="5"/>
      <c r="C92" s="30"/>
      <c r="D92" s="30"/>
      <c r="E92" s="5"/>
      <c r="F92" s="5"/>
      <c r="G92" s="5"/>
      <c r="I92" s="30"/>
      <c r="K92" s="30"/>
      <c r="M92" s="31"/>
      <c r="N92" s="30"/>
      <c r="O92" s="30"/>
      <c r="P92" s="30"/>
      <c r="X92" s="5"/>
    </row>
    <row r="93" spans="2:24" ht="12.75">
      <c r="B93" s="5"/>
      <c r="C93" s="30"/>
      <c r="D93" s="30"/>
      <c r="E93" s="5"/>
      <c r="F93" s="5"/>
      <c r="G93" s="5"/>
      <c r="I93" s="30"/>
      <c r="K93" s="30"/>
      <c r="M93" s="31"/>
      <c r="N93" s="30"/>
      <c r="O93" s="30"/>
      <c r="P93" s="30"/>
      <c r="X93" s="5"/>
    </row>
    <row r="94" spans="2:24" ht="12.75">
      <c r="B94" s="5"/>
      <c r="C94" s="30"/>
      <c r="D94" s="30"/>
      <c r="E94" s="5"/>
      <c r="F94" s="5"/>
      <c r="G94" s="5"/>
      <c r="I94" s="30"/>
      <c r="K94" s="30"/>
      <c r="M94" s="31"/>
      <c r="N94" s="30"/>
      <c r="O94" s="30"/>
      <c r="P94" s="30"/>
      <c r="X94" s="5"/>
    </row>
    <row r="95" spans="2:24" ht="12.75">
      <c r="B95" s="5"/>
      <c r="C95" s="30"/>
      <c r="D95" s="30"/>
      <c r="E95" s="5"/>
      <c r="F95" s="5"/>
      <c r="G95" s="5"/>
      <c r="I95" s="30"/>
      <c r="K95" s="30"/>
      <c r="M95" s="31"/>
      <c r="N95" s="30"/>
      <c r="O95" s="30"/>
      <c r="P95" s="30"/>
      <c r="X95" s="5"/>
    </row>
    <row r="96" spans="2:24" ht="12.75">
      <c r="B96" s="5"/>
      <c r="C96" s="30"/>
      <c r="D96" s="30"/>
      <c r="E96" s="5"/>
      <c r="F96" s="5"/>
      <c r="G96" s="5"/>
      <c r="I96" s="30"/>
      <c r="K96" s="30"/>
      <c r="M96" s="31"/>
      <c r="N96" s="30"/>
      <c r="O96" s="30"/>
      <c r="P96" s="30"/>
      <c r="X96" s="5"/>
    </row>
    <row r="97" spans="2:24" ht="12.75">
      <c r="B97" s="5"/>
      <c r="C97" s="30"/>
      <c r="D97" s="30"/>
      <c r="E97" s="5"/>
      <c r="F97" s="5"/>
      <c r="G97" s="5"/>
      <c r="I97" s="30"/>
      <c r="K97" s="30"/>
      <c r="M97" s="31"/>
      <c r="N97" s="30"/>
      <c r="O97" s="30"/>
      <c r="P97" s="30"/>
      <c r="X97" s="5"/>
    </row>
    <row r="98" spans="2:24" ht="12.75">
      <c r="B98" s="5"/>
      <c r="C98" s="30"/>
      <c r="D98" s="30"/>
      <c r="E98" s="5"/>
      <c r="F98" s="5"/>
      <c r="G98" s="5"/>
      <c r="I98" s="30"/>
      <c r="K98" s="30"/>
      <c r="M98" s="31"/>
      <c r="N98" s="30"/>
      <c r="O98" s="30"/>
      <c r="P98" s="30"/>
      <c r="X98" s="5"/>
    </row>
    <row r="99" spans="2:24" ht="12.75">
      <c r="B99" s="5"/>
      <c r="C99" s="30"/>
      <c r="D99" s="30"/>
      <c r="E99" s="5"/>
      <c r="F99" s="5"/>
      <c r="G99" s="5"/>
      <c r="I99" s="30"/>
      <c r="K99" s="30"/>
      <c r="M99" s="31"/>
      <c r="N99" s="30"/>
      <c r="O99" s="30"/>
      <c r="P99" s="30"/>
      <c r="X99" s="5"/>
    </row>
    <row r="100" spans="2:24" ht="12.75">
      <c r="B100" s="5"/>
      <c r="C100" s="30"/>
      <c r="D100" s="30"/>
      <c r="E100" s="5"/>
      <c r="F100" s="5"/>
      <c r="G100" s="5"/>
      <c r="I100" s="30"/>
      <c r="K100" s="30"/>
      <c r="M100" s="31"/>
      <c r="N100" s="30"/>
      <c r="O100" s="30"/>
      <c r="P100" s="30"/>
      <c r="X100" s="5"/>
    </row>
    <row r="101" spans="2:24" ht="12.75">
      <c r="B101" s="5"/>
      <c r="C101" s="30"/>
      <c r="D101" s="30"/>
      <c r="E101" s="5"/>
      <c r="F101" s="5"/>
      <c r="G101" s="5"/>
      <c r="I101" s="30"/>
      <c r="K101" s="30"/>
      <c r="M101" s="31"/>
      <c r="N101" s="30"/>
      <c r="O101" s="30"/>
      <c r="P101" s="30"/>
      <c r="X101" s="5"/>
    </row>
    <row r="102" spans="2:24" ht="12.75">
      <c r="B102" s="5"/>
      <c r="C102" s="30"/>
      <c r="D102" s="30"/>
      <c r="E102" s="5"/>
      <c r="F102" s="5"/>
      <c r="G102" s="5"/>
      <c r="I102" s="30"/>
      <c r="K102" s="30"/>
      <c r="M102" s="31"/>
      <c r="N102" s="30"/>
      <c r="O102" s="30"/>
      <c r="P102" s="30"/>
      <c r="X102" s="5"/>
    </row>
    <row r="103" spans="2:24" ht="12.75">
      <c r="B103" s="5"/>
      <c r="C103" s="30"/>
      <c r="D103" s="30"/>
      <c r="E103" s="5"/>
      <c r="F103" s="5"/>
      <c r="G103" s="5"/>
      <c r="I103" s="30"/>
      <c r="K103" s="30"/>
      <c r="M103" s="31"/>
      <c r="N103" s="30"/>
      <c r="O103" s="30"/>
      <c r="P103" s="30"/>
      <c r="X103" s="5"/>
    </row>
    <row r="104" spans="2:24" ht="12.75">
      <c r="B104" s="5"/>
      <c r="C104" s="30"/>
      <c r="D104" s="30"/>
      <c r="E104" s="5"/>
      <c r="F104" s="5"/>
      <c r="G104" s="5"/>
      <c r="I104" s="30"/>
      <c r="K104" s="30"/>
      <c r="M104" s="31"/>
      <c r="N104" s="30"/>
      <c r="O104" s="30"/>
      <c r="P104" s="30"/>
      <c r="X104" s="5"/>
    </row>
    <row r="105" spans="2:24" ht="12.75">
      <c r="B105" s="5"/>
      <c r="C105" s="30"/>
      <c r="D105" s="30"/>
      <c r="E105" s="5"/>
      <c r="F105" s="5"/>
      <c r="G105" s="5"/>
      <c r="I105" s="30"/>
      <c r="K105" s="30"/>
      <c r="M105" s="31"/>
      <c r="N105" s="30"/>
      <c r="O105" s="30"/>
      <c r="P105" s="30"/>
      <c r="X105" s="5"/>
    </row>
    <row r="106" spans="2:24" ht="12.75">
      <c r="B106" s="5"/>
      <c r="C106" s="30"/>
      <c r="D106" s="30"/>
      <c r="E106" s="5"/>
      <c r="F106" s="5"/>
      <c r="G106" s="5"/>
      <c r="I106" s="30"/>
      <c r="K106" s="30"/>
      <c r="M106" s="31"/>
      <c r="N106" s="30"/>
      <c r="O106" s="30"/>
      <c r="P106" s="30"/>
      <c r="X106" s="5"/>
    </row>
    <row r="107" spans="2:24" ht="12.75">
      <c r="B107" s="5"/>
      <c r="C107" s="30"/>
      <c r="D107" s="30"/>
      <c r="E107" s="5"/>
      <c r="F107" s="5"/>
      <c r="G107" s="5"/>
      <c r="I107" s="30"/>
      <c r="K107" s="30"/>
      <c r="M107" s="31"/>
      <c r="N107" s="30"/>
      <c r="O107" s="30"/>
      <c r="P107" s="30"/>
      <c r="X107" s="5"/>
    </row>
    <row r="108" spans="2:24" ht="12.75">
      <c r="B108" s="5"/>
      <c r="C108" s="30"/>
      <c r="D108" s="30"/>
      <c r="E108" s="5"/>
      <c r="F108" s="5"/>
      <c r="G108" s="5"/>
      <c r="I108" s="30"/>
      <c r="K108" s="30"/>
      <c r="M108" s="31"/>
      <c r="N108" s="30"/>
      <c r="O108" s="30"/>
      <c r="P108" s="30"/>
      <c r="X108" s="5"/>
    </row>
    <row r="109" spans="2:24" ht="12.75">
      <c r="B109" s="5"/>
      <c r="C109" s="30"/>
      <c r="D109" s="30"/>
      <c r="E109" s="5"/>
      <c r="F109" s="5"/>
      <c r="G109" s="5"/>
      <c r="I109" s="30"/>
      <c r="K109" s="30"/>
      <c r="M109" s="31"/>
      <c r="N109" s="30"/>
      <c r="O109" s="30"/>
      <c r="P109" s="30"/>
      <c r="X109" s="5"/>
    </row>
    <row r="110" spans="2:24" ht="12.75">
      <c r="B110" s="5"/>
      <c r="C110" s="30"/>
      <c r="D110" s="30"/>
      <c r="E110" s="5"/>
      <c r="F110" s="5"/>
      <c r="G110" s="5"/>
      <c r="I110" s="30"/>
      <c r="K110" s="30"/>
      <c r="M110" s="31"/>
      <c r="N110" s="30"/>
      <c r="O110" s="30"/>
      <c r="P110" s="30"/>
      <c r="X110" s="5"/>
    </row>
    <row r="111" spans="2:24" ht="12.75">
      <c r="B111" s="5"/>
      <c r="C111" s="30"/>
      <c r="D111" s="30"/>
      <c r="E111" s="5"/>
      <c r="F111" s="5"/>
      <c r="G111" s="5"/>
      <c r="I111" s="30"/>
      <c r="K111" s="30"/>
      <c r="M111" s="31"/>
      <c r="N111" s="30"/>
      <c r="O111" s="30"/>
      <c r="P111" s="30"/>
      <c r="X111" s="5"/>
    </row>
    <row r="112" spans="2:24" ht="12.75">
      <c r="B112" s="5"/>
      <c r="C112" s="30"/>
      <c r="D112" s="30"/>
      <c r="E112" s="5"/>
      <c r="F112" s="5"/>
      <c r="G112" s="5"/>
      <c r="I112" s="30"/>
      <c r="K112" s="30"/>
      <c r="M112" s="31"/>
      <c r="N112" s="30"/>
      <c r="O112" s="30"/>
      <c r="P112" s="30"/>
      <c r="X112" s="5"/>
    </row>
    <row r="113" spans="2:24" ht="12.75">
      <c r="B113" s="5"/>
      <c r="C113" s="30"/>
      <c r="D113" s="30"/>
      <c r="E113" s="5"/>
      <c r="F113" s="5"/>
      <c r="G113" s="5"/>
      <c r="I113" s="30"/>
      <c r="K113" s="30"/>
      <c r="M113" s="31"/>
      <c r="N113" s="30"/>
      <c r="O113" s="30"/>
      <c r="P113" s="30"/>
      <c r="X113" s="5"/>
    </row>
    <row r="114" spans="2:24" ht="12.75">
      <c r="B114" s="5"/>
      <c r="C114" s="30"/>
      <c r="D114" s="30"/>
      <c r="E114" s="5"/>
      <c r="F114" s="5"/>
      <c r="G114" s="5"/>
      <c r="I114" s="30"/>
      <c r="K114" s="30"/>
      <c r="M114" s="31"/>
      <c r="N114" s="30"/>
      <c r="O114" s="30"/>
      <c r="P114" s="30"/>
      <c r="X114" s="5"/>
    </row>
    <row r="115" spans="2:24" ht="12.75">
      <c r="B115" s="5"/>
      <c r="C115" s="30"/>
      <c r="D115" s="30"/>
      <c r="E115" s="5"/>
      <c r="F115" s="5"/>
      <c r="G115" s="5"/>
      <c r="I115" s="30"/>
      <c r="K115" s="30"/>
      <c r="M115" s="31"/>
      <c r="N115" s="30"/>
      <c r="O115" s="30"/>
      <c r="P115" s="30"/>
      <c r="X115" s="5"/>
    </row>
    <row r="116" spans="2:24" ht="12.75">
      <c r="B116" s="5"/>
      <c r="C116" s="30"/>
      <c r="D116" s="30"/>
      <c r="E116" s="5"/>
      <c r="F116" s="5"/>
      <c r="G116" s="5"/>
      <c r="I116" s="30"/>
      <c r="K116" s="30"/>
      <c r="M116" s="31"/>
      <c r="N116" s="30"/>
      <c r="O116" s="30"/>
      <c r="P116" s="30"/>
      <c r="X116" s="5"/>
    </row>
    <row r="117" spans="2:24" ht="12.75">
      <c r="B117" s="5"/>
      <c r="C117" s="30"/>
      <c r="D117" s="30"/>
      <c r="E117" s="5"/>
      <c r="F117" s="5"/>
      <c r="G117" s="5"/>
      <c r="I117" s="30"/>
      <c r="K117" s="30"/>
      <c r="M117" s="31"/>
      <c r="N117" s="30"/>
      <c r="O117" s="30"/>
      <c r="P117" s="30"/>
      <c r="X117" s="5"/>
    </row>
    <row r="118" spans="2:24" ht="12.75">
      <c r="B118" s="5"/>
      <c r="C118" s="30"/>
      <c r="D118" s="30"/>
      <c r="E118" s="5"/>
      <c r="F118" s="5"/>
      <c r="G118" s="5"/>
      <c r="I118" s="30"/>
      <c r="K118" s="30"/>
      <c r="M118" s="31"/>
      <c r="N118" s="30"/>
      <c r="O118" s="30"/>
      <c r="P118" s="30"/>
      <c r="X118" s="5"/>
    </row>
    <row r="119" spans="2:24" ht="12.75">
      <c r="B119" s="5"/>
      <c r="C119" s="30"/>
      <c r="D119" s="30"/>
      <c r="E119" s="5"/>
      <c r="F119" s="5"/>
      <c r="G119" s="5"/>
      <c r="I119" s="30"/>
      <c r="K119" s="30"/>
      <c r="M119" s="31"/>
      <c r="N119" s="30"/>
      <c r="O119" s="30"/>
      <c r="P119" s="30"/>
      <c r="X119" s="5"/>
    </row>
    <row r="120" spans="2:24" ht="12.75">
      <c r="B120" s="5"/>
      <c r="C120" s="30"/>
      <c r="D120" s="30"/>
      <c r="E120" s="5"/>
      <c r="F120" s="5"/>
      <c r="G120" s="5"/>
      <c r="I120" s="30"/>
      <c r="K120" s="30"/>
      <c r="M120" s="31"/>
      <c r="N120" s="30"/>
      <c r="O120" s="30"/>
      <c r="P120" s="30"/>
      <c r="X120" s="5"/>
    </row>
    <row r="121" spans="2:24" ht="12.75">
      <c r="B121" s="5"/>
      <c r="C121" s="30"/>
      <c r="D121" s="30"/>
      <c r="E121" s="5"/>
      <c r="F121" s="5"/>
      <c r="G121" s="5"/>
      <c r="I121" s="30"/>
      <c r="K121" s="30"/>
      <c r="M121" s="31"/>
      <c r="N121" s="30"/>
      <c r="O121" s="30"/>
      <c r="P121" s="30"/>
      <c r="X121" s="5"/>
    </row>
    <row r="122" spans="2:24" ht="12.75">
      <c r="B122" s="5"/>
      <c r="C122" s="30"/>
      <c r="D122" s="30"/>
      <c r="E122" s="5"/>
      <c r="F122" s="5"/>
      <c r="G122" s="5"/>
      <c r="I122" s="30"/>
      <c r="K122" s="30"/>
      <c r="M122" s="31"/>
      <c r="N122" s="30"/>
      <c r="O122" s="30"/>
      <c r="P122" s="30"/>
      <c r="X122" s="5"/>
    </row>
    <row r="123" spans="2:24" ht="12.75">
      <c r="B123" s="5"/>
      <c r="C123" s="30"/>
      <c r="D123" s="30"/>
      <c r="E123" s="5"/>
      <c r="F123" s="5"/>
      <c r="G123" s="5"/>
      <c r="I123" s="30"/>
      <c r="K123" s="30"/>
      <c r="M123" s="31"/>
      <c r="N123" s="30"/>
      <c r="O123" s="30"/>
      <c r="P123" s="30"/>
      <c r="X123" s="5"/>
    </row>
    <row r="124" spans="2:24" ht="12.75">
      <c r="B124" s="5"/>
      <c r="C124" s="30"/>
      <c r="D124" s="30"/>
      <c r="E124" s="5"/>
      <c r="F124" s="5"/>
      <c r="G124" s="5"/>
      <c r="I124" s="30"/>
      <c r="K124" s="30"/>
      <c r="M124" s="31"/>
      <c r="N124" s="30"/>
      <c r="O124" s="30"/>
      <c r="P124" s="30"/>
      <c r="X124" s="5"/>
    </row>
    <row r="125" spans="2:24" ht="12.75">
      <c r="B125" s="5"/>
      <c r="C125" s="30"/>
      <c r="D125" s="30"/>
      <c r="E125" s="5"/>
      <c r="F125" s="5"/>
      <c r="G125" s="5"/>
      <c r="I125" s="30"/>
      <c r="K125" s="30"/>
      <c r="M125" s="31"/>
      <c r="N125" s="30"/>
      <c r="O125" s="30"/>
      <c r="P125" s="30"/>
      <c r="X125" s="5"/>
    </row>
    <row r="126" spans="2:24" ht="12.75">
      <c r="B126" s="5"/>
      <c r="C126" s="30"/>
      <c r="D126" s="30"/>
      <c r="E126" s="5"/>
      <c r="F126" s="5"/>
      <c r="G126" s="5"/>
      <c r="I126" s="30"/>
      <c r="K126" s="30"/>
      <c r="M126" s="31"/>
      <c r="N126" s="30"/>
      <c r="O126" s="30"/>
      <c r="P126" s="30"/>
      <c r="X126" s="5"/>
    </row>
    <row r="127" spans="2:24" ht="12.75">
      <c r="B127" s="5"/>
      <c r="C127" s="30"/>
      <c r="D127" s="30"/>
      <c r="E127" s="5"/>
      <c r="F127" s="5"/>
      <c r="G127" s="5"/>
      <c r="I127" s="30"/>
      <c r="K127" s="30"/>
      <c r="M127" s="31"/>
      <c r="N127" s="30"/>
      <c r="O127" s="30"/>
      <c r="P127" s="30"/>
      <c r="X127" s="5"/>
    </row>
    <row r="128" spans="2:24" ht="12.75">
      <c r="B128" s="5"/>
      <c r="C128" s="30"/>
      <c r="D128" s="30"/>
      <c r="E128" s="5"/>
      <c r="F128" s="5"/>
      <c r="G128" s="5"/>
      <c r="I128" s="30"/>
      <c r="K128" s="30"/>
      <c r="M128" s="31"/>
      <c r="N128" s="30"/>
      <c r="O128" s="30"/>
      <c r="P128" s="30"/>
      <c r="X128" s="5"/>
    </row>
    <row r="129" spans="2:24" ht="12.75">
      <c r="B129" s="5"/>
      <c r="C129" s="30"/>
      <c r="D129" s="30"/>
      <c r="E129" s="5"/>
      <c r="F129" s="5"/>
      <c r="G129" s="5"/>
      <c r="I129" s="30"/>
      <c r="K129" s="30"/>
      <c r="M129" s="31"/>
      <c r="N129" s="30"/>
      <c r="O129" s="30"/>
      <c r="P129" s="30"/>
      <c r="X129" s="5"/>
    </row>
    <row r="130" spans="2:24" ht="12.75">
      <c r="B130" s="5"/>
      <c r="C130" s="30"/>
      <c r="D130" s="30"/>
      <c r="E130" s="5"/>
      <c r="F130" s="5"/>
      <c r="G130" s="5"/>
      <c r="I130" s="30"/>
      <c r="K130" s="30"/>
      <c r="M130" s="31"/>
      <c r="N130" s="30"/>
      <c r="O130" s="30"/>
      <c r="P130" s="30"/>
      <c r="X130" s="5"/>
    </row>
    <row r="131" spans="2:24" ht="12.75">
      <c r="B131" s="5"/>
      <c r="C131" s="30"/>
      <c r="D131" s="30"/>
      <c r="E131" s="5"/>
      <c r="F131" s="5"/>
      <c r="G131" s="5"/>
      <c r="I131" s="30"/>
      <c r="K131" s="30"/>
      <c r="M131" s="31"/>
      <c r="N131" s="30"/>
      <c r="O131" s="30"/>
      <c r="P131" s="30"/>
      <c r="X131" s="5"/>
    </row>
    <row r="132" spans="2:24" ht="12.75">
      <c r="B132" s="5"/>
      <c r="C132" s="30"/>
      <c r="D132" s="30"/>
      <c r="E132" s="5"/>
      <c r="F132" s="5"/>
      <c r="G132" s="5"/>
      <c r="I132" s="30"/>
      <c r="K132" s="30"/>
      <c r="M132" s="31"/>
      <c r="N132" s="30"/>
      <c r="O132" s="30"/>
      <c r="P132" s="30"/>
      <c r="X132" s="5"/>
    </row>
    <row r="133" spans="2:24" ht="12.75">
      <c r="B133" s="5"/>
      <c r="C133" s="30"/>
      <c r="D133" s="30"/>
      <c r="E133" s="5"/>
      <c r="F133" s="5"/>
      <c r="G133" s="5"/>
      <c r="I133" s="30"/>
      <c r="K133" s="30"/>
      <c r="M133" s="31"/>
      <c r="N133" s="30"/>
      <c r="O133" s="30"/>
      <c r="P133" s="30"/>
      <c r="X133" s="5"/>
    </row>
    <row r="134" spans="2:24" ht="12.75">
      <c r="B134" s="5"/>
      <c r="C134" s="30"/>
      <c r="D134" s="30"/>
      <c r="E134" s="5"/>
      <c r="F134" s="5"/>
      <c r="G134" s="5"/>
      <c r="I134" s="30"/>
      <c r="K134" s="30"/>
      <c r="M134" s="31"/>
      <c r="N134" s="30"/>
      <c r="O134" s="30"/>
      <c r="P134" s="30"/>
      <c r="X134" s="5"/>
    </row>
    <row r="135" spans="2:24" ht="12.75">
      <c r="B135" s="5"/>
      <c r="C135" s="30"/>
      <c r="D135" s="30"/>
      <c r="E135" s="5"/>
      <c r="F135" s="5"/>
      <c r="G135" s="5"/>
      <c r="I135" s="30"/>
      <c r="K135" s="30"/>
      <c r="M135" s="31"/>
      <c r="N135" s="30"/>
      <c r="O135" s="30"/>
      <c r="P135" s="30"/>
      <c r="X135" s="5"/>
    </row>
    <row r="136" spans="2:24" ht="12.75">
      <c r="B136" s="5"/>
      <c r="C136" s="30"/>
      <c r="D136" s="30"/>
      <c r="E136" s="5"/>
      <c r="F136" s="5"/>
      <c r="G136" s="5"/>
      <c r="I136" s="30"/>
      <c r="K136" s="30"/>
      <c r="M136" s="31"/>
      <c r="N136" s="30"/>
      <c r="O136" s="30"/>
      <c r="P136" s="30"/>
      <c r="X136" s="5"/>
    </row>
    <row r="137" spans="2:24" ht="12.75">
      <c r="B137" s="5"/>
      <c r="C137" s="30"/>
      <c r="D137" s="30"/>
      <c r="E137" s="5"/>
      <c r="F137" s="5"/>
      <c r="G137" s="5"/>
      <c r="I137" s="30"/>
      <c r="K137" s="30"/>
      <c r="M137" s="31"/>
      <c r="N137" s="30"/>
      <c r="O137" s="30"/>
      <c r="P137" s="30"/>
      <c r="X137" s="5"/>
    </row>
    <row r="138" spans="2:24" ht="12.75">
      <c r="B138" s="5"/>
      <c r="C138" s="30"/>
      <c r="D138" s="30"/>
      <c r="E138" s="5"/>
      <c r="F138" s="5"/>
      <c r="G138" s="5"/>
      <c r="I138" s="30"/>
      <c r="K138" s="30"/>
      <c r="M138" s="31"/>
      <c r="N138" s="30"/>
      <c r="O138" s="30"/>
      <c r="P138" s="30"/>
      <c r="X138" s="5"/>
    </row>
    <row r="139" spans="2:24" ht="12.75">
      <c r="B139" s="5"/>
      <c r="C139" s="30"/>
      <c r="D139" s="30"/>
      <c r="E139" s="5"/>
      <c r="F139" s="5"/>
      <c r="G139" s="5"/>
      <c r="I139" s="30"/>
      <c r="K139" s="30"/>
      <c r="M139" s="31"/>
      <c r="N139" s="30"/>
      <c r="O139" s="30"/>
      <c r="P139" s="30"/>
      <c r="X139" s="5"/>
    </row>
    <row r="140" spans="2:24" ht="12.75">
      <c r="B140" s="5"/>
      <c r="C140" s="30"/>
      <c r="D140" s="30"/>
      <c r="E140" s="5"/>
      <c r="F140" s="5"/>
      <c r="G140" s="5"/>
      <c r="I140" s="30"/>
      <c r="K140" s="30"/>
      <c r="M140" s="31"/>
      <c r="N140" s="30"/>
      <c r="O140" s="30"/>
      <c r="P140" s="30"/>
      <c r="X140" s="5"/>
    </row>
    <row r="141" spans="2:24" ht="12.75">
      <c r="B141" s="5"/>
      <c r="C141" s="30"/>
      <c r="D141" s="30"/>
      <c r="E141" s="5"/>
      <c r="F141" s="5"/>
      <c r="G141" s="5"/>
      <c r="I141" s="30"/>
      <c r="K141" s="30"/>
      <c r="M141" s="31"/>
      <c r="N141" s="30"/>
      <c r="O141" s="30"/>
      <c r="P141" s="30"/>
      <c r="X141" s="5"/>
    </row>
    <row r="142" spans="2:24" ht="12.75">
      <c r="B142" s="5"/>
      <c r="C142" s="30"/>
      <c r="D142" s="30"/>
      <c r="E142" s="5"/>
      <c r="F142" s="5"/>
      <c r="G142" s="5"/>
      <c r="I142" s="30"/>
      <c r="K142" s="30"/>
      <c r="M142" s="31"/>
      <c r="N142" s="30"/>
      <c r="O142" s="30"/>
      <c r="P142" s="30"/>
      <c r="X142" s="5"/>
    </row>
    <row r="143" spans="2:24" ht="12.75">
      <c r="B143" s="5"/>
      <c r="C143" s="30"/>
      <c r="D143" s="30"/>
      <c r="E143" s="5"/>
      <c r="F143" s="5"/>
      <c r="G143" s="5"/>
      <c r="I143" s="30"/>
      <c r="K143" s="30"/>
      <c r="M143" s="31"/>
      <c r="N143" s="30"/>
      <c r="O143" s="30"/>
      <c r="P143" s="30"/>
      <c r="X143" s="5"/>
    </row>
    <row r="144" spans="2:24" ht="12.75">
      <c r="B144" s="5"/>
      <c r="C144" s="30"/>
      <c r="D144" s="30"/>
      <c r="E144" s="5"/>
      <c r="F144" s="5"/>
      <c r="G144" s="5"/>
      <c r="I144" s="30"/>
      <c r="K144" s="30"/>
      <c r="M144" s="31"/>
      <c r="N144" s="30"/>
      <c r="O144" s="30"/>
      <c r="P144" s="30"/>
      <c r="X144" s="5"/>
    </row>
    <row r="145" spans="2:24" ht="12.75">
      <c r="B145" s="5"/>
      <c r="C145" s="30"/>
      <c r="D145" s="30"/>
      <c r="E145" s="5"/>
      <c r="F145" s="5"/>
      <c r="G145" s="5"/>
      <c r="I145" s="30"/>
      <c r="K145" s="30"/>
      <c r="M145" s="31"/>
      <c r="N145" s="30"/>
      <c r="O145" s="30"/>
      <c r="P145" s="30"/>
      <c r="X145" s="5"/>
    </row>
    <row r="146" spans="2:24" ht="12.75">
      <c r="B146" s="5"/>
      <c r="C146" s="30"/>
      <c r="D146" s="30"/>
      <c r="E146" s="5"/>
      <c r="F146" s="5"/>
      <c r="G146" s="5"/>
      <c r="I146" s="30"/>
      <c r="K146" s="30"/>
      <c r="M146" s="31"/>
      <c r="N146" s="30"/>
      <c r="O146" s="30"/>
      <c r="P146" s="30"/>
      <c r="X146" s="5"/>
    </row>
    <row r="147" spans="2:24" ht="12.75">
      <c r="B147" s="5"/>
      <c r="C147" s="30"/>
      <c r="D147" s="30"/>
      <c r="E147" s="5"/>
      <c r="F147" s="5"/>
      <c r="G147" s="5"/>
      <c r="I147" s="30"/>
      <c r="K147" s="30"/>
      <c r="M147" s="31"/>
      <c r="N147" s="30"/>
      <c r="O147" s="30"/>
      <c r="P147" s="30"/>
      <c r="X147" s="5"/>
    </row>
    <row r="148" spans="2:24" ht="12.75">
      <c r="B148" s="5"/>
      <c r="C148" s="30"/>
      <c r="D148" s="30"/>
      <c r="E148" s="5"/>
      <c r="F148" s="5"/>
      <c r="G148" s="5"/>
      <c r="I148" s="30"/>
      <c r="K148" s="30"/>
      <c r="M148" s="31"/>
      <c r="N148" s="30"/>
      <c r="O148" s="30"/>
      <c r="P148" s="30"/>
      <c r="X148" s="5"/>
    </row>
    <row r="149" spans="2:24" ht="12.75">
      <c r="B149" s="5"/>
      <c r="C149" s="30"/>
      <c r="D149" s="30"/>
      <c r="E149" s="5"/>
      <c r="F149" s="5"/>
      <c r="G149" s="5"/>
      <c r="I149" s="30"/>
      <c r="K149" s="30"/>
      <c r="M149" s="31"/>
      <c r="N149" s="30"/>
      <c r="O149" s="30"/>
      <c r="P149" s="30"/>
      <c r="X149" s="5"/>
    </row>
    <row r="150" spans="2:24" ht="12.75">
      <c r="B150" s="5"/>
      <c r="C150" s="30"/>
      <c r="D150" s="30"/>
      <c r="E150" s="5"/>
      <c r="F150" s="5"/>
      <c r="G150" s="5"/>
      <c r="I150" s="30"/>
      <c r="K150" s="30"/>
      <c r="M150" s="31"/>
      <c r="N150" s="30"/>
      <c r="O150" s="30"/>
      <c r="P150" s="30"/>
      <c r="X150" s="5"/>
    </row>
    <row r="151" spans="2:24" ht="12.75">
      <c r="B151" s="5"/>
      <c r="C151" s="30"/>
      <c r="D151" s="30"/>
      <c r="E151" s="5"/>
      <c r="F151" s="5"/>
      <c r="G151" s="5"/>
      <c r="I151" s="30"/>
      <c r="K151" s="30"/>
      <c r="M151" s="31"/>
      <c r="N151" s="30"/>
      <c r="O151" s="30"/>
      <c r="P151" s="30"/>
      <c r="X151" s="5"/>
    </row>
    <row r="152" spans="2:24" ht="12.75">
      <c r="B152" s="5"/>
      <c r="C152" s="30"/>
      <c r="D152" s="30"/>
      <c r="E152" s="5"/>
      <c r="F152" s="5"/>
      <c r="G152" s="5"/>
      <c r="I152" s="30"/>
      <c r="K152" s="30"/>
      <c r="M152" s="31"/>
      <c r="N152" s="30"/>
      <c r="O152" s="30"/>
      <c r="P152" s="30"/>
      <c r="X152" s="5"/>
    </row>
    <row r="153" spans="2:24" ht="12.75">
      <c r="B153" s="5"/>
      <c r="C153" s="30"/>
      <c r="D153" s="30"/>
      <c r="E153" s="5"/>
      <c r="F153" s="5"/>
      <c r="G153" s="5"/>
      <c r="I153" s="30"/>
      <c r="K153" s="30"/>
      <c r="M153" s="31"/>
      <c r="N153" s="30"/>
      <c r="O153" s="30"/>
      <c r="P153" s="30"/>
      <c r="X153" s="5"/>
    </row>
    <row r="154" spans="2:24" ht="12.75">
      <c r="B154" s="5"/>
      <c r="C154" s="30"/>
      <c r="D154" s="30"/>
      <c r="E154" s="5"/>
      <c r="F154" s="5"/>
      <c r="G154" s="5"/>
      <c r="I154" s="30"/>
      <c r="K154" s="30"/>
      <c r="M154" s="31"/>
      <c r="N154" s="30"/>
      <c r="O154" s="30"/>
      <c r="P154" s="30"/>
      <c r="X154" s="5"/>
    </row>
    <row r="155" spans="2:24" ht="12.75">
      <c r="B155" s="5"/>
      <c r="C155" s="30"/>
      <c r="D155" s="30"/>
      <c r="E155" s="5"/>
      <c r="F155" s="5"/>
      <c r="G155" s="5"/>
      <c r="I155" s="30"/>
      <c r="K155" s="30"/>
      <c r="M155" s="31"/>
      <c r="N155" s="30"/>
      <c r="O155" s="30"/>
      <c r="P155" s="30"/>
      <c r="X155" s="5"/>
    </row>
    <row r="156" spans="2:24" ht="12.75">
      <c r="B156" s="5"/>
      <c r="C156" s="30"/>
      <c r="D156" s="30"/>
      <c r="E156" s="5"/>
      <c r="F156" s="5"/>
      <c r="G156" s="5"/>
      <c r="I156" s="30"/>
      <c r="K156" s="30"/>
      <c r="M156" s="31"/>
      <c r="N156" s="30"/>
      <c r="O156" s="30"/>
      <c r="P156" s="30"/>
      <c r="X156" s="5"/>
    </row>
    <row r="157" spans="2:24" ht="12.75">
      <c r="B157" s="5"/>
      <c r="C157" s="30"/>
      <c r="D157" s="30"/>
      <c r="E157" s="5"/>
      <c r="F157" s="5"/>
      <c r="G157" s="5"/>
      <c r="I157" s="30"/>
      <c r="K157" s="30"/>
      <c r="M157" s="31"/>
      <c r="N157" s="30"/>
      <c r="O157" s="30"/>
      <c r="P157" s="30"/>
      <c r="X157" s="5"/>
    </row>
    <row r="158" spans="2:24" ht="12.75">
      <c r="B158" s="5"/>
      <c r="C158" s="30"/>
      <c r="D158" s="30"/>
      <c r="E158" s="5"/>
      <c r="F158" s="5"/>
      <c r="G158" s="5"/>
      <c r="I158" s="30"/>
      <c r="K158" s="30"/>
      <c r="M158" s="31"/>
      <c r="N158" s="30"/>
      <c r="O158" s="30"/>
      <c r="P158" s="30"/>
      <c r="X158" s="5"/>
    </row>
    <row r="159" spans="2:24" ht="12.75">
      <c r="B159" s="5"/>
      <c r="C159" s="30"/>
      <c r="D159" s="30"/>
      <c r="E159" s="5"/>
      <c r="F159" s="5"/>
      <c r="G159" s="5"/>
      <c r="I159" s="30"/>
      <c r="K159" s="30"/>
      <c r="M159" s="31"/>
      <c r="N159" s="30"/>
      <c r="O159" s="30"/>
      <c r="P159" s="30"/>
      <c r="X159" s="5"/>
    </row>
    <row r="160" spans="2:24" ht="12.75">
      <c r="B160" s="5"/>
      <c r="C160" s="30"/>
      <c r="D160" s="30"/>
      <c r="E160" s="5"/>
      <c r="F160" s="5"/>
      <c r="G160" s="5"/>
      <c r="I160" s="30"/>
      <c r="K160" s="30"/>
      <c r="M160" s="31"/>
      <c r="N160" s="30"/>
      <c r="O160" s="30"/>
      <c r="P160" s="30"/>
      <c r="X160" s="5"/>
    </row>
    <row r="161" spans="2:24" ht="12.75">
      <c r="B161" s="5"/>
      <c r="C161" s="30"/>
      <c r="D161" s="30"/>
      <c r="E161" s="5"/>
      <c r="F161" s="5"/>
      <c r="G161" s="5"/>
      <c r="I161" s="30"/>
      <c r="K161" s="30"/>
      <c r="M161" s="31"/>
      <c r="N161" s="30"/>
      <c r="O161" s="30"/>
      <c r="P161" s="30"/>
      <c r="X161" s="5"/>
    </row>
    <row r="162" spans="2:24" ht="12.75">
      <c r="B162" s="5"/>
      <c r="C162" s="30"/>
      <c r="D162" s="30"/>
      <c r="E162" s="5"/>
      <c r="F162" s="5"/>
      <c r="G162" s="5"/>
      <c r="I162" s="30"/>
      <c r="K162" s="30"/>
      <c r="M162" s="31"/>
      <c r="N162" s="30"/>
      <c r="O162" s="30"/>
      <c r="P162" s="30"/>
      <c r="X162" s="5"/>
    </row>
    <row r="163" spans="2:24" ht="12.75">
      <c r="B163" s="5"/>
      <c r="C163" s="30"/>
      <c r="D163" s="30"/>
      <c r="E163" s="5"/>
      <c r="F163" s="5"/>
      <c r="G163" s="5"/>
      <c r="I163" s="30"/>
      <c r="K163" s="30"/>
      <c r="M163" s="31"/>
      <c r="N163" s="30"/>
      <c r="O163" s="30"/>
      <c r="P163" s="30"/>
      <c r="X163" s="5"/>
    </row>
    <row r="164" spans="2:24" ht="12.75">
      <c r="B164" s="5"/>
      <c r="C164" s="30"/>
      <c r="D164" s="30"/>
      <c r="E164" s="5"/>
      <c r="F164" s="5"/>
      <c r="G164" s="5"/>
      <c r="I164" s="30"/>
      <c r="K164" s="30"/>
      <c r="M164" s="31"/>
      <c r="N164" s="30"/>
      <c r="O164" s="30"/>
      <c r="P164" s="30"/>
      <c r="X164" s="5"/>
    </row>
    <row r="165" spans="2:24" ht="12.75">
      <c r="B165" s="5"/>
      <c r="C165" s="30"/>
      <c r="D165" s="30"/>
      <c r="E165" s="5"/>
      <c r="F165" s="5"/>
      <c r="G165" s="5"/>
      <c r="I165" s="30"/>
      <c r="K165" s="30"/>
      <c r="M165" s="31"/>
      <c r="N165" s="30"/>
      <c r="O165" s="30"/>
      <c r="P165" s="30"/>
      <c r="X165" s="5"/>
    </row>
    <row r="166" spans="2:24" ht="12.75">
      <c r="B166" s="5"/>
      <c r="C166" s="30"/>
      <c r="D166" s="30"/>
      <c r="E166" s="5"/>
      <c r="F166" s="5"/>
      <c r="G166" s="5"/>
      <c r="I166" s="30"/>
      <c r="K166" s="30"/>
      <c r="M166" s="31"/>
      <c r="N166" s="30"/>
      <c r="O166" s="30"/>
      <c r="P166" s="30"/>
      <c r="X166" s="5"/>
    </row>
    <row r="167" spans="2:24" ht="12.75">
      <c r="B167" s="5"/>
      <c r="C167" s="30"/>
      <c r="D167" s="30"/>
      <c r="E167" s="5"/>
      <c r="F167" s="5"/>
      <c r="G167" s="5"/>
      <c r="I167" s="30"/>
      <c r="K167" s="30"/>
      <c r="M167" s="31"/>
      <c r="N167" s="30"/>
      <c r="O167" s="30"/>
      <c r="P167" s="30"/>
      <c r="X167" s="5"/>
    </row>
    <row r="168" spans="2:24" ht="12.75">
      <c r="B168" s="5"/>
      <c r="C168" s="30"/>
      <c r="D168" s="30"/>
      <c r="E168" s="5"/>
      <c r="F168" s="5"/>
      <c r="G168" s="5"/>
      <c r="I168" s="30"/>
      <c r="K168" s="30"/>
      <c r="M168" s="31"/>
      <c r="N168" s="30"/>
      <c r="O168" s="30"/>
      <c r="P168" s="30"/>
      <c r="X168" s="5"/>
    </row>
    <row r="169" spans="2:24" ht="12.75">
      <c r="B169" s="5"/>
      <c r="C169" s="30"/>
      <c r="D169" s="30"/>
      <c r="E169" s="5"/>
      <c r="F169" s="5"/>
      <c r="G169" s="5"/>
      <c r="I169" s="30"/>
      <c r="K169" s="30"/>
      <c r="M169" s="31"/>
      <c r="N169" s="30"/>
      <c r="O169" s="30"/>
      <c r="P169" s="30"/>
      <c r="X169" s="5"/>
    </row>
    <row r="170" spans="2:24" ht="12.75">
      <c r="B170" s="5"/>
      <c r="C170" s="30"/>
      <c r="D170" s="30"/>
      <c r="E170" s="5"/>
      <c r="F170" s="5"/>
      <c r="G170" s="5"/>
      <c r="I170" s="30"/>
      <c r="K170" s="30"/>
      <c r="M170" s="31"/>
      <c r="N170" s="30"/>
      <c r="O170" s="30"/>
      <c r="P170" s="30"/>
      <c r="X170" s="5"/>
    </row>
    <row r="171" spans="2:24" ht="12.75">
      <c r="B171" s="5"/>
      <c r="C171" s="30"/>
      <c r="D171" s="30"/>
      <c r="E171" s="5"/>
      <c r="F171" s="5"/>
      <c r="G171" s="5"/>
      <c r="I171" s="30"/>
      <c r="K171" s="30"/>
      <c r="M171" s="31"/>
      <c r="N171" s="30"/>
      <c r="O171" s="30"/>
      <c r="P171" s="30"/>
      <c r="X171" s="5"/>
    </row>
    <row r="172" spans="2:24" ht="12.75">
      <c r="B172" s="5"/>
      <c r="C172" s="30"/>
      <c r="D172" s="30"/>
      <c r="E172" s="5"/>
      <c r="F172" s="5"/>
      <c r="G172" s="5"/>
      <c r="I172" s="30"/>
      <c r="K172" s="30"/>
      <c r="M172" s="31"/>
      <c r="N172" s="30"/>
      <c r="O172" s="30"/>
      <c r="P172" s="30"/>
      <c r="X172" s="5"/>
    </row>
    <row r="173" spans="2:24" ht="12.75">
      <c r="B173" s="5"/>
      <c r="C173" s="30"/>
      <c r="D173" s="30"/>
      <c r="E173" s="5"/>
      <c r="F173" s="5"/>
      <c r="G173" s="5"/>
      <c r="I173" s="30"/>
      <c r="K173" s="30"/>
      <c r="M173" s="31"/>
      <c r="N173" s="30"/>
      <c r="O173" s="30"/>
      <c r="P173" s="30"/>
      <c r="X173" s="5"/>
    </row>
    <row r="174" spans="2:24" ht="12.75">
      <c r="B174" s="5"/>
      <c r="C174" s="30"/>
      <c r="D174" s="30"/>
      <c r="E174" s="5"/>
      <c r="F174" s="5"/>
      <c r="G174" s="5"/>
      <c r="I174" s="30"/>
      <c r="K174" s="30"/>
      <c r="M174" s="31"/>
      <c r="N174" s="30"/>
      <c r="O174" s="30"/>
      <c r="P174" s="30"/>
      <c r="X174" s="5"/>
    </row>
    <row r="175" spans="2:24" ht="12.75">
      <c r="B175" s="5"/>
      <c r="C175" s="30"/>
      <c r="D175" s="30"/>
      <c r="E175" s="5"/>
      <c r="F175" s="5"/>
      <c r="G175" s="5"/>
      <c r="I175" s="30"/>
      <c r="K175" s="30"/>
      <c r="M175" s="31"/>
      <c r="N175" s="30"/>
      <c r="O175" s="30"/>
      <c r="P175" s="30"/>
      <c r="X175" s="5"/>
    </row>
    <row r="176" spans="2:24" ht="12.75">
      <c r="B176" s="5"/>
      <c r="C176" s="30"/>
      <c r="D176" s="30"/>
      <c r="E176" s="5"/>
      <c r="F176" s="5"/>
      <c r="G176" s="5"/>
      <c r="I176" s="30"/>
      <c r="K176" s="30"/>
      <c r="M176" s="31"/>
      <c r="N176" s="30"/>
      <c r="O176" s="30"/>
      <c r="P176" s="30"/>
      <c r="X176" s="5"/>
    </row>
    <row r="177" spans="2:24" ht="12.75">
      <c r="B177" s="5"/>
      <c r="C177" s="30"/>
      <c r="D177" s="30"/>
      <c r="E177" s="5"/>
      <c r="F177" s="5"/>
      <c r="G177" s="5"/>
      <c r="I177" s="30"/>
      <c r="K177" s="30"/>
      <c r="M177" s="31"/>
      <c r="N177" s="30"/>
      <c r="O177" s="30"/>
      <c r="P177" s="30"/>
      <c r="X177" s="5"/>
    </row>
    <row r="178" spans="2:24" ht="12.75">
      <c r="B178" s="5"/>
      <c r="C178" s="30"/>
      <c r="D178" s="30"/>
      <c r="E178" s="5"/>
      <c r="F178" s="5"/>
      <c r="G178" s="5"/>
      <c r="I178" s="30"/>
      <c r="K178" s="30"/>
      <c r="M178" s="31"/>
      <c r="N178" s="30"/>
      <c r="O178" s="30"/>
      <c r="P178" s="30"/>
      <c r="X178" s="5"/>
    </row>
    <row r="179" spans="2:24" ht="12.75">
      <c r="B179" s="5"/>
      <c r="C179" s="30"/>
      <c r="D179" s="30"/>
      <c r="E179" s="5"/>
      <c r="F179" s="5"/>
      <c r="G179" s="5"/>
      <c r="I179" s="30"/>
      <c r="K179" s="30"/>
      <c r="M179" s="31"/>
      <c r="N179" s="30"/>
      <c r="O179" s="30"/>
      <c r="P179" s="30"/>
      <c r="X179" s="5"/>
    </row>
    <row r="180" spans="2:24" ht="12.75">
      <c r="B180" s="5"/>
      <c r="C180" s="30"/>
      <c r="D180" s="30"/>
      <c r="E180" s="5"/>
      <c r="F180" s="5"/>
      <c r="G180" s="5"/>
      <c r="I180" s="30"/>
      <c r="K180" s="30"/>
      <c r="M180" s="31"/>
      <c r="N180" s="30"/>
      <c r="O180" s="30"/>
      <c r="P180" s="30"/>
      <c r="X180" s="5"/>
    </row>
    <row r="181" spans="2:24" ht="12.75">
      <c r="B181" s="5"/>
      <c r="C181" s="30"/>
      <c r="D181" s="30"/>
      <c r="E181" s="5"/>
      <c r="F181" s="5"/>
      <c r="G181" s="5"/>
      <c r="I181" s="30"/>
      <c r="K181" s="30"/>
      <c r="M181" s="31"/>
      <c r="N181" s="30"/>
      <c r="O181" s="30"/>
      <c r="P181" s="30"/>
      <c r="X181" s="5"/>
    </row>
    <row r="182" spans="2:24" ht="12.75">
      <c r="B182" s="5"/>
      <c r="C182" s="30"/>
      <c r="D182" s="30"/>
      <c r="E182" s="5"/>
      <c r="F182" s="5"/>
      <c r="G182" s="5"/>
      <c r="I182" s="30"/>
      <c r="K182" s="30"/>
      <c r="M182" s="31"/>
      <c r="N182" s="30"/>
      <c r="O182" s="30"/>
      <c r="P182" s="30"/>
      <c r="X182" s="5"/>
    </row>
    <row r="183" spans="2:24" ht="12.75">
      <c r="B183" s="5"/>
      <c r="C183" s="30"/>
      <c r="D183" s="30"/>
      <c r="E183" s="5"/>
      <c r="F183" s="5"/>
      <c r="G183" s="5"/>
      <c r="I183" s="30"/>
      <c r="K183" s="30"/>
      <c r="M183" s="31"/>
      <c r="N183" s="30"/>
      <c r="O183" s="30"/>
      <c r="P183" s="30"/>
      <c r="X183" s="5"/>
    </row>
    <row r="184" spans="2:24" ht="12.75">
      <c r="B184" s="5"/>
      <c r="C184" s="30"/>
      <c r="D184" s="30"/>
      <c r="E184" s="5"/>
      <c r="F184" s="5"/>
      <c r="G184" s="5"/>
      <c r="I184" s="30"/>
      <c r="K184" s="30"/>
      <c r="M184" s="31"/>
      <c r="N184" s="30"/>
      <c r="O184" s="30"/>
      <c r="P184" s="30"/>
      <c r="X184" s="5"/>
    </row>
    <row r="185" spans="2:24" ht="12.75">
      <c r="B185" s="5"/>
      <c r="C185" s="30"/>
      <c r="D185" s="30"/>
      <c r="E185" s="5"/>
      <c r="F185" s="5"/>
      <c r="G185" s="5"/>
      <c r="I185" s="30"/>
      <c r="K185" s="30"/>
      <c r="M185" s="31"/>
      <c r="N185" s="30"/>
      <c r="O185" s="30"/>
      <c r="P185" s="30"/>
      <c r="X185" s="5"/>
    </row>
    <row r="186" spans="2:24" ht="12.75">
      <c r="B186" s="5"/>
      <c r="C186" s="30"/>
      <c r="D186" s="30"/>
      <c r="E186" s="5"/>
      <c r="F186" s="5"/>
      <c r="G186" s="5"/>
      <c r="I186" s="30"/>
      <c r="K186" s="30"/>
      <c r="M186" s="31"/>
      <c r="N186" s="30"/>
      <c r="O186" s="30"/>
      <c r="P186" s="30"/>
      <c r="X186" s="5"/>
    </row>
    <row r="187" spans="2:24" ht="12.75">
      <c r="B187" s="5"/>
      <c r="C187" s="30"/>
      <c r="D187" s="30"/>
      <c r="E187" s="5"/>
      <c r="F187" s="5"/>
      <c r="G187" s="5"/>
      <c r="I187" s="30"/>
      <c r="K187" s="30"/>
      <c r="M187" s="31"/>
      <c r="N187" s="30"/>
      <c r="O187" s="30"/>
      <c r="P187" s="30"/>
      <c r="X187" s="5"/>
    </row>
    <row r="188" spans="2:24" ht="12.75">
      <c r="B188" s="5"/>
      <c r="C188" s="30"/>
      <c r="D188" s="30"/>
      <c r="E188" s="5"/>
      <c r="F188" s="5"/>
      <c r="G188" s="5"/>
      <c r="I188" s="30"/>
      <c r="K188" s="30"/>
      <c r="M188" s="31"/>
      <c r="N188" s="30"/>
      <c r="O188" s="30"/>
      <c r="P188" s="30"/>
      <c r="X188" s="5"/>
    </row>
    <row r="189" spans="2:24" ht="12.75">
      <c r="B189" s="5"/>
      <c r="C189" s="30"/>
      <c r="D189" s="30"/>
      <c r="E189" s="5"/>
      <c r="F189" s="5"/>
      <c r="G189" s="5"/>
      <c r="I189" s="30"/>
      <c r="K189" s="30"/>
      <c r="M189" s="31"/>
      <c r="N189" s="30"/>
      <c r="O189" s="30"/>
      <c r="P189" s="30"/>
      <c r="X189" s="5"/>
    </row>
    <row r="190" spans="2:24" ht="12.75">
      <c r="B190" s="5"/>
      <c r="C190" s="30"/>
      <c r="D190" s="30"/>
      <c r="E190" s="5"/>
      <c r="F190" s="5"/>
      <c r="G190" s="5"/>
      <c r="I190" s="30"/>
      <c r="K190" s="30"/>
      <c r="M190" s="31"/>
      <c r="N190" s="30"/>
      <c r="O190" s="30"/>
      <c r="P190" s="30"/>
      <c r="X190" s="5"/>
    </row>
    <row r="191" spans="2:24" ht="12.75">
      <c r="B191" s="5"/>
      <c r="C191" s="30"/>
      <c r="D191" s="30"/>
      <c r="E191" s="5"/>
      <c r="F191" s="5"/>
      <c r="G191" s="5"/>
      <c r="I191" s="30"/>
      <c r="K191" s="30"/>
      <c r="M191" s="31"/>
      <c r="N191" s="30"/>
      <c r="O191" s="30"/>
      <c r="P191" s="30"/>
      <c r="X191" s="5"/>
    </row>
    <row r="192" spans="2:24" ht="12.75">
      <c r="B192" s="5"/>
      <c r="C192" s="30"/>
      <c r="D192" s="30"/>
      <c r="E192" s="5"/>
      <c r="F192" s="5"/>
      <c r="G192" s="5"/>
      <c r="I192" s="30"/>
      <c r="K192" s="30"/>
      <c r="M192" s="31"/>
      <c r="N192" s="30"/>
      <c r="O192" s="30"/>
      <c r="P192" s="30"/>
      <c r="X192" s="5"/>
    </row>
    <row r="193" spans="2:24" ht="12.75">
      <c r="B193" s="5"/>
      <c r="C193" s="30"/>
      <c r="D193" s="30"/>
      <c r="E193" s="5"/>
      <c r="F193" s="5"/>
      <c r="G193" s="5"/>
      <c r="I193" s="30"/>
      <c r="K193" s="30"/>
      <c r="M193" s="31"/>
      <c r="N193" s="30"/>
      <c r="O193" s="30"/>
      <c r="P193" s="30"/>
      <c r="X193" s="5"/>
    </row>
    <row r="194" spans="2:24" ht="12.75">
      <c r="B194" s="5"/>
      <c r="C194" s="30"/>
      <c r="D194" s="30"/>
      <c r="E194" s="5"/>
      <c r="F194" s="5"/>
      <c r="G194" s="5"/>
      <c r="I194" s="30"/>
      <c r="K194" s="30"/>
      <c r="M194" s="31"/>
      <c r="N194" s="30"/>
      <c r="O194" s="30"/>
      <c r="P194" s="30"/>
      <c r="X194" s="5"/>
    </row>
    <row r="195" spans="2:24" ht="12.75">
      <c r="B195" s="5"/>
      <c r="C195" s="30"/>
      <c r="D195" s="30"/>
      <c r="E195" s="5"/>
      <c r="F195" s="5"/>
      <c r="G195" s="5"/>
      <c r="I195" s="30"/>
      <c r="K195" s="30"/>
      <c r="M195" s="31"/>
      <c r="N195" s="30"/>
      <c r="O195" s="30"/>
      <c r="P195" s="30"/>
      <c r="X195" s="5"/>
    </row>
    <row r="196" spans="2:24" ht="12.75">
      <c r="B196" s="5"/>
      <c r="C196" s="30"/>
      <c r="D196" s="30"/>
      <c r="E196" s="5"/>
      <c r="F196" s="5"/>
      <c r="G196" s="5"/>
      <c r="I196" s="30"/>
      <c r="K196" s="30"/>
      <c r="M196" s="31"/>
      <c r="N196" s="30"/>
      <c r="O196" s="30"/>
      <c r="P196" s="30"/>
      <c r="X196" s="5"/>
    </row>
    <row r="197" spans="2:24" ht="12.75">
      <c r="B197" s="5"/>
      <c r="C197" s="30"/>
      <c r="D197" s="30"/>
      <c r="E197" s="5"/>
      <c r="F197" s="5"/>
      <c r="G197" s="5"/>
      <c r="I197" s="30"/>
      <c r="K197" s="30"/>
      <c r="M197" s="31"/>
      <c r="N197" s="30"/>
      <c r="O197" s="30"/>
      <c r="P197" s="30"/>
      <c r="X197" s="5"/>
    </row>
    <row r="198" spans="2:24" ht="12.75">
      <c r="B198" s="5"/>
      <c r="C198" s="30"/>
      <c r="D198" s="30"/>
      <c r="E198" s="5"/>
      <c r="F198" s="5"/>
      <c r="G198" s="5"/>
      <c r="I198" s="30"/>
      <c r="K198" s="30"/>
      <c r="M198" s="31"/>
      <c r="N198" s="30"/>
      <c r="O198" s="30"/>
      <c r="P198" s="30"/>
      <c r="X198" s="5"/>
    </row>
    <row r="199" spans="2:24" ht="12.75">
      <c r="B199" s="5"/>
      <c r="C199" s="30"/>
      <c r="D199" s="30"/>
      <c r="E199" s="5"/>
      <c r="F199" s="5"/>
      <c r="G199" s="5"/>
      <c r="I199" s="30"/>
      <c r="K199" s="30"/>
      <c r="M199" s="31"/>
      <c r="N199" s="30"/>
      <c r="O199" s="30"/>
      <c r="P199" s="30"/>
      <c r="X199" s="5"/>
    </row>
    <row r="200" spans="2:24" ht="12.75">
      <c r="B200" s="5"/>
      <c r="C200" s="30"/>
      <c r="D200" s="30"/>
      <c r="E200" s="5"/>
      <c r="F200" s="5"/>
      <c r="G200" s="5"/>
      <c r="I200" s="30"/>
      <c r="K200" s="30"/>
      <c r="M200" s="31"/>
      <c r="N200" s="30"/>
      <c r="O200" s="30"/>
      <c r="P200" s="30"/>
      <c r="X200" s="5"/>
    </row>
    <row r="201" spans="2:24" ht="12.75">
      <c r="B201" s="5"/>
      <c r="C201" s="30"/>
      <c r="D201" s="30"/>
      <c r="E201" s="5"/>
      <c r="F201" s="5"/>
      <c r="G201" s="5"/>
      <c r="I201" s="30"/>
      <c r="K201" s="30"/>
      <c r="M201" s="31"/>
      <c r="N201" s="30"/>
      <c r="O201" s="30"/>
      <c r="P201" s="30"/>
      <c r="X201" s="5"/>
    </row>
    <row r="202" spans="2:24" ht="12.75">
      <c r="B202" s="5"/>
      <c r="C202" s="30"/>
      <c r="D202" s="30"/>
      <c r="E202" s="5"/>
      <c r="F202" s="5"/>
      <c r="G202" s="5"/>
      <c r="I202" s="30"/>
      <c r="K202" s="30"/>
      <c r="M202" s="31"/>
      <c r="N202" s="30"/>
      <c r="O202" s="30"/>
      <c r="P202" s="30"/>
      <c r="X202" s="5"/>
    </row>
    <row r="203" spans="2:24" ht="12.75">
      <c r="B203" s="5"/>
      <c r="C203" s="30"/>
      <c r="D203" s="30"/>
      <c r="E203" s="5"/>
      <c r="F203" s="5"/>
      <c r="G203" s="5"/>
      <c r="I203" s="30"/>
      <c r="K203" s="30"/>
      <c r="M203" s="31"/>
      <c r="N203" s="30"/>
      <c r="O203" s="30"/>
      <c r="P203" s="30"/>
      <c r="X203" s="5"/>
    </row>
    <row r="204" spans="2:24" ht="12.75">
      <c r="B204" s="5"/>
      <c r="C204" s="30"/>
      <c r="D204" s="30"/>
      <c r="E204" s="5"/>
      <c r="F204" s="5"/>
      <c r="G204" s="5"/>
      <c r="I204" s="30"/>
      <c r="K204" s="30"/>
      <c r="M204" s="31"/>
      <c r="N204" s="30"/>
      <c r="O204" s="30"/>
      <c r="P204" s="30"/>
      <c r="X204" s="5"/>
    </row>
    <row r="205" spans="2:24" ht="12.75">
      <c r="B205" s="5"/>
      <c r="C205" s="30"/>
      <c r="D205" s="30"/>
      <c r="E205" s="5"/>
      <c r="F205" s="5"/>
      <c r="G205" s="5"/>
      <c r="I205" s="30"/>
      <c r="K205" s="30"/>
      <c r="M205" s="31"/>
      <c r="N205" s="30"/>
      <c r="O205" s="30"/>
      <c r="P205" s="30"/>
      <c r="X205" s="5"/>
    </row>
    <row r="206" spans="2:24" ht="12.75">
      <c r="B206" s="5"/>
      <c r="C206" s="30"/>
      <c r="D206" s="30"/>
      <c r="E206" s="5"/>
      <c r="F206" s="5"/>
      <c r="G206" s="5"/>
      <c r="I206" s="30"/>
      <c r="K206" s="30"/>
      <c r="M206" s="31"/>
      <c r="N206" s="30"/>
      <c r="O206" s="30"/>
      <c r="P206" s="30"/>
      <c r="X206" s="5"/>
    </row>
    <row r="207" spans="2:24" ht="12.75">
      <c r="B207" s="5"/>
      <c r="C207" s="30"/>
      <c r="D207" s="30"/>
      <c r="E207" s="5"/>
      <c r="F207" s="5"/>
      <c r="G207" s="5"/>
      <c r="I207" s="30"/>
      <c r="K207" s="30"/>
      <c r="M207" s="31"/>
      <c r="N207" s="30"/>
      <c r="O207" s="30"/>
      <c r="P207" s="30"/>
      <c r="X207" s="5"/>
    </row>
    <row r="208" spans="2:24" ht="12.75">
      <c r="B208" s="5"/>
      <c r="C208" s="30"/>
      <c r="D208" s="30"/>
      <c r="E208" s="5"/>
      <c r="F208" s="5"/>
      <c r="G208" s="5"/>
      <c r="I208" s="30"/>
      <c r="K208" s="30"/>
      <c r="M208" s="31"/>
      <c r="N208" s="30"/>
      <c r="O208" s="30"/>
      <c r="P208" s="30"/>
      <c r="X208" s="5"/>
    </row>
    <row r="209" spans="2:24" ht="12.75">
      <c r="B209" s="5"/>
      <c r="C209" s="30"/>
      <c r="D209" s="30"/>
      <c r="E209" s="5"/>
      <c r="F209" s="5"/>
      <c r="G209" s="5"/>
      <c r="I209" s="30"/>
      <c r="K209" s="30"/>
      <c r="M209" s="31"/>
      <c r="N209" s="30"/>
      <c r="O209" s="30"/>
      <c r="P209" s="30"/>
      <c r="X209" s="5"/>
    </row>
    <row r="210" spans="2:24" ht="12.75">
      <c r="B210" s="5"/>
      <c r="C210" s="30"/>
      <c r="D210" s="30"/>
      <c r="E210" s="5"/>
      <c r="F210" s="5"/>
      <c r="G210" s="5"/>
      <c r="I210" s="30"/>
      <c r="K210" s="30"/>
      <c r="M210" s="31"/>
      <c r="N210" s="30"/>
      <c r="O210" s="30"/>
      <c r="P210" s="30"/>
      <c r="X210" s="5"/>
    </row>
    <row r="211" spans="2:24" ht="12.75">
      <c r="B211" s="5"/>
      <c r="C211" s="30"/>
      <c r="D211" s="30"/>
      <c r="E211" s="5"/>
      <c r="F211" s="5"/>
      <c r="G211" s="5"/>
      <c r="I211" s="30"/>
      <c r="K211" s="30"/>
      <c r="M211" s="31"/>
      <c r="N211" s="30"/>
      <c r="O211" s="30"/>
      <c r="P211" s="30"/>
      <c r="X211" s="5"/>
    </row>
    <row r="212" spans="2:24" ht="12.75">
      <c r="B212" s="5"/>
      <c r="C212" s="30"/>
      <c r="D212" s="30"/>
      <c r="E212" s="5"/>
      <c r="F212" s="5"/>
      <c r="G212" s="5"/>
      <c r="I212" s="30"/>
      <c r="K212" s="30"/>
      <c r="M212" s="31"/>
      <c r="N212" s="30"/>
      <c r="O212" s="30"/>
      <c r="P212" s="30"/>
      <c r="X212" s="5"/>
    </row>
    <row r="213" spans="2:24" ht="12.75">
      <c r="B213" s="5"/>
      <c r="C213" s="30"/>
      <c r="D213" s="30"/>
      <c r="E213" s="5"/>
      <c r="F213" s="5"/>
      <c r="G213" s="5"/>
      <c r="I213" s="30"/>
      <c r="K213" s="30"/>
      <c r="M213" s="31"/>
      <c r="N213" s="30"/>
      <c r="O213" s="30"/>
      <c r="P213" s="30"/>
      <c r="X213" s="5"/>
    </row>
    <row r="214" spans="2:24" ht="12.75">
      <c r="B214" s="5"/>
      <c r="C214" s="30"/>
      <c r="D214" s="30"/>
      <c r="E214" s="5"/>
      <c r="F214" s="5"/>
      <c r="G214" s="5"/>
      <c r="I214" s="30"/>
      <c r="K214" s="30"/>
      <c r="M214" s="31"/>
      <c r="N214" s="30"/>
      <c r="O214" s="30"/>
      <c r="P214" s="30"/>
      <c r="X214" s="5"/>
    </row>
    <row r="215" spans="2:24" ht="12.75">
      <c r="B215" s="5"/>
      <c r="C215" s="30"/>
      <c r="D215" s="30"/>
      <c r="E215" s="5"/>
      <c r="F215" s="5"/>
      <c r="G215" s="5"/>
      <c r="I215" s="30"/>
      <c r="K215" s="30"/>
      <c r="M215" s="31"/>
      <c r="N215" s="30"/>
      <c r="O215" s="30"/>
      <c r="P215" s="30"/>
      <c r="X215" s="5"/>
    </row>
    <row r="216" spans="2:24" ht="12.75">
      <c r="B216" s="5"/>
      <c r="C216" s="30"/>
      <c r="D216" s="30"/>
      <c r="E216" s="5"/>
      <c r="F216" s="5"/>
      <c r="G216" s="5"/>
      <c r="I216" s="30"/>
      <c r="K216" s="30"/>
      <c r="M216" s="31"/>
      <c r="N216" s="30"/>
      <c r="O216" s="30"/>
      <c r="P216" s="30"/>
      <c r="X216" s="5"/>
    </row>
    <row r="217" spans="2:24" ht="12.75">
      <c r="B217" s="5"/>
      <c r="C217" s="30"/>
      <c r="D217" s="30"/>
      <c r="E217" s="5"/>
      <c r="F217" s="5"/>
      <c r="G217" s="5"/>
      <c r="I217" s="30"/>
      <c r="K217" s="30"/>
      <c r="M217" s="31"/>
      <c r="N217" s="30"/>
      <c r="O217" s="30"/>
      <c r="P217" s="30"/>
      <c r="X217" s="5"/>
    </row>
    <row r="218" spans="2:24" ht="12.75">
      <c r="B218" s="5"/>
      <c r="C218" s="30"/>
      <c r="D218" s="30"/>
      <c r="E218" s="5"/>
      <c r="F218" s="5"/>
      <c r="G218" s="5"/>
      <c r="I218" s="30"/>
      <c r="K218" s="30"/>
      <c r="M218" s="31"/>
      <c r="N218" s="30"/>
      <c r="O218" s="30"/>
      <c r="P218" s="30"/>
      <c r="X218" s="5"/>
    </row>
    <row r="219" spans="2:24" ht="12.75">
      <c r="B219" s="5"/>
      <c r="C219" s="30"/>
      <c r="D219" s="30"/>
      <c r="E219" s="5"/>
      <c r="F219" s="5"/>
      <c r="G219" s="5"/>
      <c r="I219" s="30"/>
      <c r="K219" s="30"/>
      <c r="M219" s="31"/>
      <c r="N219" s="30"/>
      <c r="O219" s="30"/>
      <c r="P219" s="30"/>
      <c r="X219" s="5"/>
    </row>
    <row r="220" spans="2:24" ht="12.75">
      <c r="B220" s="5"/>
      <c r="C220" s="30"/>
      <c r="D220" s="30"/>
      <c r="E220" s="5"/>
      <c r="F220" s="5"/>
      <c r="G220" s="5"/>
      <c r="I220" s="30"/>
      <c r="K220" s="30"/>
      <c r="M220" s="31"/>
      <c r="N220" s="30"/>
      <c r="O220" s="30"/>
      <c r="P220" s="30"/>
      <c r="X220" s="5"/>
    </row>
    <row r="221" spans="2:24" ht="12.75">
      <c r="B221" s="5"/>
      <c r="C221" s="30"/>
      <c r="D221" s="30"/>
      <c r="E221" s="5"/>
      <c r="F221" s="5"/>
      <c r="G221" s="5"/>
      <c r="I221" s="30"/>
      <c r="K221" s="30"/>
      <c r="M221" s="31"/>
      <c r="N221" s="30"/>
      <c r="O221" s="30"/>
      <c r="P221" s="30"/>
      <c r="X221" s="5"/>
    </row>
    <row r="222" spans="2:24" ht="12.75">
      <c r="B222" s="5"/>
      <c r="C222" s="30"/>
      <c r="D222" s="30"/>
      <c r="E222" s="5"/>
      <c r="F222" s="5"/>
      <c r="G222" s="5"/>
      <c r="I222" s="30"/>
      <c r="K222" s="30"/>
      <c r="M222" s="31"/>
      <c r="N222" s="30"/>
      <c r="O222" s="30"/>
      <c r="P222" s="30"/>
      <c r="X222" s="5"/>
    </row>
    <row r="223" spans="2:24" ht="12.75">
      <c r="B223" s="5"/>
      <c r="C223" s="30"/>
      <c r="D223" s="30"/>
      <c r="E223" s="5"/>
      <c r="F223" s="5"/>
      <c r="G223" s="5"/>
      <c r="I223" s="30"/>
      <c r="K223" s="30"/>
      <c r="M223" s="31"/>
      <c r="N223" s="30"/>
      <c r="O223" s="30"/>
      <c r="P223" s="30"/>
      <c r="X223" s="5"/>
    </row>
    <row r="224" spans="2:24" ht="12.75">
      <c r="B224" s="5"/>
      <c r="C224" s="30"/>
      <c r="D224" s="30"/>
      <c r="E224" s="5"/>
      <c r="F224" s="5"/>
      <c r="G224" s="5"/>
      <c r="I224" s="30"/>
      <c r="K224" s="30"/>
      <c r="M224" s="31"/>
      <c r="N224" s="30"/>
      <c r="O224" s="30"/>
      <c r="P224" s="30"/>
      <c r="X224" s="5"/>
    </row>
    <row r="225" spans="2:24" ht="12.75">
      <c r="B225" s="5"/>
      <c r="C225" s="30"/>
      <c r="D225" s="30"/>
      <c r="E225" s="5"/>
      <c r="F225" s="5"/>
      <c r="G225" s="5"/>
      <c r="I225" s="30"/>
      <c r="K225" s="30"/>
      <c r="M225" s="31"/>
      <c r="N225" s="30"/>
      <c r="O225" s="30"/>
      <c r="P225" s="30"/>
      <c r="X225" s="5"/>
    </row>
    <row r="226" spans="2:24" ht="12.75">
      <c r="B226" s="5"/>
      <c r="C226" s="30"/>
      <c r="D226" s="30"/>
      <c r="E226" s="5"/>
      <c r="F226" s="5"/>
      <c r="G226" s="5"/>
      <c r="I226" s="30"/>
      <c r="K226" s="30"/>
      <c r="M226" s="31"/>
      <c r="N226" s="30"/>
      <c r="O226" s="30"/>
      <c r="P226" s="30"/>
      <c r="X226" s="5"/>
    </row>
    <row r="227" spans="2:24" ht="12.75">
      <c r="B227" s="5"/>
      <c r="C227" s="30"/>
      <c r="D227" s="30"/>
      <c r="E227" s="5"/>
      <c r="F227" s="5"/>
      <c r="G227" s="5"/>
      <c r="I227" s="30"/>
      <c r="K227" s="30"/>
      <c r="M227" s="31"/>
      <c r="N227" s="30"/>
      <c r="O227" s="30"/>
      <c r="P227" s="30"/>
      <c r="X227" s="5"/>
    </row>
    <row r="228" spans="2:24" ht="12.75">
      <c r="B228" s="5"/>
      <c r="C228" s="30"/>
      <c r="D228" s="30"/>
      <c r="E228" s="5"/>
      <c r="F228" s="5"/>
      <c r="G228" s="5"/>
      <c r="I228" s="30"/>
      <c r="K228" s="30"/>
      <c r="M228" s="31"/>
      <c r="N228" s="30"/>
      <c r="O228" s="30"/>
      <c r="P228" s="30"/>
      <c r="X228" s="5"/>
    </row>
    <row r="229" spans="2:24" ht="12.75">
      <c r="B229" s="5"/>
      <c r="C229" s="30"/>
      <c r="D229" s="30"/>
      <c r="E229" s="5"/>
      <c r="F229" s="5"/>
      <c r="G229" s="5"/>
      <c r="I229" s="30"/>
      <c r="K229" s="30"/>
      <c r="M229" s="31"/>
      <c r="N229" s="30"/>
      <c r="O229" s="30"/>
      <c r="P229" s="30"/>
      <c r="X229" s="5"/>
    </row>
    <row r="230" spans="2:24" ht="12.75">
      <c r="B230" s="5"/>
      <c r="C230" s="30"/>
      <c r="D230" s="30"/>
      <c r="E230" s="5"/>
      <c r="F230" s="5"/>
      <c r="G230" s="5"/>
      <c r="I230" s="30"/>
      <c r="K230" s="30"/>
      <c r="M230" s="31"/>
      <c r="N230" s="30"/>
      <c r="O230" s="30"/>
      <c r="P230" s="30"/>
      <c r="X230" s="5"/>
    </row>
    <row r="231" spans="2:24" ht="12.75">
      <c r="B231" s="5"/>
      <c r="C231" s="30"/>
      <c r="D231" s="30"/>
      <c r="E231" s="5"/>
      <c r="F231" s="5"/>
      <c r="G231" s="5"/>
      <c r="I231" s="30"/>
      <c r="K231" s="30"/>
      <c r="M231" s="31"/>
      <c r="N231" s="30"/>
      <c r="O231" s="30"/>
      <c r="P231" s="30"/>
      <c r="X231" s="5"/>
    </row>
    <row r="232" spans="2:24" ht="12.75">
      <c r="B232" s="5"/>
      <c r="C232" s="30"/>
      <c r="D232" s="30"/>
      <c r="E232" s="5"/>
      <c r="F232" s="5"/>
      <c r="G232" s="5"/>
      <c r="I232" s="30"/>
      <c r="K232" s="30"/>
      <c r="M232" s="31"/>
      <c r="N232" s="30"/>
      <c r="O232" s="30"/>
      <c r="P232" s="30"/>
      <c r="X232" s="5"/>
    </row>
    <row r="233" spans="2:24" ht="12.75">
      <c r="B233" s="5"/>
      <c r="C233" s="30"/>
      <c r="D233" s="30"/>
      <c r="E233" s="5"/>
      <c r="F233" s="5"/>
      <c r="G233" s="5"/>
      <c r="I233" s="30"/>
      <c r="K233" s="30"/>
      <c r="M233" s="31"/>
      <c r="N233" s="30"/>
      <c r="O233" s="30"/>
      <c r="P233" s="30"/>
      <c r="X233" s="5"/>
    </row>
    <row r="234" spans="2:24" ht="12.75">
      <c r="B234" s="5"/>
      <c r="C234" s="30"/>
      <c r="D234" s="30"/>
      <c r="E234" s="5"/>
      <c r="F234" s="5"/>
      <c r="G234" s="5"/>
      <c r="I234" s="30"/>
      <c r="K234" s="30"/>
      <c r="M234" s="31"/>
      <c r="N234" s="30"/>
      <c r="O234" s="30"/>
      <c r="P234" s="30"/>
      <c r="X234" s="5"/>
    </row>
    <row r="235" spans="2:24" ht="12.75">
      <c r="B235" s="5"/>
      <c r="C235" s="30"/>
      <c r="D235" s="30"/>
      <c r="E235" s="5"/>
      <c r="F235" s="5"/>
      <c r="G235" s="5"/>
      <c r="I235" s="30"/>
      <c r="K235" s="30"/>
      <c r="M235" s="31"/>
      <c r="N235" s="30"/>
      <c r="O235" s="30"/>
      <c r="P235" s="30"/>
      <c r="X235" s="5"/>
    </row>
    <row r="236" spans="2:24" ht="12.75">
      <c r="B236" s="5"/>
      <c r="C236" s="30"/>
      <c r="D236" s="30"/>
      <c r="E236" s="5"/>
      <c r="F236" s="5"/>
      <c r="G236" s="5"/>
      <c r="I236" s="30"/>
      <c r="K236" s="30"/>
      <c r="M236" s="31"/>
      <c r="N236" s="30"/>
      <c r="O236" s="30"/>
      <c r="P236" s="30"/>
      <c r="X236" s="5"/>
    </row>
    <row r="237" spans="2:24" ht="12.75">
      <c r="B237" s="5"/>
      <c r="C237" s="30"/>
      <c r="D237" s="30"/>
      <c r="E237" s="5"/>
      <c r="F237" s="5"/>
      <c r="G237" s="5"/>
      <c r="I237" s="30"/>
      <c r="K237" s="30"/>
      <c r="M237" s="31"/>
      <c r="N237" s="30"/>
      <c r="O237" s="30"/>
      <c r="P237" s="30"/>
      <c r="X237" s="5"/>
    </row>
    <row r="238" spans="2:24" ht="12.75">
      <c r="B238" s="5"/>
      <c r="C238" s="30"/>
      <c r="D238" s="30"/>
      <c r="E238" s="5"/>
      <c r="F238" s="5"/>
      <c r="G238" s="5"/>
      <c r="I238" s="30"/>
      <c r="K238" s="30"/>
      <c r="M238" s="31"/>
      <c r="N238" s="30"/>
      <c r="O238" s="30"/>
      <c r="P238" s="30"/>
      <c r="X238" s="5"/>
    </row>
    <row r="239" spans="2:24" ht="12.75">
      <c r="B239" s="5"/>
      <c r="C239" s="30"/>
      <c r="D239" s="30"/>
      <c r="E239" s="5"/>
      <c r="F239" s="5"/>
      <c r="G239" s="5"/>
      <c r="I239" s="30"/>
      <c r="K239" s="30"/>
      <c r="M239" s="31"/>
      <c r="N239" s="30"/>
      <c r="O239" s="30"/>
      <c r="P239" s="30"/>
      <c r="X239" s="5"/>
    </row>
    <row r="240" spans="2:24" ht="12.75">
      <c r="B240" s="5"/>
      <c r="C240" s="30"/>
      <c r="D240" s="30"/>
      <c r="E240" s="5"/>
      <c r="F240" s="5"/>
      <c r="G240" s="5"/>
      <c r="I240" s="30"/>
      <c r="K240" s="30"/>
      <c r="M240" s="31"/>
      <c r="N240" s="30"/>
      <c r="O240" s="30"/>
      <c r="P240" s="30"/>
      <c r="X240" s="5"/>
    </row>
    <row r="241" spans="2:24" ht="12.75">
      <c r="B241" s="5"/>
      <c r="C241" s="30"/>
      <c r="D241" s="30"/>
      <c r="E241" s="5"/>
      <c r="F241" s="5"/>
      <c r="G241" s="5"/>
      <c r="I241" s="30"/>
      <c r="K241" s="30"/>
      <c r="M241" s="31"/>
      <c r="N241" s="30"/>
      <c r="O241" s="30"/>
      <c r="P241" s="30"/>
      <c r="X241" s="5"/>
    </row>
    <row r="242" spans="2:24" ht="12.75">
      <c r="B242" s="5"/>
      <c r="C242" s="30"/>
      <c r="D242" s="30"/>
      <c r="E242" s="5"/>
      <c r="F242" s="5"/>
      <c r="G242" s="5"/>
      <c r="I242" s="30"/>
      <c r="K242" s="30"/>
      <c r="M242" s="31"/>
      <c r="N242" s="30"/>
      <c r="O242" s="30"/>
      <c r="P242" s="30"/>
      <c r="X242" s="5"/>
    </row>
    <row r="243" spans="2:24" ht="12.75">
      <c r="B243" s="5"/>
      <c r="C243" s="30"/>
      <c r="D243" s="30"/>
      <c r="E243" s="5"/>
      <c r="F243" s="5"/>
      <c r="G243" s="5"/>
      <c r="I243" s="30"/>
      <c r="K243" s="30"/>
      <c r="M243" s="31"/>
      <c r="N243" s="30"/>
      <c r="O243" s="30"/>
      <c r="P243" s="30"/>
      <c r="X243" s="5"/>
    </row>
    <row r="244" spans="2:24" ht="12.75">
      <c r="B244" s="5"/>
      <c r="C244" s="30"/>
      <c r="D244" s="30"/>
      <c r="E244" s="5"/>
      <c r="F244" s="5"/>
      <c r="G244" s="5"/>
      <c r="I244" s="30"/>
      <c r="K244" s="30"/>
      <c r="M244" s="31"/>
      <c r="N244" s="30"/>
      <c r="O244" s="30"/>
      <c r="P244" s="30"/>
      <c r="X244" s="5"/>
    </row>
    <row r="245" spans="2:24" ht="12.75">
      <c r="B245" s="5"/>
      <c r="C245" s="30"/>
      <c r="D245" s="30"/>
      <c r="E245" s="5"/>
      <c r="F245" s="5"/>
      <c r="G245" s="5"/>
      <c r="I245" s="30"/>
      <c r="K245" s="30"/>
      <c r="M245" s="31"/>
      <c r="N245" s="30"/>
      <c r="O245" s="30"/>
      <c r="P245" s="30"/>
      <c r="X245" s="5"/>
    </row>
    <row r="246" spans="2:24" ht="12.75">
      <c r="B246" s="5"/>
      <c r="C246" s="30"/>
      <c r="D246" s="30"/>
      <c r="E246" s="5"/>
      <c r="F246" s="5"/>
      <c r="G246" s="5"/>
      <c r="I246" s="30"/>
      <c r="K246" s="30"/>
      <c r="M246" s="31"/>
      <c r="N246" s="30"/>
      <c r="O246" s="30"/>
      <c r="P246" s="30"/>
      <c r="X246" s="5"/>
    </row>
    <row r="247" spans="2:24" ht="12.75">
      <c r="B247" s="5"/>
      <c r="C247" s="30"/>
      <c r="D247" s="30"/>
      <c r="E247" s="5"/>
      <c r="F247" s="5"/>
      <c r="G247" s="5"/>
      <c r="I247" s="30"/>
      <c r="K247" s="30"/>
      <c r="M247" s="31"/>
      <c r="N247" s="30"/>
      <c r="O247" s="30"/>
      <c r="P247" s="30"/>
      <c r="X247" s="5"/>
    </row>
    <row r="248" spans="2:24" ht="12.75">
      <c r="B248" s="5"/>
      <c r="C248" s="30"/>
      <c r="D248" s="30"/>
      <c r="E248" s="5"/>
      <c r="F248" s="5"/>
      <c r="G248" s="5"/>
      <c r="I248" s="30"/>
      <c r="K248" s="30"/>
      <c r="M248" s="31"/>
      <c r="N248" s="30"/>
      <c r="O248" s="30"/>
      <c r="P248" s="30"/>
      <c r="X248" s="5"/>
    </row>
    <row r="249" spans="2:24" ht="12.75">
      <c r="B249" s="5"/>
      <c r="C249" s="30"/>
      <c r="D249" s="30"/>
      <c r="E249" s="5"/>
      <c r="F249" s="5"/>
      <c r="G249" s="5"/>
      <c r="I249" s="30"/>
      <c r="K249" s="30"/>
      <c r="M249" s="31"/>
      <c r="N249" s="30"/>
      <c r="O249" s="30"/>
      <c r="P249" s="30"/>
      <c r="X249" s="5"/>
    </row>
    <row r="250" spans="2:24" ht="12.75">
      <c r="B250" s="5"/>
      <c r="C250" s="30"/>
      <c r="D250" s="30"/>
      <c r="E250" s="5"/>
      <c r="F250" s="5"/>
      <c r="G250" s="5"/>
      <c r="I250" s="30"/>
      <c r="K250" s="30"/>
      <c r="M250" s="31"/>
      <c r="N250" s="30"/>
      <c r="O250" s="30"/>
      <c r="P250" s="30"/>
      <c r="X250" s="5"/>
    </row>
    <row r="251" spans="2:24" ht="12.75">
      <c r="B251" s="5"/>
      <c r="C251" s="30"/>
      <c r="D251" s="30"/>
      <c r="E251" s="5"/>
      <c r="F251" s="5"/>
      <c r="G251" s="5"/>
      <c r="I251" s="30"/>
      <c r="K251" s="30"/>
      <c r="M251" s="31"/>
      <c r="N251" s="30"/>
      <c r="O251" s="30"/>
      <c r="P251" s="30"/>
      <c r="X251" s="5"/>
    </row>
    <row r="252" spans="2:24" ht="12.75">
      <c r="B252" s="5"/>
      <c r="C252" s="30"/>
      <c r="D252" s="30"/>
      <c r="E252" s="5"/>
      <c r="F252" s="5"/>
      <c r="G252" s="5"/>
      <c r="I252" s="30"/>
      <c r="K252" s="30"/>
      <c r="M252" s="31"/>
      <c r="N252" s="30"/>
      <c r="O252" s="30"/>
      <c r="P252" s="30"/>
      <c r="X252" s="5"/>
    </row>
    <row r="253" spans="2:24" ht="12.75">
      <c r="B253" s="5"/>
      <c r="C253" s="30"/>
      <c r="D253" s="30"/>
      <c r="E253" s="5"/>
      <c r="F253" s="5"/>
      <c r="G253" s="5"/>
      <c r="I253" s="30"/>
      <c r="K253" s="30"/>
      <c r="M253" s="31"/>
      <c r="N253" s="30"/>
      <c r="O253" s="30"/>
      <c r="P253" s="30"/>
      <c r="X253" s="5"/>
    </row>
    <row r="254" spans="2:24" ht="12.75">
      <c r="B254" s="5"/>
      <c r="C254" s="30"/>
      <c r="D254" s="30"/>
      <c r="E254" s="5"/>
      <c r="F254" s="5"/>
      <c r="G254" s="5"/>
      <c r="I254" s="30"/>
      <c r="K254" s="30"/>
      <c r="M254" s="31"/>
      <c r="N254" s="30"/>
      <c r="O254" s="30"/>
      <c r="P254" s="30"/>
      <c r="X254" s="5"/>
    </row>
    <row r="255" spans="2:24" ht="12.75">
      <c r="B255" s="5"/>
      <c r="C255" s="30"/>
      <c r="D255" s="30"/>
      <c r="E255" s="5"/>
      <c r="F255" s="5"/>
      <c r="G255" s="5"/>
      <c r="I255" s="30"/>
      <c r="K255" s="30"/>
      <c r="M255" s="31"/>
      <c r="N255" s="30"/>
      <c r="O255" s="30"/>
      <c r="P255" s="30"/>
      <c r="X255" s="5"/>
    </row>
    <row r="256" spans="2:24" ht="12.75">
      <c r="B256" s="5"/>
      <c r="C256" s="30"/>
      <c r="D256" s="30"/>
      <c r="E256" s="5"/>
      <c r="F256" s="5"/>
      <c r="G256" s="5"/>
      <c r="I256" s="30"/>
      <c r="K256" s="30"/>
      <c r="M256" s="31"/>
      <c r="N256" s="30"/>
      <c r="O256" s="30"/>
      <c r="P256" s="30"/>
      <c r="X256" s="5"/>
    </row>
    <row r="257" spans="2:24" ht="12.75">
      <c r="B257" s="5"/>
      <c r="C257" s="30"/>
      <c r="D257" s="30"/>
      <c r="E257" s="5"/>
      <c r="F257" s="5"/>
      <c r="G257" s="5"/>
      <c r="I257" s="30"/>
      <c r="K257" s="30"/>
      <c r="M257" s="31"/>
      <c r="N257" s="30"/>
      <c r="O257" s="30"/>
      <c r="P257" s="30"/>
      <c r="X257" s="5"/>
    </row>
    <row r="258" spans="2:24" ht="12.75">
      <c r="B258" s="5"/>
      <c r="C258" s="30"/>
      <c r="D258" s="30"/>
      <c r="E258" s="5"/>
      <c r="F258" s="5"/>
      <c r="G258" s="5"/>
      <c r="I258" s="30"/>
      <c r="K258" s="30"/>
      <c r="M258" s="31"/>
      <c r="N258" s="30"/>
      <c r="O258" s="30"/>
      <c r="P258" s="30"/>
      <c r="X258" s="5"/>
    </row>
    <row r="259" spans="2:24" ht="12.75">
      <c r="B259" s="5"/>
      <c r="C259" s="30"/>
      <c r="D259" s="30"/>
      <c r="E259" s="5"/>
      <c r="F259" s="5"/>
      <c r="G259" s="5"/>
      <c r="I259" s="30"/>
      <c r="K259" s="30"/>
      <c r="M259" s="31"/>
      <c r="N259" s="30"/>
      <c r="O259" s="30"/>
      <c r="P259" s="30"/>
      <c r="X259" s="5"/>
    </row>
    <row r="260" spans="2:24" ht="12.75">
      <c r="B260" s="5"/>
      <c r="C260" s="30"/>
      <c r="D260" s="30"/>
      <c r="E260" s="5"/>
      <c r="F260" s="5"/>
      <c r="G260" s="5"/>
      <c r="I260" s="30"/>
      <c r="K260" s="30"/>
      <c r="M260" s="31"/>
      <c r="N260" s="30"/>
      <c r="O260" s="30"/>
      <c r="P260" s="30"/>
      <c r="X260" s="5"/>
    </row>
    <row r="261" spans="2:24" ht="12.75">
      <c r="B261" s="5"/>
      <c r="C261" s="30"/>
      <c r="D261" s="30"/>
      <c r="E261" s="5"/>
      <c r="F261" s="5"/>
      <c r="G261" s="5"/>
      <c r="I261" s="30"/>
      <c r="K261" s="30"/>
      <c r="M261" s="31"/>
      <c r="N261" s="30"/>
      <c r="O261" s="30"/>
      <c r="P261" s="30"/>
      <c r="X261" s="5"/>
    </row>
    <row r="262" spans="2:24" ht="12.75">
      <c r="B262" s="5"/>
      <c r="C262" s="30"/>
      <c r="D262" s="30"/>
      <c r="E262" s="5"/>
      <c r="F262" s="5"/>
      <c r="G262" s="5"/>
      <c r="I262" s="30"/>
      <c r="K262" s="30"/>
      <c r="M262" s="31"/>
      <c r="N262" s="30"/>
      <c r="O262" s="30"/>
      <c r="P262" s="30"/>
      <c r="X262" s="5"/>
    </row>
    <row r="263" spans="2:24" ht="12.75">
      <c r="B263" s="5"/>
      <c r="C263" s="30"/>
      <c r="D263" s="30"/>
      <c r="E263" s="5"/>
      <c r="F263" s="5"/>
      <c r="G263" s="5"/>
      <c r="I263" s="30"/>
      <c r="K263" s="30"/>
      <c r="M263" s="31"/>
      <c r="N263" s="30"/>
      <c r="O263" s="30"/>
      <c r="P263" s="30"/>
      <c r="X263" s="5"/>
    </row>
    <row r="264" spans="2:24" ht="12.75">
      <c r="B264" s="5"/>
      <c r="C264" s="30"/>
      <c r="D264" s="30"/>
      <c r="E264" s="5"/>
      <c r="F264" s="5"/>
      <c r="G264" s="5"/>
      <c r="I264" s="30"/>
      <c r="K264" s="30"/>
      <c r="M264" s="31"/>
      <c r="N264" s="30"/>
      <c r="O264" s="30"/>
      <c r="P264" s="30"/>
      <c r="X264" s="5"/>
    </row>
    <row r="265" spans="2:24" ht="12.75">
      <c r="B265" s="5"/>
      <c r="C265" s="30"/>
      <c r="D265" s="30"/>
      <c r="E265" s="5"/>
      <c r="F265" s="5"/>
      <c r="G265" s="5"/>
      <c r="I265" s="30"/>
      <c r="K265" s="30"/>
      <c r="M265" s="31"/>
      <c r="N265" s="30"/>
      <c r="O265" s="30"/>
      <c r="P265" s="30"/>
      <c r="X265" s="5"/>
    </row>
    <row r="266" spans="2:24" ht="12.75">
      <c r="B266" s="5"/>
      <c r="C266" s="30"/>
      <c r="D266" s="30"/>
      <c r="E266" s="5"/>
      <c r="F266" s="5"/>
      <c r="G266" s="5"/>
      <c r="I266" s="30"/>
      <c r="K266" s="30"/>
      <c r="M266" s="31"/>
      <c r="N266" s="30"/>
      <c r="O266" s="30"/>
      <c r="P266" s="30"/>
      <c r="X266" s="5"/>
    </row>
    <row r="267" spans="2:24" ht="12.75">
      <c r="B267" s="5"/>
      <c r="C267" s="30"/>
      <c r="D267" s="30"/>
      <c r="E267" s="5"/>
      <c r="F267" s="5"/>
      <c r="G267" s="5"/>
      <c r="I267" s="30"/>
      <c r="K267" s="30"/>
      <c r="M267" s="31"/>
      <c r="N267" s="30"/>
      <c r="O267" s="30"/>
      <c r="P267" s="30"/>
      <c r="X267" s="5"/>
    </row>
    <row r="268" spans="2:24" ht="12.75">
      <c r="B268" s="5"/>
      <c r="C268" s="30"/>
      <c r="D268" s="30"/>
      <c r="E268" s="5"/>
      <c r="F268" s="5"/>
      <c r="G268" s="5"/>
      <c r="I268" s="30"/>
      <c r="K268" s="30"/>
      <c r="M268" s="31"/>
      <c r="N268" s="30"/>
      <c r="O268" s="30"/>
      <c r="P268" s="30"/>
      <c r="X268" s="5"/>
    </row>
    <row r="269" spans="2:24" ht="12.75">
      <c r="B269" s="5"/>
      <c r="C269" s="30"/>
      <c r="D269" s="30"/>
      <c r="E269" s="5"/>
      <c r="F269" s="5"/>
      <c r="G269" s="5"/>
      <c r="I269" s="30"/>
      <c r="K269" s="30"/>
      <c r="M269" s="31"/>
      <c r="N269" s="30"/>
      <c r="O269" s="30"/>
      <c r="P269" s="30"/>
      <c r="X269" s="5"/>
    </row>
    <row r="270" spans="2:24" ht="12.75">
      <c r="B270" s="5"/>
      <c r="C270" s="30"/>
      <c r="D270" s="30"/>
      <c r="E270" s="5"/>
      <c r="F270" s="5"/>
      <c r="G270" s="5"/>
      <c r="I270" s="30"/>
      <c r="K270" s="30"/>
      <c r="M270" s="31"/>
      <c r="N270" s="30"/>
      <c r="O270" s="30"/>
      <c r="P270" s="30"/>
      <c r="X270" s="5"/>
    </row>
    <row r="271" spans="2:24" ht="12.75">
      <c r="B271" s="5"/>
      <c r="C271" s="30"/>
      <c r="D271" s="30"/>
      <c r="E271" s="5"/>
      <c r="F271" s="5"/>
      <c r="G271" s="5"/>
      <c r="I271" s="30"/>
      <c r="K271" s="30"/>
      <c r="M271" s="31"/>
      <c r="N271" s="30"/>
      <c r="O271" s="30"/>
      <c r="P271" s="30"/>
      <c r="X271" s="5"/>
    </row>
    <row r="272" spans="2:24" ht="12.75">
      <c r="B272" s="5"/>
      <c r="C272" s="30"/>
      <c r="D272" s="30"/>
      <c r="E272" s="5"/>
      <c r="F272" s="5"/>
      <c r="G272" s="5"/>
      <c r="I272" s="30"/>
      <c r="K272" s="30"/>
      <c r="M272" s="31"/>
      <c r="N272" s="30"/>
      <c r="O272" s="30"/>
      <c r="P272" s="30"/>
      <c r="X272" s="5"/>
    </row>
    <row r="273" spans="2:24" ht="12.75">
      <c r="B273" s="5"/>
      <c r="C273" s="30"/>
      <c r="D273" s="30"/>
      <c r="E273" s="5"/>
      <c r="F273" s="5"/>
      <c r="G273" s="5"/>
      <c r="I273" s="30"/>
      <c r="K273" s="30"/>
      <c r="M273" s="31"/>
      <c r="N273" s="30"/>
      <c r="O273" s="30"/>
      <c r="P273" s="30"/>
      <c r="X273" s="5"/>
    </row>
    <row r="274" spans="2:24" ht="12.75">
      <c r="B274" s="5"/>
      <c r="C274" s="30"/>
      <c r="D274" s="30"/>
      <c r="E274" s="5"/>
      <c r="F274" s="5"/>
      <c r="G274" s="5"/>
      <c r="I274" s="30"/>
      <c r="K274" s="30"/>
      <c r="M274" s="31"/>
      <c r="N274" s="30"/>
      <c r="O274" s="30"/>
      <c r="P274" s="30"/>
      <c r="X274" s="5"/>
    </row>
    <row r="275" spans="2:24" ht="12.75">
      <c r="B275" s="5"/>
      <c r="C275" s="30"/>
      <c r="D275" s="30"/>
      <c r="E275" s="5"/>
      <c r="F275" s="5"/>
      <c r="G275" s="5"/>
      <c r="I275" s="30"/>
      <c r="K275" s="30"/>
      <c r="M275" s="31"/>
      <c r="N275" s="30"/>
      <c r="O275" s="30"/>
      <c r="P275" s="30"/>
      <c r="X275" s="5"/>
    </row>
    <row r="276" spans="2:24" ht="12.75">
      <c r="B276" s="5"/>
      <c r="C276" s="30"/>
      <c r="D276" s="30"/>
      <c r="E276" s="5"/>
      <c r="F276" s="5"/>
      <c r="G276" s="5"/>
      <c r="I276" s="30"/>
      <c r="K276" s="30"/>
      <c r="M276" s="31"/>
      <c r="N276" s="30"/>
      <c r="O276" s="30"/>
      <c r="P276" s="30"/>
      <c r="X276" s="5"/>
    </row>
    <row r="277" spans="2:24" ht="12.75">
      <c r="B277" s="5"/>
      <c r="C277" s="30"/>
      <c r="D277" s="30"/>
      <c r="E277" s="5"/>
      <c r="F277" s="5"/>
      <c r="G277" s="5"/>
      <c r="I277" s="30"/>
      <c r="K277" s="30"/>
      <c r="M277" s="31"/>
      <c r="N277" s="30"/>
      <c r="O277" s="30"/>
      <c r="P277" s="30"/>
      <c r="X277" s="5"/>
    </row>
    <row r="278" spans="2:24" ht="12.75">
      <c r="B278" s="5"/>
      <c r="C278" s="30"/>
      <c r="D278" s="30"/>
      <c r="E278" s="5"/>
      <c r="F278" s="5"/>
      <c r="G278" s="5"/>
      <c r="I278" s="30"/>
      <c r="K278" s="30"/>
      <c r="M278" s="31"/>
      <c r="N278" s="30"/>
      <c r="O278" s="30"/>
      <c r="P278" s="30"/>
      <c r="X278" s="5"/>
    </row>
    <row r="279" spans="2:24" ht="12.75">
      <c r="B279" s="5"/>
      <c r="C279" s="30"/>
      <c r="D279" s="30"/>
      <c r="E279" s="5"/>
      <c r="F279" s="5"/>
      <c r="G279" s="5"/>
      <c r="I279" s="30"/>
      <c r="K279" s="30"/>
      <c r="M279" s="31"/>
      <c r="N279" s="30"/>
      <c r="O279" s="30"/>
      <c r="P279" s="30"/>
      <c r="X279" s="5"/>
    </row>
    <row r="280" spans="2:24" ht="12.75">
      <c r="B280" s="5"/>
      <c r="C280" s="30"/>
      <c r="D280" s="30"/>
      <c r="E280" s="5"/>
      <c r="F280" s="5"/>
      <c r="G280" s="5"/>
      <c r="I280" s="30"/>
      <c r="K280" s="30"/>
      <c r="M280" s="31"/>
      <c r="N280" s="30"/>
      <c r="O280" s="30"/>
      <c r="P280" s="30"/>
      <c r="X280" s="5"/>
    </row>
    <row r="281" spans="2:24" ht="12.75">
      <c r="B281" s="5"/>
      <c r="C281" s="30"/>
      <c r="D281" s="30"/>
      <c r="E281" s="5"/>
      <c r="F281" s="5"/>
      <c r="G281" s="5"/>
      <c r="I281" s="30"/>
      <c r="K281" s="30"/>
      <c r="M281" s="31"/>
      <c r="N281" s="30"/>
      <c r="O281" s="30"/>
      <c r="P281" s="30"/>
      <c r="X281" s="5"/>
    </row>
    <row r="282" spans="2:24" ht="12.75">
      <c r="B282" s="5"/>
      <c r="C282" s="30"/>
      <c r="D282" s="30"/>
      <c r="E282" s="5"/>
      <c r="F282" s="5"/>
      <c r="G282" s="5"/>
      <c r="I282" s="30"/>
      <c r="K282" s="30"/>
      <c r="M282" s="31"/>
      <c r="N282" s="30"/>
      <c r="O282" s="30"/>
      <c r="P282" s="30"/>
      <c r="X282" s="5"/>
    </row>
    <row r="283" spans="2:24" ht="12.75">
      <c r="B283" s="5"/>
      <c r="C283" s="30"/>
      <c r="D283" s="30"/>
      <c r="E283" s="5"/>
      <c r="F283" s="5"/>
      <c r="G283" s="5"/>
      <c r="I283" s="30"/>
      <c r="K283" s="30"/>
      <c r="M283" s="31"/>
      <c r="N283" s="30"/>
      <c r="O283" s="30"/>
      <c r="P283" s="30"/>
      <c r="X283" s="5"/>
    </row>
    <row r="284" spans="2:24" ht="12.75">
      <c r="B284" s="5"/>
      <c r="C284" s="30"/>
      <c r="D284" s="30"/>
      <c r="E284" s="5"/>
      <c r="F284" s="5"/>
      <c r="G284" s="5"/>
      <c r="I284" s="30"/>
      <c r="K284" s="30"/>
      <c r="M284" s="31"/>
      <c r="N284" s="30"/>
      <c r="O284" s="30"/>
      <c r="P284" s="30"/>
      <c r="X284" s="5"/>
    </row>
    <row r="285" spans="2:24" ht="12.75">
      <c r="B285" s="5"/>
      <c r="C285" s="30"/>
      <c r="D285" s="30"/>
      <c r="E285" s="5"/>
      <c r="F285" s="5"/>
      <c r="G285" s="5"/>
      <c r="I285" s="30"/>
      <c r="K285" s="30"/>
      <c r="M285" s="31"/>
      <c r="N285" s="30"/>
      <c r="O285" s="30"/>
      <c r="P285" s="30"/>
      <c r="X285" s="5"/>
    </row>
    <row r="286" spans="2:24" ht="12.75">
      <c r="B286" s="5"/>
      <c r="C286" s="30"/>
      <c r="D286" s="30"/>
      <c r="E286" s="5"/>
      <c r="F286" s="5"/>
      <c r="G286" s="5"/>
      <c r="I286" s="30"/>
      <c r="K286" s="30"/>
      <c r="M286" s="31"/>
      <c r="N286" s="30"/>
      <c r="O286" s="30"/>
      <c r="P286" s="30"/>
      <c r="X286" s="5"/>
    </row>
    <row r="287" spans="2:24" ht="12.75">
      <c r="B287" s="5"/>
      <c r="C287" s="30"/>
      <c r="D287" s="30"/>
      <c r="E287" s="5"/>
      <c r="F287" s="5"/>
      <c r="G287" s="5"/>
      <c r="I287" s="30"/>
      <c r="K287" s="30"/>
      <c r="M287" s="31"/>
      <c r="N287" s="30"/>
      <c r="O287" s="30"/>
      <c r="P287" s="30"/>
      <c r="X287" s="5"/>
    </row>
    <row r="288" spans="2:24" ht="12.75">
      <c r="B288" s="5"/>
      <c r="C288" s="30"/>
      <c r="D288" s="30"/>
      <c r="E288" s="5"/>
      <c r="F288" s="5"/>
      <c r="G288" s="5"/>
      <c r="I288" s="30"/>
      <c r="K288" s="30"/>
      <c r="M288" s="31"/>
      <c r="N288" s="30"/>
      <c r="O288" s="30"/>
      <c r="P288" s="30"/>
      <c r="X288" s="5"/>
    </row>
    <row r="289" spans="2:24" ht="12.75">
      <c r="B289" s="5"/>
      <c r="C289" s="30"/>
      <c r="D289" s="30"/>
      <c r="E289" s="5"/>
      <c r="F289" s="5"/>
      <c r="G289" s="5"/>
      <c r="I289" s="30"/>
      <c r="K289" s="30"/>
      <c r="M289" s="31"/>
      <c r="N289" s="30"/>
      <c r="O289" s="30"/>
      <c r="P289" s="30"/>
      <c r="X289" s="5"/>
    </row>
    <row r="290" spans="2:24" ht="12.75">
      <c r="B290" s="5"/>
      <c r="C290" s="30"/>
      <c r="D290" s="30"/>
      <c r="E290" s="5"/>
      <c r="F290" s="5"/>
      <c r="G290" s="5"/>
      <c r="I290" s="30"/>
      <c r="K290" s="30"/>
      <c r="M290" s="31"/>
      <c r="N290" s="30"/>
      <c r="O290" s="30"/>
      <c r="P290" s="30"/>
      <c r="X290" s="5"/>
    </row>
    <row r="291" spans="2:24" ht="12.75">
      <c r="B291" s="5"/>
      <c r="C291" s="30"/>
      <c r="D291" s="30"/>
      <c r="E291" s="5"/>
      <c r="F291" s="5"/>
      <c r="G291" s="5"/>
      <c r="I291" s="30"/>
      <c r="K291" s="30"/>
      <c r="M291" s="31"/>
      <c r="N291" s="30"/>
      <c r="O291" s="30"/>
      <c r="P291" s="30"/>
      <c r="X291" s="5"/>
    </row>
    <row r="292" spans="2:24" ht="12.75">
      <c r="B292" s="5"/>
      <c r="C292" s="30"/>
      <c r="D292" s="30"/>
      <c r="E292" s="5"/>
      <c r="F292" s="5"/>
      <c r="G292" s="5"/>
      <c r="I292" s="30"/>
      <c r="K292" s="30"/>
      <c r="M292" s="31"/>
      <c r="N292" s="30"/>
      <c r="O292" s="30"/>
      <c r="P292" s="30"/>
      <c r="X292" s="5"/>
    </row>
    <row r="293" spans="2:24" ht="12.75">
      <c r="B293" s="5"/>
      <c r="C293" s="30"/>
      <c r="D293" s="30"/>
      <c r="E293" s="5"/>
      <c r="F293" s="5"/>
      <c r="G293" s="5"/>
      <c r="I293" s="30"/>
      <c r="K293" s="30"/>
      <c r="M293" s="31"/>
      <c r="N293" s="30"/>
      <c r="O293" s="30"/>
      <c r="P293" s="30"/>
      <c r="X293" s="5"/>
    </row>
    <row r="294" spans="2:24" ht="12.75">
      <c r="B294" s="5"/>
      <c r="C294" s="30"/>
      <c r="D294" s="30"/>
      <c r="E294" s="5"/>
      <c r="F294" s="5"/>
      <c r="G294" s="5"/>
      <c r="I294" s="30"/>
      <c r="K294" s="30"/>
      <c r="M294" s="31"/>
      <c r="N294" s="30"/>
      <c r="O294" s="30"/>
      <c r="P294" s="30"/>
      <c r="X294" s="5"/>
    </row>
    <row r="295" spans="2:24" ht="12.75">
      <c r="B295" s="5"/>
      <c r="C295" s="30"/>
      <c r="D295" s="30"/>
      <c r="E295" s="5"/>
      <c r="F295" s="5"/>
      <c r="G295" s="5"/>
      <c r="I295" s="30"/>
      <c r="K295" s="30"/>
      <c r="M295" s="31"/>
      <c r="N295" s="30"/>
      <c r="O295" s="30"/>
      <c r="P295" s="30"/>
      <c r="X295" s="5"/>
    </row>
    <row r="296" spans="2:24" ht="12.75">
      <c r="B296" s="5"/>
      <c r="C296" s="30"/>
      <c r="D296" s="30"/>
      <c r="E296" s="5"/>
      <c r="F296" s="5"/>
      <c r="G296" s="5"/>
      <c r="I296" s="30"/>
      <c r="K296" s="30"/>
      <c r="M296" s="31"/>
      <c r="N296" s="30"/>
      <c r="O296" s="30"/>
      <c r="P296" s="30"/>
      <c r="X296" s="5"/>
    </row>
    <row r="297" spans="2:24" ht="12.75">
      <c r="B297" s="5"/>
      <c r="C297" s="30"/>
      <c r="D297" s="30"/>
      <c r="E297" s="5"/>
      <c r="F297" s="5"/>
      <c r="G297" s="5"/>
      <c r="I297" s="30"/>
      <c r="K297" s="30"/>
      <c r="M297" s="31"/>
      <c r="N297" s="30"/>
      <c r="O297" s="30"/>
      <c r="P297" s="30"/>
      <c r="X297" s="5"/>
    </row>
    <row r="298" spans="2:24" ht="12.75">
      <c r="B298" s="5"/>
      <c r="C298" s="30"/>
      <c r="D298" s="30"/>
      <c r="E298" s="5"/>
      <c r="F298" s="5"/>
      <c r="G298" s="5"/>
      <c r="I298" s="30"/>
      <c r="K298" s="30"/>
      <c r="M298" s="31"/>
      <c r="N298" s="30"/>
      <c r="O298" s="30"/>
      <c r="P298" s="30"/>
      <c r="X298" s="5"/>
    </row>
    <row r="299" spans="2:24" ht="12.75">
      <c r="B299" s="5"/>
      <c r="C299" s="30"/>
      <c r="D299" s="30"/>
      <c r="E299" s="5"/>
      <c r="F299" s="5"/>
      <c r="G299" s="5"/>
      <c r="I299" s="30"/>
      <c r="K299" s="30"/>
      <c r="M299" s="31"/>
      <c r="N299" s="30"/>
      <c r="O299" s="30"/>
      <c r="P299" s="30"/>
      <c r="X299" s="5"/>
    </row>
    <row r="300" spans="2:24" ht="12.75">
      <c r="B300" s="5"/>
      <c r="C300" s="30"/>
      <c r="D300" s="30"/>
      <c r="E300" s="5"/>
      <c r="F300" s="5"/>
      <c r="G300" s="5"/>
      <c r="I300" s="30"/>
      <c r="K300" s="30"/>
      <c r="M300" s="31"/>
      <c r="N300" s="30"/>
      <c r="O300" s="30"/>
      <c r="P300" s="30"/>
      <c r="X300" s="5"/>
    </row>
    <row r="301" spans="2:24" ht="12.75">
      <c r="B301" s="5"/>
      <c r="C301" s="30"/>
      <c r="D301" s="30"/>
      <c r="E301" s="5"/>
      <c r="F301" s="5"/>
      <c r="G301" s="5"/>
      <c r="I301" s="30"/>
      <c r="K301" s="30"/>
      <c r="M301" s="31"/>
      <c r="N301" s="30"/>
      <c r="O301" s="30"/>
      <c r="P301" s="30"/>
      <c r="X301" s="5"/>
    </row>
    <row r="302" spans="2:24" ht="12.75">
      <c r="B302" s="5"/>
      <c r="C302" s="30"/>
      <c r="D302" s="30"/>
      <c r="E302" s="5"/>
      <c r="F302" s="5"/>
      <c r="G302" s="5"/>
      <c r="I302" s="30"/>
      <c r="K302" s="30"/>
      <c r="M302" s="31"/>
      <c r="N302" s="30"/>
      <c r="O302" s="30"/>
      <c r="P302" s="30"/>
      <c r="X302" s="5"/>
    </row>
    <row r="303" spans="2:24" ht="12.75">
      <c r="B303" s="5"/>
      <c r="C303" s="30"/>
      <c r="D303" s="30"/>
      <c r="E303" s="5"/>
      <c r="F303" s="5"/>
      <c r="G303" s="5"/>
      <c r="I303" s="30"/>
      <c r="K303" s="30"/>
      <c r="M303" s="31"/>
      <c r="N303" s="30"/>
      <c r="O303" s="30"/>
      <c r="P303" s="30"/>
      <c r="X303" s="5"/>
    </row>
    <row r="304" spans="2:24" ht="12.75">
      <c r="B304" s="5"/>
      <c r="C304" s="30"/>
      <c r="D304" s="30"/>
      <c r="E304" s="5"/>
      <c r="F304" s="5"/>
      <c r="G304" s="5"/>
      <c r="I304" s="30"/>
      <c r="K304" s="30"/>
      <c r="M304" s="31"/>
      <c r="N304" s="30"/>
      <c r="O304" s="30"/>
      <c r="P304" s="30"/>
      <c r="X304" s="5"/>
    </row>
    <row r="305" spans="2:24" ht="12.75">
      <c r="B305" s="5"/>
      <c r="C305" s="30"/>
      <c r="D305" s="30"/>
      <c r="E305" s="5"/>
      <c r="F305" s="5"/>
      <c r="G305" s="5"/>
      <c r="I305" s="30"/>
      <c r="K305" s="30"/>
      <c r="M305" s="31"/>
      <c r="N305" s="30"/>
      <c r="O305" s="30"/>
      <c r="P305" s="30"/>
      <c r="X305" s="5"/>
    </row>
    <row r="306" spans="2:24" ht="12.75">
      <c r="B306" s="5"/>
      <c r="C306" s="30"/>
      <c r="D306" s="30"/>
      <c r="E306" s="5"/>
      <c r="F306" s="5"/>
      <c r="G306" s="5"/>
      <c r="I306" s="30"/>
      <c r="K306" s="30"/>
      <c r="M306" s="31"/>
      <c r="N306" s="30"/>
      <c r="O306" s="30"/>
      <c r="P306" s="30"/>
      <c r="X306" s="5"/>
    </row>
    <row r="307" spans="2:24" ht="12.75">
      <c r="B307" s="5"/>
      <c r="C307" s="30"/>
      <c r="D307" s="30"/>
      <c r="E307" s="5"/>
      <c r="F307" s="5"/>
      <c r="G307" s="5"/>
      <c r="I307" s="30"/>
      <c r="K307" s="30"/>
      <c r="M307" s="31"/>
      <c r="N307" s="30"/>
      <c r="O307" s="30"/>
      <c r="P307" s="30"/>
      <c r="X307" s="5"/>
    </row>
    <row r="308" spans="2:24" ht="12.75">
      <c r="B308" s="5"/>
      <c r="C308" s="30"/>
      <c r="D308" s="30"/>
      <c r="E308" s="5"/>
      <c r="F308" s="5"/>
      <c r="G308" s="5"/>
      <c r="I308" s="30"/>
      <c r="K308" s="30"/>
      <c r="M308" s="31"/>
      <c r="N308" s="30"/>
      <c r="O308" s="30"/>
      <c r="P308" s="30"/>
      <c r="X308" s="5"/>
    </row>
    <row r="309" spans="2:24" ht="12.75">
      <c r="B309" s="5"/>
      <c r="C309" s="30"/>
      <c r="D309" s="30"/>
      <c r="E309" s="5"/>
      <c r="F309" s="5"/>
      <c r="G309" s="5"/>
      <c r="I309" s="30"/>
      <c r="K309" s="30"/>
      <c r="M309" s="31"/>
      <c r="N309" s="30"/>
      <c r="O309" s="30"/>
      <c r="P309" s="30"/>
      <c r="X309" s="5"/>
    </row>
    <row r="310" spans="2:24" ht="12.75">
      <c r="B310" s="5"/>
      <c r="C310" s="30"/>
      <c r="D310" s="30"/>
      <c r="E310" s="5"/>
      <c r="F310" s="5"/>
      <c r="G310" s="5"/>
      <c r="I310" s="30"/>
      <c r="K310" s="30"/>
      <c r="M310" s="31"/>
      <c r="N310" s="30"/>
      <c r="O310" s="30"/>
      <c r="P310" s="30"/>
      <c r="X310" s="5"/>
    </row>
    <row r="311" spans="2:24" ht="12.75">
      <c r="B311" s="5"/>
      <c r="C311" s="30"/>
      <c r="D311" s="30"/>
      <c r="E311" s="5"/>
      <c r="F311" s="5"/>
      <c r="G311" s="5"/>
      <c r="I311" s="30"/>
      <c r="K311" s="30"/>
      <c r="M311" s="31"/>
      <c r="N311" s="30"/>
      <c r="O311" s="30"/>
      <c r="P311" s="30"/>
      <c r="X311" s="5"/>
    </row>
    <row r="312" spans="2:24" ht="12.75">
      <c r="B312" s="5"/>
      <c r="C312" s="30"/>
      <c r="D312" s="30"/>
      <c r="E312" s="5"/>
      <c r="F312" s="5"/>
      <c r="G312" s="5"/>
      <c r="I312" s="30"/>
      <c r="K312" s="30"/>
      <c r="M312" s="31"/>
      <c r="N312" s="30"/>
      <c r="O312" s="30"/>
      <c r="P312" s="30"/>
      <c r="X312" s="5"/>
    </row>
    <row r="313" spans="2:24" ht="12.75">
      <c r="B313" s="5"/>
      <c r="C313" s="30"/>
      <c r="D313" s="30"/>
      <c r="E313" s="5"/>
      <c r="F313" s="5"/>
      <c r="G313" s="5"/>
      <c r="I313" s="30"/>
      <c r="K313" s="30"/>
      <c r="M313" s="31"/>
      <c r="N313" s="30"/>
      <c r="O313" s="30"/>
      <c r="P313" s="30"/>
      <c r="X313" s="5"/>
    </row>
    <row r="314" spans="2:24" ht="12.75">
      <c r="B314" s="5"/>
      <c r="C314" s="30"/>
      <c r="D314" s="30"/>
      <c r="E314" s="5"/>
      <c r="F314" s="5"/>
      <c r="G314" s="5"/>
      <c r="I314" s="30"/>
      <c r="K314" s="30"/>
      <c r="M314" s="31"/>
      <c r="N314" s="30"/>
      <c r="O314" s="30"/>
      <c r="P314" s="30"/>
      <c r="X314" s="5"/>
    </row>
    <row r="315" spans="2:24" ht="12.75">
      <c r="B315" s="5"/>
      <c r="C315" s="30"/>
      <c r="D315" s="30"/>
      <c r="E315" s="5"/>
      <c r="F315" s="5"/>
      <c r="G315" s="5"/>
      <c r="I315" s="30"/>
      <c r="K315" s="30"/>
      <c r="M315" s="31"/>
      <c r="N315" s="30"/>
      <c r="O315" s="30"/>
      <c r="P315" s="30"/>
      <c r="X315" s="5"/>
    </row>
    <row r="316" spans="2:24" ht="12.75">
      <c r="B316" s="5"/>
      <c r="C316" s="30"/>
      <c r="D316" s="30"/>
      <c r="E316" s="5"/>
      <c r="F316" s="5"/>
      <c r="G316" s="5"/>
      <c r="I316" s="30"/>
      <c r="K316" s="30"/>
      <c r="M316" s="31"/>
      <c r="N316" s="30"/>
      <c r="O316" s="30"/>
      <c r="P316" s="30"/>
      <c r="X316" s="5"/>
    </row>
    <row r="317" spans="2:24" ht="12.75">
      <c r="B317" s="5"/>
      <c r="C317" s="30"/>
      <c r="D317" s="30"/>
      <c r="E317" s="5"/>
      <c r="F317" s="5"/>
      <c r="G317" s="5"/>
      <c r="I317" s="30"/>
      <c r="K317" s="30"/>
      <c r="M317" s="31"/>
      <c r="N317" s="30"/>
      <c r="O317" s="30"/>
      <c r="P317" s="30"/>
      <c r="X317" s="5"/>
    </row>
    <row r="318" spans="2:24" ht="12.75">
      <c r="B318" s="5"/>
      <c r="C318" s="30"/>
      <c r="D318" s="30"/>
      <c r="E318" s="5"/>
      <c r="F318" s="5"/>
      <c r="G318" s="5"/>
      <c r="I318" s="30"/>
      <c r="K318" s="30"/>
      <c r="M318" s="31"/>
      <c r="N318" s="30"/>
      <c r="O318" s="30"/>
      <c r="P318" s="30"/>
      <c r="X318" s="5"/>
    </row>
    <row r="319" spans="2:24" ht="12.75">
      <c r="B319" s="5"/>
      <c r="C319" s="30"/>
      <c r="D319" s="30"/>
      <c r="E319" s="5"/>
      <c r="F319" s="5"/>
      <c r="G319" s="5"/>
      <c r="I319" s="30"/>
      <c r="K319" s="30"/>
      <c r="M319" s="31"/>
      <c r="N319" s="30"/>
      <c r="O319" s="30"/>
      <c r="P319" s="30"/>
      <c r="X319" s="5"/>
    </row>
    <row r="320" spans="2:24" ht="12.75">
      <c r="B320" s="5"/>
      <c r="C320" s="30"/>
      <c r="D320" s="30"/>
      <c r="E320" s="5"/>
      <c r="F320" s="5"/>
      <c r="G320" s="5"/>
      <c r="I320" s="30"/>
      <c r="K320" s="30"/>
      <c r="M320" s="31"/>
      <c r="N320" s="30"/>
      <c r="O320" s="30"/>
      <c r="P320" s="30"/>
      <c r="X320" s="5"/>
    </row>
    <row r="321" spans="2:24" ht="12.75">
      <c r="B321" s="5"/>
      <c r="C321" s="30"/>
      <c r="D321" s="30"/>
      <c r="E321" s="5"/>
      <c r="F321" s="5"/>
      <c r="G321" s="5"/>
      <c r="I321" s="30"/>
      <c r="K321" s="30"/>
      <c r="M321" s="31"/>
      <c r="N321" s="30"/>
      <c r="O321" s="30"/>
      <c r="P321" s="30"/>
      <c r="X321" s="5"/>
    </row>
    <row r="322" spans="2:24" ht="12.75">
      <c r="B322" s="5"/>
      <c r="C322" s="30"/>
      <c r="D322" s="30"/>
      <c r="E322" s="5"/>
      <c r="F322" s="5"/>
      <c r="G322" s="5"/>
      <c r="I322" s="30"/>
      <c r="K322" s="30"/>
      <c r="M322" s="31"/>
      <c r="N322" s="30"/>
      <c r="O322" s="30"/>
      <c r="P322" s="30"/>
      <c r="X322" s="5"/>
    </row>
    <row r="323" spans="2:24" ht="12.75">
      <c r="B323" s="5"/>
      <c r="C323" s="30"/>
      <c r="D323" s="30"/>
      <c r="E323" s="5"/>
      <c r="F323" s="5"/>
      <c r="G323" s="5"/>
      <c r="I323" s="30"/>
      <c r="K323" s="30"/>
      <c r="M323" s="31"/>
      <c r="N323" s="30"/>
      <c r="O323" s="30"/>
      <c r="P323" s="30"/>
      <c r="X323" s="5"/>
    </row>
    <row r="324" spans="2:24" ht="12.75">
      <c r="B324" s="5"/>
      <c r="C324" s="30"/>
      <c r="D324" s="30"/>
      <c r="E324" s="5"/>
      <c r="F324" s="5"/>
      <c r="G324" s="5"/>
      <c r="I324" s="30"/>
      <c r="K324" s="30"/>
      <c r="M324" s="31"/>
      <c r="N324" s="30"/>
      <c r="O324" s="30"/>
      <c r="P324" s="30"/>
      <c r="X324" s="5"/>
    </row>
    <row r="325" spans="2:24" ht="12.75">
      <c r="B325" s="5"/>
      <c r="C325" s="30"/>
      <c r="D325" s="30"/>
      <c r="E325" s="5"/>
      <c r="F325" s="5"/>
      <c r="G325" s="5"/>
      <c r="I325" s="30"/>
      <c r="K325" s="30"/>
      <c r="M325" s="31"/>
      <c r="N325" s="30"/>
      <c r="O325" s="30"/>
      <c r="P325" s="30"/>
      <c r="X325" s="5"/>
    </row>
    <row r="326" spans="2:24" ht="12.75">
      <c r="B326" s="5"/>
      <c r="C326" s="30"/>
      <c r="D326" s="30"/>
      <c r="E326" s="5"/>
      <c r="F326" s="5"/>
      <c r="G326" s="5"/>
      <c r="I326" s="30"/>
      <c r="K326" s="30"/>
      <c r="M326" s="31"/>
      <c r="N326" s="30"/>
      <c r="O326" s="30"/>
      <c r="P326" s="30"/>
      <c r="X326" s="5"/>
    </row>
    <row r="327" spans="2:24" ht="12.75">
      <c r="B327" s="5"/>
      <c r="C327" s="30"/>
      <c r="D327" s="30"/>
      <c r="E327" s="5"/>
      <c r="F327" s="5"/>
      <c r="G327" s="5"/>
      <c r="I327" s="30"/>
      <c r="K327" s="30"/>
      <c r="M327" s="31"/>
      <c r="N327" s="30"/>
      <c r="O327" s="30"/>
      <c r="P327" s="30"/>
      <c r="X327" s="5"/>
    </row>
    <row r="328" spans="2:24" ht="12.75">
      <c r="B328" s="5"/>
      <c r="C328" s="30"/>
      <c r="D328" s="30"/>
      <c r="E328" s="5"/>
      <c r="F328" s="5"/>
      <c r="G328" s="5"/>
      <c r="I328" s="30"/>
      <c r="K328" s="30"/>
      <c r="M328" s="31"/>
      <c r="N328" s="30"/>
      <c r="O328" s="30"/>
      <c r="P328" s="30"/>
      <c r="X328" s="5"/>
    </row>
    <row r="329" spans="2:24" ht="12.75">
      <c r="B329" s="5"/>
      <c r="C329" s="30"/>
      <c r="D329" s="30"/>
      <c r="E329" s="5"/>
      <c r="F329" s="5"/>
      <c r="G329" s="5"/>
      <c r="I329" s="30"/>
      <c r="K329" s="30"/>
      <c r="M329" s="31"/>
      <c r="N329" s="30"/>
      <c r="O329" s="30"/>
      <c r="P329" s="30"/>
      <c r="X329" s="5"/>
    </row>
    <row r="330" spans="2:24" ht="12.75">
      <c r="B330" s="5"/>
      <c r="C330" s="30"/>
      <c r="D330" s="30"/>
      <c r="E330" s="5"/>
      <c r="F330" s="5"/>
      <c r="G330" s="5"/>
      <c r="I330" s="30"/>
      <c r="K330" s="30"/>
      <c r="M330" s="31"/>
      <c r="N330" s="30"/>
      <c r="O330" s="30"/>
      <c r="P330" s="30"/>
      <c r="X330" s="5"/>
    </row>
    <row r="331" spans="2:24" ht="12.75">
      <c r="B331" s="5"/>
      <c r="C331" s="30"/>
      <c r="D331" s="30"/>
      <c r="E331" s="5"/>
      <c r="F331" s="5"/>
      <c r="G331" s="5"/>
      <c r="I331" s="30"/>
      <c r="K331" s="30"/>
      <c r="M331" s="31"/>
      <c r="N331" s="30"/>
      <c r="O331" s="30"/>
      <c r="P331" s="30"/>
      <c r="X331" s="5"/>
    </row>
    <row r="332" spans="2:24" ht="12.75">
      <c r="B332" s="5"/>
      <c r="C332" s="30"/>
      <c r="D332" s="30"/>
      <c r="E332" s="5"/>
      <c r="F332" s="5"/>
      <c r="G332" s="5"/>
      <c r="I332" s="30"/>
      <c r="K332" s="30"/>
      <c r="M332" s="31"/>
      <c r="N332" s="30"/>
      <c r="O332" s="30"/>
      <c r="P332" s="30"/>
      <c r="X332" s="5"/>
    </row>
    <row r="333" spans="2:24" ht="12.75">
      <c r="B333" s="5"/>
      <c r="C333" s="30"/>
      <c r="D333" s="30"/>
      <c r="E333" s="5"/>
      <c r="F333" s="5"/>
      <c r="G333" s="5"/>
      <c r="I333" s="30"/>
      <c r="K333" s="30"/>
      <c r="M333" s="31"/>
      <c r="N333" s="30"/>
      <c r="O333" s="30"/>
      <c r="P333" s="30"/>
      <c r="X333" s="5"/>
    </row>
    <row r="334" spans="2:24" ht="12.75">
      <c r="B334" s="5"/>
      <c r="C334" s="30"/>
      <c r="D334" s="30"/>
      <c r="E334" s="5"/>
      <c r="F334" s="5"/>
      <c r="G334" s="5"/>
      <c r="I334" s="30"/>
      <c r="K334" s="30"/>
      <c r="M334" s="31"/>
      <c r="N334" s="30"/>
      <c r="O334" s="30"/>
      <c r="P334" s="30"/>
      <c r="X334" s="5"/>
    </row>
    <row r="335" spans="2:24" ht="12.75">
      <c r="B335" s="5"/>
      <c r="C335" s="30"/>
      <c r="D335" s="30"/>
      <c r="E335" s="5"/>
      <c r="F335" s="5"/>
      <c r="G335" s="5"/>
      <c r="I335" s="30"/>
      <c r="K335" s="30"/>
      <c r="M335" s="31"/>
      <c r="N335" s="30"/>
      <c r="O335" s="30"/>
      <c r="P335" s="30"/>
      <c r="X335" s="5"/>
    </row>
    <row r="336" spans="2:24" ht="12.75">
      <c r="B336" s="5"/>
      <c r="C336" s="30"/>
      <c r="D336" s="30"/>
      <c r="E336" s="5"/>
      <c r="F336" s="5"/>
      <c r="G336" s="5"/>
      <c r="I336" s="30"/>
      <c r="K336" s="30"/>
      <c r="M336" s="31"/>
      <c r="N336" s="30"/>
      <c r="O336" s="30"/>
      <c r="P336" s="30"/>
      <c r="X336" s="5"/>
    </row>
    <row r="337" spans="2:24" ht="12.75">
      <c r="B337" s="5"/>
      <c r="C337" s="30"/>
      <c r="D337" s="30"/>
      <c r="E337" s="5"/>
      <c r="F337" s="5"/>
      <c r="G337" s="5"/>
      <c r="I337" s="30"/>
      <c r="K337" s="30"/>
      <c r="M337" s="31"/>
      <c r="N337" s="30"/>
      <c r="O337" s="30"/>
      <c r="P337" s="30"/>
      <c r="X337" s="5"/>
    </row>
    <row r="338" spans="2:24" ht="12.75">
      <c r="B338" s="5"/>
      <c r="C338" s="30"/>
      <c r="D338" s="30"/>
      <c r="E338" s="5"/>
      <c r="F338" s="5"/>
      <c r="G338" s="5"/>
      <c r="I338" s="30"/>
      <c r="K338" s="30"/>
      <c r="M338" s="31"/>
      <c r="N338" s="30"/>
      <c r="O338" s="30"/>
      <c r="P338" s="30"/>
      <c r="X338" s="5"/>
    </row>
    <row r="339" spans="2:24" ht="12.75">
      <c r="B339" s="5"/>
      <c r="C339" s="30"/>
      <c r="D339" s="30"/>
      <c r="E339" s="5"/>
      <c r="F339" s="5"/>
      <c r="G339" s="5"/>
      <c r="I339" s="30"/>
      <c r="K339" s="30"/>
      <c r="M339" s="31"/>
      <c r="N339" s="30"/>
      <c r="O339" s="30"/>
      <c r="P339" s="30"/>
      <c r="X339" s="5"/>
    </row>
    <row r="340" spans="2:24" ht="12.75">
      <c r="B340" s="5"/>
      <c r="C340" s="30"/>
      <c r="D340" s="30"/>
      <c r="E340" s="5"/>
      <c r="F340" s="5"/>
      <c r="G340" s="5"/>
      <c r="I340" s="30"/>
      <c r="K340" s="30"/>
      <c r="M340" s="31"/>
      <c r="N340" s="30"/>
      <c r="O340" s="30"/>
      <c r="P340" s="30"/>
      <c r="X340" s="5"/>
    </row>
    <row r="341" spans="2:24" ht="12.75">
      <c r="B341" s="5"/>
      <c r="C341" s="30"/>
      <c r="D341" s="30"/>
      <c r="E341" s="5"/>
      <c r="F341" s="5"/>
      <c r="G341" s="5"/>
      <c r="I341" s="30"/>
      <c r="K341" s="30"/>
      <c r="M341" s="31"/>
      <c r="N341" s="30"/>
      <c r="O341" s="30"/>
      <c r="P341" s="30"/>
      <c r="X341" s="5"/>
    </row>
    <row r="342" spans="2:24" ht="12.75">
      <c r="B342" s="5"/>
      <c r="C342" s="30"/>
      <c r="D342" s="30"/>
      <c r="E342" s="5"/>
      <c r="F342" s="5"/>
      <c r="G342" s="5"/>
      <c r="I342" s="30"/>
      <c r="K342" s="30"/>
      <c r="M342" s="31"/>
      <c r="N342" s="30"/>
      <c r="O342" s="30"/>
      <c r="P342" s="30"/>
      <c r="X342" s="5"/>
    </row>
    <row r="343" spans="2:24" ht="12.75">
      <c r="B343" s="5"/>
      <c r="C343" s="30"/>
      <c r="D343" s="30"/>
      <c r="E343" s="5"/>
      <c r="F343" s="5"/>
      <c r="G343" s="5"/>
      <c r="I343" s="30"/>
      <c r="K343" s="30"/>
      <c r="M343" s="31"/>
      <c r="N343" s="30"/>
      <c r="O343" s="30"/>
      <c r="P343" s="30"/>
      <c r="X343" s="5"/>
    </row>
    <row r="344" spans="2:24" ht="12.75">
      <c r="B344" s="5"/>
      <c r="C344" s="30"/>
      <c r="D344" s="30"/>
      <c r="E344" s="5"/>
      <c r="F344" s="5"/>
      <c r="G344" s="5"/>
      <c r="I344" s="30"/>
      <c r="K344" s="30"/>
      <c r="M344" s="31"/>
      <c r="N344" s="30"/>
      <c r="O344" s="30"/>
      <c r="P344" s="30"/>
      <c r="X344" s="5"/>
    </row>
    <row r="345" spans="2:24" ht="12.75">
      <c r="B345" s="5"/>
      <c r="C345" s="30"/>
      <c r="D345" s="30"/>
      <c r="E345" s="5"/>
      <c r="F345" s="5"/>
      <c r="G345" s="5"/>
      <c r="I345" s="30"/>
      <c r="K345" s="30"/>
      <c r="M345" s="31"/>
      <c r="N345" s="30"/>
      <c r="O345" s="30"/>
      <c r="P345" s="30"/>
      <c r="X345" s="5"/>
    </row>
    <row r="346" spans="2:24" ht="12.75">
      <c r="B346" s="5"/>
      <c r="C346" s="30"/>
      <c r="D346" s="30"/>
      <c r="E346" s="5"/>
      <c r="F346" s="5"/>
      <c r="G346" s="5"/>
      <c r="I346" s="30"/>
      <c r="K346" s="30"/>
      <c r="M346" s="31"/>
      <c r="N346" s="30"/>
      <c r="O346" s="30"/>
      <c r="P346" s="30"/>
      <c r="X346" s="5"/>
    </row>
    <row r="347" spans="2:24" ht="12.75">
      <c r="B347" s="5"/>
      <c r="C347" s="30"/>
      <c r="D347" s="30"/>
      <c r="E347" s="5"/>
      <c r="F347" s="5"/>
      <c r="G347" s="5"/>
      <c r="I347" s="30"/>
      <c r="K347" s="30"/>
      <c r="M347" s="31"/>
      <c r="N347" s="30"/>
      <c r="O347" s="30"/>
      <c r="P347" s="30"/>
      <c r="X347" s="5"/>
    </row>
    <row r="348" spans="2:24" ht="12.75">
      <c r="B348" s="5"/>
      <c r="C348" s="30"/>
      <c r="D348" s="30"/>
      <c r="E348" s="5"/>
      <c r="F348" s="5"/>
      <c r="G348" s="5"/>
      <c r="I348" s="30"/>
      <c r="K348" s="30"/>
      <c r="M348" s="31"/>
      <c r="N348" s="30"/>
      <c r="O348" s="30"/>
      <c r="P348" s="30"/>
      <c r="X348" s="5"/>
    </row>
    <row r="349" spans="2:24" ht="12.75">
      <c r="B349" s="5"/>
      <c r="C349" s="30"/>
      <c r="D349" s="30"/>
      <c r="E349" s="5"/>
      <c r="F349" s="5"/>
      <c r="G349" s="5"/>
      <c r="I349" s="30"/>
      <c r="K349" s="30"/>
      <c r="M349" s="31"/>
      <c r="N349" s="30"/>
      <c r="O349" s="30"/>
      <c r="P349" s="30"/>
      <c r="X349" s="5"/>
    </row>
    <row r="350" spans="2:24" ht="12.75">
      <c r="B350" s="5"/>
      <c r="C350" s="30"/>
      <c r="D350" s="30"/>
      <c r="E350" s="5"/>
      <c r="F350" s="5"/>
      <c r="G350" s="5"/>
      <c r="I350" s="30"/>
      <c r="K350" s="30"/>
      <c r="M350" s="31"/>
      <c r="N350" s="30"/>
      <c r="O350" s="30"/>
      <c r="P350" s="30"/>
      <c r="X350" s="5"/>
    </row>
    <row r="351" spans="2:24" ht="12.75">
      <c r="B351" s="5"/>
      <c r="C351" s="30"/>
      <c r="D351" s="30"/>
      <c r="E351" s="5"/>
      <c r="F351" s="5"/>
      <c r="G351" s="5"/>
      <c r="I351" s="30"/>
      <c r="K351" s="30"/>
      <c r="M351" s="31"/>
      <c r="N351" s="30"/>
      <c r="O351" s="30"/>
      <c r="P351" s="30"/>
      <c r="X351" s="5"/>
    </row>
    <row r="352" spans="2:24" ht="12.75">
      <c r="B352" s="5"/>
      <c r="C352" s="30"/>
      <c r="D352" s="30"/>
      <c r="E352" s="5"/>
      <c r="F352" s="5"/>
      <c r="G352" s="5"/>
      <c r="I352" s="30"/>
      <c r="K352" s="30"/>
      <c r="M352" s="31"/>
      <c r="N352" s="30"/>
      <c r="O352" s="30"/>
      <c r="P352" s="30"/>
      <c r="X352" s="5"/>
    </row>
    <row r="353" spans="2:24" ht="12.75">
      <c r="B353" s="5"/>
      <c r="C353" s="30"/>
      <c r="D353" s="30"/>
      <c r="E353" s="5"/>
      <c r="F353" s="5"/>
      <c r="G353" s="5"/>
      <c r="I353" s="30"/>
      <c r="K353" s="30"/>
      <c r="M353" s="31"/>
      <c r="N353" s="30"/>
      <c r="O353" s="30"/>
      <c r="P353" s="30"/>
      <c r="X353" s="5"/>
    </row>
    <row r="354" spans="2:24" ht="12.75">
      <c r="B354" s="5"/>
      <c r="C354" s="30"/>
      <c r="D354" s="30"/>
      <c r="E354" s="5"/>
      <c r="F354" s="5"/>
      <c r="G354" s="5"/>
      <c r="I354" s="30"/>
      <c r="K354" s="30"/>
      <c r="M354" s="31"/>
      <c r="N354" s="30"/>
      <c r="O354" s="30"/>
      <c r="P354" s="30"/>
      <c r="X354" s="5"/>
    </row>
    <row r="355" spans="2:24" ht="12.75">
      <c r="B355" s="5"/>
      <c r="C355" s="30"/>
      <c r="D355" s="30"/>
      <c r="E355" s="5"/>
      <c r="F355" s="5"/>
      <c r="G355" s="5"/>
      <c r="I355" s="30"/>
      <c r="K355" s="30"/>
      <c r="M355" s="31"/>
      <c r="N355" s="30"/>
      <c r="O355" s="30"/>
      <c r="P355" s="30"/>
      <c r="X355" s="5"/>
    </row>
    <row r="356" spans="2:24" ht="12.75">
      <c r="B356" s="5"/>
      <c r="C356" s="30"/>
      <c r="D356" s="30"/>
      <c r="E356" s="5"/>
      <c r="F356" s="5"/>
      <c r="G356" s="5"/>
      <c r="I356" s="30"/>
      <c r="K356" s="30"/>
      <c r="M356" s="31"/>
      <c r="N356" s="30"/>
      <c r="O356" s="30"/>
      <c r="P356" s="30"/>
      <c r="X356" s="5"/>
    </row>
    <row r="357" spans="2:24" ht="12.75">
      <c r="B357" s="5"/>
      <c r="C357" s="30"/>
      <c r="D357" s="30"/>
      <c r="E357" s="5"/>
      <c r="F357" s="5"/>
      <c r="G357" s="5"/>
      <c r="I357" s="30"/>
      <c r="K357" s="30"/>
      <c r="M357" s="31"/>
      <c r="N357" s="30"/>
      <c r="O357" s="30"/>
      <c r="P357" s="30"/>
      <c r="X357" s="5"/>
    </row>
    <row r="358" spans="2:24" ht="12.75">
      <c r="B358" s="5"/>
      <c r="C358" s="30"/>
      <c r="D358" s="30"/>
      <c r="E358" s="5"/>
      <c r="F358" s="5"/>
      <c r="G358" s="5"/>
      <c r="I358" s="30"/>
      <c r="K358" s="30"/>
      <c r="M358" s="31"/>
      <c r="N358" s="30"/>
      <c r="O358" s="30"/>
      <c r="P358" s="30"/>
      <c r="X358" s="5"/>
    </row>
    <row r="359" spans="2:24" ht="12.75">
      <c r="B359" s="5"/>
      <c r="C359" s="30"/>
      <c r="D359" s="30"/>
      <c r="E359" s="5"/>
      <c r="F359" s="5"/>
      <c r="G359" s="5"/>
      <c r="I359" s="30"/>
      <c r="K359" s="30"/>
      <c r="M359" s="31"/>
      <c r="N359" s="30"/>
      <c r="O359" s="30"/>
      <c r="P359" s="30"/>
      <c r="X359" s="5"/>
    </row>
    <row r="360" spans="2:24" ht="12.75">
      <c r="B360" s="5"/>
      <c r="C360" s="30"/>
      <c r="D360" s="30"/>
      <c r="E360" s="5"/>
      <c r="F360" s="5"/>
      <c r="G360" s="5"/>
      <c r="I360" s="30"/>
      <c r="K360" s="30"/>
      <c r="M360" s="31"/>
      <c r="N360" s="30"/>
      <c r="O360" s="30"/>
      <c r="P360" s="30"/>
      <c r="X360" s="5"/>
    </row>
    <row r="361" spans="2:24" ht="12.75">
      <c r="B361" s="5"/>
      <c r="C361" s="30"/>
      <c r="D361" s="30"/>
      <c r="E361" s="5"/>
      <c r="F361" s="5"/>
      <c r="G361" s="5"/>
      <c r="I361" s="30"/>
      <c r="K361" s="30"/>
      <c r="M361" s="31"/>
      <c r="N361" s="30"/>
      <c r="O361" s="30"/>
      <c r="P361" s="30"/>
      <c r="X361" s="5"/>
    </row>
    <row r="362" spans="2:24" ht="12.75">
      <c r="B362" s="5"/>
      <c r="C362" s="30"/>
      <c r="D362" s="30"/>
      <c r="E362" s="5"/>
      <c r="F362" s="5"/>
      <c r="G362" s="5"/>
      <c r="I362" s="30"/>
      <c r="K362" s="30"/>
      <c r="M362" s="31"/>
      <c r="N362" s="30"/>
      <c r="O362" s="30"/>
      <c r="P362" s="30"/>
      <c r="X362" s="5"/>
    </row>
    <row r="363" spans="2:24" ht="12.75">
      <c r="B363" s="5"/>
      <c r="C363" s="30"/>
      <c r="D363" s="30"/>
      <c r="E363" s="5"/>
      <c r="F363" s="5"/>
      <c r="G363" s="5"/>
      <c r="I363" s="30"/>
      <c r="K363" s="30"/>
      <c r="M363" s="31"/>
      <c r="N363" s="30"/>
      <c r="O363" s="30"/>
      <c r="P363" s="30"/>
      <c r="X363" s="5"/>
    </row>
    <row r="364" spans="2:24" ht="12.75">
      <c r="B364" s="5"/>
      <c r="C364" s="30"/>
      <c r="D364" s="30"/>
      <c r="E364" s="5"/>
      <c r="F364" s="5"/>
      <c r="G364" s="5"/>
      <c r="I364" s="30"/>
      <c r="K364" s="30"/>
      <c r="M364" s="31"/>
      <c r="N364" s="30"/>
      <c r="O364" s="30"/>
      <c r="P364" s="30"/>
      <c r="X364" s="5"/>
    </row>
    <row r="365" spans="2:24" ht="12.75">
      <c r="B365" s="5"/>
      <c r="C365" s="30"/>
      <c r="D365" s="30"/>
      <c r="E365" s="5"/>
      <c r="F365" s="5"/>
      <c r="G365" s="5"/>
      <c r="I365" s="30"/>
      <c r="K365" s="30"/>
      <c r="M365" s="31"/>
      <c r="N365" s="30"/>
      <c r="O365" s="30"/>
      <c r="P365" s="30"/>
      <c r="X365" s="5"/>
    </row>
    <row r="366" spans="2:24" ht="12.75">
      <c r="B366" s="5"/>
      <c r="C366" s="30"/>
      <c r="D366" s="30"/>
      <c r="E366" s="5"/>
      <c r="F366" s="5"/>
      <c r="G366" s="5"/>
      <c r="I366" s="30"/>
      <c r="K366" s="30"/>
      <c r="M366" s="31"/>
      <c r="N366" s="30"/>
      <c r="O366" s="30"/>
      <c r="P366" s="30"/>
      <c r="X366" s="5"/>
    </row>
    <row r="367" spans="2:24" ht="12.75">
      <c r="B367" s="5"/>
      <c r="C367" s="30"/>
      <c r="D367" s="30"/>
      <c r="E367" s="5"/>
      <c r="F367" s="5"/>
      <c r="G367" s="5"/>
      <c r="I367" s="30"/>
      <c r="K367" s="30"/>
      <c r="M367" s="31"/>
      <c r="N367" s="30"/>
      <c r="O367" s="30"/>
      <c r="P367" s="30"/>
      <c r="X367" s="5"/>
    </row>
    <row r="368" spans="2:24" ht="12.75">
      <c r="B368" s="5"/>
      <c r="C368" s="30"/>
      <c r="D368" s="30"/>
      <c r="E368" s="5"/>
      <c r="F368" s="5"/>
      <c r="G368" s="5"/>
      <c r="I368" s="30"/>
      <c r="K368" s="30"/>
      <c r="M368" s="31"/>
      <c r="N368" s="30"/>
      <c r="O368" s="30"/>
      <c r="P368" s="30"/>
      <c r="X368" s="5"/>
    </row>
    <row r="369" spans="2:24" ht="12.75">
      <c r="B369" s="5"/>
      <c r="C369" s="30"/>
      <c r="D369" s="30"/>
      <c r="E369" s="5"/>
      <c r="F369" s="5"/>
      <c r="G369" s="5"/>
      <c r="I369" s="30"/>
      <c r="K369" s="30"/>
      <c r="M369" s="31"/>
      <c r="N369" s="30"/>
      <c r="O369" s="30"/>
      <c r="P369" s="30"/>
      <c r="X369" s="5"/>
    </row>
    <row r="370" spans="2:24" ht="12.75">
      <c r="B370" s="5"/>
      <c r="C370" s="30"/>
      <c r="D370" s="30"/>
      <c r="E370" s="5"/>
      <c r="F370" s="5"/>
      <c r="G370" s="5"/>
      <c r="I370" s="30"/>
      <c r="K370" s="30"/>
      <c r="M370" s="31"/>
      <c r="N370" s="30"/>
      <c r="O370" s="30"/>
      <c r="P370" s="30"/>
      <c r="X370" s="5"/>
    </row>
    <row r="371" spans="2:24" ht="12.75">
      <c r="B371" s="5"/>
      <c r="C371" s="30"/>
      <c r="D371" s="30"/>
      <c r="E371" s="5"/>
      <c r="F371" s="5"/>
      <c r="G371" s="5"/>
      <c r="I371" s="30"/>
      <c r="K371" s="30"/>
      <c r="M371" s="31"/>
      <c r="N371" s="30"/>
      <c r="O371" s="30"/>
      <c r="P371" s="30"/>
      <c r="X371" s="5"/>
    </row>
    <row r="372" spans="2:24" ht="12.75">
      <c r="B372" s="5"/>
      <c r="C372" s="30"/>
      <c r="D372" s="30"/>
      <c r="E372" s="5"/>
      <c r="F372" s="5"/>
      <c r="G372" s="5"/>
      <c r="I372" s="30"/>
      <c r="K372" s="30"/>
      <c r="M372" s="31"/>
      <c r="N372" s="30"/>
      <c r="O372" s="30"/>
      <c r="P372" s="30"/>
      <c r="X372" s="5"/>
    </row>
    <row r="373" spans="2:24" ht="12.75">
      <c r="B373" s="5"/>
      <c r="C373" s="30"/>
      <c r="D373" s="30"/>
      <c r="E373" s="5"/>
      <c r="F373" s="5"/>
      <c r="G373" s="5"/>
      <c r="I373" s="30"/>
      <c r="K373" s="30"/>
      <c r="M373" s="31"/>
      <c r="N373" s="30"/>
      <c r="O373" s="30"/>
      <c r="P373" s="30"/>
      <c r="X373" s="5"/>
    </row>
    <row r="374" spans="2:24" ht="12.75">
      <c r="B374" s="5"/>
      <c r="C374" s="30"/>
      <c r="D374" s="30"/>
      <c r="E374" s="5"/>
      <c r="F374" s="5"/>
      <c r="G374" s="5"/>
      <c r="I374" s="30"/>
      <c r="K374" s="30"/>
      <c r="M374" s="31"/>
      <c r="N374" s="30"/>
      <c r="O374" s="30"/>
      <c r="P374" s="30"/>
      <c r="X374" s="5"/>
    </row>
    <row r="375" spans="2:24" ht="12.75">
      <c r="B375" s="5"/>
      <c r="C375" s="30"/>
      <c r="D375" s="30"/>
      <c r="E375" s="5"/>
      <c r="F375" s="5"/>
      <c r="G375" s="5"/>
      <c r="I375" s="30"/>
      <c r="K375" s="30"/>
      <c r="M375" s="31"/>
      <c r="N375" s="30"/>
      <c r="O375" s="30"/>
      <c r="P375" s="30"/>
      <c r="X375" s="5"/>
    </row>
    <row r="376" spans="2:24" ht="12.75">
      <c r="B376" s="5"/>
      <c r="C376" s="30"/>
      <c r="D376" s="30"/>
      <c r="E376" s="5"/>
      <c r="F376" s="5"/>
      <c r="G376" s="5"/>
      <c r="I376" s="30"/>
      <c r="K376" s="30"/>
      <c r="M376" s="31"/>
      <c r="N376" s="30"/>
      <c r="O376" s="30"/>
      <c r="P376" s="30"/>
      <c r="X376" s="5"/>
    </row>
    <row r="377" spans="2:24" ht="12.75">
      <c r="B377" s="5"/>
      <c r="C377" s="30"/>
      <c r="D377" s="30"/>
      <c r="E377" s="5"/>
      <c r="F377" s="5"/>
      <c r="G377" s="5"/>
      <c r="I377" s="30"/>
      <c r="K377" s="30"/>
      <c r="M377" s="31"/>
      <c r="N377" s="30"/>
      <c r="O377" s="30"/>
      <c r="P377" s="30"/>
      <c r="X377" s="5"/>
    </row>
    <row r="378" spans="2:24" ht="12.75">
      <c r="B378" s="5"/>
      <c r="C378" s="30"/>
      <c r="D378" s="30"/>
      <c r="E378" s="5"/>
      <c r="F378" s="5"/>
      <c r="G378" s="5"/>
      <c r="I378" s="30"/>
      <c r="K378" s="30"/>
      <c r="M378" s="31"/>
      <c r="N378" s="30"/>
      <c r="O378" s="30"/>
      <c r="P378" s="30"/>
      <c r="X378" s="5"/>
    </row>
    <row r="379" spans="2:24" ht="12.75">
      <c r="B379" s="5"/>
      <c r="C379" s="30"/>
      <c r="D379" s="30"/>
      <c r="E379" s="5"/>
      <c r="F379" s="5"/>
      <c r="G379" s="5"/>
      <c r="I379" s="30"/>
      <c r="K379" s="30"/>
      <c r="M379" s="31"/>
      <c r="N379" s="30"/>
      <c r="O379" s="30"/>
      <c r="P379" s="30"/>
      <c r="X379" s="5"/>
    </row>
    <row r="380" spans="2:24" ht="12.75">
      <c r="B380" s="5"/>
      <c r="C380" s="30"/>
      <c r="D380" s="30"/>
      <c r="E380" s="5"/>
      <c r="F380" s="5"/>
      <c r="G380" s="5"/>
      <c r="I380" s="30"/>
      <c r="K380" s="30"/>
      <c r="M380" s="31"/>
      <c r="N380" s="30"/>
      <c r="O380" s="30"/>
      <c r="P380" s="30"/>
      <c r="X380" s="5"/>
    </row>
    <row r="381" spans="2:24" ht="12.75">
      <c r="B381" s="5"/>
      <c r="C381" s="30"/>
      <c r="D381" s="30"/>
      <c r="E381" s="5"/>
      <c r="F381" s="5"/>
      <c r="G381" s="5"/>
      <c r="I381" s="30"/>
      <c r="K381" s="30"/>
      <c r="M381" s="31"/>
      <c r="N381" s="30"/>
      <c r="O381" s="30"/>
      <c r="P381" s="30"/>
      <c r="X381" s="5"/>
    </row>
    <row r="382" spans="2:24" ht="12.75">
      <c r="B382" s="5"/>
      <c r="C382" s="30"/>
      <c r="D382" s="30"/>
      <c r="E382" s="5"/>
      <c r="F382" s="5"/>
      <c r="G382" s="5"/>
      <c r="I382" s="30"/>
      <c r="K382" s="30"/>
      <c r="M382" s="31"/>
      <c r="N382" s="30"/>
      <c r="O382" s="30"/>
      <c r="P382" s="30"/>
      <c r="X382" s="5"/>
    </row>
    <row r="383" spans="2:24" ht="12.75">
      <c r="B383" s="5"/>
      <c r="C383" s="30"/>
      <c r="D383" s="30"/>
      <c r="E383" s="5"/>
      <c r="F383" s="5"/>
      <c r="G383" s="5"/>
      <c r="I383" s="30"/>
      <c r="K383" s="30"/>
      <c r="M383" s="31"/>
      <c r="N383" s="30"/>
      <c r="O383" s="30"/>
      <c r="P383" s="30"/>
      <c r="X383" s="5"/>
    </row>
    <row r="384" spans="2:24" ht="12.75">
      <c r="B384" s="5"/>
      <c r="C384" s="30"/>
      <c r="D384" s="30"/>
      <c r="E384" s="5"/>
      <c r="F384" s="5"/>
      <c r="G384" s="5"/>
      <c r="I384" s="30"/>
      <c r="K384" s="30"/>
      <c r="M384" s="31"/>
      <c r="N384" s="30"/>
      <c r="O384" s="30"/>
      <c r="P384" s="30"/>
      <c r="X384" s="5"/>
    </row>
    <row r="385" spans="2:24" ht="12.75">
      <c r="B385" s="5"/>
      <c r="C385" s="30"/>
      <c r="D385" s="30"/>
      <c r="E385" s="5"/>
      <c r="F385" s="5"/>
      <c r="G385" s="5"/>
      <c r="I385" s="30"/>
      <c r="K385" s="30"/>
      <c r="M385" s="31"/>
      <c r="N385" s="30"/>
      <c r="O385" s="30"/>
      <c r="P385" s="30"/>
      <c r="X385" s="5"/>
    </row>
    <row r="386" spans="2:24" ht="12.75">
      <c r="B386" s="5"/>
      <c r="C386" s="30"/>
      <c r="D386" s="30"/>
      <c r="E386" s="5"/>
      <c r="F386" s="5"/>
      <c r="G386" s="5"/>
      <c r="I386" s="30"/>
      <c r="K386" s="30"/>
      <c r="M386" s="31"/>
      <c r="N386" s="30"/>
      <c r="O386" s="30"/>
      <c r="P386" s="30"/>
      <c r="X386" s="5"/>
    </row>
    <row r="387" spans="2:24" ht="12.75">
      <c r="B387" s="5"/>
      <c r="C387" s="30"/>
      <c r="D387" s="30"/>
      <c r="E387" s="5"/>
      <c r="F387" s="5"/>
      <c r="G387" s="5"/>
      <c r="I387" s="30"/>
      <c r="K387" s="30"/>
      <c r="M387" s="31"/>
      <c r="N387" s="30"/>
      <c r="O387" s="30"/>
      <c r="P387" s="30"/>
      <c r="X387" s="5"/>
    </row>
    <row r="388" spans="2:24" ht="12.75">
      <c r="B388" s="5"/>
      <c r="C388" s="30"/>
      <c r="D388" s="30"/>
      <c r="E388" s="5"/>
      <c r="F388" s="5"/>
      <c r="G388" s="5"/>
      <c r="I388" s="30"/>
      <c r="K388" s="30"/>
      <c r="M388" s="31"/>
      <c r="N388" s="30"/>
      <c r="O388" s="30"/>
      <c r="P388" s="30"/>
      <c r="X388" s="5"/>
    </row>
    <row r="389" spans="2:24" ht="12.75">
      <c r="B389" s="5"/>
      <c r="C389" s="30"/>
      <c r="D389" s="30"/>
      <c r="E389" s="5"/>
      <c r="F389" s="5"/>
      <c r="G389" s="5"/>
      <c r="I389" s="30"/>
      <c r="K389" s="30"/>
      <c r="M389" s="31"/>
      <c r="N389" s="30"/>
      <c r="O389" s="30"/>
      <c r="P389" s="30"/>
      <c r="X389" s="5"/>
    </row>
    <row r="390" spans="2:24" ht="12.75">
      <c r="B390" s="5"/>
      <c r="C390" s="30"/>
      <c r="D390" s="30"/>
      <c r="E390" s="5"/>
      <c r="F390" s="5"/>
      <c r="G390" s="5"/>
      <c r="I390" s="30"/>
      <c r="K390" s="30"/>
      <c r="M390" s="31"/>
      <c r="N390" s="30"/>
      <c r="O390" s="30"/>
      <c r="P390" s="30"/>
      <c r="X390" s="5"/>
    </row>
    <row r="391" spans="2:24" ht="12.75">
      <c r="B391" s="5"/>
      <c r="C391" s="30"/>
      <c r="D391" s="30"/>
      <c r="E391" s="5"/>
      <c r="F391" s="5"/>
      <c r="G391" s="5"/>
      <c r="I391" s="30"/>
      <c r="K391" s="30"/>
      <c r="M391" s="31"/>
      <c r="N391" s="30"/>
      <c r="O391" s="30"/>
      <c r="P391" s="30"/>
      <c r="X391" s="5"/>
    </row>
    <row r="392" spans="2:24" ht="12.75">
      <c r="B392" s="5"/>
      <c r="C392" s="30"/>
      <c r="D392" s="30"/>
      <c r="E392" s="5"/>
      <c r="F392" s="5"/>
      <c r="G392" s="5"/>
      <c r="I392" s="30"/>
      <c r="K392" s="30"/>
      <c r="M392" s="31"/>
      <c r="N392" s="30"/>
      <c r="O392" s="30"/>
      <c r="P392" s="30"/>
      <c r="X392" s="5"/>
    </row>
    <row r="393" spans="2:24" ht="12.75">
      <c r="B393" s="5"/>
      <c r="C393" s="30"/>
      <c r="D393" s="30"/>
      <c r="E393" s="5"/>
      <c r="F393" s="5"/>
      <c r="G393" s="5"/>
      <c r="I393" s="30"/>
      <c r="K393" s="30"/>
      <c r="M393" s="31"/>
      <c r="N393" s="30"/>
      <c r="O393" s="30"/>
      <c r="P393" s="30"/>
      <c r="X393" s="5"/>
    </row>
    <row r="394" spans="2:24" ht="12.75">
      <c r="B394" s="5"/>
      <c r="C394" s="30"/>
      <c r="D394" s="30"/>
      <c r="E394" s="5"/>
      <c r="F394" s="5"/>
      <c r="G394" s="5"/>
      <c r="I394" s="30"/>
      <c r="K394" s="30"/>
      <c r="M394" s="31"/>
      <c r="N394" s="30"/>
      <c r="O394" s="30"/>
      <c r="P394" s="30"/>
      <c r="X394" s="5"/>
    </row>
    <row r="395" spans="2:24" ht="12.75">
      <c r="B395" s="5"/>
      <c r="C395" s="30"/>
      <c r="D395" s="30"/>
      <c r="E395" s="5"/>
      <c r="F395" s="5"/>
      <c r="G395" s="5"/>
      <c r="I395" s="30"/>
      <c r="K395" s="30"/>
      <c r="M395" s="31"/>
      <c r="N395" s="30"/>
      <c r="O395" s="30"/>
      <c r="P395" s="30"/>
      <c r="X395" s="5"/>
    </row>
    <row r="396" spans="2:24" ht="12.75">
      <c r="B396" s="5"/>
      <c r="C396" s="30"/>
      <c r="D396" s="30"/>
      <c r="E396" s="5"/>
      <c r="F396" s="5"/>
      <c r="G396" s="5"/>
      <c r="I396" s="30"/>
      <c r="K396" s="30"/>
      <c r="M396" s="31"/>
      <c r="N396" s="30"/>
      <c r="O396" s="30"/>
      <c r="P396" s="30"/>
      <c r="X396" s="5"/>
    </row>
    <row r="397" spans="2:24" ht="12.75">
      <c r="B397" s="5"/>
      <c r="C397" s="30"/>
      <c r="D397" s="30"/>
      <c r="E397" s="5"/>
      <c r="F397" s="5"/>
      <c r="G397" s="5"/>
      <c r="I397" s="30"/>
      <c r="K397" s="30"/>
      <c r="M397" s="31"/>
      <c r="N397" s="30"/>
      <c r="O397" s="30"/>
      <c r="P397" s="30"/>
      <c r="X397" s="5"/>
    </row>
    <row r="398" spans="2:24" ht="12.75">
      <c r="B398" s="5"/>
      <c r="C398" s="30"/>
      <c r="D398" s="30"/>
      <c r="E398" s="5"/>
      <c r="F398" s="5"/>
      <c r="G398" s="5"/>
      <c r="I398" s="30"/>
      <c r="K398" s="30"/>
      <c r="M398" s="31"/>
      <c r="N398" s="30"/>
      <c r="O398" s="30"/>
      <c r="P398" s="30"/>
      <c r="X398" s="5"/>
    </row>
    <row r="399" spans="2:24" ht="12.75">
      <c r="B399" s="5"/>
      <c r="C399" s="30"/>
      <c r="D399" s="30"/>
      <c r="E399" s="5"/>
      <c r="F399" s="5"/>
      <c r="G399" s="5"/>
      <c r="I399" s="30"/>
      <c r="K399" s="30"/>
      <c r="M399" s="31"/>
      <c r="N399" s="30"/>
      <c r="O399" s="30"/>
      <c r="P399" s="30"/>
      <c r="X399" s="5"/>
    </row>
    <row r="400" spans="2:24" ht="12.75">
      <c r="B400" s="5"/>
      <c r="C400" s="30"/>
      <c r="D400" s="30"/>
      <c r="E400" s="5"/>
      <c r="F400" s="5"/>
      <c r="G400" s="5"/>
      <c r="I400" s="30"/>
      <c r="K400" s="30"/>
      <c r="M400" s="31"/>
      <c r="N400" s="30"/>
      <c r="O400" s="30"/>
      <c r="P400" s="30"/>
      <c r="X400" s="5"/>
    </row>
    <row r="401" spans="2:24" ht="12.75">
      <c r="B401" s="5"/>
      <c r="C401" s="30"/>
      <c r="D401" s="30"/>
      <c r="E401" s="5"/>
      <c r="F401" s="5"/>
      <c r="G401" s="5"/>
      <c r="I401" s="30"/>
      <c r="K401" s="30"/>
      <c r="M401" s="31"/>
      <c r="N401" s="30"/>
      <c r="O401" s="30"/>
      <c r="P401" s="30"/>
      <c r="X401" s="5"/>
    </row>
    <row r="402" spans="2:24" ht="12.75">
      <c r="B402" s="5"/>
      <c r="C402" s="30"/>
      <c r="D402" s="30"/>
      <c r="E402" s="5"/>
      <c r="F402" s="5"/>
      <c r="G402" s="5"/>
      <c r="I402" s="30"/>
      <c r="K402" s="30"/>
      <c r="M402" s="31"/>
      <c r="N402" s="30"/>
      <c r="O402" s="30"/>
      <c r="P402" s="30"/>
      <c r="X402" s="5"/>
    </row>
    <row r="403" spans="2:24" ht="12.75">
      <c r="B403" s="5"/>
      <c r="C403" s="30"/>
      <c r="D403" s="30"/>
      <c r="E403" s="5"/>
      <c r="F403" s="5"/>
      <c r="G403" s="5"/>
      <c r="I403" s="30"/>
      <c r="K403" s="30"/>
      <c r="M403" s="31"/>
      <c r="N403" s="30"/>
      <c r="O403" s="30"/>
      <c r="P403" s="30"/>
      <c r="X403" s="5"/>
    </row>
    <row r="404" spans="2:24" ht="12.75">
      <c r="B404" s="5"/>
      <c r="C404" s="30"/>
      <c r="D404" s="30"/>
      <c r="E404" s="5"/>
      <c r="F404" s="5"/>
      <c r="G404" s="5"/>
      <c r="I404" s="30"/>
      <c r="K404" s="30"/>
      <c r="M404" s="31"/>
      <c r="N404" s="30"/>
      <c r="O404" s="30"/>
      <c r="P404" s="30"/>
      <c r="X404" s="5"/>
    </row>
    <row r="405" spans="2:24" ht="12.75">
      <c r="B405" s="5"/>
      <c r="C405" s="30"/>
      <c r="D405" s="30"/>
      <c r="E405" s="5"/>
      <c r="F405" s="5"/>
      <c r="G405" s="5"/>
      <c r="I405" s="30"/>
      <c r="K405" s="30"/>
      <c r="M405" s="31"/>
      <c r="N405" s="30"/>
      <c r="O405" s="30"/>
      <c r="P405" s="30"/>
      <c r="X405" s="5"/>
    </row>
    <row r="406" spans="2:24" ht="12.75">
      <c r="B406" s="5"/>
      <c r="C406" s="30"/>
      <c r="D406" s="30"/>
      <c r="E406" s="5"/>
      <c r="F406" s="5"/>
      <c r="G406" s="5"/>
      <c r="I406" s="30"/>
      <c r="K406" s="30"/>
      <c r="M406" s="31"/>
      <c r="N406" s="30"/>
      <c r="O406" s="30"/>
      <c r="P406" s="30"/>
      <c r="X406" s="5"/>
    </row>
    <row r="407" spans="2:24" ht="12.75">
      <c r="B407" s="5"/>
      <c r="C407" s="30"/>
      <c r="D407" s="30"/>
      <c r="E407" s="5"/>
      <c r="F407" s="5"/>
      <c r="G407" s="5"/>
      <c r="I407" s="30"/>
      <c r="K407" s="30"/>
      <c r="M407" s="31"/>
      <c r="N407" s="30"/>
      <c r="O407" s="30"/>
      <c r="P407" s="30"/>
      <c r="X407" s="5"/>
    </row>
    <row r="408" spans="2:24" ht="12.75">
      <c r="B408" s="5"/>
      <c r="C408" s="30"/>
      <c r="D408" s="30"/>
      <c r="E408" s="5"/>
      <c r="F408" s="5"/>
      <c r="G408" s="5"/>
      <c r="I408" s="30"/>
      <c r="K408" s="30"/>
      <c r="M408" s="31"/>
      <c r="N408" s="30"/>
      <c r="O408" s="30"/>
      <c r="P408" s="30"/>
      <c r="X408" s="5"/>
    </row>
    <row r="409" spans="2:24" ht="12.75">
      <c r="B409" s="5"/>
      <c r="C409" s="30"/>
      <c r="D409" s="30"/>
      <c r="E409" s="5"/>
      <c r="F409" s="5"/>
      <c r="G409" s="5"/>
      <c r="I409" s="30"/>
      <c r="K409" s="30"/>
      <c r="M409" s="31"/>
      <c r="N409" s="30"/>
      <c r="O409" s="30"/>
      <c r="P409" s="30"/>
      <c r="X409" s="5"/>
    </row>
    <row r="410" spans="2:24" ht="12.75">
      <c r="B410" s="5"/>
      <c r="C410" s="30"/>
      <c r="D410" s="30"/>
      <c r="E410" s="5"/>
      <c r="F410" s="5"/>
      <c r="G410" s="5"/>
      <c r="I410" s="30"/>
      <c r="K410" s="30"/>
      <c r="M410" s="31"/>
      <c r="N410" s="30"/>
      <c r="O410" s="30"/>
      <c r="P410" s="30"/>
      <c r="X410" s="5"/>
    </row>
    <row r="411" spans="2:24" ht="12.75">
      <c r="B411" s="5"/>
      <c r="C411" s="30"/>
      <c r="D411" s="30"/>
      <c r="E411" s="5"/>
      <c r="F411" s="5"/>
      <c r="G411" s="5"/>
      <c r="I411" s="30"/>
      <c r="K411" s="30"/>
      <c r="M411" s="31"/>
      <c r="N411" s="30"/>
      <c r="O411" s="30"/>
      <c r="P411" s="30"/>
      <c r="X411" s="5"/>
    </row>
    <row r="412" spans="2:24" ht="12.75">
      <c r="B412" s="5"/>
      <c r="C412" s="30"/>
      <c r="D412" s="30"/>
      <c r="E412" s="5"/>
      <c r="F412" s="5"/>
      <c r="G412" s="5"/>
      <c r="I412" s="30"/>
      <c r="K412" s="30"/>
      <c r="M412" s="31"/>
      <c r="N412" s="30"/>
      <c r="O412" s="30"/>
      <c r="P412" s="30"/>
      <c r="X412" s="5"/>
    </row>
    <row r="413" spans="2:24" ht="12.75">
      <c r="B413" s="5"/>
      <c r="C413" s="30"/>
      <c r="D413" s="30"/>
      <c r="E413" s="5"/>
      <c r="F413" s="5"/>
      <c r="G413" s="5"/>
      <c r="I413" s="30"/>
      <c r="K413" s="30"/>
      <c r="M413" s="31"/>
      <c r="N413" s="30"/>
      <c r="O413" s="30"/>
      <c r="P413" s="30"/>
      <c r="X413" s="5"/>
    </row>
    <row r="414" spans="2:24" ht="12.75">
      <c r="B414" s="5"/>
      <c r="C414" s="30"/>
      <c r="D414" s="30"/>
      <c r="E414" s="5"/>
      <c r="F414" s="5"/>
      <c r="G414" s="5"/>
      <c r="I414" s="30"/>
      <c r="K414" s="30"/>
      <c r="M414" s="31"/>
      <c r="N414" s="30"/>
      <c r="O414" s="30"/>
      <c r="P414" s="30"/>
      <c r="X414" s="5"/>
    </row>
    <row r="415" spans="2:24" ht="12.75">
      <c r="B415" s="5"/>
      <c r="C415" s="30"/>
      <c r="D415" s="30"/>
      <c r="E415" s="5"/>
      <c r="F415" s="5"/>
      <c r="G415" s="5"/>
      <c r="I415" s="30"/>
      <c r="K415" s="30"/>
      <c r="M415" s="31"/>
      <c r="N415" s="30"/>
      <c r="O415" s="30"/>
      <c r="P415" s="30"/>
      <c r="X415" s="5"/>
    </row>
    <row r="416" spans="2:24" ht="12.75">
      <c r="B416" s="5"/>
      <c r="C416" s="30"/>
      <c r="D416" s="30"/>
      <c r="E416" s="5"/>
      <c r="F416" s="5"/>
      <c r="G416" s="5"/>
      <c r="I416" s="30"/>
      <c r="K416" s="30"/>
      <c r="M416" s="31"/>
      <c r="N416" s="30"/>
      <c r="O416" s="30"/>
      <c r="P416" s="30"/>
      <c r="X416" s="5"/>
    </row>
    <row r="417" spans="2:24" ht="12.75">
      <c r="B417" s="5"/>
      <c r="C417" s="30"/>
      <c r="D417" s="30"/>
      <c r="E417" s="5"/>
      <c r="F417" s="5"/>
      <c r="G417" s="5"/>
      <c r="I417" s="30"/>
      <c r="K417" s="30"/>
      <c r="M417" s="31"/>
      <c r="N417" s="30"/>
      <c r="O417" s="30"/>
      <c r="P417" s="30"/>
      <c r="X417" s="5"/>
    </row>
    <row r="418" spans="2:24" ht="12.75">
      <c r="B418" s="5"/>
      <c r="C418" s="30"/>
      <c r="D418" s="30"/>
      <c r="E418" s="5"/>
      <c r="F418" s="5"/>
      <c r="G418" s="5"/>
      <c r="I418" s="30"/>
      <c r="K418" s="30"/>
      <c r="M418" s="31"/>
      <c r="N418" s="30"/>
      <c r="O418" s="30"/>
      <c r="P418" s="30"/>
      <c r="X418" s="5"/>
    </row>
    <row r="419" spans="2:24" ht="12.75">
      <c r="B419" s="5"/>
      <c r="C419" s="30"/>
      <c r="D419" s="30"/>
      <c r="E419" s="5"/>
      <c r="F419" s="5"/>
      <c r="G419" s="5"/>
      <c r="I419" s="30"/>
      <c r="K419" s="30"/>
      <c r="M419" s="31"/>
      <c r="N419" s="30"/>
      <c r="O419" s="30"/>
      <c r="P419" s="30"/>
      <c r="X419" s="5"/>
    </row>
    <row r="420" spans="2:24" ht="12.75">
      <c r="B420" s="5"/>
      <c r="C420" s="30"/>
      <c r="D420" s="30"/>
      <c r="E420" s="5"/>
      <c r="F420" s="5"/>
      <c r="G420" s="5"/>
      <c r="I420" s="30"/>
      <c r="K420" s="30"/>
      <c r="M420" s="31"/>
      <c r="N420" s="30"/>
      <c r="O420" s="30"/>
      <c r="P420" s="30"/>
      <c r="X420" s="5"/>
    </row>
    <row r="421" spans="2:24" ht="12.75">
      <c r="B421" s="5"/>
      <c r="C421" s="30"/>
      <c r="D421" s="30"/>
      <c r="E421" s="5"/>
      <c r="F421" s="5"/>
      <c r="G421" s="5"/>
      <c r="I421" s="30"/>
      <c r="K421" s="30"/>
      <c r="M421" s="31"/>
      <c r="N421" s="30"/>
      <c r="O421" s="30"/>
      <c r="P421" s="30"/>
      <c r="X421" s="5"/>
    </row>
    <row r="422" spans="2:24" ht="12.75">
      <c r="B422" s="5"/>
      <c r="C422" s="30"/>
      <c r="D422" s="30"/>
      <c r="E422" s="5"/>
      <c r="F422" s="5"/>
      <c r="G422" s="5"/>
      <c r="I422" s="30"/>
      <c r="K422" s="30"/>
      <c r="M422" s="31"/>
      <c r="N422" s="30"/>
      <c r="O422" s="30"/>
      <c r="P422" s="30"/>
      <c r="X422" s="5"/>
    </row>
    <row r="423" spans="2:24" ht="12.75">
      <c r="B423" s="5"/>
      <c r="C423" s="30"/>
      <c r="D423" s="30"/>
      <c r="E423" s="5"/>
      <c r="F423" s="5"/>
      <c r="G423" s="5"/>
      <c r="I423" s="30"/>
      <c r="K423" s="30"/>
      <c r="M423" s="31"/>
      <c r="N423" s="30"/>
      <c r="O423" s="30"/>
      <c r="P423" s="30"/>
      <c r="X423" s="5"/>
    </row>
    <row r="424" spans="2:24" ht="12.75">
      <c r="B424" s="5"/>
      <c r="C424" s="30"/>
      <c r="D424" s="30"/>
      <c r="E424" s="5"/>
      <c r="F424" s="5"/>
      <c r="G424" s="5"/>
      <c r="I424" s="30"/>
      <c r="K424" s="30"/>
      <c r="M424" s="31"/>
      <c r="N424" s="30"/>
      <c r="O424" s="30"/>
      <c r="P424" s="30"/>
      <c r="X424" s="5"/>
    </row>
    <row r="425" spans="2:24" ht="12.75">
      <c r="B425" s="5"/>
      <c r="C425" s="30"/>
      <c r="D425" s="30"/>
      <c r="E425" s="5"/>
      <c r="F425" s="5"/>
      <c r="G425" s="5"/>
      <c r="I425" s="30"/>
      <c r="K425" s="30"/>
      <c r="M425" s="31"/>
      <c r="N425" s="30"/>
      <c r="O425" s="30"/>
      <c r="P425" s="30"/>
      <c r="X425" s="5"/>
    </row>
    <row r="426" spans="2:24" ht="12.75">
      <c r="B426" s="5"/>
      <c r="C426" s="30"/>
      <c r="D426" s="30"/>
      <c r="E426" s="5"/>
      <c r="F426" s="5"/>
      <c r="G426" s="5"/>
      <c r="I426" s="30"/>
      <c r="K426" s="30"/>
      <c r="M426" s="31"/>
      <c r="N426" s="30"/>
      <c r="O426" s="30"/>
      <c r="P426" s="30"/>
      <c r="X426" s="5"/>
    </row>
    <row r="427" spans="2:24" ht="12.75">
      <c r="B427" s="5"/>
      <c r="C427" s="30"/>
      <c r="D427" s="30"/>
      <c r="E427" s="5"/>
      <c r="F427" s="5"/>
      <c r="G427" s="5"/>
      <c r="I427" s="30"/>
      <c r="K427" s="30"/>
      <c r="M427" s="31"/>
      <c r="N427" s="30"/>
      <c r="O427" s="30"/>
      <c r="P427" s="30"/>
      <c r="X427" s="5"/>
    </row>
    <row r="428" spans="2:24" ht="12.75">
      <c r="B428" s="5"/>
      <c r="C428" s="30"/>
      <c r="D428" s="30"/>
      <c r="E428" s="5"/>
      <c r="F428" s="5"/>
      <c r="G428" s="5"/>
      <c r="I428" s="30"/>
      <c r="K428" s="30"/>
      <c r="M428" s="31"/>
      <c r="N428" s="30"/>
      <c r="O428" s="30"/>
      <c r="P428" s="30"/>
      <c r="X428" s="5"/>
    </row>
    <row r="429" spans="2:24" ht="12.75">
      <c r="B429" s="5"/>
      <c r="C429" s="30"/>
      <c r="D429" s="30"/>
      <c r="E429" s="5"/>
      <c r="F429" s="5"/>
      <c r="G429" s="5"/>
      <c r="I429" s="30"/>
      <c r="K429" s="30"/>
      <c r="M429" s="31"/>
      <c r="N429" s="30"/>
      <c r="O429" s="30"/>
      <c r="P429" s="30"/>
      <c r="X429" s="5"/>
    </row>
    <row r="430" spans="2:24" ht="12.75">
      <c r="B430" s="5"/>
      <c r="C430" s="30"/>
      <c r="D430" s="30"/>
      <c r="E430" s="5"/>
      <c r="F430" s="5"/>
      <c r="G430" s="5"/>
      <c r="I430" s="30"/>
      <c r="K430" s="30"/>
      <c r="M430" s="31"/>
      <c r="N430" s="30"/>
      <c r="O430" s="30"/>
      <c r="P430" s="30"/>
      <c r="X430" s="5"/>
    </row>
    <row r="431" spans="2:24" ht="12.75">
      <c r="B431" s="5"/>
      <c r="C431" s="30"/>
      <c r="D431" s="30"/>
      <c r="E431" s="5"/>
      <c r="F431" s="5"/>
      <c r="G431" s="5"/>
      <c r="I431" s="30"/>
      <c r="K431" s="30"/>
      <c r="M431" s="31"/>
      <c r="N431" s="30"/>
      <c r="O431" s="30"/>
      <c r="P431" s="30"/>
      <c r="X431" s="5"/>
    </row>
    <row r="432" spans="2:24" ht="12.75">
      <c r="B432" s="5"/>
      <c r="C432" s="30"/>
      <c r="D432" s="30"/>
      <c r="E432" s="5"/>
      <c r="F432" s="5"/>
      <c r="G432" s="5"/>
      <c r="I432" s="30"/>
      <c r="K432" s="30"/>
      <c r="M432" s="31"/>
      <c r="N432" s="30"/>
      <c r="O432" s="30"/>
      <c r="P432" s="30"/>
      <c r="X432" s="5"/>
    </row>
    <row r="433" spans="2:24" ht="12.75">
      <c r="B433" s="5"/>
      <c r="C433" s="30"/>
      <c r="D433" s="30"/>
      <c r="E433" s="5"/>
      <c r="F433" s="5"/>
      <c r="G433" s="5"/>
      <c r="I433" s="30"/>
      <c r="K433" s="30"/>
      <c r="M433" s="31"/>
      <c r="N433" s="30"/>
      <c r="O433" s="30"/>
      <c r="P433" s="30"/>
      <c r="X433" s="5"/>
    </row>
    <row r="434" spans="2:24" ht="12.75">
      <c r="B434" s="5"/>
      <c r="C434" s="30"/>
      <c r="D434" s="30"/>
      <c r="E434" s="5"/>
      <c r="F434" s="5"/>
      <c r="G434" s="5"/>
      <c r="I434" s="30"/>
      <c r="K434" s="30"/>
      <c r="M434" s="31"/>
      <c r="N434" s="30"/>
      <c r="O434" s="30"/>
      <c r="P434" s="30"/>
      <c r="X434" s="5"/>
    </row>
    <row r="435" spans="2:24" ht="12.75">
      <c r="B435" s="5"/>
      <c r="C435" s="30"/>
      <c r="D435" s="30"/>
      <c r="E435" s="5"/>
      <c r="F435" s="5"/>
      <c r="G435" s="5"/>
      <c r="I435" s="30"/>
      <c r="K435" s="30"/>
      <c r="M435" s="31"/>
      <c r="N435" s="30"/>
      <c r="O435" s="30"/>
      <c r="P435" s="30"/>
      <c r="X435" s="5"/>
    </row>
    <row r="436" spans="2:24" ht="12.75">
      <c r="B436" s="5"/>
      <c r="C436" s="30"/>
      <c r="D436" s="30"/>
      <c r="E436" s="5"/>
      <c r="F436" s="5"/>
      <c r="G436" s="5"/>
      <c r="I436" s="30"/>
      <c r="K436" s="30"/>
      <c r="M436" s="31"/>
      <c r="N436" s="30"/>
      <c r="O436" s="30"/>
      <c r="P436" s="30"/>
      <c r="X436" s="5"/>
    </row>
    <row r="437" spans="2:24" ht="12.75">
      <c r="B437" s="5"/>
      <c r="C437" s="30"/>
      <c r="D437" s="30"/>
      <c r="E437" s="5"/>
      <c r="F437" s="5"/>
      <c r="G437" s="5"/>
      <c r="I437" s="30"/>
      <c r="K437" s="30"/>
      <c r="M437" s="31"/>
      <c r="N437" s="30"/>
      <c r="O437" s="30"/>
      <c r="P437" s="30"/>
      <c r="X437" s="5"/>
    </row>
    <row r="438" spans="2:24" ht="12.75">
      <c r="B438" s="5"/>
      <c r="C438" s="30"/>
      <c r="D438" s="30"/>
      <c r="E438" s="5"/>
      <c r="F438" s="5"/>
      <c r="G438" s="5"/>
      <c r="I438" s="30"/>
      <c r="K438" s="30"/>
      <c r="M438" s="31"/>
      <c r="N438" s="30"/>
      <c r="O438" s="30"/>
      <c r="P438" s="30"/>
      <c r="X438" s="5"/>
    </row>
    <row r="439" spans="2:24" ht="12.75">
      <c r="B439" s="5"/>
      <c r="C439" s="30"/>
      <c r="D439" s="30"/>
      <c r="E439" s="5"/>
      <c r="F439" s="5"/>
      <c r="G439" s="5"/>
      <c r="I439" s="30"/>
      <c r="K439" s="30"/>
      <c r="M439" s="31"/>
      <c r="N439" s="30"/>
      <c r="O439" s="30"/>
      <c r="P439" s="30"/>
      <c r="X439" s="5"/>
    </row>
    <row r="440" spans="2:24" ht="12.75">
      <c r="B440" s="5"/>
      <c r="C440" s="30"/>
      <c r="D440" s="30"/>
      <c r="E440" s="5"/>
      <c r="F440" s="5"/>
      <c r="G440" s="5"/>
      <c r="I440" s="30"/>
      <c r="K440" s="30"/>
      <c r="M440" s="31"/>
      <c r="N440" s="30"/>
      <c r="O440" s="30"/>
      <c r="P440" s="30"/>
      <c r="X440" s="5"/>
    </row>
    <row r="441" spans="2:24" ht="12.75">
      <c r="B441" s="5"/>
      <c r="C441" s="30"/>
      <c r="D441" s="30"/>
      <c r="E441" s="5"/>
      <c r="F441" s="5"/>
      <c r="G441" s="5"/>
      <c r="I441" s="30"/>
      <c r="K441" s="30"/>
      <c r="M441" s="31"/>
      <c r="N441" s="30"/>
      <c r="O441" s="30"/>
      <c r="P441" s="30"/>
      <c r="X441" s="5"/>
    </row>
    <row r="442" spans="2:24" ht="12.75">
      <c r="B442" s="5"/>
      <c r="C442" s="30"/>
      <c r="D442" s="30"/>
      <c r="E442" s="5"/>
      <c r="F442" s="5"/>
      <c r="G442" s="5"/>
      <c r="I442" s="30"/>
      <c r="K442" s="30"/>
      <c r="M442" s="31"/>
      <c r="N442" s="30"/>
      <c r="O442" s="30"/>
      <c r="P442" s="30"/>
      <c r="X442" s="5"/>
    </row>
    <row r="443" spans="2:24" ht="12.75">
      <c r="B443" s="5"/>
      <c r="C443" s="30"/>
      <c r="D443" s="30"/>
      <c r="E443" s="5"/>
      <c r="F443" s="5"/>
      <c r="G443" s="5"/>
      <c r="I443" s="30"/>
      <c r="K443" s="30"/>
      <c r="M443" s="31"/>
      <c r="N443" s="30"/>
      <c r="O443" s="30"/>
      <c r="P443" s="30"/>
      <c r="X443" s="5"/>
    </row>
    <row r="444" spans="2:24" ht="12.75">
      <c r="B444" s="5"/>
      <c r="C444" s="30"/>
      <c r="D444" s="30"/>
      <c r="E444" s="5"/>
      <c r="F444" s="5"/>
      <c r="G444" s="5"/>
      <c r="I444" s="30"/>
      <c r="K444" s="30"/>
      <c r="M444" s="31"/>
      <c r="N444" s="30"/>
      <c r="O444" s="30"/>
      <c r="P444" s="30"/>
      <c r="X444" s="5"/>
    </row>
    <row r="445" spans="2:24" ht="12.75">
      <c r="B445" s="5"/>
      <c r="C445" s="30"/>
      <c r="D445" s="30"/>
      <c r="E445" s="5"/>
      <c r="F445" s="5"/>
      <c r="G445" s="5"/>
      <c r="I445" s="30"/>
      <c r="K445" s="30"/>
      <c r="M445" s="31"/>
      <c r="N445" s="30"/>
      <c r="O445" s="30"/>
      <c r="P445" s="30"/>
      <c r="X445" s="5"/>
    </row>
    <row r="446" spans="2:24" ht="12.75">
      <c r="B446" s="5"/>
      <c r="C446" s="30"/>
      <c r="D446" s="30"/>
      <c r="E446" s="5"/>
      <c r="F446" s="5"/>
      <c r="G446" s="5"/>
      <c r="I446" s="30"/>
      <c r="K446" s="30"/>
      <c r="M446" s="31"/>
      <c r="N446" s="30"/>
      <c r="O446" s="30"/>
      <c r="P446" s="30"/>
      <c r="X446" s="5"/>
    </row>
    <row r="447" spans="2:24" ht="12.75">
      <c r="B447" s="5"/>
      <c r="C447" s="30"/>
      <c r="D447" s="30"/>
      <c r="E447" s="5"/>
      <c r="F447" s="5"/>
      <c r="G447" s="5"/>
      <c r="I447" s="30"/>
      <c r="K447" s="30"/>
      <c r="M447" s="31"/>
      <c r="N447" s="30"/>
      <c r="O447" s="30"/>
      <c r="P447" s="30"/>
      <c r="X447" s="5"/>
    </row>
    <row r="448" spans="2:24" ht="12.75">
      <c r="B448" s="5"/>
      <c r="C448" s="30"/>
      <c r="D448" s="30"/>
      <c r="E448" s="5"/>
      <c r="F448" s="5"/>
      <c r="G448" s="5"/>
      <c r="I448" s="30"/>
      <c r="K448" s="30"/>
      <c r="M448" s="31"/>
      <c r="N448" s="30"/>
      <c r="O448" s="30"/>
      <c r="P448" s="30"/>
      <c r="X448" s="5"/>
    </row>
    <row r="449" spans="2:24" ht="12.75">
      <c r="B449" s="5"/>
      <c r="C449" s="30"/>
      <c r="D449" s="30"/>
      <c r="E449" s="5"/>
      <c r="F449" s="5"/>
      <c r="G449" s="5"/>
      <c r="I449" s="30"/>
      <c r="K449" s="30"/>
      <c r="M449" s="31"/>
      <c r="N449" s="30"/>
      <c r="O449" s="30"/>
      <c r="P449" s="30"/>
      <c r="X449" s="5"/>
    </row>
    <row r="450" spans="2:24" ht="12.75">
      <c r="B450" s="5"/>
      <c r="C450" s="30"/>
      <c r="D450" s="30"/>
      <c r="E450" s="5"/>
      <c r="F450" s="5"/>
      <c r="G450" s="5"/>
      <c r="I450" s="30"/>
      <c r="K450" s="30"/>
      <c r="M450" s="31"/>
      <c r="N450" s="30"/>
      <c r="O450" s="30"/>
      <c r="P450" s="30"/>
      <c r="X450" s="5"/>
    </row>
    <row r="451" spans="2:24" ht="12.75">
      <c r="B451" s="5"/>
      <c r="C451" s="30"/>
      <c r="D451" s="30"/>
      <c r="E451" s="5"/>
      <c r="F451" s="5"/>
      <c r="G451" s="5"/>
      <c r="I451" s="30"/>
      <c r="K451" s="30"/>
      <c r="M451" s="31"/>
      <c r="N451" s="30"/>
      <c r="O451" s="30"/>
      <c r="P451" s="30"/>
      <c r="X451" s="5"/>
    </row>
    <row r="452" spans="2:24" ht="12.75">
      <c r="B452" s="5"/>
      <c r="C452" s="30"/>
      <c r="D452" s="30"/>
      <c r="E452" s="5"/>
      <c r="F452" s="5"/>
      <c r="G452" s="5"/>
      <c r="I452" s="30"/>
      <c r="K452" s="30"/>
      <c r="M452" s="31"/>
      <c r="N452" s="30"/>
      <c r="O452" s="30"/>
      <c r="P452" s="30"/>
      <c r="X452" s="5"/>
    </row>
    <row r="453" spans="2:24" ht="12.75">
      <c r="B453" s="5"/>
      <c r="C453" s="30"/>
      <c r="D453" s="30"/>
      <c r="E453" s="5"/>
      <c r="F453" s="5"/>
      <c r="G453" s="5"/>
      <c r="I453" s="30"/>
      <c r="K453" s="30"/>
      <c r="M453" s="31"/>
      <c r="N453" s="30"/>
      <c r="O453" s="30"/>
      <c r="P453" s="30"/>
      <c r="X453" s="5"/>
    </row>
    <row r="454" spans="2:24" ht="12.75">
      <c r="B454" s="5"/>
      <c r="C454" s="30"/>
      <c r="D454" s="30"/>
      <c r="E454" s="5"/>
      <c r="F454" s="5"/>
      <c r="G454" s="5"/>
      <c r="I454" s="30"/>
      <c r="K454" s="30"/>
      <c r="M454" s="31"/>
      <c r="N454" s="30"/>
      <c r="O454" s="30"/>
      <c r="P454" s="30"/>
      <c r="X454" s="5"/>
    </row>
    <row r="455" spans="2:24" ht="12.75">
      <c r="B455" s="5"/>
      <c r="C455" s="30"/>
      <c r="D455" s="30"/>
      <c r="E455" s="5"/>
      <c r="F455" s="5"/>
      <c r="G455" s="5"/>
      <c r="I455" s="30"/>
      <c r="K455" s="30"/>
      <c r="M455" s="31"/>
      <c r="N455" s="30"/>
      <c r="O455" s="30"/>
      <c r="P455" s="30"/>
      <c r="X455" s="5"/>
    </row>
    <row r="456" spans="2:24" ht="12.75">
      <c r="B456" s="5"/>
      <c r="C456" s="30"/>
      <c r="D456" s="30"/>
      <c r="E456" s="5"/>
      <c r="F456" s="5"/>
      <c r="G456" s="5"/>
      <c r="I456" s="30"/>
      <c r="K456" s="30"/>
      <c r="M456" s="31"/>
      <c r="N456" s="30"/>
      <c r="O456" s="30"/>
      <c r="P456" s="30"/>
      <c r="X456" s="5"/>
    </row>
    <row r="457" spans="2:24" ht="12.75">
      <c r="B457" s="5"/>
      <c r="C457" s="30"/>
      <c r="D457" s="30"/>
      <c r="E457" s="5"/>
      <c r="F457" s="5"/>
      <c r="G457" s="5"/>
      <c r="I457" s="30"/>
      <c r="K457" s="30"/>
      <c r="M457" s="31"/>
      <c r="N457" s="30"/>
      <c r="O457" s="30"/>
      <c r="P457" s="30"/>
      <c r="X457" s="5"/>
    </row>
    <row r="458" spans="2:24" ht="12.75">
      <c r="B458" s="5"/>
      <c r="C458" s="30"/>
      <c r="D458" s="30"/>
      <c r="E458" s="5"/>
      <c r="F458" s="5"/>
      <c r="G458" s="5"/>
      <c r="I458" s="30"/>
      <c r="K458" s="30"/>
      <c r="M458" s="31"/>
      <c r="N458" s="30"/>
      <c r="O458" s="30"/>
      <c r="P458" s="30"/>
      <c r="X458" s="5"/>
    </row>
    <row r="459" spans="2:24" ht="12.75">
      <c r="B459" s="5"/>
      <c r="C459" s="30"/>
      <c r="D459" s="30"/>
      <c r="E459" s="5"/>
      <c r="F459" s="5"/>
      <c r="G459" s="5"/>
      <c r="I459" s="30"/>
      <c r="K459" s="30"/>
      <c r="M459" s="31"/>
      <c r="N459" s="30"/>
      <c r="O459" s="30"/>
      <c r="P459" s="30"/>
      <c r="X459" s="5"/>
    </row>
    <row r="460" spans="2:24" ht="12.75">
      <c r="B460" s="5"/>
      <c r="C460" s="30"/>
      <c r="D460" s="30"/>
      <c r="E460" s="5"/>
      <c r="F460" s="5"/>
      <c r="G460" s="5"/>
      <c r="I460" s="30"/>
      <c r="K460" s="30"/>
      <c r="M460" s="31"/>
      <c r="N460" s="30"/>
      <c r="O460" s="30"/>
      <c r="P460" s="30"/>
      <c r="X460" s="5"/>
    </row>
    <row r="461" spans="2:24" ht="12.75">
      <c r="B461" s="5"/>
      <c r="C461" s="30"/>
      <c r="D461" s="30"/>
      <c r="E461" s="5"/>
      <c r="F461" s="5"/>
      <c r="G461" s="5"/>
      <c r="I461" s="30"/>
      <c r="K461" s="30"/>
      <c r="M461" s="31"/>
      <c r="N461" s="30"/>
      <c r="O461" s="30"/>
      <c r="P461" s="30"/>
      <c r="X461" s="5"/>
    </row>
    <row r="462" spans="2:24" ht="12.75">
      <c r="B462" s="5"/>
      <c r="C462" s="30"/>
      <c r="D462" s="30"/>
      <c r="E462" s="5"/>
      <c r="F462" s="5"/>
      <c r="G462" s="5"/>
      <c r="I462" s="30"/>
      <c r="K462" s="30"/>
      <c r="M462" s="31"/>
      <c r="N462" s="30"/>
      <c r="O462" s="30"/>
      <c r="P462" s="30"/>
      <c r="X462" s="5"/>
    </row>
    <row r="463" spans="2:24" ht="12.75">
      <c r="B463" s="5"/>
      <c r="C463" s="30"/>
      <c r="D463" s="30"/>
      <c r="E463" s="5"/>
      <c r="F463" s="5"/>
      <c r="G463" s="5"/>
      <c r="I463" s="30"/>
      <c r="K463" s="30"/>
      <c r="M463" s="31"/>
      <c r="N463" s="30"/>
      <c r="O463" s="30"/>
      <c r="P463" s="30"/>
      <c r="X463" s="5"/>
    </row>
    <row r="464" spans="2:24" ht="12.75">
      <c r="B464" s="5"/>
      <c r="C464" s="30"/>
      <c r="D464" s="30"/>
      <c r="E464" s="5"/>
      <c r="F464" s="5"/>
      <c r="G464" s="5"/>
      <c r="I464" s="30"/>
      <c r="K464" s="30"/>
      <c r="M464" s="31"/>
      <c r="N464" s="30"/>
      <c r="O464" s="30"/>
      <c r="P464" s="30"/>
      <c r="X464" s="5"/>
    </row>
    <row r="465" spans="2:24" ht="12.75">
      <c r="B465" s="5"/>
      <c r="C465" s="30"/>
      <c r="D465" s="30"/>
      <c r="E465" s="5"/>
      <c r="F465" s="5"/>
      <c r="G465" s="5"/>
      <c r="I465" s="30"/>
      <c r="K465" s="30"/>
      <c r="M465" s="31"/>
      <c r="N465" s="30"/>
      <c r="O465" s="30"/>
      <c r="P465" s="30"/>
      <c r="X465" s="5"/>
    </row>
    <row r="466" spans="2:24" ht="12.75">
      <c r="B466" s="5"/>
      <c r="C466" s="30"/>
      <c r="D466" s="30"/>
      <c r="E466" s="5"/>
      <c r="F466" s="5"/>
      <c r="G466" s="5"/>
      <c r="I466" s="30"/>
      <c r="K466" s="30"/>
      <c r="M466" s="31"/>
      <c r="N466" s="30"/>
      <c r="O466" s="30"/>
      <c r="P466" s="30"/>
      <c r="X466" s="5"/>
    </row>
    <row r="467" spans="2:24" ht="12.75">
      <c r="B467" s="5"/>
      <c r="C467" s="30"/>
      <c r="D467" s="30"/>
      <c r="E467" s="5"/>
      <c r="F467" s="5"/>
      <c r="G467" s="5"/>
      <c r="I467" s="30"/>
      <c r="K467" s="30"/>
      <c r="M467" s="31"/>
      <c r="N467" s="30"/>
      <c r="O467" s="30"/>
      <c r="P467" s="30"/>
      <c r="X467" s="5"/>
    </row>
    <row r="468" spans="2:24" ht="12.75">
      <c r="B468" s="5"/>
      <c r="C468" s="30"/>
      <c r="D468" s="30"/>
      <c r="E468" s="5"/>
      <c r="F468" s="5"/>
      <c r="G468" s="5"/>
      <c r="I468" s="30"/>
      <c r="K468" s="30"/>
      <c r="M468" s="31"/>
      <c r="N468" s="30"/>
      <c r="O468" s="30"/>
      <c r="P468" s="30"/>
      <c r="X468" s="5"/>
    </row>
    <row r="469" spans="2:24" ht="12.75">
      <c r="B469" s="5"/>
      <c r="C469" s="30"/>
      <c r="D469" s="30"/>
      <c r="E469" s="5"/>
      <c r="F469" s="5"/>
      <c r="G469" s="5"/>
      <c r="I469" s="30"/>
      <c r="K469" s="30"/>
      <c r="M469" s="31"/>
      <c r="N469" s="30"/>
      <c r="O469" s="30"/>
      <c r="P469" s="30"/>
      <c r="X469" s="5"/>
    </row>
    <row r="470" spans="2:24" ht="12.75">
      <c r="B470" s="5"/>
      <c r="C470" s="30"/>
      <c r="D470" s="30"/>
      <c r="E470" s="5"/>
      <c r="F470" s="5"/>
      <c r="G470" s="5"/>
      <c r="I470" s="30"/>
      <c r="K470" s="30"/>
      <c r="M470" s="31"/>
      <c r="N470" s="30"/>
      <c r="O470" s="30"/>
      <c r="P470" s="30"/>
      <c r="X470" s="5"/>
    </row>
    <row r="471" spans="2:24" ht="12.75">
      <c r="B471" s="5"/>
      <c r="C471" s="30"/>
      <c r="D471" s="30"/>
      <c r="E471" s="5"/>
      <c r="F471" s="5"/>
      <c r="G471" s="5"/>
      <c r="I471" s="30"/>
      <c r="K471" s="30"/>
      <c r="M471" s="31"/>
      <c r="N471" s="30"/>
      <c r="O471" s="30"/>
      <c r="P471" s="30"/>
      <c r="X471" s="5"/>
    </row>
    <row r="472" spans="2:24" ht="12.75">
      <c r="B472" s="5"/>
      <c r="C472" s="30"/>
      <c r="D472" s="30"/>
      <c r="E472" s="5"/>
      <c r="F472" s="5"/>
      <c r="G472" s="5"/>
      <c r="I472" s="30"/>
      <c r="K472" s="30"/>
      <c r="M472" s="31"/>
      <c r="N472" s="30"/>
      <c r="O472" s="30"/>
      <c r="P472" s="30"/>
      <c r="X472" s="5"/>
    </row>
    <row r="473" spans="2:24" ht="12.75">
      <c r="B473" s="5"/>
      <c r="C473" s="30"/>
      <c r="D473" s="30"/>
      <c r="E473" s="5"/>
      <c r="F473" s="5"/>
      <c r="G473" s="5"/>
      <c r="I473" s="30"/>
      <c r="K473" s="30"/>
      <c r="M473" s="31"/>
      <c r="N473" s="30"/>
      <c r="O473" s="30"/>
      <c r="P473" s="30"/>
      <c r="X473" s="5"/>
    </row>
    <row r="474" spans="2:24" ht="12.75">
      <c r="B474" s="5"/>
      <c r="C474" s="30"/>
      <c r="D474" s="30"/>
      <c r="E474" s="5"/>
      <c r="F474" s="5"/>
      <c r="G474" s="5"/>
      <c r="I474" s="30"/>
      <c r="K474" s="30"/>
      <c r="M474" s="31"/>
      <c r="N474" s="30"/>
      <c r="O474" s="30"/>
      <c r="P474" s="30"/>
      <c r="X474" s="5"/>
    </row>
    <row r="475" spans="2:24" ht="12.75">
      <c r="B475" s="5"/>
      <c r="C475" s="30"/>
      <c r="D475" s="30"/>
      <c r="E475" s="5"/>
      <c r="F475" s="5"/>
      <c r="G475" s="5"/>
      <c r="I475" s="30"/>
      <c r="K475" s="30"/>
      <c r="M475" s="31"/>
      <c r="N475" s="30"/>
      <c r="O475" s="30"/>
      <c r="P475" s="30"/>
      <c r="X475" s="5"/>
    </row>
    <row r="476" spans="2:24" ht="12.75">
      <c r="B476" s="5"/>
      <c r="C476" s="30"/>
      <c r="D476" s="30"/>
      <c r="E476" s="5"/>
      <c r="F476" s="5"/>
      <c r="G476" s="5"/>
      <c r="I476" s="30"/>
      <c r="K476" s="30"/>
      <c r="M476" s="31"/>
      <c r="N476" s="30"/>
      <c r="O476" s="30"/>
      <c r="P476" s="30"/>
      <c r="X476" s="5"/>
    </row>
    <row r="477" spans="2:24" ht="12.75">
      <c r="B477" s="5"/>
      <c r="C477" s="30"/>
      <c r="D477" s="30"/>
      <c r="E477" s="5"/>
      <c r="F477" s="5"/>
      <c r="G477" s="5"/>
      <c r="I477" s="30"/>
      <c r="K477" s="30"/>
      <c r="M477" s="31"/>
      <c r="N477" s="30"/>
      <c r="O477" s="30"/>
      <c r="P477" s="30"/>
      <c r="X477" s="5"/>
    </row>
    <row r="478" spans="2:24" ht="12.75">
      <c r="B478" s="5"/>
      <c r="C478" s="30"/>
      <c r="D478" s="30"/>
      <c r="E478" s="5"/>
      <c r="F478" s="5"/>
      <c r="G478" s="5"/>
      <c r="I478" s="30"/>
      <c r="K478" s="30"/>
      <c r="M478" s="31"/>
      <c r="N478" s="30"/>
      <c r="O478" s="30"/>
      <c r="P478" s="30"/>
      <c r="X478" s="5"/>
    </row>
    <row r="479" spans="2:24" ht="12.75">
      <c r="B479" s="5"/>
      <c r="C479" s="30"/>
      <c r="D479" s="30"/>
      <c r="E479" s="5"/>
      <c r="F479" s="5"/>
      <c r="G479" s="5"/>
      <c r="I479" s="30"/>
      <c r="K479" s="30"/>
      <c r="M479" s="31"/>
      <c r="N479" s="30"/>
      <c r="O479" s="30"/>
      <c r="P479" s="30"/>
      <c r="X479" s="5"/>
    </row>
    <row r="480" spans="2:24" ht="12.75">
      <c r="B480" s="5"/>
      <c r="C480" s="30"/>
      <c r="D480" s="30"/>
      <c r="E480" s="5"/>
      <c r="F480" s="5"/>
      <c r="G480" s="5"/>
      <c r="I480" s="30"/>
      <c r="K480" s="30"/>
      <c r="M480" s="31"/>
      <c r="N480" s="30"/>
      <c r="O480" s="30"/>
      <c r="P480" s="30"/>
      <c r="X480" s="5"/>
    </row>
    <row r="481" spans="2:24" ht="12.75">
      <c r="B481" s="5"/>
      <c r="C481" s="30"/>
      <c r="D481" s="30"/>
      <c r="E481" s="5"/>
      <c r="F481" s="5"/>
      <c r="G481" s="5"/>
      <c r="I481" s="30"/>
      <c r="K481" s="30"/>
      <c r="M481" s="31"/>
      <c r="N481" s="30"/>
      <c r="O481" s="30"/>
      <c r="P481" s="30"/>
      <c r="X481" s="5"/>
    </row>
    <row r="482" spans="2:24" ht="12.75">
      <c r="B482" s="5"/>
      <c r="C482" s="30"/>
      <c r="D482" s="30"/>
      <c r="E482" s="5"/>
      <c r="F482" s="5"/>
      <c r="G482" s="5"/>
      <c r="I482" s="30"/>
      <c r="K482" s="30"/>
      <c r="M482" s="31"/>
      <c r="N482" s="30"/>
      <c r="O482" s="30"/>
      <c r="P482" s="30"/>
      <c r="X482" s="5"/>
    </row>
    <row r="483" spans="2:24" ht="12.75">
      <c r="B483" s="5"/>
      <c r="C483" s="30"/>
      <c r="D483" s="30"/>
      <c r="E483" s="5"/>
      <c r="F483" s="5"/>
      <c r="G483" s="5"/>
      <c r="I483" s="30"/>
      <c r="K483" s="30"/>
      <c r="M483" s="31"/>
      <c r="N483" s="30"/>
      <c r="O483" s="30"/>
      <c r="P483" s="30"/>
      <c r="X483" s="5"/>
    </row>
    <row r="484" spans="2:24" ht="12.75">
      <c r="B484" s="5"/>
      <c r="C484" s="30"/>
      <c r="D484" s="30"/>
      <c r="E484" s="5"/>
      <c r="F484" s="5"/>
      <c r="G484" s="5"/>
      <c r="I484" s="30"/>
      <c r="K484" s="30"/>
      <c r="M484" s="31"/>
      <c r="N484" s="30"/>
      <c r="O484" s="30"/>
      <c r="P484" s="30"/>
      <c r="X484" s="5"/>
    </row>
    <row r="485" spans="2:24" ht="12.75">
      <c r="B485" s="5"/>
      <c r="C485" s="30"/>
      <c r="D485" s="30"/>
      <c r="E485" s="5"/>
      <c r="F485" s="5"/>
      <c r="G485" s="5"/>
      <c r="I485" s="30"/>
      <c r="K485" s="30"/>
      <c r="M485" s="31"/>
      <c r="N485" s="30"/>
      <c r="O485" s="30"/>
      <c r="P485" s="30"/>
      <c r="X485" s="5"/>
    </row>
    <row r="486" spans="2:24" ht="12.75">
      <c r="B486" s="5"/>
      <c r="C486" s="30"/>
      <c r="D486" s="30"/>
      <c r="E486" s="5"/>
      <c r="F486" s="5"/>
      <c r="G486" s="5"/>
      <c r="I486" s="30"/>
      <c r="K486" s="30"/>
      <c r="M486" s="31"/>
      <c r="N486" s="30"/>
      <c r="O486" s="30"/>
      <c r="P486" s="30"/>
      <c r="X486" s="5"/>
    </row>
    <row r="487" spans="2:24" ht="12.75">
      <c r="B487" s="5"/>
      <c r="C487" s="30"/>
      <c r="D487" s="30"/>
      <c r="E487" s="5"/>
      <c r="F487" s="5"/>
      <c r="G487" s="5"/>
      <c r="I487" s="30"/>
      <c r="K487" s="30"/>
      <c r="M487" s="31"/>
      <c r="N487" s="30"/>
      <c r="O487" s="30"/>
      <c r="P487" s="30"/>
      <c r="X487" s="5"/>
    </row>
    <row r="488" spans="2:24" ht="12.75">
      <c r="B488" s="5"/>
      <c r="C488" s="30"/>
      <c r="D488" s="30"/>
      <c r="E488" s="5"/>
      <c r="F488" s="5"/>
      <c r="G488" s="5"/>
      <c r="I488" s="30"/>
      <c r="K488" s="30"/>
      <c r="M488" s="31"/>
      <c r="N488" s="30"/>
      <c r="O488" s="30"/>
      <c r="P488" s="30"/>
      <c r="X488" s="5"/>
    </row>
    <row r="489" spans="2:24" ht="12.75">
      <c r="B489" s="5"/>
      <c r="C489" s="30"/>
      <c r="D489" s="30"/>
      <c r="E489" s="5"/>
      <c r="F489" s="5"/>
      <c r="G489" s="5"/>
      <c r="I489" s="30"/>
      <c r="K489" s="30"/>
      <c r="M489" s="31"/>
      <c r="N489" s="30"/>
      <c r="O489" s="30"/>
      <c r="P489" s="30"/>
      <c r="X489" s="5"/>
    </row>
    <row r="490" spans="2:24" ht="12.75">
      <c r="B490" s="5"/>
      <c r="C490" s="30"/>
      <c r="D490" s="30"/>
      <c r="E490" s="5"/>
      <c r="F490" s="5"/>
      <c r="G490" s="5"/>
      <c r="I490" s="30"/>
      <c r="K490" s="30"/>
      <c r="M490" s="31"/>
      <c r="N490" s="30"/>
      <c r="O490" s="30"/>
      <c r="P490" s="30"/>
      <c r="X490" s="5"/>
    </row>
    <row r="491" spans="2:24" ht="12.75">
      <c r="B491" s="5"/>
      <c r="C491" s="30"/>
      <c r="D491" s="30"/>
      <c r="E491" s="5"/>
      <c r="F491" s="5"/>
      <c r="G491" s="5"/>
      <c r="I491" s="30"/>
      <c r="K491" s="30"/>
      <c r="M491" s="31"/>
      <c r="N491" s="30"/>
      <c r="O491" s="30"/>
      <c r="P491" s="30"/>
      <c r="X491" s="5"/>
    </row>
    <row r="492" spans="2:24" ht="12.75">
      <c r="B492" s="5"/>
      <c r="C492" s="30"/>
      <c r="D492" s="30"/>
      <c r="E492" s="5"/>
      <c r="F492" s="5"/>
      <c r="G492" s="5"/>
      <c r="I492" s="30"/>
      <c r="K492" s="30"/>
      <c r="M492" s="31"/>
      <c r="N492" s="30"/>
      <c r="O492" s="30"/>
      <c r="P492" s="30"/>
      <c r="X492" s="5"/>
    </row>
    <row r="493" spans="2:24" ht="12.75">
      <c r="B493" s="5"/>
      <c r="C493" s="30"/>
      <c r="D493" s="30"/>
      <c r="E493" s="5"/>
      <c r="F493" s="5"/>
      <c r="G493" s="5"/>
      <c r="I493" s="30"/>
      <c r="K493" s="30"/>
      <c r="M493" s="31"/>
      <c r="N493" s="30"/>
      <c r="O493" s="30"/>
      <c r="P493" s="30"/>
      <c r="X493" s="5"/>
    </row>
    <row r="494" spans="2:24" ht="12.75">
      <c r="B494" s="5"/>
      <c r="C494" s="30"/>
      <c r="D494" s="30"/>
      <c r="E494" s="5"/>
      <c r="F494" s="5"/>
      <c r="G494" s="5"/>
      <c r="I494" s="30"/>
      <c r="K494" s="30"/>
      <c r="M494" s="31"/>
      <c r="N494" s="30"/>
      <c r="O494" s="30"/>
      <c r="P494" s="30"/>
      <c r="X494" s="5"/>
    </row>
    <row r="495" spans="2:24" ht="12.75">
      <c r="B495" s="5"/>
      <c r="C495" s="30"/>
      <c r="D495" s="30"/>
      <c r="E495" s="5"/>
      <c r="F495" s="5"/>
      <c r="G495" s="5"/>
      <c r="I495" s="30"/>
      <c r="K495" s="30"/>
      <c r="M495" s="31"/>
      <c r="N495" s="30"/>
      <c r="O495" s="30"/>
      <c r="P495" s="30"/>
      <c r="X495" s="5"/>
    </row>
    <row r="496" spans="2:24" ht="12.75">
      <c r="B496" s="5"/>
      <c r="C496" s="30"/>
      <c r="D496" s="30"/>
      <c r="E496" s="5"/>
      <c r="F496" s="5"/>
      <c r="G496" s="5"/>
      <c r="I496" s="30"/>
      <c r="K496" s="30"/>
      <c r="M496" s="31"/>
      <c r="N496" s="30"/>
      <c r="O496" s="30"/>
      <c r="P496" s="30"/>
      <c r="X496" s="5"/>
    </row>
    <row r="497" spans="2:24" ht="12.75">
      <c r="B497" s="5"/>
      <c r="C497" s="30"/>
      <c r="D497" s="30"/>
      <c r="E497" s="5"/>
      <c r="F497" s="5"/>
      <c r="G497" s="5"/>
      <c r="I497" s="30"/>
      <c r="K497" s="30"/>
      <c r="M497" s="31"/>
      <c r="N497" s="30"/>
      <c r="O497" s="30"/>
      <c r="P497" s="30"/>
      <c r="X497" s="5"/>
    </row>
    <row r="498" spans="2:24" ht="12.75">
      <c r="B498" s="5"/>
      <c r="C498" s="30"/>
      <c r="D498" s="30"/>
      <c r="E498" s="5"/>
      <c r="F498" s="5"/>
      <c r="G498" s="5"/>
      <c r="I498" s="30"/>
      <c r="K498" s="30"/>
      <c r="M498" s="31"/>
      <c r="N498" s="30"/>
      <c r="O498" s="30"/>
      <c r="P498" s="30"/>
      <c r="X498" s="5"/>
    </row>
    <row r="499" spans="2:24" ht="12.75">
      <c r="B499" s="5"/>
      <c r="C499" s="30"/>
      <c r="D499" s="30"/>
      <c r="E499" s="5"/>
      <c r="F499" s="5"/>
      <c r="G499" s="5"/>
      <c r="I499" s="30"/>
      <c r="K499" s="30"/>
      <c r="M499" s="31"/>
      <c r="N499" s="30"/>
      <c r="O499" s="30"/>
      <c r="P499" s="30"/>
      <c r="X499" s="5"/>
    </row>
    <row r="500" spans="2:24" ht="12.75">
      <c r="B500" s="5"/>
      <c r="C500" s="30"/>
      <c r="D500" s="30"/>
      <c r="E500" s="5"/>
      <c r="F500" s="5"/>
      <c r="G500" s="5"/>
      <c r="I500" s="30"/>
      <c r="K500" s="30"/>
      <c r="M500" s="31"/>
      <c r="N500" s="30"/>
      <c r="O500" s="30"/>
      <c r="P500" s="30"/>
      <c r="X500" s="5"/>
    </row>
    <row r="501" spans="2:24" ht="12.75">
      <c r="B501" s="5"/>
      <c r="C501" s="30"/>
      <c r="D501" s="30"/>
      <c r="E501" s="5"/>
      <c r="F501" s="5"/>
      <c r="G501" s="5"/>
      <c r="I501" s="30"/>
      <c r="K501" s="30"/>
      <c r="M501" s="31"/>
      <c r="N501" s="30"/>
      <c r="O501" s="30"/>
      <c r="P501" s="30"/>
      <c r="X501" s="5"/>
    </row>
    <row r="502" spans="2:24" ht="12.75">
      <c r="B502" s="5"/>
      <c r="C502" s="30"/>
      <c r="D502" s="30"/>
      <c r="E502" s="5"/>
      <c r="F502" s="5"/>
      <c r="G502" s="5"/>
      <c r="I502" s="30"/>
      <c r="K502" s="30"/>
      <c r="M502" s="31"/>
      <c r="N502" s="30"/>
      <c r="O502" s="30"/>
      <c r="P502" s="30"/>
      <c r="X502" s="5"/>
    </row>
    <row r="503" spans="2:24" ht="12.75">
      <c r="B503" s="5"/>
      <c r="C503" s="30"/>
      <c r="D503" s="30"/>
      <c r="E503" s="5"/>
      <c r="F503" s="5"/>
      <c r="G503" s="5"/>
      <c r="I503" s="30"/>
      <c r="K503" s="30"/>
      <c r="M503" s="31"/>
      <c r="N503" s="30"/>
      <c r="O503" s="30"/>
      <c r="P503" s="30"/>
      <c r="X503" s="5"/>
    </row>
    <row r="504" spans="2:24" ht="12.75">
      <c r="B504" s="5"/>
      <c r="C504" s="30"/>
      <c r="D504" s="30"/>
      <c r="E504" s="5"/>
      <c r="F504" s="5"/>
      <c r="G504" s="5"/>
      <c r="I504" s="30"/>
      <c r="K504" s="30"/>
      <c r="M504" s="31"/>
      <c r="N504" s="30"/>
      <c r="O504" s="30"/>
      <c r="P504" s="30"/>
      <c r="X504" s="5"/>
    </row>
    <row r="505" spans="2:24" ht="12.75">
      <c r="B505" s="5"/>
      <c r="C505" s="30"/>
      <c r="D505" s="30"/>
      <c r="E505" s="5"/>
      <c r="F505" s="5"/>
      <c r="G505" s="5"/>
      <c r="I505" s="30"/>
      <c r="K505" s="30"/>
      <c r="M505" s="31"/>
      <c r="N505" s="30"/>
      <c r="O505" s="30"/>
      <c r="P505" s="30"/>
      <c r="X505" s="5"/>
    </row>
    <row r="506" spans="2:24" ht="12.75">
      <c r="B506" s="5"/>
      <c r="C506" s="30"/>
      <c r="D506" s="30"/>
      <c r="E506" s="5"/>
      <c r="F506" s="5"/>
      <c r="G506" s="5"/>
      <c r="I506" s="30"/>
      <c r="K506" s="30"/>
      <c r="M506" s="31"/>
      <c r="N506" s="30"/>
      <c r="O506" s="30"/>
      <c r="P506" s="30"/>
      <c r="X506" s="5"/>
    </row>
    <row r="507" spans="2:24" ht="12.75">
      <c r="B507" s="5"/>
      <c r="C507" s="30"/>
      <c r="D507" s="30"/>
      <c r="E507" s="5"/>
      <c r="F507" s="5"/>
      <c r="G507" s="5"/>
      <c r="I507" s="30"/>
      <c r="K507" s="30"/>
      <c r="M507" s="31"/>
      <c r="N507" s="30"/>
      <c r="O507" s="30"/>
      <c r="P507" s="30"/>
      <c r="X507" s="5"/>
    </row>
    <row r="508" spans="2:24" ht="12.75">
      <c r="B508" s="5"/>
      <c r="C508" s="30"/>
      <c r="D508" s="30"/>
      <c r="E508" s="5"/>
      <c r="F508" s="5"/>
      <c r="G508" s="5"/>
      <c r="I508" s="30"/>
      <c r="K508" s="30"/>
      <c r="M508" s="31"/>
      <c r="N508" s="30"/>
      <c r="O508" s="30"/>
      <c r="P508" s="30"/>
      <c r="X508" s="5"/>
    </row>
    <row r="509" spans="2:24" ht="12.75">
      <c r="B509" s="5"/>
      <c r="C509" s="30"/>
      <c r="D509" s="30"/>
      <c r="E509" s="5"/>
      <c r="F509" s="5"/>
      <c r="G509" s="5"/>
      <c r="I509" s="30"/>
      <c r="K509" s="30"/>
      <c r="M509" s="31"/>
      <c r="N509" s="30"/>
      <c r="O509" s="30"/>
      <c r="P509" s="30"/>
      <c r="X509" s="5"/>
    </row>
    <row r="510" spans="2:24" ht="12.75">
      <c r="B510" s="5"/>
      <c r="C510" s="30"/>
      <c r="D510" s="30"/>
      <c r="E510" s="5"/>
      <c r="F510" s="5"/>
      <c r="G510" s="5"/>
      <c r="I510" s="30"/>
      <c r="K510" s="30"/>
      <c r="M510" s="31"/>
      <c r="N510" s="30"/>
      <c r="O510" s="30"/>
      <c r="P510" s="30"/>
      <c r="X510" s="5"/>
    </row>
    <row r="511" spans="2:24" ht="12.75">
      <c r="B511" s="5"/>
      <c r="C511" s="30"/>
      <c r="D511" s="30"/>
      <c r="E511" s="5"/>
      <c r="F511" s="5"/>
      <c r="G511" s="5"/>
      <c r="I511" s="30"/>
      <c r="K511" s="30"/>
      <c r="M511" s="31"/>
      <c r="N511" s="30"/>
      <c r="O511" s="30"/>
      <c r="P511" s="30"/>
      <c r="X511" s="5"/>
    </row>
    <row r="512" spans="2:24" ht="12.75">
      <c r="B512" s="5"/>
      <c r="C512" s="30"/>
      <c r="D512" s="30"/>
      <c r="E512" s="5"/>
      <c r="F512" s="5"/>
      <c r="G512" s="5"/>
      <c r="I512" s="30"/>
      <c r="K512" s="30"/>
      <c r="M512" s="31"/>
      <c r="N512" s="30"/>
      <c r="O512" s="30"/>
      <c r="P512" s="30"/>
      <c r="X512" s="5"/>
    </row>
    <row r="513" spans="2:24" ht="12.75">
      <c r="B513" s="5"/>
      <c r="C513" s="30"/>
      <c r="D513" s="30"/>
      <c r="E513" s="5"/>
      <c r="F513" s="5"/>
      <c r="G513" s="5"/>
      <c r="I513" s="30"/>
      <c r="K513" s="30"/>
      <c r="M513" s="31"/>
      <c r="N513" s="30"/>
      <c r="O513" s="30"/>
      <c r="P513" s="30"/>
      <c r="X513" s="5"/>
    </row>
    <row r="514" spans="2:24" ht="12.75">
      <c r="B514" s="5"/>
      <c r="C514" s="30"/>
      <c r="D514" s="30"/>
      <c r="E514" s="5"/>
      <c r="F514" s="5"/>
      <c r="G514" s="5"/>
      <c r="I514" s="30"/>
      <c r="K514" s="30"/>
      <c r="M514" s="31"/>
      <c r="N514" s="30"/>
      <c r="O514" s="30"/>
      <c r="P514" s="30"/>
      <c r="X514" s="5"/>
    </row>
    <row r="515" spans="2:24" ht="12.75">
      <c r="B515" s="5"/>
      <c r="C515" s="30"/>
      <c r="D515" s="30"/>
      <c r="E515" s="5"/>
      <c r="F515" s="5"/>
      <c r="G515" s="5"/>
      <c r="I515" s="30"/>
      <c r="K515" s="30"/>
      <c r="M515" s="31"/>
      <c r="N515" s="30"/>
      <c r="O515" s="30"/>
      <c r="P515" s="30"/>
      <c r="X515" s="5"/>
    </row>
    <row r="516" spans="2:24" ht="12.75">
      <c r="B516" s="5"/>
      <c r="C516" s="30"/>
      <c r="D516" s="30"/>
      <c r="E516" s="5"/>
      <c r="F516" s="5"/>
      <c r="G516" s="5"/>
      <c r="I516" s="30"/>
      <c r="K516" s="30"/>
      <c r="M516" s="31"/>
      <c r="N516" s="30"/>
      <c r="O516" s="30"/>
      <c r="P516" s="30"/>
      <c r="X516" s="5"/>
    </row>
    <row r="517" spans="2:24" ht="12.75">
      <c r="B517" s="5"/>
      <c r="C517" s="30"/>
      <c r="D517" s="30"/>
      <c r="E517" s="5"/>
      <c r="F517" s="5"/>
      <c r="G517" s="5"/>
      <c r="I517" s="30"/>
      <c r="K517" s="30"/>
      <c r="M517" s="31"/>
      <c r="N517" s="30"/>
      <c r="O517" s="30"/>
      <c r="P517" s="30"/>
      <c r="X517" s="5"/>
    </row>
    <row r="518" spans="2:24" ht="12.75">
      <c r="B518" s="5"/>
      <c r="C518" s="30"/>
      <c r="D518" s="30"/>
      <c r="E518" s="5"/>
      <c r="F518" s="5"/>
      <c r="G518" s="5"/>
      <c r="I518" s="30"/>
      <c r="K518" s="30"/>
      <c r="M518" s="31"/>
      <c r="N518" s="30"/>
      <c r="O518" s="30"/>
      <c r="P518" s="30"/>
      <c r="X518" s="5"/>
    </row>
    <row r="519" spans="2:24" ht="12.75">
      <c r="B519" s="5"/>
      <c r="C519" s="30"/>
      <c r="D519" s="30"/>
      <c r="E519" s="5"/>
      <c r="F519" s="5"/>
      <c r="G519" s="5"/>
      <c r="I519" s="30"/>
      <c r="K519" s="30"/>
      <c r="M519" s="31"/>
      <c r="N519" s="30"/>
      <c r="O519" s="30"/>
      <c r="P519" s="30"/>
      <c r="X519" s="5"/>
    </row>
    <row r="520" spans="2:24" ht="12.75">
      <c r="B520" s="5"/>
      <c r="C520" s="30"/>
      <c r="D520" s="30"/>
      <c r="E520" s="5"/>
      <c r="F520" s="5"/>
      <c r="G520" s="5"/>
      <c r="I520" s="30"/>
      <c r="K520" s="30"/>
      <c r="M520" s="31"/>
      <c r="N520" s="30"/>
      <c r="O520" s="30"/>
      <c r="P520" s="30"/>
      <c r="X520" s="5"/>
    </row>
    <row r="521" spans="2:24" ht="12.75">
      <c r="B521" s="5"/>
      <c r="C521" s="30"/>
      <c r="D521" s="30"/>
      <c r="E521" s="5"/>
      <c r="F521" s="5"/>
      <c r="G521" s="5"/>
      <c r="I521" s="30"/>
      <c r="K521" s="30"/>
      <c r="M521" s="31"/>
      <c r="N521" s="30"/>
      <c r="O521" s="30"/>
      <c r="P521" s="30"/>
      <c r="X521" s="5"/>
    </row>
    <row r="522" spans="2:24" ht="12.75">
      <c r="B522" s="5"/>
      <c r="C522" s="30"/>
      <c r="D522" s="30"/>
      <c r="E522" s="5"/>
      <c r="F522" s="5"/>
      <c r="G522" s="5"/>
      <c r="I522" s="30"/>
      <c r="K522" s="30"/>
      <c r="M522" s="31"/>
      <c r="N522" s="30"/>
      <c r="O522" s="30"/>
      <c r="P522" s="30"/>
      <c r="X522" s="5"/>
    </row>
    <row r="523" spans="2:24" ht="12.75">
      <c r="B523" s="5"/>
      <c r="C523" s="30"/>
      <c r="D523" s="30"/>
      <c r="E523" s="5"/>
      <c r="F523" s="5"/>
      <c r="G523" s="5"/>
      <c r="I523" s="30"/>
      <c r="K523" s="30"/>
      <c r="M523" s="31"/>
      <c r="N523" s="30"/>
      <c r="O523" s="30"/>
      <c r="P523" s="30"/>
      <c r="X523" s="5"/>
    </row>
    <row r="524" spans="2:24" ht="12.75">
      <c r="B524" s="5"/>
      <c r="C524" s="30"/>
      <c r="D524" s="30"/>
      <c r="E524" s="5"/>
      <c r="F524" s="5"/>
      <c r="G524" s="5"/>
      <c r="I524" s="30"/>
      <c r="K524" s="30"/>
      <c r="M524" s="31"/>
      <c r="N524" s="30"/>
      <c r="O524" s="30"/>
      <c r="P524" s="30"/>
      <c r="X524" s="5"/>
    </row>
    <row r="525" spans="2:24" ht="12.75">
      <c r="B525" s="5"/>
      <c r="C525" s="30"/>
      <c r="D525" s="30"/>
      <c r="E525" s="5"/>
      <c r="F525" s="5"/>
      <c r="G525" s="5"/>
      <c r="I525" s="30"/>
      <c r="K525" s="30"/>
      <c r="M525" s="31"/>
      <c r="N525" s="30"/>
      <c r="O525" s="30"/>
      <c r="P525" s="30"/>
      <c r="X525" s="5"/>
    </row>
    <row r="526" spans="2:24" ht="12.75">
      <c r="B526" s="5"/>
      <c r="C526" s="30"/>
      <c r="D526" s="30"/>
      <c r="E526" s="5"/>
      <c r="F526" s="5"/>
      <c r="G526" s="5"/>
      <c r="I526" s="30"/>
      <c r="K526" s="30"/>
      <c r="M526" s="31"/>
      <c r="N526" s="30"/>
      <c r="O526" s="30"/>
      <c r="P526" s="30"/>
      <c r="X526" s="5"/>
    </row>
    <row r="527" spans="2:24" ht="12.75">
      <c r="B527" s="5"/>
      <c r="C527" s="30"/>
      <c r="D527" s="30"/>
      <c r="E527" s="5"/>
      <c r="F527" s="5"/>
      <c r="G527" s="5"/>
      <c r="I527" s="30"/>
      <c r="K527" s="30"/>
      <c r="M527" s="31"/>
      <c r="N527" s="30"/>
      <c r="O527" s="30"/>
      <c r="P527" s="30"/>
      <c r="X527" s="5"/>
    </row>
    <row r="528" spans="2:24" ht="12.75">
      <c r="B528" s="5"/>
      <c r="C528" s="30"/>
      <c r="D528" s="30"/>
      <c r="E528" s="5"/>
      <c r="F528" s="5"/>
      <c r="G528" s="5"/>
      <c r="I528" s="30"/>
      <c r="K528" s="30"/>
      <c r="M528" s="31"/>
      <c r="N528" s="30"/>
      <c r="O528" s="30"/>
      <c r="P528" s="30"/>
      <c r="X528" s="5"/>
    </row>
    <row r="529" spans="2:24" ht="12.75">
      <c r="B529" s="5"/>
      <c r="C529" s="30"/>
      <c r="D529" s="30"/>
      <c r="E529" s="5"/>
      <c r="F529" s="5"/>
      <c r="G529" s="5"/>
      <c r="I529" s="30"/>
      <c r="K529" s="30"/>
      <c r="M529" s="31"/>
      <c r="N529" s="30"/>
      <c r="O529" s="30"/>
      <c r="P529" s="30"/>
      <c r="X529" s="5"/>
    </row>
    <row r="530" spans="2:24" ht="12.75">
      <c r="B530" s="5"/>
      <c r="C530" s="30"/>
      <c r="D530" s="30"/>
      <c r="E530" s="5"/>
      <c r="F530" s="5"/>
      <c r="G530" s="5"/>
      <c r="I530" s="30"/>
      <c r="K530" s="30"/>
      <c r="M530" s="31"/>
      <c r="N530" s="30"/>
      <c r="O530" s="30"/>
      <c r="P530" s="30"/>
      <c r="X530" s="5"/>
    </row>
    <row r="531" spans="2:24" ht="12.75">
      <c r="B531" s="5"/>
      <c r="C531" s="30"/>
      <c r="D531" s="30"/>
      <c r="E531" s="5"/>
      <c r="F531" s="5"/>
      <c r="G531" s="5"/>
      <c r="I531" s="30"/>
      <c r="K531" s="30"/>
      <c r="M531" s="31"/>
      <c r="N531" s="30"/>
      <c r="O531" s="30"/>
      <c r="P531" s="30"/>
      <c r="X531" s="5"/>
    </row>
    <row r="532" spans="2:24" ht="12.75">
      <c r="B532" s="5"/>
      <c r="C532" s="30"/>
      <c r="D532" s="30"/>
      <c r="E532" s="5"/>
      <c r="F532" s="5"/>
      <c r="G532" s="5"/>
      <c r="I532" s="30"/>
      <c r="K532" s="30"/>
      <c r="M532" s="31"/>
      <c r="N532" s="30"/>
      <c r="O532" s="30"/>
      <c r="P532" s="30"/>
      <c r="X532" s="5"/>
    </row>
    <row r="533" spans="2:24" ht="12.75">
      <c r="B533" s="5"/>
      <c r="C533" s="30"/>
      <c r="D533" s="30"/>
      <c r="E533" s="5"/>
      <c r="F533" s="5"/>
      <c r="G533" s="5"/>
      <c r="I533" s="30"/>
      <c r="K533" s="30"/>
      <c r="M533" s="31"/>
      <c r="N533" s="30"/>
      <c r="O533" s="30"/>
      <c r="P533" s="30"/>
      <c r="X533" s="5"/>
    </row>
    <row r="534" spans="2:24" ht="12.75">
      <c r="B534" s="5"/>
      <c r="C534" s="30"/>
      <c r="D534" s="30"/>
      <c r="E534" s="5"/>
      <c r="F534" s="5"/>
      <c r="G534" s="5"/>
      <c r="I534" s="30"/>
      <c r="K534" s="30"/>
      <c r="M534" s="31"/>
      <c r="N534" s="30"/>
      <c r="O534" s="30"/>
      <c r="P534" s="30"/>
      <c r="X534" s="5"/>
    </row>
    <row r="535" spans="2:24" ht="12.75">
      <c r="B535" s="5"/>
      <c r="C535" s="30"/>
      <c r="D535" s="30"/>
      <c r="E535" s="5"/>
      <c r="F535" s="5"/>
      <c r="G535" s="5"/>
      <c r="I535" s="30"/>
      <c r="K535" s="30"/>
      <c r="M535" s="31"/>
      <c r="N535" s="30"/>
      <c r="O535" s="30"/>
      <c r="P535" s="30"/>
      <c r="X535" s="5"/>
    </row>
    <row r="536" spans="2:24" ht="12.75">
      <c r="B536" s="5"/>
      <c r="C536" s="30"/>
      <c r="D536" s="30"/>
      <c r="E536" s="5"/>
      <c r="F536" s="5"/>
      <c r="G536" s="5"/>
      <c r="I536" s="30"/>
      <c r="K536" s="30"/>
      <c r="M536" s="31"/>
      <c r="N536" s="30"/>
      <c r="O536" s="30"/>
      <c r="P536" s="30"/>
      <c r="X536" s="5"/>
    </row>
    <row r="537" spans="2:24" ht="12.75">
      <c r="B537" s="5"/>
      <c r="C537" s="30"/>
      <c r="D537" s="30"/>
      <c r="E537" s="5"/>
      <c r="F537" s="5"/>
      <c r="G537" s="5"/>
      <c r="I537" s="30"/>
      <c r="K537" s="30"/>
      <c r="M537" s="31"/>
      <c r="N537" s="30"/>
      <c r="O537" s="30"/>
      <c r="P537" s="30"/>
      <c r="X537" s="5"/>
    </row>
    <row r="538" spans="2:24" ht="12.75">
      <c r="B538" s="5"/>
      <c r="C538" s="30"/>
      <c r="D538" s="30"/>
      <c r="E538" s="5"/>
      <c r="F538" s="5"/>
      <c r="G538" s="5"/>
      <c r="I538" s="30"/>
      <c r="K538" s="30"/>
      <c r="M538" s="31"/>
      <c r="N538" s="30"/>
      <c r="O538" s="30"/>
      <c r="P538" s="30"/>
      <c r="X538" s="5"/>
    </row>
    <row r="539" spans="2:24" ht="12.75">
      <c r="B539" s="5"/>
      <c r="C539" s="30"/>
      <c r="D539" s="30"/>
      <c r="E539" s="5"/>
      <c r="F539" s="5"/>
      <c r="G539" s="5"/>
      <c r="I539" s="30"/>
      <c r="K539" s="30"/>
      <c r="M539" s="31"/>
      <c r="N539" s="30"/>
      <c r="O539" s="30"/>
      <c r="P539" s="30"/>
      <c r="X539" s="5"/>
    </row>
    <row r="540" spans="2:24" ht="12.75">
      <c r="B540" s="5"/>
      <c r="C540" s="30"/>
      <c r="D540" s="30"/>
      <c r="E540" s="5"/>
      <c r="F540" s="5"/>
      <c r="G540" s="5"/>
      <c r="I540" s="30"/>
      <c r="K540" s="30"/>
      <c r="M540" s="31"/>
      <c r="N540" s="30"/>
      <c r="O540" s="30"/>
      <c r="P540" s="30"/>
      <c r="X540" s="5"/>
    </row>
    <row r="541" spans="2:24" ht="12.75">
      <c r="B541" s="5"/>
      <c r="C541" s="30"/>
      <c r="D541" s="30"/>
      <c r="E541" s="5"/>
      <c r="F541" s="5"/>
      <c r="G541" s="5"/>
      <c r="I541" s="30"/>
      <c r="K541" s="30"/>
      <c r="M541" s="31"/>
      <c r="N541" s="30"/>
      <c r="O541" s="30"/>
      <c r="P541" s="30"/>
      <c r="X541" s="5"/>
    </row>
    <row r="542" spans="2:24" ht="12.75">
      <c r="B542" s="5"/>
      <c r="C542" s="30"/>
      <c r="D542" s="30"/>
      <c r="E542" s="5"/>
      <c r="F542" s="5"/>
      <c r="G542" s="5"/>
      <c r="I542" s="30"/>
      <c r="K542" s="30"/>
      <c r="M542" s="31"/>
      <c r="N542" s="30"/>
      <c r="O542" s="30"/>
      <c r="P542" s="30"/>
      <c r="X542" s="5"/>
    </row>
    <row r="543" spans="2:24" ht="12.75">
      <c r="B543" s="5"/>
      <c r="C543" s="30"/>
      <c r="D543" s="30"/>
      <c r="E543" s="5"/>
      <c r="F543" s="5"/>
      <c r="G543" s="5"/>
      <c r="I543" s="30"/>
      <c r="K543" s="30"/>
      <c r="M543" s="31"/>
      <c r="N543" s="30"/>
      <c r="O543" s="30"/>
      <c r="P543" s="30"/>
      <c r="X543" s="5"/>
    </row>
    <row r="544" spans="2:24" ht="12.75">
      <c r="B544" s="5"/>
      <c r="C544" s="30"/>
      <c r="D544" s="30"/>
      <c r="E544" s="5"/>
      <c r="F544" s="5"/>
      <c r="G544" s="5"/>
      <c r="I544" s="30"/>
      <c r="K544" s="30"/>
      <c r="M544" s="31"/>
      <c r="N544" s="30"/>
      <c r="O544" s="30"/>
      <c r="P544" s="30"/>
      <c r="X544" s="5"/>
    </row>
    <row r="545" spans="2:24" ht="12.75">
      <c r="B545" s="5"/>
      <c r="C545" s="30"/>
      <c r="D545" s="30"/>
      <c r="E545" s="5"/>
      <c r="F545" s="5"/>
      <c r="G545" s="5"/>
      <c r="I545" s="30"/>
      <c r="K545" s="30"/>
      <c r="M545" s="31"/>
      <c r="N545" s="30"/>
      <c r="O545" s="30"/>
      <c r="P545" s="30"/>
      <c r="X545" s="5"/>
    </row>
    <row r="546" spans="2:24" ht="12.75">
      <c r="B546" s="5"/>
      <c r="C546" s="30"/>
      <c r="D546" s="30"/>
      <c r="E546" s="5"/>
      <c r="F546" s="5"/>
      <c r="G546" s="5"/>
      <c r="I546" s="30"/>
      <c r="K546" s="30"/>
      <c r="M546" s="31"/>
      <c r="N546" s="30"/>
      <c r="O546" s="30"/>
      <c r="P546" s="30"/>
      <c r="X546" s="5"/>
    </row>
    <row r="547" spans="2:24" ht="12.75">
      <c r="B547" s="5"/>
      <c r="C547" s="30"/>
      <c r="D547" s="30"/>
      <c r="E547" s="5"/>
      <c r="F547" s="5"/>
      <c r="G547" s="5"/>
      <c r="I547" s="30"/>
      <c r="K547" s="30"/>
      <c r="M547" s="31"/>
      <c r="N547" s="30"/>
      <c r="O547" s="30"/>
      <c r="P547" s="30"/>
      <c r="X547" s="5"/>
    </row>
    <row r="548" spans="2:24" ht="12.75">
      <c r="B548" s="5"/>
      <c r="C548" s="30"/>
      <c r="D548" s="30"/>
      <c r="E548" s="5"/>
      <c r="F548" s="5"/>
      <c r="G548" s="5"/>
      <c r="I548" s="30"/>
      <c r="K548" s="30"/>
      <c r="M548" s="31"/>
      <c r="N548" s="30"/>
      <c r="O548" s="30"/>
      <c r="P548" s="30"/>
      <c r="X548" s="5"/>
    </row>
    <row r="549" spans="2:24" ht="12.75">
      <c r="B549" s="5"/>
      <c r="C549" s="30"/>
      <c r="D549" s="30"/>
      <c r="E549" s="5"/>
      <c r="F549" s="5"/>
      <c r="G549" s="5"/>
      <c r="I549" s="30"/>
      <c r="K549" s="30"/>
      <c r="M549" s="31"/>
      <c r="N549" s="30"/>
      <c r="O549" s="30"/>
      <c r="P549" s="30"/>
      <c r="X549" s="5"/>
    </row>
    <row r="550" spans="2:24" ht="12.75">
      <c r="B550" s="5"/>
      <c r="C550" s="30"/>
      <c r="D550" s="30"/>
      <c r="E550" s="5"/>
      <c r="F550" s="5"/>
      <c r="G550" s="5"/>
      <c r="I550" s="30"/>
      <c r="K550" s="30"/>
      <c r="M550" s="31"/>
      <c r="N550" s="30"/>
      <c r="O550" s="30"/>
      <c r="P550" s="30"/>
      <c r="X550" s="5"/>
    </row>
    <row r="551" spans="2:24" ht="12.75">
      <c r="B551" s="5"/>
      <c r="C551" s="30"/>
      <c r="D551" s="30"/>
      <c r="E551" s="5"/>
      <c r="F551" s="5"/>
      <c r="G551" s="5"/>
      <c r="I551" s="30"/>
      <c r="K551" s="30"/>
      <c r="M551" s="31"/>
      <c r="N551" s="30"/>
      <c r="O551" s="30"/>
      <c r="P551" s="30"/>
      <c r="X551" s="5"/>
    </row>
    <row r="552" spans="2:24" ht="12.75">
      <c r="B552" s="5"/>
      <c r="C552" s="30"/>
      <c r="D552" s="30"/>
      <c r="E552" s="5"/>
      <c r="F552" s="5"/>
      <c r="G552" s="5"/>
      <c r="I552" s="30"/>
      <c r="K552" s="30"/>
      <c r="M552" s="31"/>
      <c r="N552" s="30"/>
      <c r="O552" s="30"/>
      <c r="P552" s="30"/>
      <c r="X552" s="5"/>
    </row>
    <row r="553" spans="2:24" ht="12.75">
      <c r="B553" s="5"/>
      <c r="C553" s="30"/>
      <c r="D553" s="30"/>
      <c r="E553" s="5"/>
      <c r="F553" s="5"/>
      <c r="G553" s="5"/>
      <c r="I553" s="30"/>
      <c r="K553" s="30"/>
      <c r="M553" s="31"/>
      <c r="N553" s="30"/>
      <c r="O553" s="30"/>
      <c r="P553" s="30"/>
      <c r="X553" s="5"/>
    </row>
    <row r="554" spans="2:24" ht="12.75">
      <c r="B554" s="5"/>
      <c r="C554" s="30"/>
      <c r="D554" s="30"/>
      <c r="E554" s="5"/>
      <c r="F554" s="5"/>
      <c r="G554" s="5"/>
      <c r="I554" s="30"/>
      <c r="K554" s="30"/>
      <c r="M554" s="31"/>
      <c r="N554" s="30"/>
      <c r="O554" s="30"/>
      <c r="P554" s="30"/>
      <c r="X554" s="5"/>
    </row>
    <row r="555" spans="2:24" ht="12.75">
      <c r="B555" s="5"/>
      <c r="C555" s="30"/>
      <c r="D555" s="30"/>
      <c r="E555" s="5"/>
      <c r="F555" s="5"/>
      <c r="G555" s="5"/>
      <c r="I555" s="30"/>
      <c r="K555" s="30"/>
      <c r="M555" s="31"/>
      <c r="N555" s="30"/>
      <c r="O555" s="30"/>
      <c r="P555" s="30"/>
      <c r="X555" s="5"/>
    </row>
    <row r="556" spans="2:24" ht="12.75">
      <c r="B556" s="5"/>
      <c r="C556" s="30"/>
      <c r="D556" s="30"/>
      <c r="E556" s="5"/>
      <c r="F556" s="5"/>
      <c r="G556" s="5"/>
      <c r="I556" s="30"/>
      <c r="K556" s="30"/>
      <c r="M556" s="31"/>
      <c r="N556" s="30"/>
      <c r="O556" s="30"/>
      <c r="P556" s="30"/>
      <c r="X556" s="5"/>
    </row>
    <row r="557" spans="2:24" ht="12.75">
      <c r="B557" s="5"/>
      <c r="C557" s="30"/>
      <c r="D557" s="30"/>
      <c r="E557" s="5"/>
      <c r="F557" s="5"/>
      <c r="G557" s="5"/>
      <c r="I557" s="30"/>
      <c r="K557" s="30"/>
      <c r="M557" s="31"/>
      <c r="N557" s="30"/>
      <c r="O557" s="30"/>
      <c r="P557" s="30"/>
      <c r="X557" s="5"/>
    </row>
    <row r="558" spans="2:24" ht="12.75">
      <c r="B558" s="5"/>
      <c r="C558" s="30"/>
      <c r="D558" s="30"/>
      <c r="E558" s="5"/>
      <c r="F558" s="5"/>
      <c r="G558" s="5"/>
      <c r="I558" s="30"/>
      <c r="K558" s="30"/>
      <c r="M558" s="31"/>
      <c r="N558" s="30"/>
      <c r="O558" s="30"/>
      <c r="P558" s="30"/>
      <c r="X558" s="5"/>
    </row>
    <row r="559" spans="2:24" ht="12.75">
      <c r="B559" s="5"/>
      <c r="C559" s="30"/>
      <c r="D559" s="30"/>
      <c r="E559" s="5"/>
      <c r="F559" s="5"/>
      <c r="G559" s="5"/>
      <c r="I559" s="30"/>
      <c r="K559" s="30"/>
      <c r="M559" s="31"/>
      <c r="N559" s="30"/>
      <c r="O559" s="30"/>
      <c r="P559" s="30"/>
      <c r="X559" s="5"/>
    </row>
    <row r="560" spans="2:24" ht="12.75">
      <c r="B560" s="5"/>
      <c r="C560" s="30"/>
      <c r="D560" s="30"/>
      <c r="E560" s="5"/>
      <c r="F560" s="5"/>
      <c r="G560" s="5"/>
      <c r="I560" s="30"/>
      <c r="K560" s="30"/>
      <c r="M560" s="31"/>
      <c r="N560" s="30"/>
      <c r="O560" s="30"/>
      <c r="P560" s="30"/>
      <c r="X560" s="5"/>
    </row>
    <row r="561" spans="2:24" ht="12.75">
      <c r="B561" s="5"/>
      <c r="C561" s="30"/>
      <c r="D561" s="30"/>
      <c r="E561" s="5"/>
      <c r="F561" s="5"/>
      <c r="G561" s="5"/>
      <c r="I561" s="30"/>
      <c r="K561" s="30"/>
      <c r="M561" s="31"/>
      <c r="N561" s="30"/>
      <c r="O561" s="30"/>
      <c r="P561" s="30"/>
      <c r="X561" s="5"/>
    </row>
    <row r="562" spans="2:24" ht="12.75">
      <c r="B562" s="5"/>
      <c r="C562" s="30"/>
      <c r="D562" s="30"/>
      <c r="E562" s="5"/>
      <c r="F562" s="5"/>
      <c r="G562" s="5"/>
      <c r="I562" s="30"/>
      <c r="K562" s="30"/>
      <c r="M562" s="31"/>
      <c r="N562" s="30"/>
      <c r="O562" s="30"/>
      <c r="P562" s="30"/>
      <c r="X562" s="5"/>
    </row>
    <row r="563" spans="2:24" ht="12.75">
      <c r="B563" s="5"/>
      <c r="C563" s="30"/>
      <c r="D563" s="30"/>
      <c r="E563" s="5"/>
      <c r="F563" s="5"/>
      <c r="G563" s="5"/>
      <c r="I563" s="30"/>
      <c r="K563" s="30"/>
      <c r="M563" s="31"/>
      <c r="N563" s="30"/>
      <c r="O563" s="30"/>
      <c r="P563" s="30"/>
      <c r="X563" s="5"/>
    </row>
    <row r="564" spans="2:24" ht="12.75">
      <c r="B564" s="5"/>
      <c r="C564" s="30"/>
      <c r="D564" s="30"/>
      <c r="E564" s="5"/>
      <c r="F564" s="5"/>
      <c r="G564" s="5"/>
      <c r="I564" s="30"/>
      <c r="K564" s="30"/>
      <c r="M564" s="31"/>
      <c r="N564" s="30"/>
      <c r="O564" s="30"/>
      <c r="P564" s="30"/>
      <c r="X564" s="5"/>
    </row>
    <row r="565" spans="2:24" ht="12.75">
      <c r="B565" s="5"/>
      <c r="C565" s="30"/>
      <c r="D565" s="30"/>
      <c r="E565" s="5"/>
      <c r="F565" s="5"/>
      <c r="G565" s="5"/>
      <c r="I565" s="30"/>
      <c r="K565" s="30"/>
      <c r="M565" s="31"/>
      <c r="N565" s="30"/>
      <c r="O565" s="30"/>
      <c r="P565" s="30"/>
      <c r="X565" s="5"/>
    </row>
    <row r="566" spans="2:24" ht="12.75">
      <c r="B566" s="5"/>
      <c r="C566" s="30"/>
      <c r="D566" s="30"/>
      <c r="E566" s="5"/>
      <c r="F566" s="5"/>
      <c r="G566" s="5"/>
      <c r="I566" s="30"/>
      <c r="K566" s="30"/>
      <c r="M566" s="31"/>
      <c r="N566" s="30"/>
      <c r="O566" s="30"/>
      <c r="P566" s="30"/>
      <c r="X566" s="5"/>
    </row>
    <row r="567" spans="2:24" ht="12.75">
      <c r="B567" s="5"/>
      <c r="C567" s="30"/>
      <c r="D567" s="30"/>
      <c r="E567" s="5"/>
      <c r="F567" s="5"/>
      <c r="G567" s="5"/>
      <c r="I567" s="30"/>
      <c r="K567" s="30"/>
      <c r="M567" s="31"/>
      <c r="N567" s="30"/>
      <c r="O567" s="30"/>
      <c r="P567" s="30"/>
      <c r="X567" s="5"/>
    </row>
    <row r="568" spans="2:24" ht="12.75">
      <c r="B568" s="5"/>
      <c r="C568" s="30"/>
      <c r="D568" s="30"/>
      <c r="E568" s="5"/>
      <c r="F568" s="5"/>
      <c r="G568" s="5"/>
      <c r="I568" s="30"/>
      <c r="K568" s="30"/>
      <c r="M568" s="31"/>
      <c r="N568" s="30"/>
      <c r="O568" s="30"/>
      <c r="P568" s="30"/>
      <c r="X568" s="5"/>
    </row>
    <row r="569" spans="2:24" ht="12.75">
      <c r="B569" s="5"/>
      <c r="C569" s="30"/>
      <c r="D569" s="30"/>
      <c r="E569" s="5"/>
      <c r="F569" s="5"/>
      <c r="G569" s="5"/>
      <c r="I569" s="30"/>
      <c r="K569" s="30"/>
      <c r="M569" s="31"/>
      <c r="N569" s="30"/>
      <c r="O569" s="30"/>
      <c r="P569" s="30"/>
      <c r="X569" s="5"/>
    </row>
    <row r="570" spans="2:24" ht="12.75">
      <c r="B570" s="5"/>
      <c r="C570" s="30"/>
      <c r="D570" s="30"/>
      <c r="E570" s="5"/>
      <c r="F570" s="5"/>
      <c r="G570" s="5"/>
      <c r="I570" s="30"/>
      <c r="K570" s="30"/>
      <c r="M570" s="31"/>
      <c r="N570" s="30"/>
      <c r="O570" s="30"/>
      <c r="P570" s="30"/>
      <c r="X570" s="5"/>
    </row>
    <row r="571" spans="2:24" ht="12.75">
      <c r="B571" s="5"/>
      <c r="C571" s="30"/>
      <c r="D571" s="30"/>
      <c r="E571" s="5"/>
      <c r="F571" s="5"/>
      <c r="G571" s="5"/>
      <c r="I571" s="30"/>
      <c r="K571" s="30"/>
      <c r="M571" s="31"/>
      <c r="N571" s="30"/>
      <c r="O571" s="30"/>
      <c r="P571" s="30"/>
      <c r="X571" s="5"/>
    </row>
    <row r="572" spans="2:24" ht="12.75">
      <c r="B572" s="5"/>
      <c r="C572" s="30"/>
      <c r="D572" s="30"/>
      <c r="E572" s="5"/>
      <c r="F572" s="5"/>
      <c r="G572" s="5"/>
      <c r="I572" s="30"/>
      <c r="K572" s="30"/>
      <c r="M572" s="31"/>
      <c r="N572" s="30"/>
      <c r="O572" s="30"/>
      <c r="P572" s="30"/>
      <c r="X572" s="5"/>
    </row>
    <row r="573" spans="2:24" ht="12.75">
      <c r="B573" s="5"/>
      <c r="C573" s="30"/>
      <c r="D573" s="30"/>
      <c r="E573" s="5"/>
      <c r="F573" s="5"/>
      <c r="G573" s="5"/>
      <c r="I573" s="30"/>
      <c r="K573" s="30"/>
      <c r="M573" s="31"/>
      <c r="N573" s="30"/>
      <c r="O573" s="30"/>
      <c r="P573" s="30"/>
      <c r="X573" s="5"/>
    </row>
    <row r="574" spans="2:24" ht="12.75">
      <c r="B574" s="5"/>
      <c r="C574" s="30"/>
      <c r="D574" s="30"/>
      <c r="E574" s="5"/>
      <c r="F574" s="5"/>
      <c r="G574" s="5"/>
      <c r="I574" s="30"/>
      <c r="K574" s="30"/>
      <c r="M574" s="31"/>
      <c r="N574" s="30"/>
      <c r="O574" s="30"/>
      <c r="P574" s="30"/>
      <c r="X574" s="5"/>
    </row>
    <row r="575" spans="2:24" ht="12.75">
      <c r="B575" s="5"/>
      <c r="C575" s="30"/>
      <c r="D575" s="30"/>
      <c r="E575" s="5"/>
      <c r="F575" s="5"/>
      <c r="G575" s="5"/>
      <c r="I575" s="30"/>
      <c r="K575" s="30"/>
      <c r="M575" s="31"/>
      <c r="N575" s="30"/>
      <c r="O575" s="30"/>
      <c r="P575" s="30"/>
      <c r="X575" s="5"/>
    </row>
    <row r="576" spans="2:24" ht="12.75">
      <c r="B576" s="5"/>
      <c r="C576" s="30"/>
      <c r="D576" s="30"/>
      <c r="E576" s="5"/>
      <c r="F576" s="5"/>
      <c r="G576" s="5"/>
      <c r="I576" s="30"/>
      <c r="K576" s="30"/>
      <c r="M576" s="31"/>
      <c r="N576" s="30"/>
      <c r="O576" s="30"/>
      <c r="P576" s="30"/>
      <c r="X576" s="5"/>
    </row>
    <row r="577" spans="2:24" ht="12.75">
      <c r="B577" s="5"/>
      <c r="C577" s="30"/>
      <c r="D577" s="30"/>
      <c r="E577" s="5"/>
      <c r="F577" s="5"/>
      <c r="G577" s="5"/>
      <c r="I577" s="30"/>
      <c r="K577" s="30"/>
      <c r="M577" s="31"/>
      <c r="N577" s="30"/>
      <c r="O577" s="30"/>
      <c r="P577" s="30"/>
      <c r="X577" s="5"/>
    </row>
    <row r="578" spans="2:24" ht="12.75">
      <c r="B578" s="5"/>
      <c r="C578" s="30"/>
      <c r="D578" s="30"/>
      <c r="E578" s="5"/>
      <c r="F578" s="5"/>
      <c r="G578" s="5"/>
      <c r="I578" s="30"/>
      <c r="K578" s="30"/>
      <c r="M578" s="31"/>
      <c r="N578" s="30"/>
      <c r="O578" s="30"/>
      <c r="P578" s="30"/>
      <c r="X578" s="5"/>
    </row>
    <row r="579" spans="2:24" ht="12.75">
      <c r="B579" s="5"/>
      <c r="C579" s="30"/>
      <c r="D579" s="30"/>
      <c r="E579" s="5"/>
      <c r="F579" s="5"/>
      <c r="G579" s="5"/>
      <c r="I579" s="30"/>
      <c r="K579" s="30"/>
      <c r="M579" s="31"/>
      <c r="N579" s="30"/>
      <c r="O579" s="30"/>
      <c r="P579" s="30"/>
      <c r="X579" s="5"/>
    </row>
    <row r="580" spans="2:24" ht="12.75">
      <c r="B580" s="5"/>
      <c r="C580" s="30"/>
      <c r="D580" s="30"/>
      <c r="E580" s="5"/>
      <c r="F580" s="5"/>
      <c r="G580" s="5"/>
      <c r="I580" s="30"/>
      <c r="K580" s="30"/>
      <c r="M580" s="31"/>
      <c r="N580" s="30"/>
      <c r="O580" s="30"/>
      <c r="P580" s="30"/>
      <c r="X580" s="5"/>
    </row>
    <row r="581" spans="2:24" ht="12.75">
      <c r="B581" s="5"/>
      <c r="C581" s="30"/>
      <c r="D581" s="30"/>
      <c r="E581" s="5"/>
      <c r="F581" s="5"/>
      <c r="G581" s="5"/>
      <c r="I581" s="30"/>
      <c r="K581" s="30"/>
      <c r="M581" s="31"/>
      <c r="N581" s="30"/>
      <c r="O581" s="30"/>
      <c r="P581" s="30"/>
      <c r="X581" s="5"/>
    </row>
    <row r="582" spans="2:24" ht="12.75">
      <c r="B582" s="5"/>
      <c r="C582" s="30"/>
      <c r="D582" s="30"/>
      <c r="E582" s="5"/>
      <c r="F582" s="5"/>
      <c r="G582" s="5"/>
      <c r="I582" s="30"/>
      <c r="K582" s="30"/>
      <c r="M582" s="31"/>
      <c r="N582" s="30"/>
      <c r="O582" s="30"/>
      <c r="P582" s="30"/>
      <c r="X582" s="5"/>
    </row>
    <row r="583" spans="2:24" ht="12.75">
      <c r="B583" s="5"/>
      <c r="C583" s="30"/>
      <c r="D583" s="30"/>
      <c r="E583" s="5"/>
      <c r="F583" s="5"/>
      <c r="G583" s="5"/>
      <c r="I583" s="30"/>
      <c r="K583" s="30"/>
      <c r="M583" s="31"/>
      <c r="N583" s="30"/>
      <c r="O583" s="30"/>
      <c r="P583" s="30"/>
      <c r="X583" s="5"/>
    </row>
    <row r="584" spans="2:24" ht="12.75">
      <c r="B584" s="5"/>
      <c r="C584" s="30"/>
      <c r="D584" s="30"/>
      <c r="E584" s="5"/>
      <c r="F584" s="5"/>
      <c r="G584" s="5"/>
      <c r="I584" s="30"/>
      <c r="K584" s="30"/>
      <c r="M584" s="31"/>
      <c r="N584" s="30"/>
      <c r="O584" s="30"/>
      <c r="P584" s="30"/>
      <c r="X584" s="5"/>
    </row>
    <row r="585" spans="2:24" ht="12.75">
      <c r="B585" s="5"/>
      <c r="C585" s="30"/>
      <c r="D585" s="30"/>
      <c r="E585" s="5"/>
      <c r="F585" s="5"/>
      <c r="G585" s="5"/>
      <c r="I585" s="30"/>
      <c r="K585" s="30"/>
      <c r="M585" s="31"/>
      <c r="N585" s="30"/>
      <c r="O585" s="30"/>
      <c r="P585" s="30"/>
      <c r="X585" s="5"/>
    </row>
    <row r="586" spans="2:24" ht="12.75">
      <c r="B586" s="5"/>
      <c r="C586" s="30"/>
      <c r="D586" s="30"/>
      <c r="E586" s="5"/>
      <c r="F586" s="5"/>
      <c r="G586" s="5"/>
      <c r="I586" s="30"/>
      <c r="K586" s="30"/>
      <c r="M586" s="31"/>
      <c r="N586" s="30"/>
      <c r="O586" s="30"/>
      <c r="P586" s="30"/>
      <c r="X586" s="5"/>
    </row>
    <row r="587" spans="2:24" ht="12.75">
      <c r="B587" s="5"/>
      <c r="C587" s="30"/>
      <c r="D587" s="30"/>
      <c r="E587" s="5"/>
      <c r="F587" s="5"/>
      <c r="G587" s="5"/>
      <c r="I587" s="30"/>
      <c r="K587" s="30"/>
      <c r="M587" s="31"/>
      <c r="N587" s="30"/>
      <c r="O587" s="30"/>
      <c r="P587" s="30"/>
      <c r="X587" s="5"/>
    </row>
    <row r="588" spans="2:24" ht="12.75">
      <c r="B588" s="5"/>
      <c r="C588" s="30"/>
      <c r="D588" s="30"/>
      <c r="E588" s="5"/>
      <c r="F588" s="5"/>
      <c r="G588" s="5"/>
      <c r="I588" s="30"/>
      <c r="K588" s="30"/>
      <c r="M588" s="31"/>
      <c r="N588" s="30"/>
      <c r="O588" s="30"/>
      <c r="P588" s="30"/>
      <c r="X588" s="5"/>
    </row>
    <row r="589" spans="2:24" ht="12.75">
      <c r="B589" s="5"/>
      <c r="C589" s="30"/>
      <c r="D589" s="30"/>
      <c r="E589" s="5"/>
      <c r="F589" s="5"/>
      <c r="G589" s="5"/>
      <c r="I589" s="30"/>
      <c r="K589" s="30"/>
      <c r="M589" s="31"/>
      <c r="N589" s="30"/>
      <c r="O589" s="30"/>
      <c r="P589" s="30"/>
      <c r="X589" s="5"/>
    </row>
    <row r="590" spans="2:24" ht="12.75">
      <c r="B590" s="5"/>
      <c r="C590" s="30"/>
      <c r="D590" s="30"/>
      <c r="E590" s="5"/>
      <c r="F590" s="5"/>
      <c r="G590" s="5"/>
      <c r="I590" s="30"/>
      <c r="K590" s="30"/>
      <c r="M590" s="31"/>
      <c r="N590" s="30"/>
      <c r="O590" s="30"/>
      <c r="P590" s="30"/>
      <c r="X590" s="5"/>
    </row>
    <row r="591" spans="2:24" ht="12.75">
      <c r="B591" s="5"/>
      <c r="C591" s="30"/>
      <c r="D591" s="30"/>
      <c r="E591" s="5"/>
      <c r="F591" s="5"/>
      <c r="G591" s="5"/>
      <c r="I591" s="30"/>
      <c r="K591" s="30"/>
      <c r="M591" s="31"/>
      <c r="N591" s="30"/>
      <c r="O591" s="30"/>
      <c r="P591" s="30"/>
      <c r="X591" s="5"/>
    </row>
    <row r="592" spans="2:24" ht="12.75">
      <c r="B592" s="5"/>
      <c r="C592" s="30"/>
      <c r="D592" s="30"/>
      <c r="E592" s="5"/>
      <c r="F592" s="5"/>
      <c r="G592" s="5"/>
      <c r="I592" s="30"/>
      <c r="K592" s="30"/>
      <c r="M592" s="31"/>
      <c r="N592" s="30"/>
      <c r="O592" s="30"/>
      <c r="P592" s="30"/>
      <c r="X592" s="5"/>
    </row>
    <row r="593" spans="2:24" ht="12.75">
      <c r="B593" s="5"/>
      <c r="C593" s="30"/>
      <c r="D593" s="30"/>
      <c r="E593" s="5"/>
      <c r="F593" s="5"/>
      <c r="G593" s="5"/>
      <c r="I593" s="30"/>
      <c r="K593" s="30"/>
      <c r="M593" s="31"/>
      <c r="N593" s="30"/>
      <c r="O593" s="30"/>
      <c r="P593" s="30"/>
      <c r="X593" s="5"/>
    </row>
    <row r="594" spans="2:24" ht="12.75">
      <c r="B594" s="5"/>
      <c r="C594" s="30"/>
      <c r="D594" s="30"/>
      <c r="E594" s="5"/>
      <c r="F594" s="5"/>
      <c r="G594" s="5"/>
      <c r="I594" s="30"/>
      <c r="K594" s="30"/>
      <c r="M594" s="31"/>
      <c r="N594" s="30"/>
      <c r="O594" s="30"/>
      <c r="P594" s="30"/>
      <c r="X594" s="5"/>
    </row>
    <row r="595" spans="2:24" ht="12.75">
      <c r="B595" s="5"/>
      <c r="C595" s="30"/>
      <c r="D595" s="30"/>
      <c r="E595" s="5"/>
      <c r="F595" s="5"/>
      <c r="G595" s="5"/>
      <c r="I595" s="30"/>
      <c r="K595" s="30"/>
      <c r="M595" s="31"/>
      <c r="N595" s="30"/>
      <c r="O595" s="30"/>
      <c r="P595" s="30"/>
      <c r="X595" s="5"/>
    </row>
    <row r="596" spans="2:24" ht="12.75">
      <c r="B596" s="5"/>
      <c r="C596" s="30"/>
      <c r="D596" s="30"/>
      <c r="E596" s="5"/>
      <c r="F596" s="5"/>
      <c r="G596" s="5"/>
      <c r="I596" s="30"/>
      <c r="K596" s="30"/>
      <c r="M596" s="31"/>
      <c r="N596" s="30"/>
      <c r="O596" s="30"/>
      <c r="P596" s="30"/>
      <c r="X596" s="5"/>
    </row>
    <row r="597" spans="2:24" ht="12.75">
      <c r="B597" s="5"/>
      <c r="C597" s="30"/>
      <c r="D597" s="30"/>
      <c r="E597" s="5"/>
      <c r="F597" s="5"/>
      <c r="G597" s="5"/>
      <c r="I597" s="30"/>
      <c r="K597" s="30"/>
      <c r="M597" s="31"/>
      <c r="N597" s="30"/>
      <c r="O597" s="30"/>
      <c r="P597" s="30"/>
      <c r="X597" s="5"/>
    </row>
    <row r="598" spans="2:24" ht="12.75">
      <c r="B598" s="5"/>
      <c r="C598" s="30"/>
      <c r="D598" s="30"/>
      <c r="E598" s="5"/>
      <c r="F598" s="5"/>
      <c r="G598" s="5"/>
      <c r="I598" s="30"/>
      <c r="K598" s="30"/>
      <c r="M598" s="31"/>
      <c r="N598" s="30"/>
      <c r="O598" s="30"/>
      <c r="P598" s="30"/>
      <c r="X598" s="5"/>
    </row>
    <row r="599" spans="2:24" ht="12.75">
      <c r="B599" s="5"/>
      <c r="C599" s="30"/>
      <c r="D599" s="30"/>
      <c r="E599" s="5"/>
      <c r="F599" s="5"/>
      <c r="G599" s="5"/>
      <c r="I599" s="30"/>
      <c r="K599" s="30"/>
      <c r="M599" s="31"/>
      <c r="N599" s="30"/>
      <c r="O599" s="30"/>
      <c r="P599" s="30"/>
      <c r="X599" s="5"/>
    </row>
    <row r="600" spans="2:24" ht="12.75">
      <c r="B600" s="5"/>
      <c r="C600" s="30"/>
      <c r="D600" s="30"/>
      <c r="E600" s="5"/>
      <c r="F600" s="5"/>
      <c r="G600" s="5"/>
      <c r="I600" s="30"/>
      <c r="K600" s="30"/>
      <c r="M600" s="31"/>
      <c r="N600" s="30"/>
      <c r="O600" s="30"/>
      <c r="P600" s="30"/>
      <c r="X600" s="5"/>
    </row>
    <row r="601" spans="2:24" ht="12.75">
      <c r="B601" s="5"/>
      <c r="C601" s="30"/>
      <c r="D601" s="30"/>
      <c r="E601" s="5"/>
      <c r="F601" s="5"/>
      <c r="G601" s="5"/>
      <c r="I601" s="30"/>
      <c r="K601" s="30"/>
      <c r="M601" s="31"/>
      <c r="N601" s="30"/>
      <c r="O601" s="30"/>
      <c r="P601" s="30"/>
      <c r="X601" s="5"/>
    </row>
    <row r="602" spans="2:24" ht="12.75">
      <c r="B602" s="5"/>
      <c r="C602" s="30"/>
      <c r="D602" s="30"/>
      <c r="E602" s="5"/>
      <c r="F602" s="5"/>
      <c r="G602" s="5"/>
      <c r="I602" s="30"/>
      <c r="K602" s="30"/>
      <c r="M602" s="31"/>
      <c r="N602" s="30"/>
      <c r="O602" s="30"/>
      <c r="P602" s="30"/>
      <c r="X602" s="5"/>
    </row>
    <row r="603" spans="2:24" ht="12.75">
      <c r="B603" s="5"/>
      <c r="C603" s="30"/>
      <c r="D603" s="30"/>
      <c r="E603" s="5"/>
      <c r="F603" s="5"/>
      <c r="G603" s="5"/>
      <c r="I603" s="30"/>
      <c r="K603" s="30"/>
      <c r="M603" s="31"/>
      <c r="N603" s="30"/>
      <c r="O603" s="30"/>
      <c r="P603" s="30"/>
      <c r="X603" s="5"/>
    </row>
    <row r="604" spans="2:24" ht="12.75">
      <c r="B604" s="5"/>
      <c r="C604" s="30"/>
      <c r="D604" s="30"/>
      <c r="E604" s="5"/>
      <c r="F604" s="5"/>
      <c r="G604" s="5"/>
      <c r="I604" s="30"/>
      <c r="K604" s="30"/>
      <c r="M604" s="31"/>
      <c r="N604" s="30"/>
      <c r="O604" s="30"/>
      <c r="P604" s="30"/>
      <c r="X604" s="5"/>
    </row>
    <row r="605" spans="2:24" ht="12.75">
      <c r="B605" s="5"/>
      <c r="C605" s="30"/>
      <c r="D605" s="30"/>
      <c r="E605" s="5"/>
      <c r="F605" s="5"/>
      <c r="G605" s="5"/>
      <c r="I605" s="30"/>
      <c r="K605" s="30"/>
      <c r="M605" s="31"/>
      <c r="N605" s="30"/>
      <c r="O605" s="30"/>
      <c r="P605" s="30"/>
      <c r="X605" s="5"/>
    </row>
    <row r="606" spans="2:24" ht="12.75">
      <c r="B606" s="5"/>
      <c r="C606" s="30"/>
      <c r="D606" s="30"/>
      <c r="E606" s="5"/>
      <c r="F606" s="5"/>
      <c r="G606" s="5"/>
      <c r="I606" s="30"/>
      <c r="K606" s="30"/>
      <c r="M606" s="31"/>
      <c r="N606" s="30"/>
      <c r="O606" s="30"/>
      <c r="P606" s="30"/>
      <c r="X606" s="5"/>
    </row>
    <row r="607" spans="2:24" ht="12.75">
      <c r="B607" s="5"/>
      <c r="C607" s="30"/>
      <c r="D607" s="30"/>
      <c r="E607" s="5"/>
      <c r="F607" s="5"/>
      <c r="G607" s="5"/>
      <c r="I607" s="30"/>
      <c r="K607" s="30"/>
      <c r="M607" s="31"/>
      <c r="N607" s="30"/>
      <c r="O607" s="30"/>
      <c r="P607" s="30"/>
      <c r="X607" s="5"/>
    </row>
    <row r="608" spans="2:24" ht="12.75">
      <c r="B608" s="5"/>
      <c r="C608" s="30"/>
      <c r="D608" s="30"/>
      <c r="E608" s="5"/>
      <c r="F608" s="5"/>
      <c r="G608" s="5"/>
      <c r="I608" s="30"/>
      <c r="K608" s="30"/>
      <c r="M608" s="31"/>
      <c r="N608" s="30"/>
      <c r="O608" s="30"/>
      <c r="P608" s="30"/>
      <c r="X608" s="5"/>
    </row>
    <row r="609" spans="2:24" ht="12.75">
      <c r="B609" s="5"/>
      <c r="C609" s="30"/>
      <c r="D609" s="30"/>
      <c r="E609" s="5"/>
      <c r="F609" s="5"/>
      <c r="G609" s="5"/>
      <c r="I609" s="30"/>
      <c r="K609" s="30"/>
      <c r="M609" s="31"/>
      <c r="N609" s="30"/>
      <c r="O609" s="30"/>
      <c r="P609" s="30"/>
      <c r="X609" s="5"/>
    </row>
    <row r="610" spans="2:24" ht="12.75">
      <c r="B610" s="5"/>
      <c r="C610" s="30"/>
      <c r="D610" s="30"/>
      <c r="E610" s="5"/>
      <c r="F610" s="5"/>
      <c r="G610" s="5"/>
      <c r="I610" s="30"/>
      <c r="K610" s="30"/>
      <c r="M610" s="31"/>
      <c r="N610" s="30"/>
      <c r="O610" s="30"/>
      <c r="P610" s="30"/>
      <c r="X610" s="5"/>
    </row>
    <row r="611" spans="2:24" ht="12.75">
      <c r="B611" s="5"/>
      <c r="C611" s="30"/>
      <c r="D611" s="30"/>
      <c r="E611" s="5"/>
      <c r="F611" s="5"/>
      <c r="G611" s="5"/>
      <c r="I611" s="30"/>
      <c r="K611" s="30"/>
      <c r="M611" s="31"/>
      <c r="N611" s="30"/>
      <c r="O611" s="30"/>
      <c r="P611" s="30"/>
      <c r="X611" s="5"/>
    </row>
    <row r="612" spans="2:24" ht="12.75">
      <c r="B612" s="5"/>
      <c r="C612" s="30"/>
      <c r="D612" s="30"/>
      <c r="E612" s="5"/>
      <c r="F612" s="5"/>
      <c r="G612" s="5"/>
      <c r="I612" s="30"/>
      <c r="K612" s="30"/>
      <c r="M612" s="31"/>
      <c r="N612" s="30"/>
      <c r="O612" s="30"/>
      <c r="P612" s="30"/>
      <c r="X612" s="5"/>
    </row>
    <row r="613" spans="2:24" ht="12.75">
      <c r="B613" s="5"/>
      <c r="C613" s="30"/>
      <c r="D613" s="30"/>
      <c r="E613" s="5"/>
      <c r="F613" s="5"/>
      <c r="G613" s="5"/>
      <c r="I613" s="30"/>
      <c r="K613" s="30"/>
      <c r="M613" s="31"/>
      <c r="N613" s="30"/>
      <c r="O613" s="30"/>
      <c r="P613" s="30"/>
      <c r="X613" s="5"/>
    </row>
    <row r="614" spans="2:24" ht="12.75">
      <c r="B614" s="5"/>
      <c r="C614" s="30"/>
      <c r="D614" s="30"/>
      <c r="E614" s="5"/>
      <c r="F614" s="5"/>
      <c r="G614" s="5"/>
      <c r="I614" s="30"/>
      <c r="K614" s="30"/>
      <c r="M614" s="31"/>
      <c r="N614" s="30"/>
      <c r="O614" s="30"/>
      <c r="P614" s="30"/>
      <c r="X614" s="5"/>
    </row>
    <row r="615" spans="2:24" ht="12.75">
      <c r="B615" s="5"/>
      <c r="C615" s="30"/>
      <c r="D615" s="30"/>
      <c r="E615" s="5"/>
      <c r="F615" s="5"/>
      <c r="G615" s="5"/>
      <c r="I615" s="30"/>
      <c r="K615" s="30"/>
      <c r="M615" s="31"/>
      <c r="N615" s="30"/>
      <c r="O615" s="30"/>
      <c r="P615" s="30"/>
      <c r="X615" s="5"/>
    </row>
    <row r="616" spans="2:24" ht="12.75">
      <c r="B616" s="5"/>
      <c r="C616" s="30"/>
      <c r="D616" s="30"/>
      <c r="E616" s="5"/>
      <c r="F616" s="5"/>
      <c r="G616" s="5"/>
      <c r="I616" s="30"/>
      <c r="K616" s="30"/>
      <c r="M616" s="31"/>
      <c r="N616" s="30"/>
      <c r="O616" s="30"/>
      <c r="P616" s="30"/>
      <c r="X616" s="5"/>
    </row>
    <row r="617" spans="2:24" ht="12.75">
      <c r="B617" s="5"/>
      <c r="C617" s="30"/>
      <c r="D617" s="30"/>
      <c r="E617" s="5"/>
      <c r="F617" s="5"/>
      <c r="G617" s="5"/>
      <c r="I617" s="30"/>
      <c r="K617" s="30"/>
      <c r="M617" s="31"/>
      <c r="N617" s="30"/>
      <c r="O617" s="30"/>
      <c r="P617" s="30"/>
      <c r="X617" s="5"/>
    </row>
    <row r="618" spans="2:24" ht="12.75">
      <c r="B618" s="5"/>
      <c r="C618" s="30"/>
      <c r="D618" s="30"/>
      <c r="E618" s="5"/>
      <c r="F618" s="5"/>
      <c r="G618" s="5"/>
      <c r="I618" s="30"/>
      <c r="K618" s="30"/>
      <c r="M618" s="31"/>
      <c r="N618" s="30"/>
      <c r="O618" s="30"/>
      <c r="P618" s="30"/>
      <c r="X618" s="5"/>
    </row>
    <row r="619" spans="2:24" ht="12.75">
      <c r="B619" s="5"/>
      <c r="C619" s="30"/>
      <c r="D619" s="30"/>
      <c r="E619" s="5"/>
      <c r="F619" s="5"/>
      <c r="G619" s="5"/>
      <c r="I619" s="30"/>
      <c r="K619" s="30"/>
      <c r="M619" s="31"/>
      <c r="N619" s="30"/>
      <c r="O619" s="30"/>
      <c r="P619" s="30"/>
      <c r="X619" s="5"/>
    </row>
    <row r="620" spans="2:24" ht="12.75">
      <c r="B620" s="5"/>
      <c r="C620" s="30"/>
      <c r="D620" s="30"/>
      <c r="E620" s="5"/>
      <c r="F620" s="5"/>
      <c r="G620" s="5"/>
      <c r="I620" s="30"/>
      <c r="K620" s="30"/>
      <c r="M620" s="31"/>
      <c r="N620" s="30"/>
      <c r="O620" s="30"/>
      <c r="P620" s="30"/>
      <c r="X620" s="5"/>
    </row>
    <row r="621" spans="2:24" ht="12.75">
      <c r="B621" s="5"/>
      <c r="C621" s="30"/>
      <c r="D621" s="30"/>
      <c r="E621" s="5"/>
      <c r="F621" s="5"/>
      <c r="G621" s="5"/>
      <c r="I621" s="30"/>
      <c r="K621" s="30"/>
      <c r="M621" s="31"/>
      <c r="N621" s="30"/>
      <c r="O621" s="30"/>
      <c r="P621" s="30"/>
      <c r="X621" s="5"/>
    </row>
    <row r="622" spans="2:24" ht="12.75">
      <c r="B622" s="5"/>
      <c r="C622" s="30"/>
      <c r="D622" s="30"/>
      <c r="E622" s="5"/>
      <c r="F622" s="5"/>
      <c r="G622" s="5"/>
      <c r="I622" s="30"/>
      <c r="K622" s="30"/>
      <c r="M622" s="31"/>
      <c r="N622" s="30"/>
      <c r="O622" s="30"/>
      <c r="P622" s="30"/>
      <c r="X622" s="5"/>
    </row>
    <row r="623" spans="2:24" ht="12.75">
      <c r="B623" s="5"/>
      <c r="C623" s="30"/>
      <c r="D623" s="30"/>
      <c r="E623" s="5"/>
      <c r="F623" s="5"/>
      <c r="G623" s="5"/>
      <c r="I623" s="30"/>
      <c r="K623" s="30"/>
      <c r="M623" s="31"/>
      <c r="N623" s="30"/>
      <c r="O623" s="30"/>
      <c r="P623" s="30"/>
      <c r="X623" s="5"/>
    </row>
    <row r="624" spans="2:24" ht="12.75">
      <c r="B624" s="5"/>
      <c r="C624" s="30"/>
      <c r="D624" s="30"/>
      <c r="E624" s="5"/>
      <c r="F624" s="5"/>
      <c r="G624" s="5"/>
      <c r="I624" s="30"/>
      <c r="K624" s="30"/>
      <c r="M624" s="31"/>
      <c r="N624" s="30"/>
      <c r="O624" s="30"/>
      <c r="P624" s="30"/>
      <c r="X624" s="5"/>
    </row>
    <row r="625" spans="2:24" ht="12.75">
      <c r="B625" s="5"/>
      <c r="C625" s="30"/>
      <c r="D625" s="30"/>
      <c r="E625" s="5"/>
      <c r="F625" s="5"/>
      <c r="G625" s="5"/>
      <c r="I625" s="30"/>
      <c r="K625" s="30"/>
      <c r="M625" s="31"/>
      <c r="N625" s="30"/>
      <c r="O625" s="30"/>
      <c r="P625" s="30"/>
      <c r="X625" s="5"/>
    </row>
    <row r="626" spans="2:24" ht="12.75">
      <c r="B626" s="5"/>
      <c r="C626" s="30"/>
      <c r="D626" s="30"/>
      <c r="E626" s="5"/>
      <c r="F626" s="5"/>
      <c r="G626" s="5"/>
      <c r="I626" s="30"/>
      <c r="K626" s="30"/>
      <c r="M626" s="31"/>
      <c r="N626" s="30"/>
      <c r="O626" s="30"/>
      <c r="P626" s="30"/>
      <c r="X626" s="5"/>
    </row>
    <row r="627" spans="2:24" ht="12.75">
      <c r="B627" s="5"/>
      <c r="C627" s="30"/>
      <c r="D627" s="30"/>
      <c r="E627" s="5"/>
      <c r="F627" s="5"/>
      <c r="G627" s="5"/>
      <c r="I627" s="30"/>
      <c r="K627" s="30"/>
      <c r="M627" s="31"/>
      <c r="N627" s="30"/>
      <c r="O627" s="30"/>
      <c r="P627" s="30"/>
      <c r="X627" s="5"/>
    </row>
    <row r="628" spans="2:24" ht="12.75">
      <c r="B628" s="5"/>
      <c r="C628" s="30"/>
      <c r="D628" s="30"/>
      <c r="E628" s="5"/>
      <c r="F628" s="5"/>
      <c r="G628" s="5"/>
      <c r="I628" s="30"/>
      <c r="K628" s="30"/>
      <c r="M628" s="31"/>
      <c r="N628" s="30"/>
      <c r="O628" s="30"/>
      <c r="P628" s="30"/>
      <c r="X628" s="5"/>
    </row>
    <row r="629" spans="2:24" ht="12.75">
      <c r="B629" s="5"/>
      <c r="C629" s="30"/>
      <c r="D629" s="30"/>
      <c r="E629" s="5"/>
      <c r="F629" s="5"/>
      <c r="G629" s="5"/>
      <c r="I629" s="30"/>
      <c r="K629" s="30"/>
      <c r="M629" s="31"/>
      <c r="N629" s="30"/>
      <c r="O629" s="30"/>
      <c r="P629" s="30"/>
      <c r="X629" s="5"/>
    </row>
    <row r="630" spans="2:24" ht="12.75">
      <c r="B630" s="5"/>
      <c r="C630" s="30"/>
      <c r="D630" s="30"/>
      <c r="E630" s="5"/>
      <c r="F630" s="5"/>
      <c r="G630" s="5"/>
      <c r="I630" s="30"/>
      <c r="K630" s="30"/>
      <c r="M630" s="31"/>
      <c r="N630" s="30"/>
      <c r="O630" s="30"/>
      <c r="P630" s="30"/>
      <c r="X630" s="5"/>
    </row>
    <row r="631" spans="2:24" ht="12.75">
      <c r="B631" s="5"/>
      <c r="C631" s="30"/>
      <c r="D631" s="30"/>
      <c r="E631" s="5"/>
      <c r="F631" s="5"/>
      <c r="G631" s="5"/>
      <c r="I631" s="30"/>
      <c r="K631" s="30"/>
      <c r="M631" s="31"/>
      <c r="N631" s="30"/>
      <c r="O631" s="30"/>
      <c r="P631" s="30"/>
      <c r="X631" s="5"/>
    </row>
    <row r="632" spans="2:24" ht="12.75">
      <c r="B632" s="5"/>
      <c r="C632" s="30"/>
      <c r="D632" s="30"/>
      <c r="E632" s="5"/>
      <c r="F632" s="5"/>
      <c r="G632" s="5"/>
      <c r="I632" s="30"/>
      <c r="K632" s="30"/>
      <c r="M632" s="31"/>
      <c r="N632" s="30"/>
      <c r="O632" s="30"/>
      <c r="P632" s="30"/>
      <c r="X632" s="5"/>
    </row>
    <row r="633" spans="2:24" ht="12.75">
      <c r="B633" s="5"/>
      <c r="C633" s="30"/>
      <c r="D633" s="30"/>
      <c r="E633" s="5"/>
      <c r="F633" s="5"/>
      <c r="G633" s="5"/>
      <c r="I633" s="30"/>
      <c r="K633" s="30"/>
      <c r="M633" s="31"/>
      <c r="N633" s="30"/>
      <c r="O633" s="30"/>
      <c r="P633" s="30"/>
      <c r="X633" s="5"/>
    </row>
    <row r="634" spans="2:24" ht="12.75">
      <c r="B634" s="5"/>
      <c r="C634" s="30"/>
      <c r="D634" s="30"/>
      <c r="E634" s="5"/>
      <c r="F634" s="5"/>
      <c r="G634" s="5"/>
      <c r="I634" s="30"/>
      <c r="K634" s="30"/>
      <c r="M634" s="31"/>
      <c r="N634" s="30"/>
      <c r="O634" s="30"/>
      <c r="P634" s="30"/>
      <c r="X634" s="5"/>
    </row>
    <row r="635" spans="2:24" ht="12.75">
      <c r="B635" s="5"/>
      <c r="C635" s="30"/>
      <c r="D635" s="30"/>
      <c r="E635" s="5"/>
      <c r="F635" s="5"/>
      <c r="G635" s="5"/>
      <c r="I635" s="30"/>
      <c r="K635" s="30"/>
      <c r="M635" s="31"/>
      <c r="N635" s="30"/>
      <c r="O635" s="30"/>
      <c r="P635" s="30"/>
      <c r="X635" s="5"/>
    </row>
    <row r="636" spans="2:24" ht="12.75">
      <c r="B636" s="5"/>
      <c r="C636" s="30"/>
      <c r="D636" s="30"/>
      <c r="E636" s="5"/>
      <c r="F636" s="5"/>
      <c r="G636" s="5"/>
      <c r="I636" s="30"/>
      <c r="K636" s="30"/>
      <c r="M636" s="31"/>
      <c r="N636" s="30"/>
      <c r="O636" s="30"/>
      <c r="P636" s="30"/>
      <c r="X636" s="5"/>
    </row>
    <row r="637" spans="2:24" ht="12.75">
      <c r="B637" s="5"/>
      <c r="C637" s="30"/>
      <c r="D637" s="30"/>
      <c r="E637" s="5"/>
      <c r="F637" s="5"/>
      <c r="G637" s="5"/>
      <c r="I637" s="30"/>
      <c r="K637" s="30"/>
      <c r="M637" s="31"/>
      <c r="N637" s="30"/>
      <c r="O637" s="30"/>
      <c r="P637" s="30"/>
      <c r="X637" s="5"/>
    </row>
    <row r="638" spans="2:24" ht="12.75">
      <c r="B638" s="5"/>
      <c r="C638" s="30"/>
      <c r="D638" s="30"/>
      <c r="E638" s="5"/>
      <c r="F638" s="5"/>
      <c r="G638" s="5"/>
      <c r="I638" s="30"/>
      <c r="K638" s="30"/>
      <c r="M638" s="31"/>
      <c r="N638" s="30"/>
      <c r="O638" s="30"/>
      <c r="P638" s="30"/>
      <c r="X638" s="5"/>
    </row>
    <row r="639" spans="2:24" ht="12.75">
      <c r="B639" s="5"/>
      <c r="C639" s="30"/>
      <c r="D639" s="30"/>
      <c r="E639" s="5"/>
      <c r="F639" s="5"/>
      <c r="G639" s="5"/>
      <c r="I639" s="30"/>
      <c r="K639" s="30"/>
      <c r="M639" s="31"/>
      <c r="N639" s="30"/>
      <c r="O639" s="30"/>
      <c r="P639" s="30"/>
      <c r="X639" s="5"/>
    </row>
    <row r="640" spans="2:24" ht="12.75">
      <c r="B640" s="5"/>
      <c r="C640" s="30"/>
      <c r="D640" s="30"/>
      <c r="E640" s="5"/>
      <c r="F640" s="5"/>
      <c r="G640" s="5"/>
      <c r="I640" s="30"/>
      <c r="K640" s="30"/>
      <c r="M640" s="31"/>
      <c r="N640" s="30"/>
      <c r="O640" s="30"/>
      <c r="P640" s="30"/>
      <c r="X640" s="5"/>
    </row>
    <row r="641" spans="2:24" ht="12.75">
      <c r="B641" s="5"/>
      <c r="C641" s="30"/>
      <c r="D641" s="30"/>
      <c r="E641" s="5"/>
      <c r="F641" s="5"/>
      <c r="G641" s="5"/>
      <c r="I641" s="30"/>
      <c r="K641" s="30"/>
      <c r="M641" s="31"/>
      <c r="N641" s="30"/>
      <c r="O641" s="30"/>
      <c r="P641" s="30"/>
      <c r="X641" s="5"/>
    </row>
    <row r="642" spans="2:24" ht="12.75">
      <c r="B642" s="5"/>
      <c r="C642" s="30"/>
      <c r="D642" s="30"/>
      <c r="E642" s="5"/>
      <c r="F642" s="5"/>
      <c r="G642" s="5"/>
      <c r="I642" s="30"/>
      <c r="K642" s="30"/>
      <c r="M642" s="31"/>
      <c r="N642" s="30"/>
      <c r="O642" s="30"/>
      <c r="P642" s="30"/>
      <c r="X642" s="5"/>
    </row>
    <row r="643" spans="2:24" ht="12.75">
      <c r="B643" s="5"/>
      <c r="C643" s="30"/>
      <c r="D643" s="30"/>
      <c r="E643" s="5"/>
      <c r="F643" s="5"/>
      <c r="G643" s="5"/>
      <c r="I643" s="30"/>
      <c r="K643" s="30"/>
      <c r="M643" s="31"/>
      <c r="N643" s="30"/>
      <c r="O643" s="30"/>
      <c r="P643" s="30"/>
      <c r="X643" s="5"/>
    </row>
    <row r="644" spans="2:24" ht="12.75">
      <c r="B644" s="5"/>
      <c r="C644" s="30"/>
      <c r="D644" s="30"/>
      <c r="E644" s="5"/>
      <c r="F644" s="5"/>
      <c r="G644" s="5"/>
      <c r="I644" s="30"/>
      <c r="K644" s="30"/>
      <c r="M644" s="31"/>
      <c r="N644" s="30"/>
      <c r="O644" s="30"/>
      <c r="P644" s="30"/>
      <c r="X644" s="5"/>
    </row>
    <row r="645" spans="2:24" ht="12.75">
      <c r="B645" s="5"/>
      <c r="C645" s="30"/>
      <c r="D645" s="30"/>
      <c r="E645" s="5"/>
      <c r="F645" s="5"/>
      <c r="G645" s="5"/>
      <c r="I645" s="30"/>
      <c r="K645" s="30"/>
      <c r="M645" s="31"/>
      <c r="N645" s="30"/>
      <c r="O645" s="30"/>
      <c r="P645" s="30"/>
      <c r="X645" s="5"/>
    </row>
    <row r="646" spans="2:24" ht="12.75">
      <c r="B646" s="5"/>
      <c r="C646" s="30"/>
      <c r="D646" s="30"/>
      <c r="E646" s="5"/>
      <c r="F646" s="5"/>
      <c r="G646" s="5"/>
      <c r="I646" s="30"/>
      <c r="K646" s="30"/>
      <c r="M646" s="31"/>
      <c r="N646" s="30"/>
      <c r="O646" s="30"/>
      <c r="P646" s="30"/>
      <c r="X646" s="5"/>
    </row>
    <row r="647" spans="2:24" ht="12.75">
      <c r="B647" s="5"/>
      <c r="C647" s="30"/>
      <c r="D647" s="30"/>
      <c r="E647" s="5"/>
      <c r="F647" s="5"/>
      <c r="G647" s="5"/>
      <c r="I647" s="30"/>
      <c r="K647" s="30"/>
      <c r="M647" s="31"/>
      <c r="N647" s="30"/>
      <c r="O647" s="30"/>
      <c r="P647" s="30"/>
      <c r="X647" s="5"/>
    </row>
    <row r="648" spans="2:24" ht="12.75">
      <c r="B648" s="5"/>
      <c r="C648" s="30"/>
      <c r="D648" s="30"/>
      <c r="E648" s="5"/>
      <c r="F648" s="5"/>
      <c r="G648" s="5"/>
      <c r="I648" s="30"/>
      <c r="K648" s="30"/>
      <c r="M648" s="31"/>
      <c r="N648" s="30"/>
      <c r="O648" s="30"/>
      <c r="P648" s="30"/>
      <c r="X648" s="5"/>
    </row>
    <row r="649" spans="2:24" ht="12.75">
      <c r="B649" s="5"/>
      <c r="C649" s="30"/>
      <c r="D649" s="30"/>
      <c r="E649" s="5"/>
      <c r="F649" s="5"/>
      <c r="G649" s="5"/>
      <c r="I649" s="30"/>
      <c r="K649" s="30"/>
      <c r="M649" s="31"/>
      <c r="N649" s="30"/>
      <c r="O649" s="30"/>
      <c r="P649" s="30"/>
      <c r="X649" s="5"/>
    </row>
    <row r="650" spans="2:24" ht="12.75">
      <c r="B650" s="5"/>
      <c r="C650" s="30"/>
      <c r="D650" s="30"/>
      <c r="E650" s="5"/>
      <c r="F650" s="5"/>
      <c r="G650" s="5"/>
      <c r="I650" s="30"/>
      <c r="K650" s="30"/>
      <c r="M650" s="31"/>
      <c r="N650" s="30"/>
      <c r="O650" s="30"/>
      <c r="P650" s="30"/>
      <c r="X650" s="5"/>
    </row>
    <row r="651" spans="2:24" ht="12.75">
      <c r="B651" s="5"/>
      <c r="C651" s="30"/>
      <c r="D651" s="30"/>
      <c r="E651" s="5"/>
      <c r="F651" s="5"/>
      <c r="G651" s="5"/>
      <c r="I651" s="30"/>
      <c r="K651" s="30"/>
      <c r="M651" s="31"/>
      <c r="N651" s="30"/>
      <c r="O651" s="30"/>
      <c r="P651" s="30"/>
      <c r="X651" s="5"/>
    </row>
    <row r="652" spans="2:24" ht="12.75">
      <c r="B652" s="5"/>
      <c r="C652" s="30"/>
      <c r="D652" s="30"/>
      <c r="E652" s="5"/>
      <c r="F652" s="5"/>
      <c r="G652" s="5"/>
      <c r="I652" s="30"/>
      <c r="K652" s="30"/>
      <c r="M652" s="31"/>
      <c r="N652" s="30"/>
      <c r="O652" s="30"/>
      <c r="P652" s="30"/>
      <c r="X652" s="5"/>
    </row>
    <row r="653" spans="2:24" ht="12.75">
      <c r="B653" s="5"/>
      <c r="C653" s="30"/>
      <c r="D653" s="30"/>
      <c r="E653" s="5"/>
      <c r="F653" s="5"/>
      <c r="G653" s="5"/>
      <c r="I653" s="30"/>
      <c r="K653" s="30"/>
      <c r="M653" s="31"/>
      <c r="N653" s="30"/>
      <c r="O653" s="30"/>
      <c r="P653" s="30"/>
      <c r="X653" s="5"/>
    </row>
    <row r="654" spans="2:24" ht="12.75">
      <c r="B654" s="5"/>
      <c r="C654" s="30"/>
      <c r="D654" s="30"/>
      <c r="E654" s="5"/>
      <c r="F654" s="5"/>
      <c r="G654" s="5"/>
      <c r="I654" s="30"/>
      <c r="K654" s="30"/>
      <c r="M654" s="31"/>
      <c r="N654" s="30"/>
      <c r="O654" s="30"/>
      <c r="P654" s="30"/>
      <c r="X654" s="5"/>
    </row>
    <row r="655" spans="2:24" ht="12.75">
      <c r="B655" s="5"/>
      <c r="C655" s="30"/>
      <c r="D655" s="30"/>
      <c r="E655" s="5"/>
      <c r="F655" s="5"/>
      <c r="G655" s="5"/>
      <c r="I655" s="30"/>
      <c r="K655" s="30"/>
      <c r="M655" s="31"/>
      <c r="N655" s="30"/>
      <c r="O655" s="30"/>
      <c r="P655" s="30"/>
      <c r="X655" s="5"/>
    </row>
    <row r="656" spans="2:24" ht="12.75">
      <c r="B656" s="5"/>
      <c r="C656" s="30"/>
      <c r="D656" s="30"/>
      <c r="E656" s="5"/>
      <c r="F656" s="5"/>
      <c r="G656" s="5"/>
      <c r="I656" s="30"/>
      <c r="K656" s="30"/>
      <c r="M656" s="31"/>
      <c r="N656" s="30"/>
      <c r="O656" s="30"/>
      <c r="P656" s="30"/>
      <c r="X656" s="5"/>
    </row>
    <row r="657" spans="2:24" ht="12.75">
      <c r="B657" s="5"/>
      <c r="C657" s="30"/>
      <c r="D657" s="30"/>
      <c r="E657" s="5"/>
      <c r="F657" s="5"/>
      <c r="G657" s="5"/>
      <c r="I657" s="30"/>
      <c r="K657" s="30"/>
      <c r="M657" s="31"/>
      <c r="N657" s="30"/>
      <c r="O657" s="30"/>
      <c r="P657" s="30"/>
      <c r="X657" s="5"/>
    </row>
    <row r="658" spans="2:24" ht="12.75">
      <c r="B658" s="5"/>
      <c r="C658" s="30"/>
      <c r="D658" s="30"/>
      <c r="E658" s="5"/>
      <c r="F658" s="5"/>
      <c r="G658" s="5"/>
      <c r="I658" s="30"/>
      <c r="K658" s="30"/>
      <c r="M658" s="31"/>
      <c r="N658" s="30"/>
      <c r="O658" s="30"/>
      <c r="P658" s="30"/>
      <c r="X658" s="5"/>
    </row>
    <row r="659" spans="2:24" ht="12.75">
      <c r="B659" s="5"/>
      <c r="C659" s="30"/>
      <c r="D659" s="30"/>
      <c r="E659" s="5"/>
      <c r="F659" s="5"/>
      <c r="G659" s="5"/>
      <c r="I659" s="30"/>
      <c r="K659" s="30"/>
      <c r="M659" s="31"/>
      <c r="N659" s="30"/>
      <c r="O659" s="30"/>
      <c r="P659" s="30"/>
      <c r="X659" s="5"/>
    </row>
    <row r="660" spans="2:24" ht="12.75">
      <c r="B660" s="5"/>
      <c r="C660" s="30"/>
      <c r="D660" s="30"/>
      <c r="E660" s="5"/>
      <c r="F660" s="5"/>
      <c r="G660" s="5"/>
      <c r="I660" s="30"/>
      <c r="K660" s="30"/>
      <c r="M660" s="31"/>
      <c r="N660" s="30"/>
      <c r="O660" s="30"/>
      <c r="P660" s="30"/>
      <c r="X660" s="5"/>
    </row>
    <row r="661" spans="2:24" ht="12.75">
      <c r="B661" s="5"/>
      <c r="C661" s="30"/>
      <c r="D661" s="30"/>
      <c r="E661" s="5"/>
      <c r="F661" s="5"/>
      <c r="G661" s="5"/>
      <c r="I661" s="30"/>
      <c r="K661" s="30"/>
      <c r="M661" s="31"/>
      <c r="N661" s="30"/>
      <c r="O661" s="30"/>
      <c r="P661" s="30"/>
      <c r="X661" s="5"/>
    </row>
    <row r="662" spans="2:24" ht="12.75">
      <c r="B662" s="5"/>
      <c r="C662" s="30"/>
      <c r="D662" s="30"/>
      <c r="E662" s="5"/>
      <c r="F662" s="5"/>
      <c r="G662" s="5"/>
      <c r="I662" s="30"/>
      <c r="K662" s="30"/>
      <c r="M662" s="31"/>
      <c r="N662" s="30"/>
      <c r="O662" s="30"/>
      <c r="P662" s="30"/>
      <c r="X662" s="5"/>
    </row>
    <row r="663" spans="2:24" ht="12.75">
      <c r="B663" s="5"/>
      <c r="C663" s="30"/>
      <c r="D663" s="30"/>
      <c r="E663" s="5"/>
      <c r="F663" s="5"/>
      <c r="G663" s="5"/>
      <c r="I663" s="30"/>
      <c r="K663" s="30"/>
      <c r="M663" s="31"/>
      <c r="N663" s="30"/>
      <c r="O663" s="30"/>
      <c r="P663" s="30"/>
      <c r="X663" s="5"/>
    </row>
    <row r="664" spans="2:24" ht="12.75">
      <c r="B664" s="5"/>
      <c r="C664" s="30"/>
      <c r="D664" s="30"/>
      <c r="E664" s="5"/>
      <c r="F664" s="5"/>
      <c r="G664" s="5"/>
      <c r="I664" s="30"/>
      <c r="K664" s="30"/>
      <c r="M664" s="31"/>
      <c r="N664" s="30"/>
      <c r="O664" s="30"/>
      <c r="P664" s="30"/>
      <c r="X664" s="5"/>
    </row>
    <row r="665" spans="2:24" ht="12.75">
      <c r="B665" s="5"/>
      <c r="C665" s="30"/>
      <c r="D665" s="30"/>
      <c r="E665" s="5"/>
      <c r="F665" s="5"/>
      <c r="G665" s="5"/>
      <c r="I665" s="30"/>
      <c r="K665" s="30"/>
      <c r="M665" s="31"/>
      <c r="N665" s="30"/>
      <c r="O665" s="30"/>
      <c r="P665" s="30"/>
      <c r="X665" s="5"/>
    </row>
    <row r="666" spans="2:24" ht="12.75">
      <c r="B666" s="5"/>
      <c r="C666" s="30"/>
      <c r="D666" s="30"/>
      <c r="E666" s="5"/>
      <c r="F666" s="5"/>
      <c r="G666" s="5"/>
      <c r="I666" s="30"/>
      <c r="K666" s="30"/>
      <c r="M666" s="31"/>
      <c r="N666" s="30"/>
      <c r="O666" s="30"/>
      <c r="P666" s="30"/>
      <c r="X666" s="5"/>
    </row>
    <row r="667" spans="2:24" ht="12.75">
      <c r="B667" s="5"/>
      <c r="C667" s="30"/>
      <c r="D667" s="30"/>
      <c r="E667" s="5"/>
      <c r="F667" s="5"/>
      <c r="G667" s="5"/>
      <c r="I667" s="30"/>
      <c r="K667" s="30"/>
      <c r="M667" s="31"/>
      <c r="N667" s="30"/>
      <c r="O667" s="30"/>
      <c r="P667" s="30"/>
      <c r="X667" s="5"/>
    </row>
    <row r="668" spans="2:24" ht="12.75">
      <c r="B668" s="5"/>
      <c r="C668" s="30"/>
      <c r="D668" s="30"/>
      <c r="E668" s="5"/>
      <c r="F668" s="5"/>
      <c r="G668" s="5"/>
      <c r="I668" s="30"/>
      <c r="K668" s="30"/>
      <c r="M668" s="31"/>
      <c r="N668" s="30"/>
      <c r="O668" s="30"/>
      <c r="P668" s="30"/>
      <c r="X668" s="5"/>
    </row>
    <row r="669" spans="2:24" ht="12.75">
      <c r="B669" s="5"/>
      <c r="C669" s="30"/>
      <c r="D669" s="30"/>
      <c r="E669" s="5"/>
      <c r="F669" s="5"/>
      <c r="G669" s="5"/>
      <c r="I669" s="30"/>
      <c r="K669" s="30"/>
      <c r="M669" s="31"/>
      <c r="N669" s="30"/>
      <c r="O669" s="30"/>
      <c r="P669" s="30"/>
      <c r="X669" s="5"/>
    </row>
    <row r="670" spans="2:24" ht="12.75">
      <c r="B670" s="5"/>
      <c r="C670" s="30"/>
      <c r="D670" s="30"/>
      <c r="E670" s="5"/>
      <c r="F670" s="5"/>
      <c r="G670" s="5"/>
      <c r="I670" s="30"/>
      <c r="K670" s="30"/>
      <c r="M670" s="31"/>
      <c r="N670" s="30"/>
      <c r="O670" s="30"/>
      <c r="P670" s="30"/>
      <c r="X670" s="5"/>
    </row>
    <row r="671" spans="2:24" ht="12.75">
      <c r="B671" s="5"/>
      <c r="C671" s="30"/>
      <c r="D671" s="30"/>
      <c r="E671" s="5"/>
      <c r="F671" s="5"/>
      <c r="G671" s="5"/>
      <c r="I671" s="30"/>
      <c r="K671" s="30"/>
      <c r="M671" s="31"/>
      <c r="N671" s="30"/>
      <c r="O671" s="30"/>
      <c r="P671" s="30"/>
      <c r="X671" s="5"/>
    </row>
    <row r="672" spans="2:24" ht="12.75">
      <c r="B672" s="5"/>
      <c r="C672" s="30"/>
      <c r="D672" s="30"/>
      <c r="E672" s="5"/>
      <c r="F672" s="5"/>
      <c r="G672" s="5"/>
      <c r="I672" s="30"/>
      <c r="K672" s="30"/>
      <c r="M672" s="31"/>
      <c r="N672" s="30"/>
      <c r="O672" s="30"/>
      <c r="P672" s="30"/>
      <c r="X672" s="5"/>
    </row>
    <row r="673" spans="2:24" ht="12.75">
      <c r="B673" s="5"/>
      <c r="C673" s="30"/>
      <c r="D673" s="30"/>
      <c r="E673" s="5"/>
      <c r="F673" s="5"/>
      <c r="G673" s="5"/>
      <c r="I673" s="30"/>
      <c r="K673" s="30"/>
      <c r="M673" s="31"/>
      <c r="N673" s="30"/>
      <c r="O673" s="30"/>
      <c r="P673" s="30"/>
      <c r="X673" s="5"/>
    </row>
    <row r="674" spans="2:24" ht="12.75">
      <c r="B674" s="5"/>
      <c r="C674" s="30"/>
      <c r="D674" s="30"/>
      <c r="E674" s="5"/>
      <c r="F674" s="5"/>
      <c r="G674" s="5"/>
      <c r="I674" s="30"/>
      <c r="K674" s="30"/>
      <c r="M674" s="31"/>
      <c r="N674" s="30"/>
      <c r="O674" s="30"/>
      <c r="P674" s="30"/>
      <c r="X674" s="5"/>
    </row>
    <row r="675" spans="2:24" ht="12.75">
      <c r="B675" s="5"/>
      <c r="C675" s="30"/>
      <c r="D675" s="30"/>
      <c r="E675" s="5"/>
      <c r="F675" s="5"/>
      <c r="G675" s="5"/>
      <c r="I675" s="30"/>
      <c r="K675" s="30"/>
      <c r="M675" s="31"/>
      <c r="N675" s="30"/>
      <c r="O675" s="30"/>
      <c r="P675" s="30"/>
      <c r="X675" s="5"/>
    </row>
    <row r="676" spans="2:24" ht="12.75">
      <c r="B676" s="5"/>
      <c r="C676" s="30"/>
      <c r="D676" s="30"/>
      <c r="E676" s="5"/>
      <c r="F676" s="5"/>
      <c r="G676" s="5"/>
      <c r="I676" s="30"/>
      <c r="K676" s="30"/>
      <c r="M676" s="31"/>
      <c r="N676" s="30"/>
      <c r="O676" s="30"/>
      <c r="P676" s="30"/>
      <c r="X676" s="5"/>
    </row>
    <row r="677" spans="2:24" ht="12.75">
      <c r="B677" s="5"/>
      <c r="C677" s="30"/>
      <c r="D677" s="30"/>
      <c r="E677" s="5"/>
      <c r="F677" s="5"/>
      <c r="G677" s="5"/>
      <c r="I677" s="30"/>
      <c r="K677" s="30"/>
      <c r="M677" s="31"/>
      <c r="N677" s="30"/>
      <c r="O677" s="30"/>
      <c r="P677" s="30"/>
      <c r="X677" s="5"/>
    </row>
    <row r="678" spans="2:24" ht="12.75">
      <c r="B678" s="5"/>
      <c r="C678" s="30"/>
      <c r="D678" s="30"/>
      <c r="E678" s="5"/>
      <c r="F678" s="5"/>
      <c r="G678" s="5"/>
      <c r="I678" s="30"/>
      <c r="K678" s="30"/>
      <c r="M678" s="31"/>
      <c r="N678" s="30"/>
      <c r="O678" s="30"/>
      <c r="P678" s="30"/>
      <c r="X678" s="5"/>
    </row>
    <row r="679" spans="2:24" ht="12.75">
      <c r="B679" s="5"/>
      <c r="C679" s="30"/>
      <c r="D679" s="30"/>
      <c r="E679" s="5"/>
      <c r="F679" s="5"/>
      <c r="G679" s="5"/>
      <c r="I679" s="30"/>
      <c r="K679" s="30"/>
      <c r="M679" s="31"/>
      <c r="N679" s="30"/>
      <c r="O679" s="30"/>
      <c r="P679" s="30"/>
      <c r="X679" s="5"/>
    </row>
    <row r="680" spans="2:24" ht="12.75">
      <c r="B680" s="5"/>
      <c r="C680" s="30"/>
      <c r="D680" s="30"/>
      <c r="E680" s="5"/>
      <c r="F680" s="5"/>
      <c r="G680" s="5"/>
      <c r="I680" s="30"/>
      <c r="K680" s="30"/>
      <c r="M680" s="31"/>
      <c r="N680" s="30"/>
      <c r="O680" s="30"/>
      <c r="P680" s="30"/>
      <c r="X680" s="5"/>
    </row>
    <row r="681" spans="2:24" ht="12.75">
      <c r="B681" s="5"/>
      <c r="C681" s="30"/>
      <c r="D681" s="30"/>
      <c r="E681" s="5"/>
      <c r="F681" s="5"/>
      <c r="G681" s="5"/>
      <c r="I681" s="30"/>
      <c r="K681" s="30"/>
      <c r="M681" s="31"/>
      <c r="N681" s="30"/>
      <c r="O681" s="30"/>
      <c r="P681" s="30"/>
      <c r="X681" s="5"/>
    </row>
    <row r="682" spans="2:24" ht="12.75">
      <c r="B682" s="5"/>
      <c r="C682" s="30"/>
      <c r="D682" s="30"/>
      <c r="E682" s="5"/>
      <c r="F682" s="5"/>
      <c r="G682" s="5"/>
      <c r="I682" s="30"/>
      <c r="K682" s="30"/>
      <c r="M682" s="31"/>
      <c r="N682" s="30"/>
      <c r="O682" s="30"/>
      <c r="P682" s="30"/>
      <c r="X682" s="5"/>
    </row>
    <row r="683" spans="2:24" ht="12.75">
      <c r="B683" s="5"/>
      <c r="C683" s="30"/>
      <c r="D683" s="30"/>
      <c r="E683" s="5"/>
      <c r="F683" s="5"/>
      <c r="G683" s="5"/>
      <c r="I683" s="30"/>
      <c r="K683" s="30"/>
      <c r="M683" s="31"/>
      <c r="N683" s="30"/>
      <c r="O683" s="30"/>
      <c r="P683" s="30"/>
      <c r="X683" s="5"/>
    </row>
    <row r="684" spans="2:24" ht="12.75">
      <c r="B684" s="5"/>
      <c r="C684" s="30"/>
      <c r="D684" s="30"/>
      <c r="E684" s="5"/>
      <c r="F684" s="5"/>
      <c r="G684" s="5"/>
      <c r="I684" s="30"/>
      <c r="K684" s="30"/>
      <c r="M684" s="31"/>
      <c r="N684" s="30"/>
      <c r="O684" s="30"/>
      <c r="P684" s="30"/>
      <c r="X684" s="5"/>
    </row>
    <row r="685" spans="2:24" ht="12.75">
      <c r="B685" s="5"/>
      <c r="C685" s="30"/>
      <c r="D685" s="30"/>
      <c r="E685" s="5"/>
      <c r="F685" s="5"/>
      <c r="G685" s="5"/>
      <c r="I685" s="30"/>
      <c r="K685" s="30"/>
      <c r="M685" s="31"/>
      <c r="N685" s="30"/>
      <c r="O685" s="30"/>
      <c r="P685" s="30"/>
      <c r="X685" s="5"/>
    </row>
    <row r="686" spans="2:24" ht="12.75">
      <c r="B686" s="5"/>
      <c r="C686" s="30"/>
      <c r="D686" s="30"/>
      <c r="E686" s="5"/>
      <c r="F686" s="5"/>
      <c r="G686" s="5"/>
      <c r="I686" s="30"/>
      <c r="K686" s="30"/>
      <c r="M686" s="31"/>
      <c r="N686" s="30"/>
      <c r="O686" s="30"/>
      <c r="P686" s="30"/>
      <c r="X686" s="5"/>
    </row>
    <row r="687" spans="2:24" ht="12.75">
      <c r="B687" s="5"/>
      <c r="C687" s="30"/>
      <c r="D687" s="30"/>
      <c r="E687" s="5"/>
      <c r="F687" s="5"/>
      <c r="G687" s="5"/>
      <c r="I687" s="30"/>
      <c r="K687" s="30"/>
      <c r="M687" s="31"/>
      <c r="N687" s="30"/>
      <c r="O687" s="30"/>
      <c r="P687" s="30"/>
      <c r="X687" s="5"/>
    </row>
    <row r="688" spans="2:24" ht="12.75">
      <c r="B688" s="5"/>
      <c r="C688" s="30"/>
      <c r="D688" s="30"/>
      <c r="E688" s="5"/>
      <c r="F688" s="5"/>
      <c r="G688" s="5"/>
      <c r="I688" s="30"/>
      <c r="K688" s="30"/>
      <c r="M688" s="31"/>
      <c r="N688" s="30"/>
      <c r="O688" s="30"/>
      <c r="P688" s="30"/>
      <c r="X688" s="5"/>
    </row>
    <row r="689" spans="2:24" ht="12.75">
      <c r="B689" s="5"/>
      <c r="C689" s="30"/>
      <c r="D689" s="30"/>
      <c r="E689" s="5"/>
      <c r="F689" s="5"/>
      <c r="G689" s="5"/>
      <c r="I689" s="30"/>
      <c r="K689" s="30"/>
      <c r="M689" s="31"/>
      <c r="N689" s="30"/>
      <c r="O689" s="30"/>
      <c r="P689" s="30"/>
      <c r="X689" s="5"/>
    </row>
    <row r="690" spans="2:24" ht="12.75">
      <c r="B690" s="5"/>
      <c r="C690" s="30"/>
      <c r="D690" s="30"/>
      <c r="E690" s="5"/>
      <c r="F690" s="5"/>
      <c r="G690" s="5"/>
      <c r="I690" s="30"/>
      <c r="K690" s="30"/>
      <c r="M690" s="31"/>
      <c r="N690" s="30"/>
      <c r="O690" s="30"/>
      <c r="P690" s="30"/>
      <c r="X690" s="5"/>
    </row>
    <row r="691" spans="2:24" ht="12.75">
      <c r="B691" s="5"/>
      <c r="C691" s="30"/>
      <c r="D691" s="30"/>
      <c r="E691" s="5"/>
      <c r="F691" s="5"/>
      <c r="G691" s="5"/>
      <c r="I691" s="30"/>
      <c r="K691" s="30"/>
      <c r="M691" s="31"/>
      <c r="N691" s="30"/>
      <c r="O691" s="30"/>
      <c r="P691" s="30"/>
      <c r="X691" s="5"/>
    </row>
    <row r="692" spans="2:24" ht="12.75">
      <c r="B692" s="5"/>
      <c r="C692" s="30"/>
      <c r="D692" s="30"/>
      <c r="E692" s="5"/>
      <c r="F692" s="5"/>
      <c r="G692" s="5"/>
      <c r="I692" s="30"/>
      <c r="K692" s="30"/>
      <c r="M692" s="31"/>
      <c r="N692" s="30"/>
      <c r="O692" s="30"/>
      <c r="P692" s="30"/>
      <c r="X692" s="5"/>
    </row>
    <row r="693" spans="2:24" ht="12.75">
      <c r="B693" s="5"/>
      <c r="C693" s="30"/>
      <c r="D693" s="30"/>
      <c r="E693" s="5"/>
      <c r="F693" s="5"/>
      <c r="G693" s="5"/>
      <c r="I693" s="30"/>
      <c r="K693" s="30"/>
      <c r="M693" s="31"/>
      <c r="N693" s="30"/>
      <c r="O693" s="30"/>
      <c r="P693" s="30"/>
      <c r="X693" s="5"/>
    </row>
    <row r="694" spans="2:24" ht="12.75">
      <c r="B694" s="5"/>
      <c r="C694" s="30"/>
      <c r="D694" s="30"/>
      <c r="E694" s="5"/>
      <c r="F694" s="5"/>
      <c r="G694" s="5"/>
      <c r="I694" s="30"/>
      <c r="K694" s="30"/>
      <c r="M694" s="31"/>
      <c r="N694" s="30"/>
      <c r="O694" s="30"/>
      <c r="P694" s="30"/>
      <c r="X694" s="5"/>
    </row>
    <row r="695" spans="2:24" ht="12.75">
      <c r="B695" s="5"/>
      <c r="C695" s="30"/>
      <c r="D695" s="30"/>
      <c r="E695" s="5"/>
      <c r="F695" s="5"/>
      <c r="G695" s="5"/>
      <c r="I695" s="30"/>
      <c r="K695" s="30"/>
      <c r="M695" s="31"/>
      <c r="N695" s="30"/>
      <c r="O695" s="30"/>
      <c r="P695" s="30"/>
      <c r="X695" s="5"/>
    </row>
    <row r="696" spans="2:24" ht="12.75">
      <c r="B696" s="5"/>
      <c r="C696" s="30"/>
      <c r="D696" s="30"/>
      <c r="E696" s="5"/>
      <c r="F696" s="5"/>
      <c r="G696" s="5"/>
      <c r="I696" s="30"/>
      <c r="K696" s="30"/>
      <c r="M696" s="31"/>
      <c r="N696" s="30"/>
      <c r="O696" s="30"/>
      <c r="P696" s="30"/>
      <c r="X696" s="5"/>
    </row>
    <row r="697" spans="2:24" ht="12.75">
      <c r="B697" s="5"/>
      <c r="C697" s="30"/>
      <c r="D697" s="30"/>
      <c r="E697" s="5"/>
      <c r="F697" s="5"/>
      <c r="G697" s="5"/>
      <c r="I697" s="30"/>
      <c r="K697" s="30"/>
      <c r="M697" s="31"/>
      <c r="N697" s="30"/>
      <c r="O697" s="30"/>
      <c r="P697" s="30"/>
      <c r="X697" s="5"/>
    </row>
    <row r="698" spans="2:24" ht="12.75">
      <c r="B698" s="5"/>
      <c r="C698" s="30"/>
      <c r="D698" s="30"/>
      <c r="E698" s="5"/>
      <c r="F698" s="5"/>
      <c r="G698" s="5"/>
      <c r="I698" s="30"/>
      <c r="K698" s="30"/>
      <c r="M698" s="31"/>
      <c r="N698" s="30"/>
      <c r="O698" s="30"/>
      <c r="P698" s="30"/>
      <c r="X698" s="5"/>
    </row>
    <row r="699" spans="2:24" ht="12.75">
      <c r="B699" s="5"/>
      <c r="C699" s="30"/>
      <c r="D699" s="30"/>
      <c r="E699" s="5"/>
      <c r="F699" s="5"/>
      <c r="G699" s="5"/>
      <c r="I699" s="30"/>
      <c r="K699" s="30"/>
      <c r="M699" s="31"/>
      <c r="N699" s="30"/>
      <c r="O699" s="30"/>
      <c r="P699" s="30"/>
      <c r="X699" s="5"/>
    </row>
    <row r="700" spans="2:24" ht="12.75">
      <c r="B700" s="5"/>
      <c r="C700" s="30"/>
      <c r="D700" s="30"/>
      <c r="E700" s="5"/>
      <c r="F700" s="5"/>
      <c r="G700" s="5"/>
      <c r="I700" s="30"/>
      <c r="K700" s="30"/>
      <c r="M700" s="31"/>
      <c r="N700" s="30"/>
      <c r="O700" s="30"/>
      <c r="P700" s="30"/>
      <c r="X700" s="5"/>
    </row>
    <row r="701" spans="2:24" ht="12.75">
      <c r="B701" s="5"/>
      <c r="C701" s="30"/>
      <c r="D701" s="30"/>
      <c r="E701" s="5"/>
      <c r="F701" s="5"/>
      <c r="G701" s="5"/>
      <c r="I701" s="30"/>
      <c r="K701" s="30"/>
      <c r="M701" s="31"/>
      <c r="N701" s="30"/>
      <c r="O701" s="30"/>
      <c r="P701" s="30"/>
      <c r="X701" s="5"/>
    </row>
    <row r="702" spans="2:24" ht="12.75">
      <c r="B702" s="5"/>
      <c r="C702" s="30"/>
      <c r="D702" s="30"/>
      <c r="E702" s="5"/>
      <c r="F702" s="5"/>
      <c r="G702" s="5"/>
      <c r="I702" s="30"/>
      <c r="K702" s="30"/>
      <c r="M702" s="31"/>
      <c r="N702" s="30"/>
      <c r="O702" s="30"/>
      <c r="P702" s="30"/>
      <c r="X702" s="5"/>
    </row>
    <row r="703" spans="2:24" ht="12.75">
      <c r="B703" s="5"/>
      <c r="C703" s="30"/>
      <c r="D703" s="30"/>
      <c r="E703" s="5"/>
      <c r="F703" s="5"/>
      <c r="G703" s="5"/>
      <c r="I703" s="30"/>
      <c r="K703" s="30"/>
      <c r="M703" s="31"/>
      <c r="N703" s="30"/>
      <c r="O703" s="30"/>
      <c r="P703" s="30"/>
      <c r="X703" s="5"/>
    </row>
    <row r="704" spans="2:24" ht="12.75">
      <c r="B704" s="5"/>
      <c r="C704" s="30"/>
      <c r="D704" s="30"/>
      <c r="E704" s="5"/>
      <c r="F704" s="5"/>
      <c r="G704" s="5"/>
      <c r="I704" s="30"/>
      <c r="K704" s="30"/>
      <c r="M704" s="31"/>
      <c r="N704" s="30"/>
      <c r="O704" s="30"/>
      <c r="P704" s="30"/>
      <c r="X704" s="5"/>
    </row>
    <row r="705" spans="2:24" ht="12.75">
      <c r="B705" s="5"/>
      <c r="C705" s="30"/>
      <c r="D705" s="30"/>
      <c r="E705" s="5"/>
      <c r="F705" s="5"/>
      <c r="G705" s="5"/>
      <c r="I705" s="30"/>
      <c r="K705" s="30"/>
      <c r="M705" s="31"/>
      <c r="N705" s="30"/>
      <c r="O705" s="30"/>
      <c r="P705" s="30"/>
      <c r="X705" s="5"/>
    </row>
    <row r="706" spans="2:24" ht="12.75">
      <c r="B706" s="5"/>
      <c r="C706" s="30"/>
      <c r="D706" s="30"/>
      <c r="E706" s="5"/>
      <c r="F706" s="5"/>
      <c r="G706" s="5"/>
      <c r="I706" s="30"/>
      <c r="K706" s="30"/>
      <c r="M706" s="31"/>
      <c r="N706" s="30"/>
      <c r="O706" s="30"/>
      <c r="P706" s="30"/>
      <c r="X706" s="5"/>
    </row>
    <row r="707" spans="2:24" ht="12.75">
      <c r="B707" s="5"/>
      <c r="C707" s="30"/>
      <c r="D707" s="30"/>
      <c r="E707" s="5"/>
      <c r="F707" s="5"/>
      <c r="G707" s="5"/>
      <c r="I707" s="30"/>
      <c r="K707" s="30"/>
      <c r="M707" s="31"/>
      <c r="N707" s="30"/>
      <c r="O707" s="30"/>
      <c r="P707" s="30"/>
      <c r="X707" s="5"/>
    </row>
    <row r="708" spans="2:24" ht="12.75">
      <c r="B708" s="5"/>
      <c r="C708" s="30"/>
      <c r="D708" s="30"/>
      <c r="E708" s="5"/>
      <c r="F708" s="5"/>
      <c r="G708" s="5"/>
      <c r="I708" s="30"/>
      <c r="K708" s="30"/>
      <c r="M708" s="31"/>
      <c r="N708" s="30"/>
      <c r="O708" s="30"/>
      <c r="P708" s="30"/>
      <c r="X708" s="5"/>
    </row>
    <row r="709" spans="2:24" ht="12.75">
      <c r="B709" s="5"/>
      <c r="C709" s="30"/>
      <c r="D709" s="30"/>
      <c r="E709" s="5"/>
      <c r="F709" s="5"/>
      <c r="G709" s="5"/>
      <c r="I709" s="30"/>
      <c r="K709" s="30"/>
      <c r="M709" s="31"/>
      <c r="N709" s="30"/>
      <c r="O709" s="30"/>
      <c r="P709" s="30"/>
      <c r="X709" s="5"/>
    </row>
    <row r="710" spans="2:24" ht="12.75">
      <c r="B710" s="5"/>
      <c r="C710" s="30"/>
      <c r="D710" s="30"/>
      <c r="E710" s="5"/>
      <c r="F710" s="5"/>
      <c r="G710" s="5"/>
      <c r="I710" s="30"/>
      <c r="K710" s="30"/>
      <c r="M710" s="31"/>
      <c r="N710" s="30"/>
      <c r="O710" s="30"/>
      <c r="P710" s="30"/>
      <c r="X710" s="5"/>
    </row>
    <row r="711" spans="2:24" ht="12.75">
      <c r="B711" s="5"/>
      <c r="C711" s="30"/>
      <c r="D711" s="30"/>
      <c r="E711" s="5"/>
      <c r="F711" s="5"/>
      <c r="G711" s="5"/>
      <c r="I711" s="30"/>
      <c r="K711" s="30"/>
      <c r="M711" s="31"/>
      <c r="N711" s="30"/>
      <c r="O711" s="30"/>
      <c r="P711" s="30"/>
      <c r="X711" s="5"/>
    </row>
    <row r="712" spans="2:24" ht="12.75">
      <c r="B712" s="5"/>
      <c r="C712" s="30"/>
      <c r="D712" s="30"/>
      <c r="E712" s="5"/>
      <c r="F712" s="5"/>
      <c r="G712" s="5"/>
      <c r="I712" s="30"/>
      <c r="K712" s="30"/>
      <c r="M712" s="31"/>
      <c r="N712" s="30"/>
      <c r="O712" s="30"/>
      <c r="P712" s="30"/>
      <c r="X712" s="5"/>
    </row>
    <row r="713" spans="2:24" ht="12.75">
      <c r="B713" s="5"/>
      <c r="C713" s="30"/>
      <c r="D713" s="30"/>
      <c r="E713" s="5"/>
      <c r="F713" s="5"/>
      <c r="G713" s="5"/>
      <c r="I713" s="30"/>
      <c r="K713" s="30"/>
      <c r="M713" s="31"/>
      <c r="N713" s="30"/>
      <c r="O713" s="30"/>
      <c r="P713" s="30"/>
      <c r="X713" s="5"/>
    </row>
    <row r="714" spans="2:24" ht="12.75">
      <c r="B714" s="5"/>
      <c r="C714" s="30"/>
      <c r="D714" s="30"/>
      <c r="E714" s="5"/>
      <c r="F714" s="5"/>
      <c r="G714" s="5"/>
      <c r="I714" s="30"/>
      <c r="K714" s="30"/>
      <c r="M714" s="31"/>
      <c r="N714" s="30"/>
      <c r="O714" s="30"/>
      <c r="P714" s="30"/>
      <c r="X714" s="5"/>
    </row>
    <row r="715" spans="2:24" ht="12.75">
      <c r="B715" s="5"/>
      <c r="C715" s="30"/>
      <c r="D715" s="30"/>
      <c r="E715" s="5"/>
      <c r="F715" s="5"/>
      <c r="G715" s="5"/>
      <c r="I715" s="30"/>
      <c r="K715" s="30"/>
      <c r="M715" s="31"/>
      <c r="N715" s="30"/>
      <c r="O715" s="30"/>
      <c r="P715" s="30"/>
      <c r="X715" s="5"/>
    </row>
    <row r="716" spans="2:24" ht="12.75">
      <c r="B716" s="5"/>
      <c r="C716" s="30"/>
      <c r="D716" s="30"/>
      <c r="E716" s="5"/>
      <c r="F716" s="5"/>
      <c r="G716" s="5"/>
      <c r="I716" s="30"/>
      <c r="K716" s="30"/>
      <c r="M716" s="31"/>
      <c r="N716" s="30"/>
      <c r="O716" s="30"/>
      <c r="P716" s="30"/>
      <c r="X716" s="5"/>
    </row>
    <row r="717" spans="2:24" ht="12.75">
      <c r="B717" s="5"/>
      <c r="C717" s="30"/>
      <c r="D717" s="30"/>
      <c r="E717" s="5"/>
      <c r="F717" s="5"/>
      <c r="G717" s="5"/>
      <c r="I717" s="30"/>
      <c r="K717" s="30"/>
      <c r="M717" s="31"/>
      <c r="N717" s="30"/>
      <c r="O717" s="30"/>
      <c r="P717" s="30"/>
      <c r="X717" s="5"/>
    </row>
    <row r="718" spans="2:24" ht="12.75">
      <c r="B718" s="5"/>
      <c r="C718" s="30"/>
      <c r="D718" s="30"/>
      <c r="E718" s="5"/>
      <c r="F718" s="5"/>
      <c r="G718" s="5"/>
      <c r="I718" s="30"/>
      <c r="K718" s="30"/>
      <c r="M718" s="31"/>
      <c r="N718" s="30"/>
      <c r="O718" s="30"/>
      <c r="P718" s="30"/>
      <c r="X718" s="5"/>
    </row>
    <row r="719" spans="2:24" ht="12.75">
      <c r="B719" s="5"/>
      <c r="C719" s="30"/>
      <c r="D719" s="30"/>
      <c r="E719" s="5"/>
      <c r="F719" s="5"/>
      <c r="G719" s="5"/>
      <c r="I719" s="30"/>
      <c r="K719" s="30"/>
      <c r="M719" s="31"/>
      <c r="N719" s="30"/>
      <c r="O719" s="30"/>
      <c r="P719" s="30"/>
      <c r="X719" s="5"/>
    </row>
    <row r="720" spans="2:24" ht="12.75">
      <c r="B720" s="5"/>
      <c r="C720" s="30"/>
      <c r="D720" s="30"/>
      <c r="E720" s="5"/>
      <c r="F720" s="5"/>
      <c r="G720" s="5"/>
      <c r="I720" s="30"/>
      <c r="K720" s="30"/>
      <c r="M720" s="31"/>
      <c r="N720" s="30"/>
      <c r="O720" s="30"/>
      <c r="P720" s="30"/>
      <c r="X720" s="5"/>
    </row>
    <row r="721" spans="2:24" ht="12.75">
      <c r="B721" s="5"/>
      <c r="C721" s="30"/>
      <c r="D721" s="30"/>
      <c r="E721" s="5"/>
      <c r="F721" s="5"/>
      <c r="G721" s="5"/>
      <c r="I721" s="30"/>
      <c r="K721" s="30"/>
      <c r="M721" s="31"/>
      <c r="N721" s="30"/>
      <c r="O721" s="30"/>
      <c r="P721" s="30"/>
      <c r="X721" s="5"/>
    </row>
    <row r="722" spans="2:24" ht="12.75">
      <c r="B722" s="5"/>
      <c r="C722" s="30"/>
      <c r="D722" s="30"/>
      <c r="E722" s="5"/>
      <c r="F722" s="5"/>
      <c r="G722" s="5"/>
      <c r="I722" s="30"/>
      <c r="K722" s="30"/>
      <c r="M722" s="31"/>
      <c r="N722" s="30"/>
      <c r="O722" s="30"/>
      <c r="P722" s="30"/>
      <c r="X722" s="5"/>
    </row>
    <row r="723" spans="2:24" ht="12.75">
      <c r="B723" s="5"/>
      <c r="C723" s="30"/>
      <c r="D723" s="30"/>
      <c r="E723" s="5"/>
      <c r="F723" s="5"/>
      <c r="G723" s="5"/>
      <c r="I723" s="30"/>
      <c r="K723" s="30"/>
      <c r="M723" s="31"/>
      <c r="N723" s="30"/>
      <c r="O723" s="30"/>
      <c r="P723" s="30"/>
      <c r="X723" s="5"/>
    </row>
    <row r="724" spans="2:24" ht="12.75">
      <c r="B724" s="5"/>
      <c r="C724" s="30"/>
      <c r="D724" s="30"/>
      <c r="E724" s="5"/>
      <c r="F724" s="5"/>
      <c r="G724" s="5"/>
      <c r="I724" s="30"/>
      <c r="K724" s="30"/>
      <c r="M724" s="31"/>
      <c r="N724" s="30"/>
      <c r="O724" s="30"/>
      <c r="P724" s="30"/>
      <c r="X724" s="5"/>
    </row>
    <row r="725" spans="2:24" ht="12.75">
      <c r="B725" s="5"/>
      <c r="C725" s="30"/>
      <c r="D725" s="30"/>
      <c r="E725" s="5"/>
      <c r="F725" s="5"/>
      <c r="G725" s="5"/>
      <c r="I725" s="30"/>
      <c r="K725" s="30"/>
      <c r="M725" s="31"/>
      <c r="N725" s="30"/>
      <c r="O725" s="30"/>
      <c r="P725" s="30"/>
      <c r="X725" s="5"/>
    </row>
    <row r="726" spans="2:24" ht="12.75">
      <c r="B726" s="5"/>
      <c r="C726" s="30"/>
      <c r="D726" s="30"/>
      <c r="E726" s="5"/>
      <c r="F726" s="5"/>
      <c r="G726" s="5"/>
      <c r="I726" s="30"/>
      <c r="K726" s="30"/>
      <c r="M726" s="31"/>
      <c r="N726" s="30"/>
      <c r="O726" s="30"/>
      <c r="P726" s="30"/>
      <c r="X726" s="5"/>
    </row>
    <row r="727" spans="2:24" ht="12.75">
      <c r="B727" s="5"/>
      <c r="C727" s="30"/>
      <c r="D727" s="30"/>
      <c r="E727" s="5"/>
      <c r="F727" s="5"/>
      <c r="G727" s="5"/>
      <c r="I727" s="30"/>
      <c r="K727" s="30"/>
      <c r="M727" s="31"/>
      <c r="N727" s="30"/>
      <c r="O727" s="30"/>
      <c r="P727" s="30"/>
      <c r="X727" s="5"/>
    </row>
    <row r="728" spans="2:24" ht="12.75">
      <c r="B728" s="5"/>
      <c r="C728" s="30"/>
      <c r="D728" s="30"/>
      <c r="E728" s="5"/>
      <c r="F728" s="5"/>
      <c r="G728" s="5"/>
      <c r="I728" s="30"/>
      <c r="K728" s="30"/>
      <c r="M728" s="31"/>
      <c r="N728" s="30"/>
      <c r="O728" s="30"/>
      <c r="P728" s="30"/>
      <c r="X728" s="5"/>
    </row>
    <row r="729" spans="2:24" ht="12.75">
      <c r="B729" s="5"/>
      <c r="C729" s="30"/>
      <c r="D729" s="30"/>
      <c r="E729" s="5"/>
      <c r="F729" s="5"/>
      <c r="G729" s="5"/>
      <c r="I729" s="30"/>
      <c r="K729" s="30"/>
      <c r="M729" s="31"/>
      <c r="N729" s="30"/>
      <c r="O729" s="30"/>
      <c r="P729" s="30"/>
      <c r="X729" s="5"/>
    </row>
    <row r="730" spans="2:24" ht="12.75">
      <c r="B730" s="5"/>
      <c r="C730" s="30"/>
      <c r="D730" s="30"/>
      <c r="E730" s="5"/>
      <c r="F730" s="5"/>
      <c r="G730" s="5"/>
      <c r="I730" s="30"/>
      <c r="K730" s="30"/>
      <c r="M730" s="31"/>
      <c r="N730" s="30"/>
      <c r="O730" s="30"/>
      <c r="P730" s="30"/>
      <c r="X730" s="5"/>
    </row>
    <row r="731" spans="2:24" ht="12.75">
      <c r="B731" s="5"/>
      <c r="C731" s="30"/>
      <c r="D731" s="30"/>
      <c r="E731" s="5"/>
      <c r="F731" s="5"/>
      <c r="G731" s="5"/>
      <c r="I731" s="30"/>
      <c r="K731" s="30"/>
      <c r="M731" s="31"/>
      <c r="N731" s="30"/>
      <c r="O731" s="30"/>
      <c r="P731" s="30"/>
      <c r="X731" s="5"/>
    </row>
    <row r="732" spans="2:24" ht="12.75">
      <c r="B732" s="5"/>
      <c r="C732" s="30"/>
      <c r="D732" s="30"/>
      <c r="E732" s="5"/>
      <c r="F732" s="5"/>
      <c r="G732" s="5"/>
      <c r="I732" s="30"/>
      <c r="K732" s="30"/>
      <c r="M732" s="31"/>
      <c r="N732" s="30"/>
      <c r="O732" s="30"/>
      <c r="P732" s="30"/>
      <c r="X732" s="5"/>
    </row>
    <row r="733" spans="2:24" ht="12.75">
      <c r="B733" s="5"/>
      <c r="C733" s="30"/>
      <c r="D733" s="30"/>
      <c r="E733" s="5"/>
      <c r="F733" s="5"/>
      <c r="G733" s="5"/>
      <c r="I733" s="30"/>
      <c r="K733" s="30"/>
      <c r="M733" s="31"/>
      <c r="N733" s="30"/>
      <c r="O733" s="30"/>
      <c r="P733" s="30"/>
      <c r="X733" s="5"/>
    </row>
    <row r="734" spans="2:24" ht="12.75">
      <c r="B734" s="5"/>
      <c r="C734" s="30"/>
      <c r="D734" s="30"/>
      <c r="E734" s="5"/>
      <c r="F734" s="5"/>
      <c r="G734" s="5"/>
      <c r="I734" s="30"/>
      <c r="K734" s="30"/>
      <c r="M734" s="31"/>
      <c r="N734" s="30"/>
      <c r="O734" s="30"/>
      <c r="P734" s="30"/>
      <c r="X734" s="5"/>
    </row>
    <row r="735" spans="2:24" ht="12.75">
      <c r="B735" s="5"/>
      <c r="C735" s="30"/>
      <c r="D735" s="30"/>
      <c r="E735" s="5"/>
      <c r="F735" s="5"/>
      <c r="G735" s="5"/>
      <c r="I735" s="30"/>
      <c r="K735" s="30"/>
      <c r="M735" s="31"/>
      <c r="N735" s="30"/>
      <c r="O735" s="30"/>
      <c r="P735" s="30"/>
      <c r="X735" s="5"/>
    </row>
    <row r="736" spans="2:24" ht="12.75">
      <c r="B736" s="5"/>
      <c r="C736" s="30"/>
      <c r="D736" s="30"/>
      <c r="E736" s="5"/>
      <c r="F736" s="5"/>
      <c r="G736" s="5"/>
      <c r="I736" s="30"/>
      <c r="K736" s="30"/>
      <c r="M736" s="31"/>
      <c r="N736" s="30"/>
      <c r="O736" s="30"/>
      <c r="P736" s="30"/>
      <c r="X736" s="5"/>
    </row>
    <row r="737" spans="2:24" ht="12.75">
      <c r="B737" s="5"/>
      <c r="C737" s="30"/>
      <c r="D737" s="30"/>
      <c r="E737" s="5"/>
      <c r="F737" s="5"/>
      <c r="G737" s="5"/>
      <c r="I737" s="30"/>
      <c r="K737" s="30"/>
      <c r="M737" s="31"/>
      <c r="N737" s="30"/>
      <c r="O737" s="30"/>
      <c r="P737" s="30"/>
      <c r="X737" s="5"/>
    </row>
    <row r="738" spans="2:24" ht="12.75">
      <c r="B738" s="5"/>
      <c r="C738" s="30"/>
      <c r="D738" s="30"/>
      <c r="E738" s="5"/>
      <c r="F738" s="5"/>
      <c r="G738" s="5"/>
      <c r="I738" s="30"/>
      <c r="K738" s="30"/>
      <c r="M738" s="31"/>
      <c r="N738" s="30"/>
      <c r="O738" s="30"/>
      <c r="P738" s="30"/>
      <c r="X738" s="5"/>
    </row>
    <row r="739" spans="2:24" ht="12.75">
      <c r="B739" s="5"/>
      <c r="C739" s="30"/>
      <c r="D739" s="30"/>
      <c r="E739" s="5"/>
      <c r="F739" s="5"/>
      <c r="G739" s="5"/>
      <c r="I739" s="30"/>
      <c r="K739" s="30"/>
      <c r="M739" s="31"/>
      <c r="N739" s="30"/>
      <c r="O739" s="30"/>
      <c r="P739" s="30"/>
      <c r="X739" s="5"/>
    </row>
    <row r="740" spans="2:24" ht="12.75">
      <c r="B740" s="5"/>
      <c r="C740" s="30"/>
      <c r="D740" s="30"/>
      <c r="E740" s="5"/>
      <c r="F740" s="5"/>
      <c r="G740" s="5"/>
      <c r="I740" s="30"/>
      <c r="K740" s="30"/>
      <c r="M740" s="31"/>
      <c r="N740" s="30"/>
      <c r="O740" s="30"/>
      <c r="P740" s="30"/>
      <c r="X740" s="5"/>
    </row>
    <row r="741" spans="2:24" ht="12.75">
      <c r="B741" s="5"/>
      <c r="C741" s="30"/>
      <c r="D741" s="30"/>
      <c r="E741" s="5"/>
      <c r="F741" s="5"/>
      <c r="G741" s="5"/>
      <c r="I741" s="30"/>
      <c r="K741" s="30"/>
      <c r="M741" s="31"/>
      <c r="N741" s="30"/>
      <c r="O741" s="30"/>
      <c r="P741" s="30"/>
      <c r="X741" s="5"/>
    </row>
    <row r="742" spans="2:24" ht="12.75">
      <c r="B742" s="5"/>
      <c r="C742" s="30"/>
      <c r="D742" s="30"/>
      <c r="E742" s="5"/>
      <c r="F742" s="5"/>
      <c r="G742" s="5"/>
      <c r="I742" s="30"/>
      <c r="K742" s="30"/>
      <c r="M742" s="31"/>
      <c r="N742" s="30"/>
      <c r="O742" s="30"/>
      <c r="P742" s="30"/>
      <c r="X742" s="5"/>
    </row>
    <row r="743" spans="2:24" ht="12.75">
      <c r="B743" s="5"/>
      <c r="C743" s="30"/>
      <c r="D743" s="30"/>
      <c r="E743" s="5"/>
      <c r="F743" s="5"/>
      <c r="G743" s="5"/>
      <c r="I743" s="30"/>
      <c r="K743" s="30"/>
      <c r="M743" s="31"/>
      <c r="N743" s="30"/>
      <c r="O743" s="30"/>
      <c r="P743" s="30"/>
      <c r="X743" s="5"/>
    </row>
    <row r="744" spans="2:24" ht="12.75">
      <c r="B744" s="5"/>
      <c r="C744" s="30"/>
      <c r="D744" s="30"/>
      <c r="E744" s="5"/>
      <c r="F744" s="5"/>
      <c r="G744" s="5"/>
      <c r="I744" s="30"/>
      <c r="K744" s="30"/>
      <c r="M744" s="31"/>
      <c r="N744" s="30"/>
      <c r="O744" s="30"/>
      <c r="P744" s="30"/>
      <c r="X744" s="5"/>
    </row>
    <row r="745" spans="2:24" ht="12.75">
      <c r="B745" s="5"/>
      <c r="C745" s="30"/>
      <c r="D745" s="30"/>
      <c r="E745" s="5"/>
      <c r="F745" s="5"/>
      <c r="G745" s="5"/>
      <c r="I745" s="30"/>
      <c r="K745" s="30"/>
      <c r="M745" s="31"/>
      <c r="N745" s="30"/>
      <c r="O745" s="30"/>
      <c r="P745" s="30"/>
      <c r="X745" s="5"/>
    </row>
    <row r="746" spans="2:24" ht="12.75">
      <c r="B746" s="5"/>
      <c r="C746" s="30"/>
      <c r="D746" s="30"/>
      <c r="E746" s="5"/>
      <c r="F746" s="5"/>
      <c r="G746" s="5"/>
      <c r="I746" s="30"/>
      <c r="K746" s="30"/>
      <c r="M746" s="31"/>
      <c r="N746" s="30"/>
      <c r="O746" s="30"/>
      <c r="P746" s="30"/>
      <c r="X746" s="5"/>
    </row>
    <row r="747" spans="2:24" ht="12.75">
      <c r="B747" s="5"/>
      <c r="C747" s="30"/>
      <c r="D747" s="30"/>
      <c r="E747" s="5"/>
      <c r="F747" s="5"/>
      <c r="G747" s="5"/>
      <c r="I747" s="30"/>
      <c r="K747" s="30"/>
      <c r="M747" s="31"/>
      <c r="N747" s="30"/>
      <c r="O747" s="30"/>
      <c r="P747" s="30"/>
      <c r="X747" s="5"/>
    </row>
    <row r="748" spans="2:24" ht="12.75">
      <c r="B748" s="5"/>
      <c r="C748" s="30"/>
      <c r="D748" s="30"/>
      <c r="E748" s="5"/>
      <c r="F748" s="5"/>
      <c r="G748" s="5"/>
      <c r="I748" s="30"/>
      <c r="K748" s="30"/>
      <c r="M748" s="31"/>
      <c r="N748" s="30"/>
      <c r="O748" s="30"/>
      <c r="P748" s="30"/>
      <c r="X748" s="5"/>
    </row>
    <row r="749" spans="2:24" ht="12.75">
      <c r="B749" s="5"/>
      <c r="C749" s="30"/>
      <c r="D749" s="30"/>
      <c r="E749" s="5"/>
      <c r="F749" s="5"/>
      <c r="G749" s="5"/>
      <c r="I749" s="30"/>
      <c r="K749" s="30"/>
      <c r="M749" s="31"/>
      <c r="N749" s="30"/>
      <c r="O749" s="30"/>
      <c r="P749" s="30"/>
      <c r="X749" s="5"/>
    </row>
    <row r="750" spans="2:24" ht="12.75">
      <c r="B750" s="5"/>
      <c r="C750" s="30"/>
      <c r="D750" s="30"/>
      <c r="E750" s="5"/>
      <c r="F750" s="5"/>
      <c r="G750" s="5"/>
      <c r="I750" s="30"/>
      <c r="K750" s="30"/>
      <c r="M750" s="31"/>
      <c r="N750" s="30"/>
      <c r="O750" s="30"/>
      <c r="P750" s="30"/>
      <c r="X750" s="5"/>
    </row>
    <row r="751" spans="2:24" ht="12.75">
      <c r="B751" s="5"/>
      <c r="C751" s="30"/>
      <c r="D751" s="30"/>
      <c r="E751" s="5"/>
      <c r="F751" s="5"/>
      <c r="G751" s="5"/>
      <c r="I751" s="30"/>
      <c r="K751" s="30"/>
      <c r="M751" s="31"/>
      <c r="N751" s="30"/>
      <c r="O751" s="30"/>
      <c r="P751" s="30"/>
      <c r="X751" s="5"/>
    </row>
    <row r="752" spans="2:24" ht="12.75">
      <c r="B752" s="5"/>
      <c r="C752" s="30"/>
      <c r="D752" s="30"/>
      <c r="E752" s="5"/>
      <c r="F752" s="5"/>
      <c r="G752" s="5"/>
      <c r="I752" s="30"/>
      <c r="K752" s="30"/>
      <c r="M752" s="31"/>
      <c r="N752" s="30"/>
      <c r="O752" s="30"/>
      <c r="P752" s="30"/>
      <c r="X752" s="5"/>
    </row>
    <row r="753" spans="2:24" ht="12.75">
      <c r="B753" s="5"/>
      <c r="C753" s="30"/>
      <c r="D753" s="30"/>
      <c r="E753" s="5"/>
      <c r="F753" s="5"/>
      <c r="G753" s="5"/>
      <c r="I753" s="30"/>
      <c r="K753" s="30"/>
      <c r="M753" s="31"/>
      <c r="N753" s="30"/>
      <c r="O753" s="30"/>
      <c r="P753" s="30"/>
      <c r="X753" s="5"/>
    </row>
    <row r="754" spans="2:24" ht="12.75">
      <c r="B754" s="5"/>
      <c r="C754" s="30"/>
      <c r="D754" s="30"/>
      <c r="E754" s="5"/>
      <c r="F754" s="5"/>
      <c r="G754" s="5"/>
      <c r="I754" s="30"/>
      <c r="K754" s="30"/>
      <c r="M754" s="31"/>
      <c r="N754" s="30"/>
      <c r="O754" s="30"/>
      <c r="P754" s="30"/>
      <c r="X754" s="5"/>
    </row>
    <row r="755" spans="2:24" ht="12.75">
      <c r="B755" s="5"/>
      <c r="C755" s="30"/>
      <c r="D755" s="30"/>
      <c r="E755" s="5"/>
      <c r="F755" s="5"/>
      <c r="G755" s="5"/>
      <c r="I755" s="30"/>
      <c r="K755" s="30"/>
      <c r="M755" s="31"/>
      <c r="N755" s="30"/>
      <c r="O755" s="30"/>
      <c r="P755" s="30"/>
      <c r="X755" s="5"/>
    </row>
    <row r="756" spans="2:24" ht="12.75">
      <c r="B756" s="5"/>
      <c r="C756" s="30"/>
      <c r="D756" s="30"/>
      <c r="E756" s="5"/>
      <c r="F756" s="5"/>
      <c r="G756" s="5"/>
      <c r="I756" s="30"/>
      <c r="K756" s="30"/>
      <c r="M756" s="31"/>
      <c r="N756" s="30"/>
      <c r="O756" s="30"/>
      <c r="P756" s="30"/>
      <c r="X756" s="5"/>
    </row>
    <row r="757" spans="2:24" ht="12.75">
      <c r="B757" s="5"/>
      <c r="C757" s="30"/>
      <c r="D757" s="30"/>
      <c r="E757" s="5"/>
      <c r="F757" s="5"/>
      <c r="G757" s="5"/>
      <c r="I757" s="30"/>
      <c r="K757" s="30"/>
      <c r="M757" s="31"/>
      <c r="N757" s="30"/>
      <c r="O757" s="30"/>
      <c r="P757" s="30"/>
      <c r="X757" s="5"/>
    </row>
    <row r="758" spans="2:24" ht="12.75">
      <c r="B758" s="5"/>
      <c r="C758" s="30"/>
      <c r="D758" s="30"/>
      <c r="E758" s="5"/>
      <c r="F758" s="5"/>
      <c r="G758" s="5"/>
      <c r="I758" s="30"/>
      <c r="K758" s="30"/>
      <c r="M758" s="31"/>
      <c r="N758" s="30"/>
      <c r="O758" s="30"/>
      <c r="P758" s="30"/>
      <c r="X758" s="5"/>
    </row>
    <row r="759" spans="2:24" ht="12.75">
      <c r="B759" s="5"/>
      <c r="C759" s="30"/>
      <c r="D759" s="30"/>
      <c r="E759" s="5"/>
      <c r="F759" s="5"/>
      <c r="G759" s="5"/>
      <c r="I759" s="30"/>
      <c r="K759" s="30"/>
      <c r="M759" s="31"/>
      <c r="N759" s="30"/>
      <c r="O759" s="30"/>
      <c r="P759" s="30"/>
      <c r="X759" s="5"/>
    </row>
    <row r="760" spans="2:24" ht="12.75">
      <c r="B760" s="5"/>
      <c r="C760" s="30"/>
      <c r="D760" s="30"/>
      <c r="E760" s="5"/>
      <c r="F760" s="5"/>
      <c r="G760" s="5"/>
      <c r="I760" s="30"/>
      <c r="K760" s="30"/>
      <c r="M760" s="31"/>
      <c r="N760" s="30"/>
      <c r="O760" s="30"/>
      <c r="P760" s="30"/>
      <c r="X760" s="5"/>
    </row>
    <row r="761" spans="2:24" ht="12.75">
      <c r="B761" s="5"/>
      <c r="C761" s="30"/>
      <c r="D761" s="30"/>
      <c r="E761" s="5"/>
      <c r="F761" s="5"/>
      <c r="G761" s="5"/>
      <c r="I761" s="30"/>
      <c r="K761" s="30"/>
      <c r="M761" s="31"/>
      <c r="N761" s="30"/>
      <c r="O761" s="30"/>
      <c r="P761" s="30"/>
      <c r="X761" s="5"/>
    </row>
    <row r="762" spans="2:24" ht="12.75">
      <c r="B762" s="5"/>
      <c r="C762" s="30"/>
      <c r="D762" s="30"/>
      <c r="E762" s="5"/>
      <c r="F762" s="5"/>
      <c r="G762" s="5"/>
      <c r="I762" s="30"/>
      <c r="K762" s="30"/>
      <c r="M762" s="31"/>
      <c r="N762" s="30"/>
      <c r="O762" s="30"/>
      <c r="P762" s="30"/>
      <c r="X762" s="5"/>
    </row>
    <row r="763" spans="2:24" ht="12.75">
      <c r="B763" s="5"/>
      <c r="C763" s="30"/>
      <c r="D763" s="30"/>
      <c r="E763" s="5"/>
      <c r="F763" s="5"/>
      <c r="G763" s="5"/>
      <c r="I763" s="30"/>
      <c r="K763" s="30"/>
      <c r="M763" s="31"/>
      <c r="N763" s="30"/>
      <c r="O763" s="30"/>
      <c r="P763" s="30"/>
      <c r="X763" s="5"/>
    </row>
    <row r="764" spans="2:24" ht="12.75">
      <c r="B764" s="5"/>
      <c r="C764" s="30"/>
      <c r="D764" s="30"/>
      <c r="E764" s="5"/>
      <c r="F764" s="5"/>
      <c r="G764" s="5"/>
      <c r="I764" s="30"/>
      <c r="K764" s="30"/>
      <c r="M764" s="31"/>
      <c r="N764" s="30"/>
      <c r="O764" s="30"/>
      <c r="P764" s="30"/>
      <c r="X764" s="5"/>
    </row>
    <row r="765" spans="2:24" ht="12.75">
      <c r="B765" s="5"/>
      <c r="C765" s="30"/>
      <c r="D765" s="30"/>
      <c r="E765" s="5"/>
      <c r="F765" s="5"/>
      <c r="G765" s="5"/>
      <c r="I765" s="30"/>
      <c r="K765" s="30"/>
      <c r="M765" s="31"/>
      <c r="N765" s="30"/>
      <c r="O765" s="30"/>
      <c r="P765" s="30"/>
      <c r="X765" s="5"/>
    </row>
    <row r="766" spans="2:24" ht="12.75">
      <c r="B766" s="5"/>
      <c r="C766" s="30"/>
      <c r="D766" s="30"/>
      <c r="E766" s="5"/>
      <c r="F766" s="5"/>
      <c r="G766" s="5"/>
      <c r="I766" s="30"/>
      <c r="K766" s="30"/>
      <c r="M766" s="31"/>
      <c r="N766" s="30"/>
      <c r="O766" s="30"/>
      <c r="P766" s="30"/>
      <c r="X766" s="5"/>
    </row>
    <row r="767" spans="2:24" ht="12.75">
      <c r="B767" s="5"/>
      <c r="C767" s="30"/>
      <c r="D767" s="30"/>
      <c r="E767" s="5"/>
      <c r="F767" s="5"/>
      <c r="G767" s="5"/>
      <c r="I767" s="30"/>
      <c r="K767" s="30"/>
      <c r="M767" s="31"/>
      <c r="N767" s="30"/>
      <c r="O767" s="30"/>
      <c r="P767" s="30"/>
      <c r="X767" s="5"/>
    </row>
    <row r="768" spans="2:24" ht="12.75">
      <c r="B768" s="5"/>
      <c r="C768" s="30"/>
      <c r="D768" s="30"/>
      <c r="E768" s="5"/>
      <c r="F768" s="5"/>
      <c r="G768" s="5"/>
      <c r="I768" s="30"/>
      <c r="K768" s="30"/>
      <c r="M768" s="31"/>
      <c r="N768" s="30"/>
      <c r="O768" s="30"/>
      <c r="P768" s="30"/>
      <c r="X768" s="5"/>
    </row>
    <row r="769" spans="2:24" ht="12.75">
      <c r="B769" s="5"/>
      <c r="C769" s="30"/>
      <c r="D769" s="30"/>
      <c r="E769" s="5"/>
      <c r="F769" s="5"/>
      <c r="G769" s="5"/>
      <c r="I769" s="30"/>
      <c r="K769" s="30"/>
      <c r="M769" s="31"/>
      <c r="N769" s="30"/>
      <c r="O769" s="30"/>
      <c r="P769" s="30"/>
      <c r="X769" s="5"/>
    </row>
    <row r="770" spans="2:24" ht="12.75">
      <c r="B770" s="5"/>
      <c r="C770" s="30"/>
      <c r="D770" s="30"/>
      <c r="E770" s="5"/>
      <c r="F770" s="5"/>
      <c r="G770" s="5"/>
      <c r="I770" s="30"/>
      <c r="K770" s="30"/>
      <c r="M770" s="31"/>
      <c r="N770" s="30"/>
      <c r="O770" s="30"/>
      <c r="P770" s="30"/>
      <c r="X770" s="5"/>
    </row>
    <row r="771" spans="2:24" ht="12.75">
      <c r="B771" s="5"/>
      <c r="C771" s="30"/>
      <c r="D771" s="30"/>
      <c r="E771" s="5"/>
      <c r="F771" s="5"/>
      <c r="G771" s="5"/>
      <c r="I771" s="30"/>
      <c r="K771" s="30"/>
      <c r="M771" s="31"/>
      <c r="N771" s="30"/>
      <c r="O771" s="30"/>
      <c r="P771" s="30"/>
      <c r="X771" s="5"/>
    </row>
    <row r="772" spans="2:24" ht="12.75">
      <c r="B772" s="5"/>
      <c r="C772" s="30"/>
      <c r="D772" s="30"/>
      <c r="E772" s="5"/>
      <c r="F772" s="5"/>
      <c r="G772" s="5"/>
      <c r="I772" s="30"/>
      <c r="K772" s="30"/>
      <c r="M772" s="31"/>
      <c r="N772" s="30"/>
      <c r="O772" s="30"/>
      <c r="P772" s="30"/>
      <c r="X772" s="5"/>
    </row>
    <row r="773" spans="2:24" ht="12.75">
      <c r="B773" s="5"/>
      <c r="C773" s="30"/>
      <c r="D773" s="30"/>
      <c r="E773" s="5"/>
      <c r="F773" s="5"/>
      <c r="G773" s="5"/>
      <c r="I773" s="30"/>
      <c r="K773" s="30"/>
      <c r="M773" s="31"/>
      <c r="N773" s="30"/>
      <c r="O773" s="30"/>
      <c r="P773" s="30"/>
      <c r="X773" s="5"/>
    </row>
    <row r="774" spans="2:24" ht="12.75">
      <c r="B774" s="5"/>
      <c r="C774" s="30"/>
      <c r="D774" s="30"/>
      <c r="E774" s="5"/>
      <c r="F774" s="5"/>
      <c r="G774" s="5"/>
      <c r="I774" s="30"/>
      <c r="K774" s="30"/>
      <c r="M774" s="31"/>
      <c r="N774" s="30"/>
      <c r="O774" s="30"/>
      <c r="P774" s="30"/>
      <c r="X774" s="5"/>
    </row>
    <row r="775" spans="2:24" ht="12.75">
      <c r="B775" s="5"/>
      <c r="C775" s="30"/>
      <c r="D775" s="30"/>
      <c r="E775" s="5"/>
      <c r="F775" s="5"/>
      <c r="G775" s="5"/>
      <c r="I775" s="30"/>
      <c r="K775" s="30"/>
      <c r="M775" s="31"/>
      <c r="N775" s="30"/>
      <c r="O775" s="30"/>
      <c r="P775" s="30"/>
      <c r="X775" s="5"/>
    </row>
    <row r="776" spans="2:24" ht="12.75">
      <c r="B776" s="5"/>
      <c r="C776" s="30"/>
      <c r="D776" s="30"/>
      <c r="E776" s="5"/>
      <c r="F776" s="5"/>
      <c r="G776" s="5"/>
      <c r="I776" s="30"/>
      <c r="K776" s="30"/>
      <c r="M776" s="31"/>
      <c r="N776" s="30"/>
      <c r="O776" s="30"/>
      <c r="P776" s="30"/>
      <c r="X776" s="5"/>
    </row>
    <row r="777" spans="2:24" ht="12.75">
      <c r="B777" s="5"/>
      <c r="C777" s="30"/>
      <c r="D777" s="30"/>
      <c r="E777" s="5"/>
      <c r="F777" s="5"/>
      <c r="G777" s="5"/>
      <c r="I777" s="30"/>
      <c r="K777" s="30"/>
      <c r="M777" s="31"/>
      <c r="N777" s="30"/>
      <c r="O777" s="30"/>
      <c r="P777" s="30"/>
      <c r="X777" s="5"/>
    </row>
    <row r="778" spans="2:24" ht="12.75">
      <c r="B778" s="5"/>
      <c r="C778" s="30"/>
      <c r="D778" s="30"/>
      <c r="E778" s="5"/>
      <c r="F778" s="5"/>
      <c r="G778" s="5"/>
      <c r="I778" s="30"/>
      <c r="K778" s="30"/>
      <c r="M778" s="31"/>
      <c r="N778" s="30"/>
      <c r="O778" s="30"/>
      <c r="P778" s="30"/>
      <c r="X778" s="5"/>
    </row>
    <row r="779" spans="2:24" ht="12.75">
      <c r="B779" s="5"/>
      <c r="C779" s="30"/>
      <c r="D779" s="30"/>
      <c r="E779" s="5"/>
      <c r="F779" s="5"/>
      <c r="G779" s="5"/>
      <c r="I779" s="30"/>
      <c r="K779" s="30"/>
      <c r="M779" s="31"/>
      <c r="N779" s="30"/>
      <c r="O779" s="30"/>
      <c r="P779" s="30"/>
      <c r="X779" s="5"/>
    </row>
    <row r="780" spans="2:24" ht="12.75">
      <c r="B780" s="5"/>
      <c r="C780" s="30"/>
      <c r="D780" s="30"/>
      <c r="E780" s="5"/>
      <c r="F780" s="5"/>
      <c r="G780" s="5"/>
      <c r="I780" s="30"/>
      <c r="K780" s="30"/>
      <c r="M780" s="31"/>
      <c r="N780" s="30"/>
      <c r="O780" s="30"/>
      <c r="P780" s="30"/>
      <c r="X780" s="5"/>
    </row>
    <row r="781" spans="2:24" ht="12.75">
      <c r="B781" s="5"/>
      <c r="C781" s="30"/>
      <c r="D781" s="30"/>
      <c r="E781" s="5"/>
      <c r="F781" s="5"/>
      <c r="G781" s="5"/>
      <c r="I781" s="30"/>
      <c r="K781" s="30"/>
      <c r="M781" s="31"/>
      <c r="N781" s="30"/>
      <c r="O781" s="30"/>
      <c r="P781" s="30"/>
      <c r="X781" s="5"/>
    </row>
    <row r="782" spans="2:24" ht="12.75">
      <c r="B782" s="5"/>
      <c r="C782" s="30"/>
      <c r="D782" s="30"/>
      <c r="E782" s="5"/>
      <c r="F782" s="5"/>
      <c r="G782" s="5"/>
      <c r="I782" s="30"/>
      <c r="K782" s="30"/>
      <c r="M782" s="31"/>
      <c r="N782" s="30"/>
      <c r="O782" s="30"/>
      <c r="P782" s="30"/>
      <c r="X782" s="5"/>
    </row>
    <row r="783" spans="2:24" ht="12.75">
      <c r="B783" s="5"/>
      <c r="C783" s="30"/>
      <c r="D783" s="30"/>
      <c r="E783" s="5"/>
      <c r="F783" s="5"/>
      <c r="G783" s="5"/>
      <c r="I783" s="30"/>
      <c r="K783" s="30"/>
      <c r="M783" s="31"/>
      <c r="N783" s="30"/>
      <c r="O783" s="30"/>
      <c r="P783" s="30"/>
      <c r="X783" s="5"/>
    </row>
    <row r="784" spans="2:24" ht="12.75">
      <c r="B784" s="5"/>
      <c r="C784" s="30"/>
      <c r="D784" s="30"/>
      <c r="E784" s="5"/>
      <c r="F784" s="5"/>
      <c r="G784" s="5"/>
      <c r="I784" s="30"/>
      <c r="K784" s="30"/>
      <c r="M784" s="31"/>
      <c r="N784" s="30"/>
      <c r="O784" s="30"/>
      <c r="P784" s="30"/>
      <c r="X784" s="5"/>
    </row>
    <row r="785" spans="2:24" ht="12.75">
      <c r="B785" s="5"/>
      <c r="C785" s="30"/>
      <c r="D785" s="30"/>
      <c r="E785" s="5"/>
      <c r="F785" s="5"/>
      <c r="G785" s="5"/>
      <c r="I785" s="30"/>
      <c r="K785" s="30"/>
      <c r="M785" s="31"/>
      <c r="N785" s="30"/>
      <c r="O785" s="30"/>
      <c r="P785" s="30"/>
      <c r="X785" s="5"/>
    </row>
    <row r="786" spans="2:24" ht="12.75">
      <c r="B786" s="5"/>
      <c r="C786" s="30"/>
      <c r="D786" s="30"/>
      <c r="E786" s="5"/>
      <c r="F786" s="5"/>
      <c r="G786" s="5"/>
      <c r="I786" s="30"/>
      <c r="K786" s="30"/>
      <c r="M786" s="31"/>
      <c r="N786" s="30"/>
      <c r="O786" s="30"/>
      <c r="P786" s="30"/>
      <c r="X786" s="5"/>
    </row>
    <row r="787" spans="2:24" ht="12.75">
      <c r="B787" s="5"/>
      <c r="C787" s="30"/>
      <c r="D787" s="30"/>
      <c r="E787" s="5"/>
      <c r="F787" s="5"/>
      <c r="G787" s="5"/>
      <c r="I787" s="30"/>
      <c r="K787" s="30"/>
      <c r="M787" s="31"/>
      <c r="N787" s="30"/>
      <c r="O787" s="30"/>
      <c r="P787" s="30"/>
      <c r="X787" s="5"/>
    </row>
    <row r="788" spans="2:24" ht="12.75">
      <c r="B788" s="5"/>
      <c r="C788" s="30"/>
      <c r="D788" s="30"/>
      <c r="E788" s="5"/>
      <c r="F788" s="5"/>
      <c r="G788" s="5"/>
      <c r="I788" s="30"/>
      <c r="K788" s="30"/>
      <c r="M788" s="31"/>
      <c r="N788" s="30"/>
      <c r="O788" s="30"/>
      <c r="P788" s="30"/>
      <c r="X788" s="5"/>
    </row>
    <row r="789" spans="2:24" ht="12.75">
      <c r="B789" s="5"/>
      <c r="C789" s="30"/>
      <c r="D789" s="30"/>
      <c r="E789" s="5"/>
      <c r="F789" s="5"/>
      <c r="G789" s="5"/>
      <c r="I789" s="30"/>
      <c r="K789" s="30"/>
      <c r="M789" s="31"/>
      <c r="N789" s="30"/>
      <c r="O789" s="30"/>
      <c r="P789" s="30"/>
      <c r="X789" s="5"/>
    </row>
    <row r="790" spans="2:24" ht="12.75">
      <c r="B790" s="5"/>
      <c r="C790" s="30"/>
      <c r="D790" s="30"/>
      <c r="E790" s="5"/>
      <c r="F790" s="5"/>
      <c r="G790" s="5"/>
      <c r="I790" s="30"/>
      <c r="K790" s="30"/>
      <c r="M790" s="31"/>
      <c r="N790" s="30"/>
      <c r="O790" s="30"/>
      <c r="P790" s="30"/>
      <c r="X790" s="5"/>
    </row>
    <row r="791" spans="2:24" ht="12.75">
      <c r="B791" s="5"/>
      <c r="C791" s="30"/>
      <c r="D791" s="30"/>
      <c r="E791" s="5"/>
      <c r="F791" s="5"/>
      <c r="G791" s="5"/>
      <c r="I791" s="30"/>
      <c r="K791" s="30"/>
      <c r="M791" s="31"/>
      <c r="N791" s="30"/>
      <c r="O791" s="30"/>
      <c r="P791" s="30"/>
      <c r="X791" s="5"/>
    </row>
    <row r="792" spans="2:24" ht="12.75">
      <c r="B792" s="5"/>
      <c r="C792" s="30"/>
      <c r="D792" s="30"/>
      <c r="E792" s="5"/>
      <c r="F792" s="5"/>
      <c r="G792" s="5"/>
      <c r="I792" s="30"/>
      <c r="K792" s="30"/>
      <c r="M792" s="31"/>
      <c r="N792" s="30"/>
      <c r="O792" s="30"/>
      <c r="P792" s="30"/>
      <c r="X792" s="5"/>
    </row>
    <row r="793" spans="2:24" ht="12.75">
      <c r="B793" s="5"/>
      <c r="C793" s="30"/>
      <c r="D793" s="30"/>
      <c r="E793" s="5"/>
      <c r="F793" s="5"/>
      <c r="G793" s="5"/>
      <c r="I793" s="30"/>
      <c r="K793" s="30"/>
      <c r="M793" s="31"/>
      <c r="N793" s="30"/>
      <c r="O793" s="30"/>
      <c r="P793" s="30"/>
      <c r="X793" s="5"/>
    </row>
    <row r="794" spans="2:24" ht="12.75">
      <c r="B794" s="5"/>
      <c r="C794" s="30"/>
      <c r="D794" s="30"/>
      <c r="E794" s="5"/>
      <c r="F794" s="5"/>
      <c r="G794" s="5"/>
      <c r="I794" s="30"/>
      <c r="K794" s="30"/>
      <c r="M794" s="31"/>
      <c r="N794" s="30"/>
      <c r="O794" s="30"/>
      <c r="P794" s="30"/>
      <c r="X794" s="5"/>
    </row>
    <row r="795" spans="2:24" ht="12.75">
      <c r="B795" s="5"/>
      <c r="C795" s="30"/>
      <c r="D795" s="30"/>
      <c r="E795" s="5"/>
      <c r="F795" s="5"/>
      <c r="G795" s="5"/>
      <c r="I795" s="30"/>
      <c r="K795" s="30"/>
      <c r="M795" s="31"/>
      <c r="N795" s="30"/>
      <c r="O795" s="30"/>
      <c r="P795" s="30"/>
      <c r="X795" s="5"/>
    </row>
    <row r="796" spans="2:24" ht="12.75">
      <c r="B796" s="5"/>
      <c r="C796" s="30"/>
      <c r="D796" s="30"/>
      <c r="E796" s="5"/>
      <c r="F796" s="5"/>
      <c r="G796" s="5"/>
      <c r="I796" s="30"/>
      <c r="K796" s="30"/>
      <c r="M796" s="31"/>
      <c r="N796" s="30"/>
      <c r="O796" s="30"/>
      <c r="P796" s="30"/>
      <c r="X796" s="5"/>
    </row>
    <row r="797" spans="2:24" ht="12.75">
      <c r="B797" s="5"/>
      <c r="C797" s="30"/>
      <c r="D797" s="30"/>
      <c r="E797" s="5"/>
      <c r="F797" s="5"/>
      <c r="G797" s="5"/>
      <c r="I797" s="30"/>
      <c r="K797" s="30"/>
      <c r="M797" s="31"/>
      <c r="N797" s="30"/>
      <c r="O797" s="30"/>
      <c r="P797" s="30"/>
      <c r="X797" s="5"/>
    </row>
    <row r="798" spans="2:24" ht="12.75">
      <c r="B798" s="5"/>
      <c r="C798" s="30"/>
      <c r="D798" s="30"/>
      <c r="E798" s="5"/>
      <c r="F798" s="5"/>
      <c r="G798" s="5"/>
      <c r="I798" s="30"/>
      <c r="K798" s="30"/>
      <c r="M798" s="31"/>
      <c r="N798" s="30"/>
      <c r="O798" s="30"/>
      <c r="P798" s="30"/>
      <c r="X798" s="5"/>
    </row>
    <row r="799" spans="2:24" ht="12.75">
      <c r="B799" s="5"/>
      <c r="C799" s="30"/>
      <c r="D799" s="30"/>
      <c r="E799" s="5"/>
      <c r="F799" s="5"/>
      <c r="G799" s="5"/>
      <c r="I799" s="30"/>
      <c r="K799" s="30"/>
      <c r="M799" s="31"/>
      <c r="N799" s="30"/>
      <c r="O799" s="30"/>
      <c r="P799" s="30"/>
      <c r="X799" s="5"/>
    </row>
    <row r="800" spans="2:24" ht="12.75">
      <c r="B800" s="5"/>
      <c r="C800" s="30"/>
      <c r="D800" s="30"/>
      <c r="E800" s="5"/>
      <c r="F800" s="5"/>
      <c r="G800" s="5"/>
      <c r="I800" s="30"/>
      <c r="K800" s="30"/>
      <c r="M800" s="31"/>
      <c r="N800" s="30"/>
      <c r="O800" s="30"/>
      <c r="P800" s="30"/>
      <c r="X800" s="5"/>
    </row>
    <row r="801" spans="2:24" ht="12.75">
      <c r="B801" s="5"/>
      <c r="C801" s="30"/>
      <c r="D801" s="30"/>
      <c r="E801" s="5"/>
      <c r="F801" s="5"/>
      <c r="G801" s="5"/>
      <c r="I801" s="30"/>
      <c r="K801" s="30"/>
      <c r="M801" s="31"/>
      <c r="N801" s="30"/>
      <c r="O801" s="30"/>
      <c r="P801" s="30"/>
      <c r="X801" s="5"/>
    </row>
    <row r="802" spans="2:24" ht="12.75">
      <c r="B802" s="5"/>
      <c r="C802" s="30"/>
      <c r="D802" s="30"/>
      <c r="E802" s="5"/>
      <c r="F802" s="5"/>
      <c r="G802" s="5"/>
      <c r="I802" s="30"/>
      <c r="K802" s="30"/>
      <c r="M802" s="31"/>
      <c r="N802" s="30"/>
      <c r="O802" s="30"/>
      <c r="P802" s="30"/>
      <c r="X802" s="5"/>
    </row>
    <row r="803" spans="2:24" ht="12.75">
      <c r="B803" s="5"/>
      <c r="C803" s="30"/>
      <c r="D803" s="30"/>
      <c r="E803" s="5"/>
      <c r="F803" s="5"/>
      <c r="G803" s="5"/>
      <c r="I803" s="30"/>
      <c r="K803" s="30"/>
      <c r="M803" s="31"/>
      <c r="N803" s="30"/>
      <c r="O803" s="30"/>
      <c r="P803" s="30"/>
      <c r="X803" s="5"/>
    </row>
    <row r="804" spans="2:24" ht="12.75">
      <c r="B804" s="5"/>
      <c r="C804" s="30"/>
      <c r="D804" s="30"/>
      <c r="E804" s="5"/>
      <c r="F804" s="5"/>
      <c r="G804" s="5"/>
      <c r="I804" s="30"/>
      <c r="K804" s="30"/>
      <c r="M804" s="31"/>
      <c r="N804" s="30"/>
      <c r="O804" s="30"/>
      <c r="P804" s="30"/>
      <c r="X804" s="5"/>
    </row>
    <row r="805" spans="2:24" ht="12.75">
      <c r="B805" s="5"/>
      <c r="C805" s="30"/>
      <c r="D805" s="30"/>
      <c r="E805" s="5"/>
      <c r="F805" s="5"/>
      <c r="G805" s="5"/>
      <c r="I805" s="30"/>
      <c r="K805" s="30"/>
      <c r="M805" s="31"/>
      <c r="N805" s="30"/>
      <c r="O805" s="30"/>
      <c r="P805" s="30"/>
      <c r="X805" s="5"/>
    </row>
    <row r="806" spans="2:24" ht="12.75">
      <c r="B806" s="5"/>
      <c r="C806" s="30"/>
      <c r="D806" s="30"/>
      <c r="E806" s="5"/>
      <c r="F806" s="5"/>
      <c r="G806" s="5"/>
      <c r="I806" s="30"/>
      <c r="K806" s="30"/>
      <c r="M806" s="31"/>
      <c r="N806" s="30"/>
      <c r="O806" s="30"/>
      <c r="P806" s="30"/>
      <c r="X806" s="5"/>
    </row>
    <row r="807" spans="2:24" ht="12.75">
      <c r="B807" s="5"/>
      <c r="C807" s="30"/>
      <c r="D807" s="30"/>
      <c r="E807" s="5"/>
      <c r="F807" s="5"/>
      <c r="G807" s="5"/>
      <c r="I807" s="30"/>
      <c r="K807" s="30"/>
      <c r="M807" s="31"/>
      <c r="N807" s="30"/>
      <c r="O807" s="30"/>
      <c r="P807" s="30"/>
      <c r="X807" s="5"/>
    </row>
    <row r="808" spans="2:24" ht="12.75">
      <c r="B808" s="5"/>
      <c r="C808" s="30"/>
      <c r="D808" s="30"/>
      <c r="E808" s="5"/>
      <c r="F808" s="5"/>
      <c r="G808" s="5"/>
      <c r="I808" s="30"/>
      <c r="K808" s="30"/>
      <c r="M808" s="31"/>
      <c r="N808" s="30"/>
      <c r="O808" s="30"/>
      <c r="P808" s="30"/>
      <c r="X808" s="5"/>
    </row>
    <row r="809" spans="2:24" ht="12.75">
      <c r="B809" s="5"/>
      <c r="C809" s="30"/>
      <c r="D809" s="30"/>
      <c r="E809" s="5"/>
      <c r="F809" s="5"/>
      <c r="G809" s="5"/>
      <c r="I809" s="30"/>
      <c r="K809" s="30"/>
      <c r="M809" s="31"/>
      <c r="N809" s="30"/>
      <c r="O809" s="30"/>
      <c r="P809" s="30"/>
      <c r="X809" s="5"/>
    </row>
    <row r="810" spans="2:24" ht="12.75">
      <c r="B810" s="5"/>
      <c r="C810" s="30"/>
      <c r="D810" s="30"/>
      <c r="E810" s="5"/>
      <c r="F810" s="5"/>
      <c r="G810" s="5"/>
      <c r="I810" s="30"/>
      <c r="K810" s="30"/>
      <c r="M810" s="31"/>
      <c r="N810" s="30"/>
      <c r="O810" s="30"/>
      <c r="P810" s="30"/>
      <c r="X810" s="5"/>
    </row>
    <row r="811" spans="2:24" ht="12.75">
      <c r="B811" s="5"/>
      <c r="C811" s="30"/>
      <c r="D811" s="30"/>
      <c r="E811" s="5"/>
      <c r="F811" s="5"/>
      <c r="G811" s="5"/>
      <c r="I811" s="30"/>
      <c r="K811" s="30"/>
      <c r="M811" s="31"/>
      <c r="N811" s="30"/>
      <c r="O811" s="30"/>
      <c r="P811" s="30"/>
      <c r="X811" s="5"/>
    </row>
    <row r="812" spans="2:24" ht="12.75">
      <c r="B812" s="5"/>
      <c r="C812" s="30"/>
      <c r="D812" s="30"/>
      <c r="E812" s="5"/>
      <c r="F812" s="5"/>
      <c r="G812" s="5"/>
      <c r="I812" s="30"/>
      <c r="K812" s="30"/>
      <c r="M812" s="31"/>
      <c r="N812" s="30"/>
      <c r="O812" s="30"/>
      <c r="P812" s="30"/>
      <c r="X812" s="5"/>
    </row>
    <row r="813" spans="2:24" ht="12.75">
      <c r="B813" s="5"/>
      <c r="C813" s="30"/>
      <c r="D813" s="30"/>
      <c r="E813" s="5"/>
      <c r="F813" s="5"/>
      <c r="G813" s="5"/>
      <c r="I813" s="30"/>
      <c r="K813" s="30"/>
      <c r="M813" s="31"/>
      <c r="N813" s="30"/>
      <c r="O813" s="30"/>
      <c r="P813" s="30"/>
      <c r="X813" s="5"/>
    </row>
    <row r="814" spans="2:24" ht="12.75">
      <c r="B814" s="5"/>
      <c r="C814" s="30"/>
      <c r="D814" s="30"/>
      <c r="E814" s="5"/>
      <c r="F814" s="5"/>
      <c r="G814" s="5"/>
      <c r="I814" s="30"/>
      <c r="K814" s="30"/>
      <c r="M814" s="31"/>
      <c r="N814" s="30"/>
      <c r="O814" s="30"/>
      <c r="P814" s="30"/>
      <c r="X814" s="5"/>
    </row>
    <row r="815" spans="2:24" ht="12.75">
      <c r="B815" s="5"/>
      <c r="C815" s="30"/>
      <c r="D815" s="30"/>
      <c r="E815" s="5"/>
      <c r="F815" s="5"/>
      <c r="G815" s="5"/>
      <c r="I815" s="30"/>
      <c r="K815" s="30"/>
      <c r="M815" s="31"/>
      <c r="N815" s="30"/>
      <c r="O815" s="30"/>
      <c r="P815" s="30"/>
      <c r="X815" s="5"/>
    </row>
    <row r="816" spans="2:24" ht="12.75">
      <c r="B816" s="5"/>
      <c r="C816" s="30"/>
      <c r="D816" s="30"/>
      <c r="E816" s="5"/>
      <c r="F816" s="5"/>
      <c r="G816" s="5"/>
      <c r="I816" s="30"/>
      <c r="K816" s="30"/>
      <c r="M816" s="31"/>
      <c r="N816" s="30"/>
      <c r="O816" s="30"/>
      <c r="P816" s="30"/>
      <c r="X816" s="5"/>
    </row>
    <row r="817" spans="2:24" ht="12.75">
      <c r="B817" s="5"/>
      <c r="C817" s="30"/>
      <c r="D817" s="30"/>
      <c r="E817" s="5"/>
      <c r="F817" s="5"/>
      <c r="G817" s="5"/>
      <c r="I817" s="30"/>
      <c r="K817" s="30"/>
      <c r="M817" s="31"/>
      <c r="N817" s="30"/>
      <c r="O817" s="30"/>
      <c r="P817" s="30"/>
      <c r="X817" s="5"/>
    </row>
    <row r="818" spans="2:24" ht="12.75">
      <c r="B818" s="5"/>
      <c r="C818" s="30"/>
      <c r="D818" s="30"/>
      <c r="E818" s="5"/>
      <c r="F818" s="5"/>
      <c r="G818" s="5"/>
      <c r="I818" s="30"/>
      <c r="K818" s="30"/>
      <c r="M818" s="31"/>
      <c r="N818" s="30"/>
      <c r="O818" s="30"/>
      <c r="P818" s="30"/>
      <c r="X818" s="5"/>
    </row>
    <row r="819" spans="2:24" ht="12.75">
      <c r="B819" s="5"/>
      <c r="C819" s="30"/>
      <c r="D819" s="30"/>
      <c r="E819" s="5"/>
      <c r="F819" s="5"/>
      <c r="G819" s="5"/>
      <c r="I819" s="30"/>
      <c r="K819" s="30"/>
      <c r="M819" s="31"/>
      <c r="N819" s="30"/>
      <c r="O819" s="30"/>
      <c r="P819" s="30"/>
      <c r="X819" s="5"/>
    </row>
    <row r="820" spans="2:24" ht="12.75">
      <c r="B820" s="5"/>
      <c r="C820" s="30"/>
      <c r="D820" s="30"/>
      <c r="E820" s="5"/>
      <c r="F820" s="5"/>
      <c r="G820" s="5"/>
      <c r="I820" s="30"/>
      <c r="K820" s="30"/>
      <c r="M820" s="31"/>
      <c r="N820" s="30"/>
      <c r="O820" s="30"/>
      <c r="P820" s="30"/>
      <c r="X820" s="5"/>
    </row>
    <row r="821" spans="2:24" ht="12.75">
      <c r="B821" s="5"/>
      <c r="C821" s="30"/>
      <c r="D821" s="30"/>
      <c r="E821" s="5"/>
      <c r="F821" s="5"/>
      <c r="G821" s="5"/>
      <c r="I821" s="30"/>
      <c r="K821" s="30"/>
      <c r="M821" s="31"/>
      <c r="N821" s="30"/>
      <c r="O821" s="30"/>
      <c r="P821" s="30"/>
      <c r="X821" s="5"/>
    </row>
    <row r="822" spans="2:24" ht="12.75">
      <c r="B822" s="5"/>
      <c r="C822" s="30"/>
      <c r="D822" s="30"/>
      <c r="E822" s="5"/>
      <c r="F822" s="5"/>
      <c r="G822" s="5"/>
      <c r="I822" s="30"/>
      <c r="K822" s="30"/>
      <c r="M822" s="31"/>
      <c r="N822" s="30"/>
      <c r="O822" s="30"/>
      <c r="P822" s="30"/>
      <c r="X822" s="5"/>
    </row>
    <row r="823" spans="2:24" ht="12.75">
      <c r="B823" s="5"/>
      <c r="C823" s="30"/>
      <c r="D823" s="30"/>
      <c r="E823" s="5"/>
      <c r="F823" s="5"/>
      <c r="G823" s="5"/>
      <c r="I823" s="30"/>
      <c r="K823" s="30"/>
      <c r="M823" s="31"/>
      <c r="N823" s="30"/>
      <c r="O823" s="30"/>
      <c r="P823" s="30"/>
      <c r="X823" s="5"/>
    </row>
    <row r="824" spans="2:24" ht="12.75">
      <c r="B824" s="5"/>
      <c r="C824" s="30"/>
      <c r="D824" s="30"/>
      <c r="E824" s="5"/>
      <c r="F824" s="5"/>
      <c r="G824" s="5"/>
      <c r="I824" s="30"/>
      <c r="K824" s="30"/>
      <c r="M824" s="31"/>
      <c r="N824" s="30"/>
      <c r="O824" s="30"/>
      <c r="P824" s="30"/>
      <c r="X824" s="5"/>
    </row>
    <row r="825" spans="2:24" ht="12.75">
      <c r="B825" s="5"/>
      <c r="C825" s="30"/>
      <c r="D825" s="30"/>
      <c r="E825" s="5"/>
      <c r="F825" s="5"/>
      <c r="G825" s="5"/>
      <c r="I825" s="30"/>
      <c r="K825" s="30"/>
      <c r="M825" s="31"/>
      <c r="N825" s="30"/>
      <c r="O825" s="30"/>
      <c r="P825" s="30"/>
      <c r="X825" s="5"/>
    </row>
    <row r="826" spans="2:24" ht="12.75">
      <c r="B826" s="5"/>
      <c r="C826" s="30"/>
      <c r="D826" s="30"/>
      <c r="E826" s="5"/>
      <c r="F826" s="5"/>
      <c r="G826" s="5"/>
      <c r="I826" s="30"/>
      <c r="K826" s="30"/>
      <c r="M826" s="31"/>
      <c r="N826" s="30"/>
      <c r="O826" s="30"/>
      <c r="P826" s="30"/>
      <c r="X826" s="5"/>
    </row>
    <row r="827" spans="2:24" ht="12.75">
      <c r="B827" s="5"/>
      <c r="C827" s="30"/>
      <c r="D827" s="30"/>
      <c r="E827" s="5"/>
      <c r="F827" s="5"/>
      <c r="G827" s="5"/>
      <c r="I827" s="30"/>
      <c r="K827" s="30"/>
      <c r="M827" s="31"/>
      <c r="N827" s="30"/>
      <c r="O827" s="30"/>
      <c r="P827" s="30"/>
      <c r="X827" s="5"/>
    </row>
    <row r="828" spans="2:24" ht="12.75">
      <c r="B828" s="5"/>
      <c r="C828" s="30"/>
      <c r="D828" s="30"/>
      <c r="E828" s="5"/>
      <c r="F828" s="5"/>
      <c r="G828" s="5"/>
      <c r="I828" s="30"/>
      <c r="K828" s="30"/>
      <c r="M828" s="31"/>
      <c r="N828" s="30"/>
      <c r="O828" s="30"/>
      <c r="P828" s="30"/>
      <c r="X828" s="5"/>
    </row>
    <row r="829" spans="2:24" ht="12.75">
      <c r="B829" s="5"/>
      <c r="C829" s="30"/>
      <c r="D829" s="30"/>
      <c r="E829" s="5"/>
      <c r="F829" s="5"/>
      <c r="G829" s="5"/>
      <c r="I829" s="30"/>
      <c r="K829" s="30"/>
      <c r="M829" s="31"/>
      <c r="N829" s="30"/>
      <c r="O829" s="30"/>
      <c r="P829" s="30"/>
      <c r="X829" s="5"/>
    </row>
    <row r="830" spans="2:24" ht="12.75">
      <c r="B830" s="5"/>
      <c r="C830" s="30"/>
      <c r="D830" s="30"/>
      <c r="E830" s="5"/>
      <c r="F830" s="5"/>
      <c r="G830" s="5"/>
      <c r="I830" s="30"/>
      <c r="K830" s="30"/>
      <c r="M830" s="31"/>
      <c r="N830" s="30"/>
      <c r="O830" s="30"/>
      <c r="P830" s="30"/>
      <c r="X830" s="5"/>
    </row>
    <row r="831" spans="2:24" ht="12.75">
      <c r="B831" s="5"/>
      <c r="C831" s="30"/>
      <c r="D831" s="30"/>
      <c r="E831" s="5"/>
      <c r="F831" s="5"/>
      <c r="G831" s="5"/>
      <c r="I831" s="30"/>
      <c r="K831" s="30"/>
      <c r="M831" s="31"/>
      <c r="N831" s="30"/>
      <c r="O831" s="30"/>
      <c r="P831" s="30"/>
      <c r="X831" s="5"/>
    </row>
    <row r="832" spans="2:24" ht="12.75">
      <c r="B832" s="5"/>
      <c r="C832" s="30"/>
      <c r="D832" s="30"/>
      <c r="E832" s="5"/>
      <c r="F832" s="5"/>
      <c r="G832" s="5"/>
      <c r="I832" s="30"/>
      <c r="K832" s="30"/>
      <c r="M832" s="31"/>
      <c r="N832" s="30"/>
      <c r="O832" s="30"/>
      <c r="P832" s="30"/>
      <c r="X832" s="5"/>
    </row>
    <row r="833" spans="2:24" ht="12.75">
      <c r="B833" s="5"/>
      <c r="C833" s="30"/>
      <c r="D833" s="30"/>
      <c r="E833" s="5"/>
      <c r="F833" s="5"/>
      <c r="G833" s="5"/>
      <c r="I833" s="30"/>
      <c r="K833" s="30"/>
      <c r="M833" s="31"/>
      <c r="N833" s="30"/>
      <c r="O833" s="30"/>
      <c r="P833" s="30"/>
      <c r="X833" s="5"/>
    </row>
    <row r="834" spans="2:24" ht="12.75">
      <c r="B834" s="5"/>
      <c r="C834" s="30"/>
      <c r="D834" s="30"/>
      <c r="E834" s="5"/>
      <c r="F834" s="5"/>
      <c r="G834" s="5"/>
      <c r="I834" s="30"/>
      <c r="K834" s="30"/>
      <c r="M834" s="31"/>
      <c r="N834" s="30"/>
      <c r="O834" s="30"/>
      <c r="P834" s="30"/>
      <c r="X834" s="5"/>
    </row>
    <row r="835" spans="2:24" ht="12.75">
      <c r="B835" s="5"/>
      <c r="C835" s="30"/>
      <c r="D835" s="30"/>
      <c r="E835" s="5"/>
      <c r="F835" s="5"/>
      <c r="G835" s="5"/>
      <c r="I835" s="30"/>
      <c r="K835" s="30"/>
      <c r="M835" s="31"/>
      <c r="N835" s="30"/>
      <c r="O835" s="30"/>
      <c r="P835" s="30"/>
      <c r="X835" s="5"/>
    </row>
    <row r="836" spans="2:24" ht="12.75">
      <c r="B836" s="5"/>
      <c r="C836" s="30"/>
      <c r="D836" s="30"/>
      <c r="E836" s="5"/>
      <c r="F836" s="5"/>
      <c r="G836" s="5"/>
      <c r="I836" s="30"/>
      <c r="K836" s="30"/>
      <c r="M836" s="31"/>
      <c r="N836" s="30"/>
      <c r="O836" s="30"/>
      <c r="P836" s="30"/>
      <c r="X836" s="5"/>
    </row>
    <row r="837" spans="2:24" ht="12.75">
      <c r="B837" s="5"/>
      <c r="C837" s="30"/>
      <c r="D837" s="30"/>
      <c r="E837" s="5"/>
      <c r="F837" s="5"/>
      <c r="G837" s="5"/>
      <c r="I837" s="30"/>
      <c r="K837" s="30"/>
      <c r="M837" s="31"/>
      <c r="N837" s="30"/>
      <c r="O837" s="30"/>
      <c r="P837" s="30"/>
      <c r="X837" s="5"/>
    </row>
    <row r="838" spans="2:24" ht="12.75">
      <c r="B838" s="5"/>
      <c r="C838" s="30"/>
      <c r="D838" s="30"/>
      <c r="E838" s="5"/>
      <c r="F838" s="5"/>
      <c r="G838" s="5"/>
      <c r="I838" s="30"/>
      <c r="K838" s="30"/>
      <c r="M838" s="31"/>
      <c r="N838" s="30"/>
      <c r="O838" s="30"/>
      <c r="P838" s="30"/>
      <c r="X838" s="5"/>
    </row>
    <row r="839" spans="2:24" ht="12.75">
      <c r="B839" s="5"/>
      <c r="C839" s="30"/>
      <c r="D839" s="30"/>
      <c r="E839" s="5"/>
      <c r="F839" s="5"/>
      <c r="G839" s="5"/>
      <c r="I839" s="30"/>
      <c r="K839" s="30"/>
      <c r="M839" s="31"/>
      <c r="N839" s="30"/>
      <c r="O839" s="30"/>
      <c r="P839" s="30"/>
      <c r="X839" s="5"/>
    </row>
    <row r="840" spans="2:24" ht="12.75">
      <c r="B840" s="5"/>
      <c r="C840" s="30"/>
      <c r="D840" s="30"/>
      <c r="E840" s="5"/>
      <c r="F840" s="5"/>
      <c r="G840" s="5"/>
      <c r="I840" s="30"/>
      <c r="K840" s="30"/>
      <c r="M840" s="31"/>
      <c r="N840" s="30"/>
      <c r="O840" s="30"/>
      <c r="P840" s="30"/>
      <c r="X840" s="5"/>
    </row>
    <row r="841" spans="2:24" ht="12.75">
      <c r="B841" s="5"/>
      <c r="C841" s="30"/>
      <c r="D841" s="30"/>
      <c r="E841" s="5"/>
      <c r="F841" s="5"/>
      <c r="G841" s="5"/>
      <c r="I841" s="30"/>
      <c r="K841" s="30"/>
      <c r="M841" s="31"/>
      <c r="N841" s="30"/>
      <c r="O841" s="30"/>
      <c r="P841" s="30"/>
      <c r="X841" s="5"/>
    </row>
    <row r="842" spans="2:24" ht="12.75">
      <c r="B842" s="5"/>
      <c r="C842" s="30"/>
      <c r="D842" s="30"/>
      <c r="E842" s="5"/>
      <c r="F842" s="5"/>
      <c r="G842" s="5"/>
      <c r="I842" s="30"/>
      <c r="K842" s="30"/>
      <c r="M842" s="31"/>
      <c r="N842" s="30"/>
      <c r="O842" s="30"/>
      <c r="P842" s="30"/>
      <c r="X842" s="5"/>
    </row>
    <row r="843" spans="2:24" ht="12.75">
      <c r="B843" s="5"/>
      <c r="C843" s="30"/>
      <c r="D843" s="30"/>
      <c r="E843" s="5"/>
      <c r="F843" s="5"/>
      <c r="G843" s="5"/>
      <c r="I843" s="30"/>
      <c r="K843" s="30"/>
      <c r="M843" s="31"/>
      <c r="N843" s="30"/>
      <c r="O843" s="30"/>
      <c r="P843" s="30"/>
      <c r="X843" s="5"/>
    </row>
    <row r="844" spans="2:24" ht="12.75">
      <c r="B844" s="5"/>
      <c r="C844" s="30"/>
      <c r="D844" s="30"/>
      <c r="E844" s="5"/>
      <c r="F844" s="5"/>
      <c r="G844" s="5"/>
      <c r="I844" s="30"/>
      <c r="K844" s="30"/>
      <c r="M844" s="31"/>
      <c r="N844" s="30"/>
      <c r="O844" s="30"/>
      <c r="P844" s="30"/>
      <c r="X844" s="5"/>
    </row>
    <row r="845" spans="2:24" ht="12.75">
      <c r="B845" s="5"/>
      <c r="C845" s="30"/>
      <c r="D845" s="30"/>
      <c r="E845" s="5"/>
      <c r="F845" s="5"/>
      <c r="G845" s="5"/>
      <c r="I845" s="30"/>
      <c r="K845" s="30"/>
      <c r="M845" s="31"/>
      <c r="N845" s="30"/>
      <c r="O845" s="30"/>
      <c r="P845" s="30"/>
      <c r="X845" s="5"/>
    </row>
    <row r="846" spans="2:24" ht="12.75">
      <c r="B846" s="5"/>
      <c r="C846" s="30"/>
      <c r="D846" s="30"/>
      <c r="E846" s="5"/>
      <c r="F846" s="5"/>
      <c r="G846" s="5"/>
      <c r="I846" s="30"/>
      <c r="K846" s="30"/>
      <c r="M846" s="31"/>
      <c r="N846" s="30"/>
      <c r="O846" s="30"/>
      <c r="P846" s="30"/>
      <c r="X846" s="5"/>
    </row>
    <row r="847" spans="2:24" ht="12.75">
      <c r="B847" s="5"/>
      <c r="C847" s="30"/>
      <c r="D847" s="30"/>
      <c r="E847" s="5"/>
      <c r="F847" s="5"/>
      <c r="G847" s="5"/>
      <c r="I847" s="30"/>
      <c r="K847" s="30"/>
      <c r="M847" s="31"/>
      <c r="N847" s="30"/>
      <c r="O847" s="30"/>
      <c r="P847" s="30"/>
      <c r="X847" s="5"/>
    </row>
    <row r="848" spans="2:24" ht="12.75">
      <c r="B848" s="5"/>
      <c r="C848" s="30"/>
      <c r="D848" s="30"/>
      <c r="E848" s="5"/>
      <c r="F848" s="5"/>
      <c r="G848" s="5"/>
      <c r="I848" s="30"/>
      <c r="K848" s="30"/>
      <c r="M848" s="31"/>
      <c r="N848" s="30"/>
      <c r="O848" s="30"/>
      <c r="P848" s="30"/>
      <c r="X848" s="5"/>
    </row>
    <row r="849" spans="2:24" ht="12.75">
      <c r="B849" s="5"/>
      <c r="C849" s="30"/>
      <c r="D849" s="30"/>
      <c r="E849" s="5"/>
      <c r="F849" s="5"/>
      <c r="G849" s="5"/>
      <c r="I849" s="30"/>
      <c r="K849" s="30"/>
      <c r="M849" s="31"/>
      <c r="N849" s="30"/>
      <c r="O849" s="30"/>
      <c r="P849" s="30"/>
      <c r="X849" s="5"/>
    </row>
    <row r="850" spans="2:24" ht="12.75">
      <c r="B850" s="5"/>
      <c r="C850" s="30"/>
      <c r="D850" s="30"/>
      <c r="E850" s="5"/>
      <c r="F850" s="5"/>
      <c r="G850" s="5"/>
      <c r="I850" s="30"/>
      <c r="K850" s="30"/>
      <c r="M850" s="31"/>
      <c r="N850" s="30"/>
      <c r="O850" s="30"/>
      <c r="P850" s="30"/>
      <c r="X850" s="5"/>
    </row>
    <row r="851" spans="2:24" ht="12.75">
      <c r="B851" s="5"/>
      <c r="C851" s="30"/>
      <c r="D851" s="30"/>
      <c r="E851" s="5"/>
      <c r="F851" s="5"/>
      <c r="G851" s="5"/>
      <c r="I851" s="30"/>
      <c r="K851" s="30"/>
      <c r="M851" s="31"/>
      <c r="N851" s="30"/>
      <c r="O851" s="30"/>
      <c r="P851" s="30"/>
      <c r="X851" s="5"/>
    </row>
    <row r="852" spans="2:24" ht="12.75">
      <c r="B852" s="5"/>
      <c r="C852" s="30"/>
      <c r="D852" s="30"/>
      <c r="E852" s="5"/>
      <c r="F852" s="5"/>
      <c r="G852" s="5"/>
      <c r="I852" s="30"/>
      <c r="K852" s="30"/>
      <c r="M852" s="31"/>
      <c r="N852" s="30"/>
      <c r="O852" s="30"/>
      <c r="P852" s="30"/>
      <c r="X852" s="5"/>
    </row>
    <row r="853" spans="2:24" ht="12.75">
      <c r="B853" s="5"/>
      <c r="C853" s="30"/>
      <c r="D853" s="30"/>
      <c r="E853" s="5"/>
      <c r="F853" s="5"/>
      <c r="G853" s="5"/>
      <c r="I853" s="30"/>
      <c r="K853" s="30"/>
      <c r="M853" s="31"/>
      <c r="N853" s="30"/>
      <c r="O853" s="30"/>
      <c r="P853" s="30"/>
      <c r="X853" s="5"/>
    </row>
    <row r="854" spans="2:24" ht="12.75">
      <c r="B854" s="5"/>
      <c r="C854" s="30"/>
      <c r="D854" s="30"/>
      <c r="E854" s="5"/>
      <c r="F854" s="5"/>
      <c r="G854" s="5"/>
      <c r="I854" s="30"/>
      <c r="K854" s="30"/>
      <c r="M854" s="31"/>
      <c r="N854" s="30"/>
      <c r="O854" s="30"/>
      <c r="P854" s="30"/>
      <c r="X854" s="5"/>
    </row>
    <row r="855" spans="2:24" ht="12.75">
      <c r="B855" s="5"/>
      <c r="C855" s="30"/>
      <c r="D855" s="30"/>
      <c r="E855" s="5"/>
      <c r="F855" s="5"/>
      <c r="G855" s="5"/>
      <c r="I855" s="30"/>
      <c r="K855" s="30"/>
      <c r="M855" s="31"/>
      <c r="N855" s="30"/>
      <c r="O855" s="30"/>
      <c r="P855" s="30"/>
      <c r="X855" s="5"/>
    </row>
    <row r="856" spans="2:24" ht="12.75">
      <c r="B856" s="5"/>
      <c r="C856" s="30"/>
      <c r="D856" s="30"/>
      <c r="E856" s="5"/>
      <c r="F856" s="5"/>
      <c r="G856" s="5"/>
      <c r="I856" s="30"/>
      <c r="K856" s="30"/>
      <c r="M856" s="31"/>
      <c r="N856" s="30"/>
      <c r="O856" s="30"/>
      <c r="P856" s="30"/>
      <c r="X856" s="5"/>
    </row>
    <row r="857" spans="2:24" ht="12.75">
      <c r="B857" s="5"/>
      <c r="C857" s="30"/>
      <c r="D857" s="30"/>
      <c r="E857" s="5"/>
      <c r="F857" s="5"/>
      <c r="G857" s="5"/>
      <c r="I857" s="30"/>
      <c r="K857" s="30"/>
      <c r="M857" s="31"/>
      <c r="N857" s="30"/>
      <c r="O857" s="30"/>
      <c r="P857" s="30"/>
      <c r="X857" s="5"/>
    </row>
    <row r="858" spans="2:24" ht="12.75">
      <c r="B858" s="5"/>
      <c r="C858" s="30"/>
      <c r="D858" s="30"/>
      <c r="E858" s="5"/>
      <c r="F858" s="5"/>
      <c r="G858" s="5"/>
      <c r="I858" s="30"/>
      <c r="K858" s="30"/>
      <c r="M858" s="31"/>
      <c r="N858" s="30"/>
      <c r="O858" s="30"/>
      <c r="P858" s="30"/>
      <c r="X858" s="5"/>
    </row>
    <row r="859" spans="2:24" ht="12.75">
      <c r="B859" s="5"/>
      <c r="C859" s="30"/>
      <c r="D859" s="30"/>
      <c r="E859" s="5"/>
      <c r="F859" s="5"/>
      <c r="G859" s="5"/>
      <c r="I859" s="30"/>
      <c r="K859" s="30"/>
      <c r="M859" s="31"/>
      <c r="N859" s="30"/>
      <c r="O859" s="30"/>
      <c r="P859" s="30"/>
      <c r="X859" s="5"/>
    </row>
    <row r="860" spans="2:24" ht="12.75">
      <c r="B860" s="5"/>
      <c r="C860" s="30"/>
      <c r="D860" s="30"/>
      <c r="E860" s="5"/>
      <c r="F860" s="5"/>
      <c r="G860" s="5"/>
      <c r="I860" s="30"/>
      <c r="K860" s="30"/>
      <c r="M860" s="31"/>
      <c r="N860" s="30"/>
      <c r="O860" s="30"/>
      <c r="P860" s="30"/>
      <c r="X860" s="5"/>
    </row>
    <row r="861" spans="2:24" ht="12.75">
      <c r="B861" s="5"/>
      <c r="C861" s="30"/>
      <c r="D861" s="30"/>
      <c r="E861" s="5"/>
      <c r="F861" s="5"/>
      <c r="G861" s="5"/>
      <c r="I861" s="30"/>
      <c r="K861" s="30"/>
      <c r="M861" s="31"/>
      <c r="N861" s="30"/>
      <c r="O861" s="30"/>
      <c r="P861" s="30"/>
      <c r="X861" s="5"/>
    </row>
    <row r="862" spans="2:24" ht="12.75">
      <c r="B862" s="5"/>
      <c r="C862" s="30"/>
      <c r="D862" s="30"/>
      <c r="E862" s="5"/>
      <c r="F862" s="5"/>
      <c r="G862" s="5"/>
      <c r="I862" s="30"/>
      <c r="K862" s="30"/>
      <c r="M862" s="31"/>
      <c r="N862" s="30"/>
      <c r="O862" s="30"/>
      <c r="P862" s="30"/>
      <c r="X862" s="5"/>
    </row>
    <row r="863" spans="2:24" ht="12.75">
      <c r="B863" s="5"/>
      <c r="C863" s="30"/>
      <c r="D863" s="30"/>
      <c r="E863" s="5"/>
      <c r="F863" s="5"/>
      <c r="G863" s="5"/>
      <c r="I863" s="30"/>
      <c r="K863" s="30"/>
      <c r="M863" s="31"/>
      <c r="N863" s="30"/>
      <c r="O863" s="30"/>
      <c r="P863" s="30"/>
      <c r="X863" s="5"/>
    </row>
    <row r="864" spans="2:24" ht="12.75">
      <c r="B864" s="5"/>
      <c r="C864" s="30"/>
      <c r="D864" s="30"/>
      <c r="E864" s="5"/>
      <c r="F864" s="5"/>
      <c r="G864" s="5"/>
      <c r="I864" s="30"/>
      <c r="K864" s="30"/>
      <c r="M864" s="31"/>
      <c r="N864" s="30"/>
      <c r="O864" s="30"/>
      <c r="P864" s="30"/>
      <c r="X864" s="5"/>
    </row>
    <row r="865" spans="2:24" ht="12.75">
      <c r="B865" s="5"/>
      <c r="C865" s="30"/>
      <c r="D865" s="30"/>
      <c r="E865" s="5"/>
      <c r="F865" s="5"/>
      <c r="G865" s="5"/>
      <c r="I865" s="30"/>
      <c r="K865" s="30"/>
      <c r="M865" s="31"/>
      <c r="N865" s="30"/>
      <c r="O865" s="30"/>
      <c r="P865" s="30"/>
      <c r="X865" s="5"/>
    </row>
    <row r="866" spans="2:24" ht="12.75">
      <c r="B866" s="5"/>
      <c r="C866" s="30"/>
      <c r="D866" s="30"/>
      <c r="E866" s="5"/>
      <c r="F866" s="5"/>
      <c r="G866" s="5"/>
      <c r="I866" s="30"/>
      <c r="K866" s="30"/>
      <c r="M866" s="31"/>
      <c r="N866" s="30"/>
      <c r="O866" s="30"/>
      <c r="P866" s="30"/>
      <c r="X866" s="5"/>
    </row>
    <row r="867" spans="2:24" ht="12.75">
      <c r="B867" s="5"/>
      <c r="C867" s="30"/>
      <c r="D867" s="30"/>
      <c r="E867" s="5"/>
      <c r="F867" s="5"/>
      <c r="G867" s="5"/>
      <c r="I867" s="30"/>
      <c r="K867" s="30"/>
      <c r="M867" s="31"/>
      <c r="N867" s="30"/>
      <c r="O867" s="30"/>
      <c r="P867" s="30"/>
      <c r="X867" s="5"/>
    </row>
    <row r="868" spans="2:24" ht="12.75">
      <c r="B868" s="5"/>
      <c r="C868" s="30"/>
      <c r="D868" s="30"/>
      <c r="E868" s="5"/>
      <c r="F868" s="5"/>
      <c r="G868" s="5"/>
      <c r="I868" s="30"/>
      <c r="K868" s="30"/>
      <c r="M868" s="31"/>
      <c r="N868" s="30"/>
      <c r="O868" s="30"/>
      <c r="P868" s="30"/>
      <c r="X868" s="5"/>
    </row>
    <row r="869" spans="2:24" ht="12.75">
      <c r="B869" s="5"/>
      <c r="C869" s="30"/>
      <c r="D869" s="30"/>
      <c r="E869" s="5"/>
      <c r="F869" s="5"/>
      <c r="G869" s="5"/>
      <c r="I869" s="30"/>
      <c r="K869" s="30"/>
      <c r="M869" s="31"/>
      <c r="N869" s="30"/>
      <c r="O869" s="30"/>
      <c r="P869" s="30"/>
      <c r="X869" s="5"/>
    </row>
    <row r="870" spans="2:24" ht="12.75">
      <c r="B870" s="5"/>
      <c r="C870" s="30"/>
      <c r="D870" s="30"/>
      <c r="E870" s="5"/>
      <c r="F870" s="5"/>
      <c r="G870" s="5"/>
      <c r="I870" s="30"/>
      <c r="K870" s="30"/>
      <c r="M870" s="31"/>
      <c r="N870" s="30"/>
      <c r="O870" s="30"/>
      <c r="P870" s="30"/>
      <c r="X870" s="5"/>
    </row>
    <row r="871" spans="2:24" ht="12.75">
      <c r="B871" s="5"/>
      <c r="C871" s="30"/>
      <c r="D871" s="30"/>
      <c r="E871" s="5"/>
      <c r="F871" s="5"/>
      <c r="G871" s="5"/>
      <c r="I871" s="30"/>
      <c r="K871" s="30"/>
      <c r="M871" s="31"/>
      <c r="N871" s="30"/>
      <c r="O871" s="30"/>
      <c r="P871" s="30"/>
      <c r="X871" s="5"/>
    </row>
    <row r="872" spans="2:24" ht="12.75">
      <c r="B872" s="5"/>
      <c r="C872" s="30"/>
      <c r="D872" s="30"/>
      <c r="E872" s="5"/>
      <c r="F872" s="5"/>
      <c r="G872" s="5"/>
      <c r="I872" s="30"/>
      <c r="K872" s="30"/>
      <c r="M872" s="31"/>
      <c r="N872" s="30"/>
      <c r="O872" s="30"/>
      <c r="P872" s="30"/>
      <c r="X872" s="5"/>
    </row>
    <row r="873" spans="2:24" ht="12.75">
      <c r="B873" s="5"/>
      <c r="C873" s="30"/>
      <c r="D873" s="30"/>
      <c r="E873" s="5"/>
      <c r="F873" s="5"/>
      <c r="G873" s="5"/>
      <c r="I873" s="30"/>
      <c r="K873" s="30"/>
      <c r="M873" s="31"/>
      <c r="N873" s="30"/>
      <c r="O873" s="30"/>
      <c r="P873" s="30"/>
      <c r="X873" s="5"/>
    </row>
    <row r="874" spans="2:24" ht="12.75">
      <c r="B874" s="5"/>
      <c r="C874" s="30"/>
      <c r="D874" s="30"/>
      <c r="E874" s="5"/>
      <c r="F874" s="5"/>
      <c r="G874" s="5"/>
      <c r="I874" s="30"/>
      <c r="K874" s="30"/>
      <c r="M874" s="31"/>
      <c r="N874" s="30"/>
      <c r="O874" s="30"/>
      <c r="P874" s="30"/>
      <c r="X874" s="5"/>
    </row>
    <row r="875" spans="2:24" ht="12.75">
      <c r="B875" s="5"/>
      <c r="C875" s="30"/>
      <c r="D875" s="30"/>
      <c r="E875" s="5"/>
      <c r="F875" s="5"/>
      <c r="G875" s="5"/>
      <c r="I875" s="30"/>
      <c r="K875" s="30"/>
      <c r="M875" s="31"/>
      <c r="N875" s="30"/>
      <c r="O875" s="30"/>
      <c r="P875" s="30"/>
      <c r="X875" s="5"/>
    </row>
    <row r="876" spans="2:24" ht="12.75">
      <c r="B876" s="5"/>
      <c r="C876" s="30"/>
      <c r="D876" s="30"/>
      <c r="E876" s="5"/>
      <c r="F876" s="5"/>
      <c r="G876" s="5"/>
      <c r="I876" s="30"/>
      <c r="K876" s="30"/>
      <c r="M876" s="31"/>
      <c r="N876" s="30"/>
      <c r="O876" s="30"/>
      <c r="P876" s="30"/>
      <c r="X876" s="5"/>
    </row>
    <row r="877" spans="2:24" ht="12.75">
      <c r="B877" s="5"/>
      <c r="C877" s="30"/>
      <c r="D877" s="30"/>
      <c r="E877" s="5"/>
      <c r="F877" s="5"/>
      <c r="G877" s="5"/>
      <c r="I877" s="30"/>
      <c r="K877" s="30"/>
      <c r="M877" s="31"/>
      <c r="N877" s="30"/>
      <c r="O877" s="30"/>
      <c r="P877" s="30"/>
      <c r="X877" s="5"/>
    </row>
    <row r="878" spans="2:24" ht="12.75">
      <c r="B878" s="5"/>
      <c r="C878" s="30"/>
      <c r="D878" s="30"/>
      <c r="E878" s="5"/>
      <c r="F878" s="5"/>
      <c r="G878" s="5"/>
      <c r="I878" s="30"/>
      <c r="K878" s="30"/>
      <c r="M878" s="31"/>
      <c r="N878" s="30"/>
      <c r="O878" s="30"/>
      <c r="P878" s="30"/>
      <c r="X878" s="5"/>
    </row>
    <row r="879" spans="2:24" ht="12.75">
      <c r="B879" s="5"/>
      <c r="C879" s="30"/>
      <c r="D879" s="30"/>
      <c r="E879" s="5"/>
      <c r="F879" s="5"/>
      <c r="G879" s="5"/>
      <c r="I879" s="30"/>
      <c r="K879" s="30"/>
      <c r="M879" s="31"/>
      <c r="N879" s="30"/>
      <c r="O879" s="30"/>
      <c r="P879" s="30"/>
      <c r="X879" s="5"/>
    </row>
    <row r="880" spans="2:24" ht="12.75">
      <c r="B880" s="5"/>
      <c r="C880" s="30"/>
      <c r="D880" s="30"/>
      <c r="E880" s="5"/>
      <c r="F880" s="5"/>
      <c r="G880" s="5"/>
      <c r="I880" s="30"/>
      <c r="K880" s="30"/>
      <c r="M880" s="31"/>
      <c r="N880" s="30"/>
      <c r="O880" s="30"/>
      <c r="P880" s="30"/>
      <c r="X880" s="5"/>
    </row>
    <row r="881" spans="2:24" ht="12.75">
      <c r="B881" s="5"/>
      <c r="C881" s="30"/>
      <c r="D881" s="30"/>
      <c r="E881" s="5"/>
      <c r="F881" s="5"/>
      <c r="G881" s="5"/>
      <c r="I881" s="30"/>
      <c r="K881" s="30"/>
      <c r="M881" s="31"/>
      <c r="N881" s="30"/>
      <c r="O881" s="30"/>
      <c r="P881" s="30"/>
      <c r="X881" s="5"/>
    </row>
    <row r="882" spans="2:24" ht="12.75">
      <c r="B882" s="5"/>
      <c r="C882" s="30"/>
      <c r="D882" s="30"/>
      <c r="E882" s="5"/>
      <c r="F882" s="5"/>
      <c r="G882" s="5"/>
      <c r="I882" s="30"/>
      <c r="K882" s="30"/>
      <c r="M882" s="31"/>
      <c r="N882" s="30"/>
      <c r="O882" s="30"/>
      <c r="P882" s="30"/>
      <c r="X882" s="5"/>
    </row>
    <row r="883" spans="2:24" ht="12.75">
      <c r="B883" s="5"/>
      <c r="C883" s="30"/>
      <c r="D883" s="30"/>
      <c r="E883" s="5"/>
      <c r="F883" s="5"/>
      <c r="G883" s="5"/>
      <c r="I883" s="30"/>
      <c r="K883" s="30"/>
      <c r="M883" s="31"/>
      <c r="N883" s="30"/>
      <c r="O883" s="30"/>
      <c r="P883" s="30"/>
      <c r="X883" s="5"/>
    </row>
    <row r="884" spans="2:24" ht="12.75">
      <c r="B884" s="5"/>
      <c r="C884" s="30"/>
      <c r="D884" s="30"/>
      <c r="E884" s="5"/>
      <c r="F884" s="5"/>
      <c r="G884" s="5"/>
      <c r="I884" s="30"/>
      <c r="K884" s="30"/>
      <c r="M884" s="31"/>
      <c r="N884" s="30"/>
      <c r="O884" s="30"/>
      <c r="P884" s="30"/>
      <c r="X884" s="5"/>
    </row>
    <row r="885" spans="2:24" ht="12.75">
      <c r="B885" s="5"/>
      <c r="C885" s="30"/>
      <c r="D885" s="30"/>
      <c r="E885" s="5"/>
      <c r="F885" s="5"/>
      <c r="G885" s="5"/>
      <c r="I885" s="30"/>
      <c r="K885" s="30"/>
      <c r="M885" s="31"/>
      <c r="N885" s="30"/>
      <c r="O885" s="30"/>
      <c r="P885" s="30"/>
      <c r="X885" s="5"/>
    </row>
    <row r="886" spans="2:24" ht="12.75">
      <c r="B886" s="5"/>
      <c r="C886" s="30"/>
      <c r="D886" s="30"/>
      <c r="E886" s="5"/>
      <c r="F886" s="5"/>
      <c r="G886" s="5"/>
      <c r="I886" s="30"/>
      <c r="K886" s="30"/>
      <c r="M886" s="31"/>
      <c r="N886" s="30"/>
      <c r="O886" s="30"/>
      <c r="P886" s="30"/>
      <c r="X886" s="5"/>
    </row>
    <row r="887" spans="2:24" ht="12.75">
      <c r="B887" s="5"/>
      <c r="C887" s="30"/>
      <c r="D887" s="30"/>
      <c r="E887" s="5"/>
      <c r="F887" s="5"/>
      <c r="G887" s="5"/>
      <c r="I887" s="30"/>
      <c r="K887" s="30"/>
      <c r="M887" s="31"/>
      <c r="N887" s="30"/>
      <c r="O887" s="30"/>
      <c r="P887" s="30"/>
      <c r="X887" s="5"/>
    </row>
    <row r="888" spans="2:24" ht="12.75">
      <c r="B888" s="5"/>
      <c r="C888" s="30"/>
      <c r="D888" s="30"/>
      <c r="E888" s="5"/>
      <c r="F888" s="5"/>
      <c r="G888" s="5"/>
      <c r="I888" s="30"/>
      <c r="K888" s="30"/>
      <c r="M888" s="31"/>
      <c r="N888" s="30"/>
      <c r="O888" s="30"/>
      <c r="P888" s="30"/>
      <c r="X888" s="5"/>
    </row>
    <row r="889" spans="2:24" ht="12.75">
      <c r="B889" s="5"/>
      <c r="C889" s="30"/>
      <c r="D889" s="30"/>
      <c r="E889" s="5"/>
      <c r="F889" s="5"/>
      <c r="G889" s="5"/>
      <c r="I889" s="30"/>
      <c r="K889" s="30"/>
      <c r="M889" s="31"/>
      <c r="N889" s="30"/>
      <c r="O889" s="30"/>
      <c r="P889" s="30"/>
      <c r="X889" s="5"/>
    </row>
    <row r="890" spans="2:24" ht="12.75">
      <c r="B890" s="5"/>
      <c r="C890" s="30"/>
      <c r="D890" s="30"/>
      <c r="E890" s="5"/>
      <c r="F890" s="5"/>
      <c r="G890" s="5"/>
      <c r="I890" s="30"/>
      <c r="K890" s="30"/>
      <c r="M890" s="31"/>
      <c r="N890" s="30"/>
      <c r="O890" s="30"/>
      <c r="P890" s="30"/>
      <c r="X890" s="5"/>
    </row>
    <row r="891" spans="2:24" ht="12.75">
      <c r="B891" s="5"/>
      <c r="C891" s="30"/>
      <c r="D891" s="30"/>
      <c r="E891" s="5"/>
      <c r="F891" s="5"/>
      <c r="G891" s="5"/>
      <c r="I891" s="30"/>
      <c r="K891" s="30"/>
      <c r="M891" s="31"/>
      <c r="N891" s="30"/>
      <c r="O891" s="30"/>
      <c r="P891" s="30"/>
      <c r="X891" s="5"/>
    </row>
    <row r="892" spans="2:24" ht="12.75">
      <c r="B892" s="5"/>
      <c r="C892" s="30"/>
      <c r="D892" s="30"/>
      <c r="E892" s="5"/>
      <c r="F892" s="5"/>
      <c r="G892" s="5"/>
      <c r="I892" s="30"/>
      <c r="K892" s="30"/>
      <c r="M892" s="31"/>
      <c r="N892" s="30"/>
      <c r="O892" s="30"/>
      <c r="P892" s="30"/>
      <c r="X892" s="5"/>
    </row>
    <row r="893" spans="2:24" ht="12.75">
      <c r="B893" s="5"/>
      <c r="C893" s="30"/>
      <c r="D893" s="30"/>
      <c r="E893" s="5"/>
      <c r="F893" s="5"/>
      <c r="G893" s="5"/>
      <c r="I893" s="30"/>
      <c r="K893" s="30"/>
      <c r="M893" s="31"/>
      <c r="N893" s="30"/>
      <c r="O893" s="30"/>
      <c r="P893" s="30"/>
      <c r="X893" s="5"/>
    </row>
    <row r="894" spans="2:24" ht="12.75">
      <c r="B894" s="5"/>
      <c r="C894" s="30"/>
      <c r="D894" s="30"/>
      <c r="E894" s="5"/>
      <c r="F894" s="5"/>
      <c r="G894" s="5"/>
      <c r="I894" s="30"/>
      <c r="K894" s="30"/>
      <c r="M894" s="31"/>
      <c r="N894" s="30"/>
      <c r="O894" s="30"/>
      <c r="P894" s="30"/>
      <c r="X894" s="5"/>
    </row>
    <row r="895" spans="2:24" ht="12.75">
      <c r="B895" s="5"/>
      <c r="C895" s="30"/>
      <c r="D895" s="30"/>
      <c r="E895" s="5"/>
      <c r="F895" s="5"/>
      <c r="G895" s="5"/>
      <c r="I895" s="30"/>
      <c r="K895" s="30"/>
      <c r="M895" s="31"/>
      <c r="N895" s="30"/>
      <c r="O895" s="30"/>
      <c r="P895" s="30"/>
      <c r="X895" s="5"/>
    </row>
    <row r="896" spans="2:24" ht="12.75">
      <c r="B896" s="5"/>
      <c r="C896" s="30"/>
      <c r="D896" s="30"/>
      <c r="E896" s="5"/>
      <c r="F896" s="5"/>
      <c r="G896" s="5"/>
      <c r="I896" s="30"/>
      <c r="K896" s="30"/>
      <c r="M896" s="31"/>
      <c r="N896" s="30"/>
      <c r="O896" s="30"/>
      <c r="P896" s="30"/>
      <c r="X896" s="5"/>
    </row>
    <row r="897" spans="2:24" ht="12.75">
      <c r="B897" s="5"/>
      <c r="C897" s="30"/>
      <c r="D897" s="30"/>
      <c r="E897" s="5"/>
      <c r="F897" s="5"/>
      <c r="G897" s="5"/>
      <c r="I897" s="30"/>
      <c r="K897" s="30"/>
      <c r="M897" s="31"/>
      <c r="N897" s="30"/>
      <c r="O897" s="30"/>
      <c r="P897" s="30"/>
      <c r="X897" s="5"/>
    </row>
    <row r="898" spans="2:24" ht="12.75">
      <c r="B898" s="5"/>
      <c r="C898" s="30"/>
      <c r="D898" s="30"/>
      <c r="E898" s="5"/>
      <c r="F898" s="5"/>
      <c r="G898" s="5"/>
      <c r="I898" s="30"/>
      <c r="K898" s="30"/>
      <c r="M898" s="31"/>
      <c r="N898" s="30"/>
      <c r="O898" s="30"/>
      <c r="P898" s="30"/>
      <c r="X898" s="5"/>
    </row>
    <row r="899" spans="2:24" ht="12.75">
      <c r="B899" s="5"/>
      <c r="C899" s="30"/>
      <c r="D899" s="30"/>
      <c r="E899" s="5"/>
      <c r="F899" s="5"/>
      <c r="G899" s="5"/>
      <c r="I899" s="30"/>
      <c r="K899" s="30"/>
      <c r="M899" s="31"/>
      <c r="N899" s="30"/>
      <c r="O899" s="30"/>
      <c r="P899" s="30"/>
      <c r="X899" s="5"/>
    </row>
    <row r="900" spans="2:24" ht="12.75">
      <c r="B900" s="5"/>
      <c r="C900" s="30"/>
      <c r="D900" s="30"/>
      <c r="E900" s="5"/>
      <c r="F900" s="5"/>
      <c r="G900" s="5"/>
      <c r="I900" s="30"/>
      <c r="K900" s="30"/>
      <c r="M900" s="31"/>
      <c r="N900" s="30"/>
      <c r="O900" s="30"/>
      <c r="P900" s="30"/>
      <c r="X900" s="5"/>
    </row>
    <row r="901" spans="2:24" ht="12.75">
      <c r="B901" s="5"/>
      <c r="C901" s="30"/>
      <c r="D901" s="30"/>
      <c r="E901" s="5"/>
      <c r="F901" s="5"/>
      <c r="G901" s="5"/>
      <c r="I901" s="30"/>
      <c r="K901" s="30"/>
      <c r="M901" s="31"/>
      <c r="N901" s="30"/>
      <c r="O901" s="30"/>
      <c r="P901" s="30"/>
      <c r="X901" s="5"/>
    </row>
    <row r="902" spans="2:24" ht="12.75">
      <c r="B902" s="5"/>
      <c r="C902" s="30"/>
      <c r="D902" s="30"/>
      <c r="E902" s="5"/>
      <c r="F902" s="5"/>
      <c r="G902" s="5"/>
      <c r="I902" s="30"/>
      <c r="K902" s="30"/>
      <c r="M902" s="31"/>
      <c r="N902" s="30"/>
      <c r="O902" s="30"/>
      <c r="P902" s="30"/>
      <c r="X902" s="5"/>
    </row>
    <row r="903" spans="2:24" ht="12.75">
      <c r="B903" s="5"/>
      <c r="C903" s="30"/>
      <c r="D903" s="30"/>
      <c r="E903" s="5"/>
      <c r="F903" s="5"/>
      <c r="G903" s="5"/>
      <c r="I903" s="30"/>
      <c r="K903" s="30"/>
      <c r="M903" s="31"/>
      <c r="N903" s="30"/>
      <c r="O903" s="30"/>
      <c r="P903" s="30"/>
      <c r="X903" s="5"/>
    </row>
    <row r="904" spans="2:24" ht="12.75">
      <c r="B904" s="5"/>
      <c r="C904" s="30"/>
      <c r="D904" s="30"/>
      <c r="E904" s="5"/>
      <c r="F904" s="5"/>
      <c r="G904" s="5"/>
      <c r="I904" s="30"/>
      <c r="K904" s="30"/>
      <c r="M904" s="31"/>
      <c r="N904" s="30"/>
      <c r="O904" s="30"/>
      <c r="P904" s="30"/>
      <c r="X904" s="5"/>
    </row>
    <row r="905" spans="2:24" ht="12.75">
      <c r="B905" s="5"/>
      <c r="C905" s="30"/>
      <c r="D905" s="30"/>
      <c r="E905" s="5"/>
      <c r="F905" s="5"/>
      <c r="G905" s="5"/>
      <c r="I905" s="30"/>
      <c r="K905" s="30"/>
      <c r="M905" s="31"/>
      <c r="N905" s="30"/>
      <c r="O905" s="30"/>
      <c r="P905" s="30"/>
      <c r="X905" s="5"/>
    </row>
    <row r="906" spans="2:24" ht="12.75">
      <c r="B906" s="5"/>
      <c r="C906" s="30"/>
      <c r="D906" s="30"/>
      <c r="E906" s="5"/>
      <c r="F906" s="5"/>
      <c r="G906" s="5"/>
      <c r="I906" s="30"/>
      <c r="K906" s="30"/>
      <c r="M906" s="31"/>
      <c r="N906" s="30"/>
      <c r="O906" s="30"/>
      <c r="P906" s="30"/>
      <c r="X906" s="5"/>
    </row>
    <row r="907" spans="2:24" ht="12.75">
      <c r="B907" s="5"/>
      <c r="C907" s="30"/>
      <c r="D907" s="30"/>
      <c r="E907" s="5"/>
      <c r="F907" s="5"/>
      <c r="G907" s="5"/>
      <c r="I907" s="30"/>
      <c r="K907" s="30"/>
      <c r="M907" s="31"/>
      <c r="N907" s="30"/>
      <c r="O907" s="30"/>
      <c r="P907" s="30"/>
      <c r="X907" s="5"/>
    </row>
    <row r="908" spans="2:24" ht="12.75">
      <c r="B908" s="5"/>
      <c r="C908" s="30"/>
      <c r="D908" s="30"/>
      <c r="E908" s="5"/>
      <c r="F908" s="5"/>
      <c r="G908" s="5"/>
      <c r="I908" s="30"/>
      <c r="K908" s="30"/>
      <c r="M908" s="31"/>
      <c r="N908" s="30"/>
      <c r="O908" s="30"/>
      <c r="P908" s="30"/>
      <c r="X908" s="5"/>
    </row>
    <row r="909" spans="2:24" ht="12.75">
      <c r="B909" s="5"/>
      <c r="C909" s="30"/>
      <c r="D909" s="30"/>
      <c r="E909" s="5"/>
      <c r="F909" s="5"/>
      <c r="G909" s="5"/>
      <c r="I909" s="30"/>
      <c r="K909" s="30"/>
      <c r="M909" s="31"/>
      <c r="N909" s="30"/>
      <c r="O909" s="30"/>
      <c r="P909" s="30"/>
      <c r="X909" s="5"/>
    </row>
    <row r="910" spans="2:24" ht="12.75">
      <c r="B910" s="5"/>
      <c r="C910" s="30"/>
      <c r="D910" s="30"/>
      <c r="E910" s="5"/>
      <c r="F910" s="5"/>
      <c r="G910" s="5"/>
      <c r="I910" s="30"/>
      <c r="K910" s="30"/>
      <c r="M910" s="31"/>
      <c r="N910" s="30"/>
      <c r="O910" s="30"/>
      <c r="P910" s="30"/>
      <c r="X910" s="5"/>
    </row>
    <row r="911" spans="2:24" ht="12.75">
      <c r="B911" s="5"/>
      <c r="C911" s="30"/>
      <c r="D911" s="30"/>
      <c r="E911" s="5"/>
      <c r="F911" s="5"/>
      <c r="G911" s="5"/>
      <c r="I911" s="30"/>
      <c r="K911" s="30"/>
      <c r="M911" s="31"/>
      <c r="N911" s="30"/>
      <c r="O911" s="30"/>
      <c r="P911" s="30"/>
      <c r="X911" s="5"/>
    </row>
    <row r="912" spans="2:24" ht="12.75">
      <c r="B912" s="5"/>
      <c r="C912" s="30"/>
      <c r="D912" s="30"/>
      <c r="E912" s="5"/>
      <c r="F912" s="5"/>
      <c r="G912" s="5"/>
      <c r="I912" s="30"/>
      <c r="K912" s="30"/>
      <c r="M912" s="31"/>
      <c r="N912" s="30"/>
      <c r="O912" s="30"/>
      <c r="P912" s="30"/>
      <c r="X912" s="5"/>
    </row>
    <row r="913" spans="2:24" ht="12.75">
      <c r="B913" s="5"/>
      <c r="C913" s="30"/>
      <c r="D913" s="30"/>
      <c r="E913" s="5"/>
      <c r="F913" s="5"/>
      <c r="G913" s="5"/>
      <c r="I913" s="30"/>
      <c r="K913" s="30"/>
      <c r="M913" s="31"/>
      <c r="N913" s="30"/>
      <c r="O913" s="30"/>
      <c r="P913" s="30"/>
      <c r="X913" s="5"/>
    </row>
    <row r="914" spans="2:24" ht="12.75">
      <c r="B914" s="5"/>
      <c r="C914" s="30"/>
      <c r="D914" s="30"/>
      <c r="E914" s="5"/>
      <c r="F914" s="5"/>
      <c r="G914" s="5"/>
      <c r="I914" s="30"/>
      <c r="K914" s="30"/>
      <c r="M914" s="31"/>
      <c r="N914" s="30"/>
      <c r="O914" s="30"/>
      <c r="P914" s="30"/>
      <c r="X914" s="5"/>
    </row>
    <row r="915" spans="2:24" ht="12.75">
      <c r="B915" s="5"/>
      <c r="C915" s="30"/>
      <c r="D915" s="30"/>
      <c r="E915" s="5"/>
      <c r="F915" s="5"/>
      <c r="G915" s="5"/>
      <c r="I915" s="30"/>
      <c r="K915" s="30"/>
      <c r="M915" s="31"/>
      <c r="N915" s="30"/>
      <c r="O915" s="30"/>
      <c r="P915" s="30"/>
      <c r="X915" s="5"/>
    </row>
    <row r="916" spans="2:24" ht="12.75">
      <c r="B916" s="5"/>
      <c r="C916" s="30"/>
      <c r="D916" s="30"/>
      <c r="E916" s="5"/>
      <c r="F916" s="5"/>
      <c r="G916" s="5"/>
      <c r="I916" s="30"/>
      <c r="K916" s="30"/>
      <c r="M916" s="31"/>
      <c r="N916" s="30"/>
      <c r="O916" s="30"/>
      <c r="P916" s="30"/>
      <c r="X916" s="5"/>
    </row>
    <row r="917" spans="2:24" ht="12.75">
      <c r="B917" s="5"/>
      <c r="C917" s="30"/>
      <c r="D917" s="30"/>
      <c r="E917" s="5"/>
      <c r="F917" s="5"/>
      <c r="G917" s="5"/>
      <c r="I917" s="30"/>
      <c r="K917" s="30"/>
      <c r="M917" s="31"/>
      <c r="N917" s="30"/>
      <c r="O917" s="30"/>
      <c r="P917" s="30"/>
      <c r="X917" s="5"/>
    </row>
    <row r="918" spans="2:24" ht="12.75">
      <c r="B918" s="5"/>
      <c r="C918" s="30"/>
      <c r="D918" s="30"/>
      <c r="E918" s="5"/>
      <c r="F918" s="5"/>
      <c r="G918" s="5"/>
      <c r="I918" s="30"/>
      <c r="K918" s="30"/>
      <c r="M918" s="31"/>
      <c r="N918" s="30"/>
      <c r="O918" s="30"/>
      <c r="P918" s="30"/>
      <c r="X918" s="5"/>
    </row>
    <row r="919" spans="2:24" ht="12.75">
      <c r="B919" s="5"/>
      <c r="C919" s="30"/>
      <c r="D919" s="30"/>
      <c r="E919" s="5"/>
      <c r="F919" s="5"/>
      <c r="G919" s="5"/>
      <c r="I919" s="30"/>
      <c r="K919" s="30"/>
      <c r="M919" s="31"/>
      <c r="N919" s="30"/>
      <c r="O919" s="30"/>
      <c r="P919" s="30"/>
      <c r="X919" s="5"/>
    </row>
    <row r="920" spans="2:24" ht="12.75">
      <c r="B920" s="5"/>
      <c r="C920" s="30"/>
      <c r="D920" s="30"/>
      <c r="E920" s="5"/>
      <c r="F920" s="5"/>
      <c r="G920" s="5"/>
      <c r="I920" s="30"/>
      <c r="K920" s="30"/>
      <c r="M920" s="31"/>
      <c r="N920" s="30"/>
      <c r="O920" s="30"/>
      <c r="P920" s="30"/>
      <c r="X920" s="5"/>
    </row>
    <row r="921" spans="2:24" ht="12.75">
      <c r="B921" s="5"/>
      <c r="C921" s="30"/>
      <c r="D921" s="30"/>
      <c r="E921" s="5"/>
      <c r="F921" s="5"/>
      <c r="G921" s="5"/>
      <c r="I921" s="30"/>
      <c r="K921" s="30"/>
      <c r="M921" s="31"/>
      <c r="N921" s="30"/>
      <c r="O921" s="30"/>
      <c r="P921" s="30"/>
      <c r="X921" s="5"/>
    </row>
    <row r="922" spans="2:24" ht="12.75">
      <c r="B922" s="5"/>
      <c r="C922" s="30"/>
      <c r="D922" s="30"/>
      <c r="E922" s="5"/>
      <c r="F922" s="5"/>
      <c r="G922" s="5"/>
      <c r="I922" s="30"/>
      <c r="K922" s="30"/>
      <c r="M922" s="31"/>
      <c r="N922" s="30"/>
      <c r="O922" s="30"/>
      <c r="P922" s="30"/>
      <c r="X922" s="5"/>
    </row>
    <row r="923" spans="2:24" ht="12.75">
      <c r="B923" s="5"/>
      <c r="C923" s="30"/>
      <c r="D923" s="30"/>
      <c r="E923" s="5"/>
      <c r="F923" s="5"/>
      <c r="G923" s="5"/>
      <c r="I923" s="30"/>
      <c r="K923" s="30"/>
      <c r="M923" s="31"/>
      <c r="N923" s="30"/>
      <c r="O923" s="30"/>
      <c r="P923" s="30"/>
      <c r="X923" s="5"/>
    </row>
    <row r="924" spans="2:24" ht="12.75">
      <c r="B924" s="5"/>
      <c r="C924" s="30"/>
      <c r="D924" s="30"/>
      <c r="E924" s="5"/>
      <c r="F924" s="5"/>
      <c r="G924" s="5"/>
      <c r="I924" s="30"/>
      <c r="K924" s="30"/>
      <c r="M924" s="31"/>
      <c r="N924" s="30"/>
      <c r="O924" s="30"/>
      <c r="P924" s="30"/>
      <c r="X924" s="5"/>
    </row>
    <row r="925" spans="2:24" ht="12.75">
      <c r="B925" s="5"/>
      <c r="C925" s="30"/>
      <c r="D925" s="30"/>
      <c r="E925" s="5"/>
      <c r="F925" s="5"/>
      <c r="G925" s="5"/>
      <c r="I925" s="30"/>
      <c r="K925" s="30"/>
      <c r="M925" s="31"/>
      <c r="N925" s="30"/>
      <c r="O925" s="30"/>
      <c r="P925" s="30"/>
      <c r="X925" s="5"/>
    </row>
    <row r="926" spans="2:24" ht="12.75">
      <c r="B926" s="5"/>
      <c r="C926" s="30"/>
      <c r="D926" s="30"/>
      <c r="E926" s="5"/>
      <c r="F926" s="5"/>
      <c r="G926" s="5"/>
      <c r="I926" s="30"/>
      <c r="K926" s="30"/>
      <c r="M926" s="31"/>
      <c r="N926" s="30"/>
      <c r="O926" s="30"/>
      <c r="P926" s="30"/>
      <c r="X926" s="5"/>
    </row>
    <row r="927" spans="2:24" ht="12.75">
      <c r="B927" s="5"/>
      <c r="C927" s="30"/>
      <c r="D927" s="30"/>
      <c r="E927" s="5"/>
      <c r="F927" s="5"/>
      <c r="G927" s="5"/>
      <c r="I927" s="30"/>
      <c r="K927" s="30"/>
      <c r="M927" s="31"/>
      <c r="N927" s="30"/>
      <c r="O927" s="30"/>
      <c r="P927" s="30"/>
      <c r="X927" s="5"/>
    </row>
    <row r="928" spans="2:24" ht="12.75">
      <c r="B928" s="5"/>
      <c r="C928" s="30"/>
      <c r="D928" s="30"/>
      <c r="E928" s="5"/>
      <c r="F928" s="5"/>
      <c r="G928" s="5"/>
      <c r="I928" s="30"/>
      <c r="K928" s="30"/>
      <c r="M928" s="31"/>
      <c r="N928" s="30"/>
      <c r="O928" s="30"/>
      <c r="P928" s="30"/>
      <c r="X928" s="5"/>
    </row>
    <row r="929" spans="2:24" ht="12.75">
      <c r="B929" s="5"/>
      <c r="C929" s="30"/>
      <c r="D929" s="30"/>
      <c r="E929" s="5"/>
      <c r="F929" s="5"/>
      <c r="G929" s="5"/>
      <c r="I929" s="30"/>
      <c r="K929" s="30"/>
      <c r="M929" s="31"/>
      <c r="N929" s="30"/>
      <c r="O929" s="30"/>
      <c r="P929" s="30"/>
      <c r="X929" s="5"/>
    </row>
    <row r="930" spans="2:24" ht="12.75">
      <c r="B930" s="5"/>
      <c r="C930" s="30"/>
      <c r="D930" s="30"/>
      <c r="E930" s="5"/>
      <c r="F930" s="5"/>
      <c r="G930" s="5"/>
      <c r="I930" s="30"/>
      <c r="K930" s="30"/>
      <c r="M930" s="31"/>
      <c r="N930" s="30"/>
      <c r="O930" s="30"/>
      <c r="P930" s="30"/>
      <c r="X930" s="5"/>
    </row>
    <row r="931" spans="2:24" ht="12.75">
      <c r="B931" s="5"/>
      <c r="C931" s="30"/>
      <c r="D931" s="30"/>
      <c r="E931" s="5"/>
      <c r="F931" s="5"/>
      <c r="G931" s="5"/>
      <c r="I931" s="30"/>
      <c r="K931" s="30"/>
      <c r="M931" s="31"/>
      <c r="N931" s="30"/>
      <c r="O931" s="30"/>
      <c r="P931" s="30"/>
      <c r="X931" s="5"/>
    </row>
    <row r="932" spans="2:24" ht="12.75">
      <c r="B932" s="5"/>
      <c r="C932" s="30"/>
      <c r="D932" s="30"/>
      <c r="E932" s="5"/>
      <c r="F932" s="5"/>
      <c r="G932" s="5"/>
      <c r="I932" s="30"/>
      <c r="K932" s="30"/>
      <c r="M932" s="31"/>
      <c r="N932" s="30"/>
      <c r="O932" s="30"/>
      <c r="P932" s="30"/>
      <c r="X932" s="5"/>
    </row>
    <row r="933" spans="2:24" ht="12.75">
      <c r="B933" s="5"/>
      <c r="C933" s="30"/>
      <c r="D933" s="30"/>
      <c r="E933" s="5"/>
      <c r="F933" s="5"/>
      <c r="G933" s="5"/>
      <c r="I933" s="30"/>
      <c r="K933" s="30"/>
      <c r="M933" s="31"/>
      <c r="N933" s="30"/>
      <c r="O933" s="30"/>
      <c r="P933" s="30"/>
      <c r="X933" s="5"/>
    </row>
    <row r="934" spans="2:24" ht="12.75">
      <c r="B934" s="5"/>
      <c r="C934" s="30"/>
      <c r="D934" s="30"/>
      <c r="E934" s="5"/>
      <c r="F934" s="5"/>
      <c r="G934" s="5"/>
      <c r="I934" s="30"/>
      <c r="K934" s="30"/>
      <c r="M934" s="31"/>
      <c r="N934" s="30"/>
      <c r="O934" s="30"/>
      <c r="P934" s="30"/>
      <c r="X934" s="5"/>
    </row>
    <row r="935" spans="2:24" ht="12.75">
      <c r="B935" s="5"/>
      <c r="C935" s="30"/>
      <c r="D935" s="30"/>
      <c r="E935" s="5"/>
      <c r="F935" s="5"/>
      <c r="G935" s="5"/>
      <c r="I935" s="30"/>
      <c r="K935" s="30"/>
      <c r="M935" s="31"/>
      <c r="N935" s="30"/>
      <c r="O935" s="30"/>
      <c r="P935" s="30"/>
      <c r="X935" s="5"/>
    </row>
    <row r="936" spans="2:24" ht="12.75">
      <c r="B936" s="5"/>
      <c r="C936" s="30"/>
      <c r="D936" s="30"/>
      <c r="E936" s="5"/>
      <c r="F936" s="5"/>
      <c r="G936" s="5"/>
      <c r="I936" s="30"/>
      <c r="K936" s="30"/>
      <c r="M936" s="31"/>
      <c r="N936" s="30"/>
      <c r="O936" s="30"/>
      <c r="P936" s="30"/>
      <c r="X936" s="5"/>
    </row>
    <row r="937" spans="2:24" ht="12.75">
      <c r="B937" s="5"/>
      <c r="C937" s="30"/>
      <c r="D937" s="30"/>
      <c r="E937" s="5"/>
      <c r="F937" s="5"/>
      <c r="G937" s="5"/>
      <c r="I937" s="30"/>
      <c r="K937" s="30"/>
      <c r="M937" s="31"/>
      <c r="N937" s="30"/>
      <c r="O937" s="30"/>
      <c r="P937" s="30"/>
      <c r="X937" s="5"/>
    </row>
    <row r="938" spans="2:24" ht="12.75">
      <c r="B938" s="5"/>
      <c r="C938" s="30"/>
      <c r="D938" s="30"/>
      <c r="E938" s="5"/>
      <c r="F938" s="5"/>
      <c r="G938" s="5"/>
      <c r="I938" s="30"/>
      <c r="K938" s="30"/>
      <c r="M938" s="31"/>
      <c r="N938" s="30"/>
      <c r="O938" s="30"/>
      <c r="P938" s="30"/>
      <c r="X938" s="5"/>
    </row>
    <row r="939" spans="2:24" ht="12.75">
      <c r="B939" s="5"/>
      <c r="C939" s="30"/>
      <c r="D939" s="30"/>
      <c r="E939" s="5"/>
      <c r="F939" s="5"/>
      <c r="G939" s="5"/>
      <c r="I939" s="30"/>
      <c r="K939" s="30"/>
      <c r="M939" s="31"/>
      <c r="N939" s="30"/>
      <c r="O939" s="30"/>
      <c r="P939" s="30"/>
      <c r="X939" s="5"/>
    </row>
    <row r="940" spans="2:24" ht="12.75">
      <c r="B940" s="5"/>
      <c r="C940" s="30"/>
      <c r="D940" s="30"/>
      <c r="E940" s="5"/>
      <c r="F940" s="5"/>
      <c r="G940" s="5"/>
      <c r="I940" s="30"/>
      <c r="K940" s="30"/>
      <c r="M940" s="31"/>
      <c r="N940" s="30"/>
      <c r="O940" s="30"/>
      <c r="P940" s="30"/>
      <c r="X940" s="5"/>
    </row>
    <row r="941" spans="2:24" ht="12.75">
      <c r="B941" s="5"/>
      <c r="C941" s="30"/>
      <c r="D941" s="30"/>
      <c r="E941" s="5"/>
      <c r="F941" s="5"/>
      <c r="G941" s="5"/>
      <c r="I941" s="30"/>
      <c r="K941" s="30"/>
      <c r="M941" s="31"/>
      <c r="N941" s="30"/>
      <c r="O941" s="30"/>
      <c r="P941" s="30"/>
      <c r="X941" s="5"/>
    </row>
    <row r="942" spans="2:24" ht="12.75">
      <c r="B942" s="5"/>
      <c r="C942" s="30"/>
      <c r="D942" s="30"/>
      <c r="E942" s="5"/>
      <c r="F942" s="5"/>
      <c r="G942" s="5"/>
      <c r="I942" s="30"/>
      <c r="K942" s="30"/>
      <c r="M942" s="31"/>
      <c r="N942" s="30"/>
      <c r="O942" s="30"/>
      <c r="P942" s="30"/>
      <c r="X942" s="5"/>
    </row>
    <row r="943" spans="2:24" ht="12.75">
      <c r="B943" s="5"/>
      <c r="C943" s="30"/>
      <c r="D943" s="30"/>
      <c r="E943" s="5"/>
      <c r="F943" s="5"/>
      <c r="G943" s="5"/>
      <c r="I943" s="30"/>
      <c r="K943" s="30"/>
      <c r="M943" s="31"/>
      <c r="N943" s="30"/>
      <c r="O943" s="30"/>
      <c r="P943" s="30"/>
      <c r="X943" s="5"/>
    </row>
    <row r="944" spans="2:24" ht="12.75">
      <c r="B944" s="5"/>
      <c r="C944" s="30"/>
      <c r="D944" s="30"/>
      <c r="E944" s="5"/>
      <c r="F944" s="5"/>
      <c r="G944" s="5"/>
      <c r="I944" s="30"/>
      <c r="K944" s="30"/>
      <c r="M944" s="31"/>
      <c r="N944" s="30"/>
      <c r="O944" s="30"/>
      <c r="P944" s="30"/>
      <c r="X944" s="5"/>
    </row>
    <row r="945" spans="2:24" ht="12.75">
      <c r="B945" s="5"/>
      <c r="C945" s="30"/>
      <c r="D945" s="30"/>
      <c r="E945" s="5"/>
      <c r="F945" s="5"/>
      <c r="G945" s="5"/>
      <c r="I945" s="30"/>
      <c r="K945" s="30"/>
      <c r="M945" s="31"/>
      <c r="N945" s="30"/>
      <c r="O945" s="30"/>
      <c r="P945" s="30"/>
      <c r="X945" s="5"/>
    </row>
    <row r="946" spans="2:24" ht="12.75">
      <c r="B946" s="5"/>
      <c r="C946" s="30"/>
      <c r="D946" s="30"/>
      <c r="E946" s="5"/>
      <c r="F946" s="5"/>
      <c r="G946" s="5"/>
      <c r="I946" s="30"/>
      <c r="K946" s="30"/>
      <c r="M946" s="31"/>
      <c r="N946" s="30"/>
      <c r="O946" s="30"/>
      <c r="P946" s="30"/>
      <c r="X946" s="5"/>
    </row>
    <row r="947" spans="2:24" ht="12.75">
      <c r="B947" s="5"/>
      <c r="C947" s="30"/>
      <c r="D947" s="30"/>
      <c r="E947" s="5"/>
      <c r="F947" s="5"/>
      <c r="G947" s="5"/>
      <c r="I947" s="30"/>
      <c r="K947" s="30"/>
      <c r="M947" s="31"/>
      <c r="N947" s="30"/>
      <c r="O947" s="30"/>
      <c r="P947" s="30"/>
      <c r="X947" s="5"/>
    </row>
    <row r="948" spans="2:24" ht="12.75">
      <c r="B948" s="5"/>
      <c r="C948" s="30"/>
      <c r="D948" s="30"/>
      <c r="E948" s="5"/>
      <c r="F948" s="5"/>
      <c r="G948" s="5"/>
      <c r="I948" s="30"/>
      <c r="K948" s="30"/>
      <c r="M948" s="31"/>
      <c r="N948" s="30"/>
      <c r="O948" s="30"/>
      <c r="P948" s="30"/>
      <c r="X948" s="5"/>
    </row>
    <row r="949" spans="2:24" ht="12.75">
      <c r="B949" s="5"/>
      <c r="C949" s="30"/>
      <c r="D949" s="30"/>
      <c r="E949" s="5"/>
      <c r="F949" s="5"/>
      <c r="G949" s="5"/>
      <c r="I949" s="30"/>
      <c r="K949" s="30"/>
      <c r="M949" s="31"/>
      <c r="N949" s="30"/>
      <c r="O949" s="30"/>
      <c r="P949" s="30"/>
      <c r="X949" s="5"/>
    </row>
    <row r="950" spans="2:24" ht="12.75">
      <c r="B950" s="5"/>
      <c r="C950" s="30"/>
      <c r="D950" s="30"/>
      <c r="E950" s="5"/>
      <c r="F950" s="5"/>
      <c r="G950" s="5"/>
      <c r="I950" s="30"/>
      <c r="K950" s="30"/>
      <c r="M950" s="31"/>
      <c r="N950" s="30"/>
      <c r="O950" s="30"/>
      <c r="P950" s="30"/>
      <c r="X950" s="5"/>
    </row>
    <row r="951" spans="2:24" ht="12.75">
      <c r="B951" s="5"/>
      <c r="C951" s="30"/>
      <c r="D951" s="30"/>
      <c r="E951" s="5"/>
      <c r="F951" s="5"/>
      <c r="G951" s="5"/>
      <c r="I951" s="30"/>
      <c r="K951" s="30"/>
      <c r="M951" s="31"/>
      <c r="N951" s="30"/>
      <c r="O951" s="30"/>
      <c r="P951" s="30"/>
      <c r="X951" s="5"/>
    </row>
    <row r="952" spans="2:24" ht="12.75">
      <c r="B952" s="5"/>
      <c r="C952" s="30"/>
      <c r="D952" s="30"/>
      <c r="E952" s="5"/>
      <c r="F952" s="5"/>
      <c r="G952" s="5"/>
      <c r="I952" s="30"/>
      <c r="K952" s="30"/>
      <c r="M952" s="31"/>
      <c r="N952" s="30"/>
      <c r="O952" s="30"/>
      <c r="P952" s="30"/>
      <c r="X952" s="5"/>
    </row>
    <row r="953" spans="2:24" ht="12.75">
      <c r="B953" s="5"/>
      <c r="C953" s="30"/>
      <c r="D953" s="30"/>
      <c r="E953" s="5"/>
      <c r="F953" s="5"/>
      <c r="G953" s="5"/>
      <c r="I953" s="30"/>
      <c r="K953" s="30"/>
      <c r="M953" s="31"/>
      <c r="N953" s="30"/>
      <c r="O953" s="30"/>
      <c r="P953" s="30"/>
      <c r="X953" s="5"/>
    </row>
    <row r="954" spans="2:24" ht="12.75">
      <c r="B954" s="5"/>
      <c r="C954" s="30"/>
      <c r="D954" s="30"/>
      <c r="E954" s="5"/>
      <c r="F954" s="5"/>
      <c r="G954" s="5"/>
      <c r="I954" s="30"/>
      <c r="K954" s="30"/>
      <c r="M954" s="31"/>
      <c r="N954" s="30"/>
      <c r="O954" s="30"/>
      <c r="P954" s="30"/>
      <c r="X954" s="5"/>
    </row>
    <row r="955" spans="2:24" ht="12.75">
      <c r="B955" s="5"/>
      <c r="C955" s="30"/>
      <c r="D955" s="30"/>
      <c r="E955" s="5"/>
      <c r="F955" s="5"/>
      <c r="G955" s="5"/>
      <c r="I955" s="30"/>
      <c r="K955" s="30"/>
      <c r="M955" s="31"/>
      <c r="N955" s="30"/>
      <c r="O955" s="30"/>
      <c r="P955" s="30"/>
      <c r="X955" s="5"/>
    </row>
  </sheetData>
  <dataValidations count="1">
    <dataValidation type="list" allowBlank="1" showErrorMessage="1" sqref="W3:W13" xr:uid="{8C445E04-B90C-42DE-AAC7-734D3D143397}">
      <formula1>"Open,Inprogress,Closed"</formula1>
    </dataValidation>
  </dataValidations>
  <hyperlinks>
    <hyperlink ref="M5" r:id="rId1" xr:uid="{8072135E-EE0E-4B8F-AC81-79CC9F2C8D9F}"/>
    <hyperlink ref="M4" r:id="rId2" xr:uid="{0AB47A55-F82E-4E47-B2EF-82F619CBF335}"/>
    <hyperlink ref="M8" r:id="rId3" xr:uid="{C0DCB047-9EEA-4519-A96C-1B58A16A6A5B}"/>
    <hyperlink ref="M7" r:id="rId4" xr:uid="{968539E4-3EB9-4A03-84EA-1A06625A1EC3}"/>
  </hyperlinks>
  <pageMargins left="0" right="0" top="0" bottom="0" header="0" footer="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46C1-4C00-439B-ACC1-E9A519C6F4C2}">
  <sheetPr>
    <outlinePr summaryBelow="0" summaryRight="0"/>
  </sheetPr>
  <dimension ref="A1:Z996"/>
  <sheetViews>
    <sheetView topLeftCell="E3" workbookViewId="0">
      <selection activeCell="K2" sqref="K2"/>
    </sheetView>
  </sheetViews>
  <sheetFormatPr defaultColWidth="12.5703125" defaultRowHeight="15.75" customHeight="1"/>
  <cols>
    <col min="1" max="1" width="6.85546875" customWidth="1"/>
    <col min="2" max="2" width="20.42578125" bestFit="1" customWidth="1"/>
    <col min="3" max="3" width="14.85546875" customWidth="1"/>
    <col min="4" max="4" width="10.7109375" customWidth="1"/>
    <col min="5" max="5" width="21.42578125" customWidth="1"/>
    <col min="6" max="6" width="41.85546875" customWidth="1"/>
    <col min="7" max="7" width="16.7109375" customWidth="1"/>
    <col min="8" max="8" width="9.140625"/>
    <col min="9" max="9" width="17.85546875" customWidth="1"/>
    <col min="10" max="10" width="27.42578125" customWidth="1"/>
    <col min="11" max="11" width="23" style="47" customWidth="1"/>
  </cols>
  <sheetData>
    <row r="1" spans="1:26" s="47" customFormat="1" ht="14.25">
      <c r="A1" s="1" t="s">
        <v>218</v>
      </c>
      <c r="B1" s="32" t="s">
        <v>11</v>
      </c>
      <c r="C1" s="32" t="s">
        <v>219</v>
      </c>
      <c r="D1" s="32" t="s">
        <v>221</v>
      </c>
      <c r="E1" s="33" t="s">
        <v>222</v>
      </c>
      <c r="F1" s="54" t="s">
        <v>223</v>
      </c>
      <c r="G1" s="32" t="s">
        <v>224</v>
      </c>
      <c r="H1" s="32" t="s">
        <v>226</v>
      </c>
      <c r="I1" s="32" t="s">
        <v>227</v>
      </c>
      <c r="J1" s="34" t="s">
        <v>228</v>
      </c>
      <c r="K1" s="35" t="s">
        <v>229</v>
      </c>
      <c r="L1" s="52"/>
      <c r="M1" s="52"/>
      <c r="N1" s="52"/>
      <c r="O1" s="52"/>
      <c r="P1" s="52"/>
      <c r="Q1" s="52"/>
      <c r="R1" s="52"/>
      <c r="S1" s="52"/>
      <c r="T1" s="52"/>
      <c r="U1" s="52"/>
      <c r="V1" s="52"/>
      <c r="W1" s="52"/>
      <c r="X1" s="52"/>
      <c r="Y1" s="52"/>
      <c r="Z1" s="52"/>
    </row>
    <row r="2" spans="1:26" ht="279">
      <c r="A2" s="9">
        <v>1</v>
      </c>
      <c r="B2" s="10" t="s">
        <v>3471</v>
      </c>
      <c r="C2" s="21">
        <v>42138</v>
      </c>
      <c r="D2" s="19" t="s">
        <v>2675</v>
      </c>
      <c r="E2" s="53" t="s">
        <v>2876</v>
      </c>
      <c r="F2" s="55" t="s">
        <v>3493</v>
      </c>
      <c r="G2" s="19" t="s">
        <v>430</v>
      </c>
      <c r="H2" s="19" t="s">
        <v>442</v>
      </c>
      <c r="I2" s="19" t="s">
        <v>443</v>
      </c>
      <c r="J2" s="19" t="s">
        <v>434</v>
      </c>
      <c r="K2" s="20" t="s">
        <v>3494</v>
      </c>
      <c r="L2" s="36"/>
      <c r="M2" s="36"/>
      <c r="N2" s="36"/>
      <c r="O2" s="36"/>
      <c r="P2" s="36"/>
      <c r="Q2" s="36"/>
      <c r="R2" s="36"/>
      <c r="S2" s="36"/>
      <c r="T2" s="36"/>
      <c r="U2" s="36"/>
      <c r="V2" s="36"/>
    </row>
    <row r="3" spans="1:26" ht="242.25">
      <c r="A3" s="9">
        <v>2</v>
      </c>
      <c r="B3" s="10" t="s">
        <v>3471</v>
      </c>
      <c r="C3" s="12">
        <v>42130</v>
      </c>
      <c r="D3" s="4" t="s">
        <v>2675</v>
      </c>
      <c r="E3" s="19" t="s">
        <v>2876</v>
      </c>
      <c r="F3" s="56" t="s">
        <v>3495</v>
      </c>
      <c r="G3" s="19" t="s">
        <v>430</v>
      </c>
      <c r="H3" s="19" t="s">
        <v>442</v>
      </c>
      <c r="I3" s="19" t="s">
        <v>443</v>
      </c>
      <c r="J3" s="19" t="s">
        <v>434</v>
      </c>
      <c r="K3" s="20" t="s">
        <v>3494</v>
      </c>
      <c r="L3" s="36"/>
      <c r="M3" s="36"/>
      <c r="N3" s="36"/>
      <c r="O3" s="36"/>
      <c r="P3" s="36"/>
      <c r="Q3" s="36"/>
      <c r="R3" s="36"/>
      <c r="S3" s="36"/>
      <c r="T3" s="36"/>
      <c r="U3" s="36"/>
      <c r="V3" s="36"/>
    </row>
    <row r="4" spans="1:26" ht="150">
      <c r="A4" s="9">
        <v>3</v>
      </c>
      <c r="B4" s="10" t="s">
        <v>3471</v>
      </c>
      <c r="C4" s="12">
        <v>42142</v>
      </c>
      <c r="D4" s="37" t="s">
        <v>344</v>
      </c>
      <c r="E4" s="19" t="s">
        <v>2876</v>
      </c>
      <c r="F4" s="4" t="s">
        <v>3496</v>
      </c>
      <c r="G4" s="19" t="s">
        <v>430</v>
      </c>
      <c r="H4" s="19" t="s">
        <v>442</v>
      </c>
      <c r="I4" s="19" t="s">
        <v>443</v>
      </c>
      <c r="J4" s="19" t="s">
        <v>434</v>
      </c>
      <c r="K4" s="20" t="s">
        <v>3497</v>
      </c>
      <c r="L4" s="36"/>
      <c r="M4" s="36"/>
      <c r="N4" s="36"/>
      <c r="O4" s="36"/>
      <c r="P4" s="36"/>
      <c r="Q4" s="36"/>
      <c r="R4" s="36"/>
      <c r="S4" s="36"/>
      <c r="T4" s="36"/>
      <c r="U4" s="36"/>
      <c r="V4" s="36"/>
    </row>
    <row r="5" spans="1:26" ht="253.5">
      <c r="A5" s="2">
        <v>4</v>
      </c>
      <c r="B5" s="10" t="s">
        <v>3488</v>
      </c>
      <c r="C5" s="12" t="s">
        <v>234</v>
      </c>
      <c r="D5" s="12">
        <v>42129</v>
      </c>
      <c r="E5" s="19" t="s">
        <v>2876</v>
      </c>
      <c r="F5" s="4" t="s">
        <v>3498</v>
      </c>
      <c r="G5" s="19" t="s">
        <v>430</v>
      </c>
      <c r="H5" s="19" t="s">
        <v>442</v>
      </c>
      <c r="I5" s="19" t="s">
        <v>443</v>
      </c>
      <c r="J5" s="19" t="s">
        <v>434</v>
      </c>
      <c r="K5" s="39"/>
      <c r="L5" s="36"/>
      <c r="M5" s="36"/>
      <c r="N5" s="36"/>
      <c r="O5" s="36"/>
      <c r="P5" s="36"/>
      <c r="Q5" s="36"/>
      <c r="R5" s="36"/>
      <c r="S5" s="36"/>
      <c r="T5" s="36"/>
      <c r="U5" s="36"/>
      <c r="V5" s="36"/>
      <c r="W5" s="36"/>
      <c r="X5" s="36"/>
      <c r="Y5" s="36"/>
      <c r="Z5" s="36"/>
    </row>
    <row r="6" spans="1:26" ht="12.75">
      <c r="A6" s="2"/>
      <c r="B6" s="10"/>
      <c r="C6" s="12"/>
      <c r="D6" s="38"/>
      <c r="E6" s="38"/>
      <c r="F6" s="4"/>
      <c r="G6" s="38"/>
      <c r="H6" s="38"/>
      <c r="I6" s="38"/>
      <c r="J6" s="38"/>
      <c r="K6" s="39"/>
    </row>
    <row r="7" spans="1:26" ht="12.75">
      <c r="C7" s="30"/>
    </row>
    <row r="8" spans="1:26" ht="12.75">
      <c r="C8" s="30"/>
    </row>
    <row r="9" spans="1:26" ht="12.75">
      <c r="C9" s="30"/>
    </row>
    <row r="10" spans="1:26" ht="12.75">
      <c r="C10" s="30"/>
    </row>
    <row r="11" spans="1:26" ht="12.75">
      <c r="C11" s="30"/>
    </row>
    <row r="12" spans="1:26" ht="12.75">
      <c r="C12" s="30"/>
    </row>
    <row r="13" spans="1:26" ht="12.75">
      <c r="C13" s="30"/>
    </row>
    <row r="14" spans="1:26" ht="12.75">
      <c r="C14" s="30"/>
    </row>
    <row r="15" spans="1:26" ht="12.75">
      <c r="C15" s="30"/>
    </row>
    <row r="16" spans="1:26" ht="12.75">
      <c r="C16" s="30"/>
    </row>
    <row r="17" spans="3:3" ht="12.75">
      <c r="C17" s="30"/>
    </row>
    <row r="18" spans="3:3" ht="12.75">
      <c r="C18" s="30"/>
    </row>
    <row r="19" spans="3:3" ht="12.75">
      <c r="C19" s="30"/>
    </row>
    <row r="20" spans="3:3" ht="12.75">
      <c r="C20" s="30"/>
    </row>
    <row r="21" spans="3:3" ht="12.75">
      <c r="C21" s="30"/>
    </row>
    <row r="22" spans="3:3" ht="12.75">
      <c r="C22" s="30"/>
    </row>
    <row r="23" spans="3:3" ht="12.75">
      <c r="C23" s="30"/>
    </row>
    <row r="24" spans="3:3" ht="12.75">
      <c r="C24" s="30"/>
    </row>
    <row r="25" spans="3:3" ht="12.75">
      <c r="C25" s="30"/>
    </row>
    <row r="26" spans="3:3" ht="12.75">
      <c r="C26" s="30"/>
    </row>
    <row r="27" spans="3:3" ht="12.75">
      <c r="C27" s="30"/>
    </row>
    <row r="28" spans="3:3" ht="12.75">
      <c r="C28" s="30"/>
    </row>
    <row r="29" spans="3:3" ht="12.75">
      <c r="C29" s="30"/>
    </row>
    <row r="30" spans="3:3" ht="12.75">
      <c r="C30" s="30"/>
    </row>
    <row r="31" spans="3:3" ht="12.75">
      <c r="C31" s="30"/>
    </row>
    <row r="32" spans="3:3" ht="12.75">
      <c r="C32" s="30"/>
    </row>
    <row r="33" spans="3:3" ht="12.75">
      <c r="C33" s="30"/>
    </row>
    <row r="34" spans="3:3" ht="12.75">
      <c r="C34" s="30"/>
    </row>
    <row r="35" spans="3:3" ht="12.75">
      <c r="C35" s="30"/>
    </row>
    <row r="36" spans="3:3" ht="12.75">
      <c r="C36" s="30"/>
    </row>
    <row r="37" spans="3:3" ht="12.75">
      <c r="C37" s="30"/>
    </row>
    <row r="38" spans="3:3" ht="12.75">
      <c r="C38" s="30"/>
    </row>
    <row r="39" spans="3:3" ht="12.75">
      <c r="C39" s="30"/>
    </row>
    <row r="40" spans="3:3" ht="12.75">
      <c r="C40" s="30"/>
    </row>
    <row r="41" spans="3:3" ht="12.75">
      <c r="C41" s="30"/>
    </row>
    <row r="42" spans="3:3" ht="12.75">
      <c r="C42" s="30"/>
    </row>
    <row r="43" spans="3:3" ht="12.75">
      <c r="C43" s="30"/>
    </row>
    <row r="44" spans="3:3" ht="12.75">
      <c r="C44" s="30"/>
    </row>
    <row r="45" spans="3:3" ht="12.75">
      <c r="C45" s="30"/>
    </row>
    <row r="46" spans="3:3" ht="12.75">
      <c r="C46" s="30"/>
    </row>
    <row r="47" spans="3:3" ht="12.75">
      <c r="C47" s="30"/>
    </row>
    <row r="48" spans="3:3" ht="12.75">
      <c r="C48" s="30"/>
    </row>
    <row r="49" spans="3:3" ht="12.75">
      <c r="C49" s="30"/>
    </row>
    <row r="50" spans="3:3" ht="12.75">
      <c r="C50" s="30"/>
    </row>
    <row r="51" spans="3:3" ht="12.75">
      <c r="C51" s="30"/>
    </row>
    <row r="52" spans="3:3" ht="12.75">
      <c r="C52" s="30"/>
    </row>
    <row r="53" spans="3:3" ht="12.75">
      <c r="C53" s="30"/>
    </row>
    <row r="54" spans="3:3" ht="12.75">
      <c r="C54" s="30"/>
    </row>
    <row r="55" spans="3:3" ht="12.75">
      <c r="C55" s="30"/>
    </row>
    <row r="56" spans="3:3" ht="12.75">
      <c r="C56" s="30"/>
    </row>
    <row r="57" spans="3:3" ht="12.75">
      <c r="C57" s="30"/>
    </row>
    <row r="58" spans="3:3" ht="12.75">
      <c r="C58" s="30"/>
    </row>
    <row r="59" spans="3:3" ht="12.75">
      <c r="C59" s="30"/>
    </row>
    <row r="60" spans="3:3" ht="12.75">
      <c r="C60" s="30"/>
    </row>
    <row r="61" spans="3:3" ht="12.75">
      <c r="C61" s="30"/>
    </row>
    <row r="62" spans="3:3" ht="12.75">
      <c r="C62" s="30"/>
    </row>
    <row r="63" spans="3:3" ht="12.75">
      <c r="C63" s="30"/>
    </row>
    <row r="64" spans="3:3" ht="12.75">
      <c r="C64" s="30"/>
    </row>
    <row r="65" spans="3:3" ht="12.75">
      <c r="C65" s="30"/>
    </row>
    <row r="66" spans="3:3" ht="12.75">
      <c r="C66" s="30"/>
    </row>
    <row r="67" spans="3:3" ht="12.75">
      <c r="C67" s="30"/>
    </row>
    <row r="68" spans="3:3" ht="12.75">
      <c r="C68" s="30"/>
    </row>
    <row r="69" spans="3:3" ht="12.75">
      <c r="C69" s="30"/>
    </row>
    <row r="70" spans="3:3" ht="12.75">
      <c r="C70" s="30"/>
    </row>
    <row r="71" spans="3:3" ht="12.75">
      <c r="C71" s="30"/>
    </row>
    <row r="72" spans="3:3" ht="12.75">
      <c r="C72" s="30"/>
    </row>
    <row r="73" spans="3:3" ht="12.75">
      <c r="C73" s="30"/>
    </row>
    <row r="74" spans="3:3" ht="12.75">
      <c r="C74" s="30"/>
    </row>
    <row r="75" spans="3:3" ht="12.75">
      <c r="C75" s="30"/>
    </row>
    <row r="76" spans="3:3" ht="12.75">
      <c r="C76" s="30"/>
    </row>
    <row r="77" spans="3:3" ht="12.75">
      <c r="C77" s="30"/>
    </row>
    <row r="78" spans="3:3" ht="12.75">
      <c r="C78" s="30"/>
    </row>
    <row r="79" spans="3:3" ht="12.75">
      <c r="C79" s="30"/>
    </row>
    <row r="80" spans="3:3" ht="12.75">
      <c r="C80" s="30"/>
    </row>
    <row r="81" spans="3:3" ht="12.75">
      <c r="C81" s="30"/>
    </row>
    <row r="82" spans="3:3" ht="12.75">
      <c r="C82" s="30"/>
    </row>
    <row r="83" spans="3:3" ht="12.75">
      <c r="C83" s="30"/>
    </row>
    <row r="84" spans="3:3" ht="12.75">
      <c r="C84" s="30"/>
    </row>
    <row r="85" spans="3:3" ht="12.75">
      <c r="C85" s="30"/>
    </row>
    <row r="86" spans="3:3" ht="12.75">
      <c r="C86" s="30"/>
    </row>
    <row r="87" spans="3:3" ht="12.75">
      <c r="C87" s="30"/>
    </row>
    <row r="88" spans="3:3" ht="12.75">
      <c r="C88" s="30"/>
    </row>
    <row r="89" spans="3:3" ht="12.75">
      <c r="C89" s="30"/>
    </row>
    <row r="90" spans="3:3" ht="12.75">
      <c r="C90" s="30"/>
    </row>
    <row r="91" spans="3:3" ht="12.75">
      <c r="C91" s="30"/>
    </row>
    <row r="92" spans="3:3" ht="12.75">
      <c r="C92" s="30"/>
    </row>
    <row r="93" spans="3:3" ht="12.75">
      <c r="C93" s="30"/>
    </row>
    <row r="94" spans="3:3" ht="12.75">
      <c r="C94" s="30"/>
    </row>
    <row r="95" spans="3:3" ht="12.75">
      <c r="C95" s="30"/>
    </row>
    <row r="96" spans="3:3" ht="12.75">
      <c r="C96" s="30"/>
    </row>
    <row r="97" spans="3:3" ht="12.75">
      <c r="C97" s="30"/>
    </row>
    <row r="98" spans="3:3" ht="12.75">
      <c r="C98" s="30"/>
    </row>
    <row r="99" spans="3:3" ht="12.75">
      <c r="C99" s="30"/>
    </row>
    <row r="100" spans="3:3" ht="12.75">
      <c r="C100" s="30"/>
    </row>
    <row r="101" spans="3:3" ht="12.75">
      <c r="C101" s="30"/>
    </row>
    <row r="102" spans="3:3" ht="12.75">
      <c r="C102" s="30"/>
    </row>
    <row r="103" spans="3:3" ht="12.75">
      <c r="C103" s="30"/>
    </row>
    <row r="104" spans="3:3" ht="12.75">
      <c r="C104" s="30"/>
    </row>
    <row r="105" spans="3:3" ht="12.75">
      <c r="C105" s="30"/>
    </row>
    <row r="106" spans="3:3" ht="12.75">
      <c r="C106" s="30"/>
    </row>
    <row r="107" spans="3:3" ht="12.75">
      <c r="C107" s="30"/>
    </row>
    <row r="108" spans="3:3" ht="12.75">
      <c r="C108" s="30"/>
    </row>
    <row r="109" spans="3:3" ht="12.75">
      <c r="C109" s="30"/>
    </row>
    <row r="110" spans="3:3" ht="12.75">
      <c r="C110" s="30"/>
    </row>
    <row r="111" spans="3:3" ht="12.75">
      <c r="C111" s="30"/>
    </row>
    <row r="112" spans="3:3" ht="12.75">
      <c r="C112" s="30"/>
    </row>
    <row r="113" spans="3:3" ht="12.75">
      <c r="C113" s="30"/>
    </row>
    <row r="114" spans="3:3" ht="12.75">
      <c r="C114" s="30"/>
    </row>
    <row r="115" spans="3:3" ht="12.75">
      <c r="C115" s="30"/>
    </row>
    <row r="116" spans="3:3" ht="12.75">
      <c r="C116" s="30"/>
    </row>
    <row r="117" spans="3:3" ht="12.75">
      <c r="C117" s="30"/>
    </row>
    <row r="118" spans="3:3" ht="12.75">
      <c r="C118" s="30"/>
    </row>
    <row r="119" spans="3:3" ht="12.75">
      <c r="C119" s="30"/>
    </row>
    <row r="120" spans="3:3" ht="12.75">
      <c r="C120" s="30"/>
    </row>
    <row r="121" spans="3:3" ht="12.75">
      <c r="C121" s="30"/>
    </row>
    <row r="122" spans="3:3" ht="12.75">
      <c r="C122" s="30"/>
    </row>
    <row r="123" spans="3:3" ht="12.75">
      <c r="C123" s="30"/>
    </row>
    <row r="124" spans="3:3" ht="12.75">
      <c r="C124" s="30"/>
    </row>
    <row r="125" spans="3:3" ht="12.75">
      <c r="C125" s="30"/>
    </row>
    <row r="126" spans="3:3" ht="12.75">
      <c r="C126" s="30"/>
    </row>
    <row r="127" spans="3:3" ht="12.75">
      <c r="C127" s="30"/>
    </row>
    <row r="128" spans="3:3" ht="12.75">
      <c r="C128" s="30"/>
    </row>
    <row r="129" spans="3:3" ht="12.75">
      <c r="C129" s="30"/>
    </row>
    <row r="130" spans="3:3" ht="12.75">
      <c r="C130" s="30"/>
    </row>
    <row r="131" spans="3:3" ht="12.75">
      <c r="C131" s="30"/>
    </row>
    <row r="132" spans="3:3" ht="12.75">
      <c r="C132" s="30"/>
    </row>
    <row r="133" spans="3:3" ht="12.75">
      <c r="C133" s="30"/>
    </row>
    <row r="134" spans="3:3" ht="12.75">
      <c r="C134" s="30"/>
    </row>
    <row r="135" spans="3:3" ht="12.75">
      <c r="C135" s="30"/>
    </row>
    <row r="136" spans="3:3" ht="12.75">
      <c r="C136" s="30"/>
    </row>
    <row r="137" spans="3:3" ht="12.75">
      <c r="C137" s="30"/>
    </row>
    <row r="138" spans="3:3" ht="12.75">
      <c r="C138" s="30"/>
    </row>
    <row r="139" spans="3:3" ht="12.75">
      <c r="C139" s="30"/>
    </row>
    <row r="140" spans="3:3" ht="12.75">
      <c r="C140" s="30"/>
    </row>
    <row r="141" spans="3:3" ht="12.75">
      <c r="C141" s="30"/>
    </row>
    <row r="142" spans="3:3" ht="12.75">
      <c r="C142" s="30"/>
    </row>
    <row r="143" spans="3:3" ht="12.75">
      <c r="C143" s="30"/>
    </row>
    <row r="144" spans="3:3" ht="12.75">
      <c r="C144" s="30"/>
    </row>
    <row r="145" spans="3:3" ht="12.75">
      <c r="C145" s="30"/>
    </row>
    <row r="146" spans="3:3" ht="12.75">
      <c r="C146" s="30"/>
    </row>
    <row r="147" spans="3:3" ht="12.75">
      <c r="C147" s="30"/>
    </row>
    <row r="148" spans="3:3" ht="12.75">
      <c r="C148" s="30"/>
    </row>
    <row r="149" spans="3:3" ht="12.75">
      <c r="C149" s="30"/>
    </row>
    <row r="150" spans="3:3" ht="12.75">
      <c r="C150" s="30"/>
    </row>
    <row r="151" spans="3:3" ht="12.75">
      <c r="C151" s="30"/>
    </row>
    <row r="152" spans="3:3" ht="12.75">
      <c r="C152" s="30"/>
    </row>
    <row r="153" spans="3:3" ht="12.75">
      <c r="C153" s="30"/>
    </row>
    <row r="154" spans="3:3" ht="12.75">
      <c r="C154" s="30"/>
    </row>
    <row r="155" spans="3:3" ht="12.75">
      <c r="C155" s="30"/>
    </row>
    <row r="156" spans="3:3" ht="12.75">
      <c r="C156" s="30"/>
    </row>
    <row r="157" spans="3:3" ht="12.75">
      <c r="C157" s="30"/>
    </row>
    <row r="158" spans="3:3" ht="12.75">
      <c r="C158" s="30"/>
    </row>
    <row r="159" spans="3:3" ht="12.75">
      <c r="C159" s="30"/>
    </row>
    <row r="160" spans="3:3" ht="12.75">
      <c r="C160" s="30"/>
    </row>
    <row r="161" spans="3:3" ht="12.75">
      <c r="C161" s="30"/>
    </row>
    <row r="162" spans="3:3" ht="12.75">
      <c r="C162" s="30"/>
    </row>
    <row r="163" spans="3:3" ht="12.75">
      <c r="C163" s="30"/>
    </row>
    <row r="164" spans="3:3" ht="12.75">
      <c r="C164" s="30"/>
    </row>
    <row r="165" spans="3:3" ht="12.75">
      <c r="C165" s="30"/>
    </row>
    <row r="166" spans="3:3" ht="12.75">
      <c r="C166" s="30"/>
    </row>
    <row r="167" spans="3:3" ht="12.75">
      <c r="C167" s="30"/>
    </row>
    <row r="168" spans="3:3" ht="12.75">
      <c r="C168" s="30"/>
    </row>
    <row r="169" spans="3:3" ht="12.75">
      <c r="C169" s="30"/>
    </row>
    <row r="170" spans="3:3" ht="12.75">
      <c r="C170" s="30"/>
    </row>
    <row r="171" spans="3:3" ht="12.75">
      <c r="C171" s="30"/>
    </row>
    <row r="172" spans="3:3" ht="12.75">
      <c r="C172" s="30"/>
    </row>
    <row r="173" spans="3:3" ht="12.75">
      <c r="C173" s="30"/>
    </row>
    <row r="174" spans="3:3" ht="12.75">
      <c r="C174" s="30"/>
    </row>
    <row r="175" spans="3:3" ht="12.75">
      <c r="C175" s="30"/>
    </row>
    <row r="176" spans="3:3" ht="12.75">
      <c r="C176" s="30"/>
    </row>
    <row r="177" spans="3:3" ht="12.75">
      <c r="C177" s="30"/>
    </row>
    <row r="178" spans="3:3" ht="12.75">
      <c r="C178" s="30"/>
    </row>
    <row r="179" spans="3:3" ht="12.75">
      <c r="C179" s="30"/>
    </row>
    <row r="180" spans="3:3" ht="12.75">
      <c r="C180" s="30"/>
    </row>
    <row r="181" spans="3:3" ht="12.75">
      <c r="C181" s="30"/>
    </row>
    <row r="182" spans="3:3" ht="12.75">
      <c r="C182" s="30"/>
    </row>
    <row r="183" spans="3:3" ht="12.75">
      <c r="C183" s="30"/>
    </row>
    <row r="184" spans="3:3" ht="12.75">
      <c r="C184" s="30"/>
    </row>
    <row r="185" spans="3:3" ht="12.75">
      <c r="C185" s="30"/>
    </row>
    <row r="186" spans="3:3" ht="12.75">
      <c r="C186" s="30"/>
    </row>
    <row r="187" spans="3:3" ht="12.75">
      <c r="C187" s="30"/>
    </row>
    <row r="188" spans="3:3" ht="12.75">
      <c r="C188" s="30"/>
    </row>
    <row r="189" spans="3:3" ht="12.75">
      <c r="C189" s="30"/>
    </row>
    <row r="190" spans="3:3" ht="12.75">
      <c r="C190" s="30"/>
    </row>
    <row r="191" spans="3:3" ht="12.75">
      <c r="C191" s="30"/>
    </row>
    <row r="192" spans="3:3" ht="12.75">
      <c r="C192" s="30"/>
    </row>
    <row r="193" spans="3:3" ht="12.75">
      <c r="C193" s="30"/>
    </row>
    <row r="194" spans="3:3" ht="12.75">
      <c r="C194" s="30"/>
    </row>
    <row r="195" spans="3:3" ht="12.75">
      <c r="C195" s="30"/>
    </row>
    <row r="196" spans="3:3" ht="12.75">
      <c r="C196" s="30"/>
    </row>
    <row r="197" spans="3:3" ht="12.75">
      <c r="C197" s="30"/>
    </row>
    <row r="198" spans="3:3" ht="12.75">
      <c r="C198" s="30"/>
    </row>
    <row r="199" spans="3:3" ht="12.75">
      <c r="C199" s="30"/>
    </row>
    <row r="200" spans="3:3" ht="12.75">
      <c r="C200" s="30"/>
    </row>
    <row r="201" spans="3:3" ht="12.75">
      <c r="C201" s="30"/>
    </row>
    <row r="202" spans="3:3" ht="12.75">
      <c r="C202" s="30"/>
    </row>
    <row r="203" spans="3:3" ht="12.75">
      <c r="C203" s="30"/>
    </row>
    <row r="204" spans="3:3" ht="12.75">
      <c r="C204" s="30"/>
    </row>
    <row r="205" spans="3:3" ht="12.75">
      <c r="C205" s="30"/>
    </row>
    <row r="206" spans="3:3" ht="12.75">
      <c r="C206" s="30"/>
    </row>
    <row r="207" spans="3:3" ht="12.75">
      <c r="C207" s="30"/>
    </row>
    <row r="208" spans="3:3" ht="12.75">
      <c r="C208" s="30"/>
    </row>
    <row r="209" spans="3:3" ht="12.75">
      <c r="C209" s="30"/>
    </row>
    <row r="210" spans="3:3" ht="12.75">
      <c r="C210" s="30"/>
    </row>
    <row r="211" spans="3:3" ht="12.75">
      <c r="C211" s="30"/>
    </row>
    <row r="212" spans="3:3" ht="12.75">
      <c r="C212" s="30"/>
    </row>
    <row r="213" spans="3:3" ht="12.75">
      <c r="C213" s="30"/>
    </row>
    <row r="214" spans="3:3" ht="12.75">
      <c r="C214" s="30"/>
    </row>
    <row r="215" spans="3:3" ht="12.75">
      <c r="C215" s="30"/>
    </row>
    <row r="216" spans="3:3" ht="12.75">
      <c r="C216" s="30"/>
    </row>
    <row r="217" spans="3:3" ht="12.75">
      <c r="C217" s="30"/>
    </row>
    <row r="218" spans="3:3" ht="12.75">
      <c r="C218" s="30"/>
    </row>
    <row r="219" spans="3:3" ht="12.75">
      <c r="C219" s="30"/>
    </row>
    <row r="220" spans="3:3" ht="12.75">
      <c r="C220" s="30"/>
    </row>
    <row r="221" spans="3:3" ht="12.75">
      <c r="C221" s="30"/>
    </row>
    <row r="222" spans="3:3" ht="12.75">
      <c r="C222" s="30"/>
    </row>
    <row r="223" spans="3:3" ht="12.75">
      <c r="C223" s="30"/>
    </row>
    <row r="224" spans="3:3" ht="12.75">
      <c r="C224" s="30"/>
    </row>
    <row r="225" spans="3:3" ht="12.75">
      <c r="C225" s="30"/>
    </row>
    <row r="226" spans="3:3" ht="12.75">
      <c r="C226" s="30"/>
    </row>
    <row r="227" spans="3:3" ht="12.75">
      <c r="C227" s="30"/>
    </row>
    <row r="228" spans="3:3" ht="12.75">
      <c r="C228" s="30"/>
    </row>
    <row r="229" spans="3:3" ht="12.75">
      <c r="C229" s="30"/>
    </row>
    <row r="230" spans="3:3" ht="12.75">
      <c r="C230" s="30"/>
    </row>
    <row r="231" spans="3:3" ht="12.75">
      <c r="C231" s="30"/>
    </row>
    <row r="232" spans="3:3" ht="12.75">
      <c r="C232" s="30"/>
    </row>
    <row r="233" spans="3:3" ht="12.75">
      <c r="C233" s="30"/>
    </row>
    <row r="234" spans="3:3" ht="12.75">
      <c r="C234" s="30"/>
    </row>
    <row r="235" spans="3:3" ht="12.75">
      <c r="C235" s="30"/>
    </row>
    <row r="236" spans="3:3" ht="12.75">
      <c r="C236" s="30"/>
    </row>
    <row r="237" spans="3:3" ht="12.75">
      <c r="C237" s="30"/>
    </row>
    <row r="238" spans="3:3" ht="12.75">
      <c r="C238" s="30"/>
    </row>
    <row r="239" spans="3:3" ht="12.75">
      <c r="C239" s="30"/>
    </row>
    <row r="240" spans="3:3" ht="12.75">
      <c r="C240" s="30"/>
    </row>
    <row r="241" spans="3:3" ht="12.75">
      <c r="C241" s="30"/>
    </row>
    <row r="242" spans="3:3" ht="12.75">
      <c r="C242" s="30"/>
    </row>
    <row r="243" spans="3:3" ht="12.75">
      <c r="C243" s="30"/>
    </row>
    <row r="244" spans="3:3" ht="12.75">
      <c r="C244" s="30"/>
    </row>
    <row r="245" spans="3:3" ht="12.75">
      <c r="C245" s="30"/>
    </row>
    <row r="246" spans="3:3" ht="12.75">
      <c r="C246" s="30"/>
    </row>
    <row r="247" spans="3:3" ht="12.75">
      <c r="C247" s="30"/>
    </row>
    <row r="248" spans="3:3" ht="12.75">
      <c r="C248" s="30"/>
    </row>
    <row r="249" spans="3:3" ht="12.75">
      <c r="C249" s="30"/>
    </row>
    <row r="250" spans="3:3" ht="12.75">
      <c r="C250" s="30"/>
    </row>
    <row r="251" spans="3:3" ht="12.75">
      <c r="C251" s="30"/>
    </row>
    <row r="252" spans="3:3" ht="12.75">
      <c r="C252" s="30"/>
    </row>
    <row r="253" spans="3:3" ht="12.75">
      <c r="C253" s="30"/>
    </row>
    <row r="254" spans="3:3" ht="12.75">
      <c r="C254" s="30"/>
    </row>
    <row r="255" spans="3:3" ht="12.75">
      <c r="C255" s="30"/>
    </row>
    <row r="256" spans="3:3" ht="12.75">
      <c r="C256" s="30"/>
    </row>
    <row r="257" spans="3:3" ht="12.75">
      <c r="C257" s="30"/>
    </row>
    <row r="258" spans="3:3" ht="12.75">
      <c r="C258" s="30"/>
    </row>
    <row r="259" spans="3:3" ht="12.75">
      <c r="C259" s="30"/>
    </row>
    <row r="260" spans="3:3" ht="12.75">
      <c r="C260" s="30"/>
    </row>
    <row r="261" spans="3:3" ht="12.75">
      <c r="C261" s="30"/>
    </row>
    <row r="262" spans="3:3" ht="12.75">
      <c r="C262" s="30"/>
    </row>
    <row r="263" spans="3:3" ht="12.75">
      <c r="C263" s="30"/>
    </row>
    <row r="264" spans="3:3" ht="12.75">
      <c r="C264" s="30"/>
    </row>
    <row r="265" spans="3:3" ht="12.75">
      <c r="C265" s="30"/>
    </row>
    <row r="266" spans="3:3" ht="12.75">
      <c r="C266" s="30"/>
    </row>
    <row r="267" spans="3:3" ht="12.75">
      <c r="C267" s="30"/>
    </row>
    <row r="268" spans="3:3" ht="12.75">
      <c r="C268" s="30"/>
    </row>
    <row r="269" spans="3:3" ht="12.75">
      <c r="C269" s="30"/>
    </row>
    <row r="270" spans="3:3" ht="12.75">
      <c r="C270" s="30"/>
    </row>
    <row r="271" spans="3:3" ht="12.75">
      <c r="C271" s="30"/>
    </row>
    <row r="272" spans="3:3" ht="12.75">
      <c r="C272" s="30"/>
    </row>
    <row r="273" spans="3:3" ht="12.75">
      <c r="C273" s="30"/>
    </row>
    <row r="274" spans="3:3" ht="12.75">
      <c r="C274" s="30"/>
    </row>
    <row r="275" spans="3:3" ht="12.75">
      <c r="C275" s="30"/>
    </row>
    <row r="276" spans="3:3" ht="12.75">
      <c r="C276" s="30"/>
    </row>
    <row r="277" spans="3:3" ht="12.75">
      <c r="C277" s="30"/>
    </row>
    <row r="278" spans="3:3" ht="12.75">
      <c r="C278" s="30"/>
    </row>
    <row r="279" spans="3:3" ht="12.75">
      <c r="C279" s="30"/>
    </row>
    <row r="280" spans="3:3" ht="12.75">
      <c r="C280" s="30"/>
    </row>
    <row r="281" spans="3:3" ht="12.75">
      <c r="C281" s="30"/>
    </row>
    <row r="282" spans="3:3" ht="12.75">
      <c r="C282" s="30"/>
    </row>
    <row r="283" spans="3:3" ht="12.75">
      <c r="C283" s="30"/>
    </row>
    <row r="284" spans="3:3" ht="12.75">
      <c r="C284" s="30"/>
    </row>
    <row r="285" spans="3:3" ht="12.75">
      <c r="C285" s="30"/>
    </row>
    <row r="286" spans="3:3" ht="12.75">
      <c r="C286" s="30"/>
    </row>
    <row r="287" spans="3:3" ht="12.75">
      <c r="C287" s="30"/>
    </row>
    <row r="288" spans="3:3" ht="12.75">
      <c r="C288" s="30"/>
    </row>
    <row r="289" spans="3:3" ht="12.75">
      <c r="C289" s="30"/>
    </row>
    <row r="290" spans="3:3" ht="12.75">
      <c r="C290" s="30"/>
    </row>
    <row r="291" spans="3:3" ht="12.75">
      <c r="C291" s="30"/>
    </row>
    <row r="292" spans="3:3" ht="12.75">
      <c r="C292" s="30"/>
    </row>
    <row r="293" spans="3:3" ht="12.75">
      <c r="C293" s="30"/>
    </row>
    <row r="294" spans="3:3" ht="12.75">
      <c r="C294" s="30"/>
    </row>
    <row r="295" spans="3:3" ht="12.75">
      <c r="C295" s="30"/>
    </row>
    <row r="296" spans="3:3" ht="12.75">
      <c r="C296" s="30"/>
    </row>
    <row r="297" spans="3:3" ht="12.75">
      <c r="C297" s="30"/>
    </row>
    <row r="298" spans="3:3" ht="12.75">
      <c r="C298" s="30"/>
    </row>
    <row r="299" spans="3:3" ht="12.75">
      <c r="C299" s="30"/>
    </row>
    <row r="300" spans="3:3" ht="12.75">
      <c r="C300" s="30"/>
    </row>
    <row r="301" spans="3:3" ht="12.75">
      <c r="C301" s="30"/>
    </row>
    <row r="302" spans="3:3" ht="12.75">
      <c r="C302" s="30"/>
    </row>
    <row r="303" spans="3:3" ht="12.75">
      <c r="C303" s="30"/>
    </row>
    <row r="304" spans="3:3" ht="12.75">
      <c r="C304" s="30"/>
    </row>
    <row r="305" spans="3:3" ht="12.75">
      <c r="C305" s="30"/>
    </row>
    <row r="306" spans="3:3" ht="12.75">
      <c r="C306" s="30"/>
    </row>
    <row r="307" spans="3:3" ht="12.75">
      <c r="C307" s="30"/>
    </row>
    <row r="308" spans="3:3" ht="12.75">
      <c r="C308" s="30"/>
    </row>
    <row r="309" spans="3:3" ht="12.75">
      <c r="C309" s="30"/>
    </row>
    <row r="310" spans="3:3" ht="12.75">
      <c r="C310" s="30"/>
    </row>
    <row r="311" spans="3:3" ht="12.75">
      <c r="C311" s="30"/>
    </row>
    <row r="312" spans="3:3" ht="12.75">
      <c r="C312" s="30"/>
    </row>
    <row r="313" spans="3:3" ht="12.75">
      <c r="C313" s="30"/>
    </row>
    <row r="314" spans="3:3" ht="12.75">
      <c r="C314" s="30"/>
    </row>
    <row r="315" spans="3:3" ht="12.75">
      <c r="C315" s="30"/>
    </row>
    <row r="316" spans="3:3" ht="12.75">
      <c r="C316" s="30"/>
    </row>
    <row r="317" spans="3:3" ht="12.75">
      <c r="C317" s="30"/>
    </row>
    <row r="318" spans="3:3" ht="12.75">
      <c r="C318" s="30"/>
    </row>
    <row r="319" spans="3:3" ht="12.75">
      <c r="C319" s="30"/>
    </row>
    <row r="320" spans="3:3" ht="12.75">
      <c r="C320" s="30"/>
    </row>
    <row r="321" spans="3:3" ht="12.75">
      <c r="C321" s="30"/>
    </row>
    <row r="322" spans="3:3" ht="12.75">
      <c r="C322" s="30"/>
    </row>
    <row r="323" spans="3:3" ht="12.75">
      <c r="C323" s="30"/>
    </row>
    <row r="324" spans="3:3" ht="12.75">
      <c r="C324" s="30"/>
    </row>
    <row r="325" spans="3:3" ht="12.75">
      <c r="C325" s="30"/>
    </row>
    <row r="326" spans="3:3" ht="12.75">
      <c r="C326" s="30"/>
    </row>
    <row r="327" spans="3:3" ht="12.75">
      <c r="C327" s="30"/>
    </row>
    <row r="328" spans="3:3" ht="12.75">
      <c r="C328" s="30"/>
    </row>
    <row r="329" spans="3:3" ht="12.75">
      <c r="C329" s="30"/>
    </row>
    <row r="330" spans="3:3" ht="12.75">
      <c r="C330" s="30"/>
    </row>
    <row r="331" spans="3:3" ht="12.75">
      <c r="C331" s="30"/>
    </row>
    <row r="332" spans="3:3" ht="12.75">
      <c r="C332" s="30"/>
    </row>
    <row r="333" spans="3:3" ht="12.75">
      <c r="C333" s="30"/>
    </row>
    <row r="334" spans="3:3" ht="12.75">
      <c r="C334" s="30"/>
    </row>
    <row r="335" spans="3:3" ht="12.75">
      <c r="C335" s="30"/>
    </row>
    <row r="336" spans="3:3" ht="12.75">
      <c r="C336" s="30"/>
    </row>
    <row r="337" spans="3:3" ht="12.75">
      <c r="C337" s="30"/>
    </row>
    <row r="338" spans="3:3" ht="12.75">
      <c r="C338" s="30"/>
    </row>
    <row r="339" spans="3:3" ht="12.75">
      <c r="C339" s="30"/>
    </row>
    <row r="340" spans="3:3" ht="12.75">
      <c r="C340" s="30"/>
    </row>
    <row r="341" spans="3:3" ht="12.75">
      <c r="C341" s="30"/>
    </row>
    <row r="342" spans="3:3" ht="12.75">
      <c r="C342" s="30"/>
    </row>
    <row r="343" spans="3:3" ht="12.75">
      <c r="C343" s="30"/>
    </row>
    <row r="344" spans="3:3" ht="12.75">
      <c r="C344" s="30"/>
    </row>
    <row r="345" spans="3:3" ht="12.75">
      <c r="C345" s="30"/>
    </row>
    <row r="346" spans="3:3" ht="12.75">
      <c r="C346" s="30"/>
    </row>
    <row r="347" spans="3:3" ht="12.75">
      <c r="C347" s="30"/>
    </row>
    <row r="348" spans="3:3" ht="12.75">
      <c r="C348" s="30"/>
    </row>
    <row r="349" spans="3:3" ht="12.75">
      <c r="C349" s="30"/>
    </row>
    <row r="350" spans="3:3" ht="12.75">
      <c r="C350" s="30"/>
    </row>
    <row r="351" spans="3:3" ht="12.75">
      <c r="C351" s="30"/>
    </row>
    <row r="352" spans="3:3" ht="12.75">
      <c r="C352" s="30"/>
    </row>
    <row r="353" spans="3:3" ht="12.75">
      <c r="C353" s="30"/>
    </row>
    <row r="354" spans="3:3" ht="12.75">
      <c r="C354" s="30"/>
    </row>
    <row r="355" spans="3:3" ht="12.75">
      <c r="C355" s="30"/>
    </row>
    <row r="356" spans="3:3" ht="12.75">
      <c r="C356" s="30"/>
    </row>
    <row r="357" spans="3:3" ht="12.75">
      <c r="C357" s="30"/>
    </row>
    <row r="358" spans="3:3" ht="12.75">
      <c r="C358" s="30"/>
    </row>
    <row r="359" spans="3:3" ht="12.75">
      <c r="C359" s="30"/>
    </row>
    <row r="360" spans="3:3" ht="12.75">
      <c r="C360" s="30"/>
    </row>
    <row r="361" spans="3:3" ht="12.75">
      <c r="C361" s="30"/>
    </row>
    <row r="362" spans="3:3" ht="12.75">
      <c r="C362" s="30"/>
    </row>
    <row r="363" spans="3:3" ht="12.75">
      <c r="C363" s="30"/>
    </row>
    <row r="364" spans="3:3" ht="12.75">
      <c r="C364" s="30"/>
    </row>
    <row r="365" spans="3:3" ht="12.75">
      <c r="C365" s="30"/>
    </row>
    <row r="366" spans="3:3" ht="12.75">
      <c r="C366" s="30"/>
    </row>
    <row r="367" spans="3:3" ht="12.75">
      <c r="C367" s="30"/>
    </row>
    <row r="368" spans="3:3" ht="12.75">
      <c r="C368" s="30"/>
    </row>
    <row r="369" spans="3:3" ht="12.75">
      <c r="C369" s="30"/>
    </row>
    <row r="370" spans="3:3" ht="12.75">
      <c r="C370" s="30"/>
    </row>
    <row r="371" spans="3:3" ht="12.75">
      <c r="C371" s="30"/>
    </row>
    <row r="372" spans="3:3" ht="12.75">
      <c r="C372" s="30"/>
    </row>
    <row r="373" spans="3:3" ht="12.75">
      <c r="C373" s="30"/>
    </row>
    <row r="374" spans="3:3" ht="12.75">
      <c r="C374" s="30"/>
    </row>
    <row r="375" spans="3:3" ht="12.75">
      <c r="C375" s="30"/>
    </row>
    <row r="376" spans="3:3" ht="12.75">
      <c r="C376" s="30"/>
    </row>
    <row r="377" spans="3:3" ht="12.75">
      <c r="C377" s="30"/>
    </row>
    <row r="378" spans="3:3" ht="12.75">
      <c r="C378" s="30"/>
    </row>
    <row r="379" spans="3:3" ht="12.75">
      <c r="C379" s="30"/>
    </row>
    <row r="380" spans="3:3" ht="12.75">
      <c r="C380" s="30"/>
    </row>
    <row r="381" spans="3:3" ht="12.75">
      <c r="C381" s="30"/>
    </row>
    <row r="382" spans="3:3" ht="12.75">
      <c r="C382" s="30"/>
    </row>
    <row r="383" spans="3:3" ht="12.75">
      <c r="C383" s="30"/>
    </row>
    <row r="384" spans="3:3" ht="12.75">
      <c r="C384" s="30"/>
    </row>
    <row r="385" spans="3:3" ht="12.75">
      <c r="C385" s="30"/>
    </row>
    <row r="386" spans="3:3" ht="12.75">
      <c r="C386" s="30"/>
    </row>
    <row r="387" spans="3:3" ht="12.75">
      <c r="C387" s="30"/>
    </row>
    <row r="388" spans="3:3" ht="12.75">
      <c r="C388" s="30"/>
    </row>
    <row r="389" spans="3:3" ht="12.75">
      <c r="C389" s="30"/>
    </row>
    <row r="390" spans="3:3" ht="12.75">
      <c r="C390" s="30"/>
    </row>
    <row r="391" spans="3:3" ht="12.75">
      <c r="C391" s="30"/>
    </row>
    <row r="392" spans="3:3" ht="12.75">
      <c r="C392" s="30"/>
    </row>
    <row r="393" spans="3:3" ht="12.75">
      <c r="C393" s="30"/>
    </row>
    <row r="394" spans="3:3" ht="12.75">
      <c r="C394" s="30"/>
    </row>
    <row r="395" spans="3:3" ht="12.75">
      <c r="C395" s="30"/>
    </row>
    <row r="396" spans="3:3" ht="12.75">
      <c r="C396" s="30"/>
    </row>
    <row r="397" spans="3:3" ht="12.75">
      <c r="C397" s="30"/>
    </row>
    <row r="398" spans="3:3" ht="12.75">
      <c r="C398" s="30"/>
    </row>
    <row r="399" spans="3:3" ht="12.75">
      <c r="C399" s="30"/>
    </row>
    <row r="400" spans="3:3" ht="12.75">
      <c r="C400" s="30"/>
    </row>
    <row r="401" spans="3:3" ht="12.75">
      <c r="C401" s="30"/>
    </row>
    <row r="402" spans="3:3" ht="12.75">
      <c r="C402" s="30"/>
    </row>
    <row r="403" spans="3:3" ht="12.75">
      <c r="C403" s="30"/>
    </row>
    <row r="404" spans="3:3" ht="12.75">
      <c r="C404" s="30"/>
    </row>
    <row r="405" spans="3:3" ht="12.75">
      <c r="C405" s="30"/>
    </row>
    <row r="406" spans="3:3" ht="12.75">
      <c r="C406" s="30"/>
    </row>
    <row r="407" spans="3:3" ht="12.75">
      <c r="C407" s="30"/>
    </row>
    <row r="408" spans="3:3" ht="12.75">
      <c r="C408" s="30"/>
    </row>
    <row r="409" spans="3:3" ht="12.75">
      <c r="C409" s="30"/>
    </row>
    <row r="410" spans="3:3" ht="12.75">
      <c r="C410" s="30"/>
    </row>
    <row r="411" spans="3:3" ht="12.75">
      <c r="C411" s="30"/>
    </row>
    <row r="412" spans="3:3" ht="12.75">
      <c r="C412" s="30"/>
    </row>
    <row r="413" spans="3:3" ht="12.75">
      <c r="C413" s="30"/>
    </row>
    <row r="414" spans="3:3" ht="12.75">
      <c r="C414" s="30"/>
    </row>
    <row r="415" spans="3:3" ht="12.75">
      <c r="C415" s="30"/>
    </row>
    <row r="416" spans="3:3" ht="12.75">
      <c r="C416" s="30"/>
    </row>
    <row r="417" spans="3:3" ht="12.75">
      <c r="C417" s="30"/>
    </row>
    <row r="418" spans="3:3" ht="12.75">
      <c r="C418" s="30"/>
    </row>
    <row r="419" spans="3:3" ht="12.75">
      <c r="C419" s="30"/>
    </row>
    <row r="420" spans="3:3" ht="12.75">
      <c r="C420" s="30"/>
    </row>
    <row r="421" spans="3:3" ht="12.75">
      <c r="C421" s="30"/>
    </row>
    <row r="422" spans="3:3" ht="12.75">
      <c r="C422" s="30"/>
    </row>
    <row r="423" spans="3:3" ht="12.75">
      <c r="C423" s="30"/>
    </row>
    <row r="424" spans="3:3" ht="12.75">
      <c r="C424" s="30"/>
    </row>
    <row r="425" spans="3:3" ht="12.75">
      <c r="C425" s="30"/>
    </row>
    <row r="426" spans="3:3" ht="12.75">
      <c r="C426" s="30"/>
    </row>
    <row r="427" spans="3:3" ht="12.75">
      <c r="C427" s="30"/>
    </row>
    <row r="428" spans="3:3" ht="12.75">
      <c r="C428" s="30"/>
    </row>
    <row r="429" spans="3:3" ht="12.75">
      <c r="C429" s="30"/>
    </row>
    <row r="430" spans="3:3" ht="12.75">
      <c r="C430" s="30"/>
    </row>
    <row r="431" spans="3:3" ht="12.75">
      <c r="C431" s="30"/>
    </row>
    <row r="432" spans="3:3" ht="12.75">
      <c r="C432" s="30"/>
    </row>
    <row r="433" spans="3:3" ht="12.75">
      <c r="C433" s="30"/>
    </row>
    <row r="434" spans="3:3" ht="12.75">
      <c r="C434" s="30"/>
    </row>
    <row r="435" spans="3:3" ht="12.75">
      <c r="C435" s="30"/>
    </row>
    <row r="436" spans="3:3" ht="12.75">
      <c r="C436" s="30"/>
    </row>
    <row r="437" spans="3:3" ht="12.75">
      <c r="C437" s="30"/>
    </row>
    <row r="438" spans="3:3" ht="12.75">
      <c r="C438" s="30"/>
    </row>
    <row r="439" spans="3:3" ht="12.75">
      <c r="C439" s="30"/>
    </row>
    <row r="440" spans="3:3" ht="12.75">
      <c r="C440" s="30"/>
    </row>
    <row r="441" spans="3:3" ht="12.75">
      <c r="C441" s="30"/>
    </row>
    <row r="442" spans="3:3" ht="12.75">
      <c r="C442" s="30"/>
    </row>
    <row r="443" spans="3:3" ht="12.75">
      <c r="C443" s="30"/>
    </row>
    <row r="444" spans="3:3" ht="12.75">
      <c r="C444" s="30"/>
    </row>
    <row r="445" spans="3:3" ht="12.75">
      <c r="C445" s="30"/>
    </row>
    <row r="446" spans="3:3" ht="12.75">
      <c r="C446" s="30"/>
    </row>
    <row r="447" spans="3:3" ht="12.75">
      <c r="C447" s="30"/>
    </row>
    <row r="448" spans="3:3" ht="12.75">
      <c r="C448" s="30"/>
    </row>
    <row r="449" spans="3:3" ht="12.75">
      <c r="C449" s="30"/>
    </row>
    <row r="450" spans="3:3" ht="12.75">
      <c r="C450" s="30"/>
    </row>
    <row r="451" spans="3:3" ht="12.75">
      <c r="C451" s="30"/>
    </row>
    <row r="452" spans="3:3" ht="12.75">
      <c r="C452" s="30"/>
    </row>
    <row r="453" spans="3:3" ht="12.75">
      <c r="C453" s="30"/>
    </row>
    <row r="454" spans="3:3" ht="12.75">
      <c r="C454" s="30"/>
    </row>
    <row r="455" spans="3:3" ht="12.75">
      <c r="C455" s="30"/>
    </row>
    <row r="456" spans="3:3" ht="12.75">
      <c r="C456" s="30"/>
    </row>
    <row r="457" spans="3:3" ht="12.75">
      <c r="C457" s="30"/>
    </row>
    <row r="458" spans="3:3" ht="12.75">
      <c r="C458" s="30"/>
    </row>
    <row r="459" spans="3:3" ht="12.75">
      <c r="C459" s="30"/>
    </row>
    <row r="460" spans="3:3" ht="12.75">
      <c r="C460" s="30"/>
    </row>
    <row r="461" spans="3:3" ht="12.75">
      <c r="C461" s="30"/>
    </row>
    <row r="462" spans="3:3" ht="12.75">
      <c r="C462" s="30"/>
    </row>
    <row r="463" spans="3:3" ht="12.75">
      <c r="C463" s="30"/>
    </row>
    <row r="464" spans="3:3" ht="12.75">
      <c r="C464" s="30"/>
    </row>
    <row r="465" spans="3:3" ht="12.75">
      <c r="C465" s="30"/>
    </row>
    <row r="466" spans="3:3" ht="12.75">
      <c r="C466" s="30"/>
    </row>
    <row r="467" spans="3:3" ht="12.75">
      <c r="C467" s="30"/>
    </row>
    <row r="468" spans="3:3" ht="12.75">
      <c r="C468" s="30"/>
    </row>
    <row r="469" spans="3:3" ht="12.75">
      <c r="C469" s="30"/>
    </row>
    <row r="470" spans="3:3" ht="12.75">
      <c r="C470" s="30"/>
    </row>
    <row r="471" spans="3:3" ht="12.75">
      <c r="C471" s="30"/>
    </row>
    <row r="472" spans="3:3" ht="12.75">
      <c r="C472" s="30"/>
    </row>
    <row r="473" spans="3:3" ht="12.75">
      <c r="C473" s="30"/>
    </row>
    <row r="474" spans="3:3" ht="12.75">
      <c r="C474" s="30"/>
    </row>
    <row r="475" spans="3:3" ht="12.75">
      <c r="C475" s="30"/>
    </row>
    <row r="476" spans="3:3" ht="12.75">
      <c r="C476" s="30"/>
    </row>
    <row r="477" spans="3:3" ht="12.75">
      <c r="C477" s="30"/>
    </row>
    <row r="478" spans="3:3" ht="12.75">
      <c r="C478" s="30"/>
    </row>
    <row r="479" spans="3:3" ht="12.75">
      <c r="C479" s="30"/>
    </row>
    <row r="480" spans="3:3" ht="12.75">
      <c r="C480" s="30"/>
    </row>
    <row r="481" spans="3:3" ht="12.75">
      <c r="C481" s="30"/>
    </row>
    <row r="482" spans="3:3" ht="12.75">
      <c r="C482" s="30"/>
    </row>
    <row r="483" spans="3:3" ht="12.75">
      <c r="C483" s="30"/>
    </row>
    <row r="484" spans="3:3" ht="12.75">
      <c r="C484" s="30"/>
    </row>
    <row r="485" spans="3:3" ht="12.75">
      <c r="C485" s="30"/>
    </row>
    <row r="486" spans="3:3" ht="12.75">
      <c r="C486" s="30"/>
    </row>
    <row r="487" spans="3:3" ht="12.75">
      <c r="C487" s="30"/>
    </row>
    <row r="488" spans="3:3" ht="12.75">
      <c r="C488" s="30"/>
    </row>
    <row r="489" spans="3:3" ht="12.75">
      <c r="C489" s="30"/>
    </row>
    <row r="490" spans="3:3" ht="12.75">
      <c r="C490" s="30"/>
    </row>
    <row r="491" spans="3:3" ht="12.75">
      <c r="C491" s="30"/>
    </row>
    <row r="492" spans="3:3" ht="12.75">
      <c r="C492" s="30"/>
    </row>
    <row r="493" spans="3:3" ht="12.75">
      <c r="C493" s="30"/>
    </row>
    <row r="494" spans="3:3" ht="12.75">
      <c r="C494" s="30"/>
    </row>
    <row r="495" spans="3:3" ht="12.75">
      <c r="C495" s="30"/>
    </row>
    <row r="496" spans="3:3" ht="12.75">
      <c r="C496" s="30"/>
    </row>
    <row r="497" spans="3:3" ht="12.75">
      <c r="C497" s="30"/>
    </row>
    <row r="498" spans="3:3" ht="12.75">
      <c r="C498" s="30"/>
    </row>
    <row r="499" spans="3:3" ht="12.75">
      <c r="C499" s="30"/>
    </row>
    <row r="500" spans="3:3" ht="12.75">
      <c r="C500" s="30"/>
    </row>
    <row r="501" spans="3:3" ht="12.75">
      <c r="C501" s="30"/>
    </row>
    <row r="502" spans="3:3" ht="12.75">
      <c r="C502" s="30"/>
    </row>
    <row r="503" spans="3:3" ht="12.75">
      <c r="C503" s="30"/>
    </row>
    <row r="504" spans="3:3" ht="12.75">
      <c r="C504" s="30"/>
    </row>
    <row r="505" spans="3:3" ht="12.75">
      <c r="C505" s="30"/>
    </row>
    <row r="506" spans="3:3" ht="12.75">
      <c r="C506" s="30"/>
    </row>
    <row r="507" spans="3:3" ht="12.75">
      <c r="C507" s="30"/>
    </row>
    <row r="508" spans="3:3" ht="12.75">
      <c r="C508" s="30"/>
    </row>
    <row r="509" spans="3:3" ht="12.75">
      <c r="C509" s="30"/>
    </row>
    <row r="510" spans="3:3" ht="12.75">
      <c r="C510" s="30"/>
    </row>
    <row r="511" spans="3:3" ht="12.75">
      <c r="C511" s="30"/>
    </row>
    <row r="512" spans="3:3" ht="12.75">
      <c r="C512" s="30"/>
    </row>
    <row r="513" spans="3:3" ht="12.75">
      <c r="C513" s="30"/>
    </row>
    <row r="514" spans="3:3" ht="12.75">
      <c r="C514" s="30"/>
    </row>
    <row r="515" spans="3:3" ht="12.75">
      <c r="C515" s="30"/>
    </row>
    <row r="516" spans="3:3" ht="12.75">
      <c r="C516" s="30"/>
    </row>
    <row r="517" spans="3:3" ht="12.75">
      <c r="C517" s="30"/>
    </row>
    <row r="518" spans="3:3" ht="12.75">
      <c r="C518" s="30"/>
    </row>
    <row r="519" spans="3:3" ht="12.75">
      <c r="C519" s="30"/>
    </row>
    <row r="520" spans="3:3" ht="12.75">
      <c r="C520" s="30"/>
    </row>
    <row r="521" spans="3:3" ht="12.75">
      <c r="C521" s="30"/>
    </row>
    <row r="522" spans="3:3" ht="12.75">
      <c r="C522" s="30"/>
    </row>
    <row r="523" spans="3:3" ht="12.75">
      <c r="C523" s="30"/>
    </row>
    <row r="524" spans="3:3" ht="12.75">
      <c r="C524" s="30"/>
    </row>
    <row r="525" spans="3:3" ht="12.75">
      <c r="C525" s="30"/>
    </row>
    <row r="526" spans="3:3" ht="12.75">
      <c r="C526" s="30"/>
    </row>
    <row r="527" spans="3:3" ht="12.75">
      <c r="C527" s="30"/>
    </row>
    <row r="528" spans="3:3" ht="12.75">
      <c r="C528" s="30"/>
    </row>
    <row r="529" spans="3:3" ht="12.75">
      <c r="C529" s="30"/>
    </row>
    <row r="530" spans="3:3" ht="12.75">
      <c r="C530" s="30"/>
    </row>
    <row r="531" spans="3:3" ht="12.75">
      <c r="C531" s="30"/>
    </row>
    <row r="532" spans="3:3" ht="12.75">
      <c r="C532" s="30"/>
    </row>
    <row r="533" spans="3:3" ht="12.75">
      <c r="C533" s="30"/>
    </row>
    <row r="534" spans="3:3" ht="12.75">
      <c r="C534" s="30"/>
    </row>
    <row r="535" spans="3:3" ht="12.75">
      <c r="C535" s="30"/>
    </row>
    <row r="536" spans="3:3" ht="12.75">
      <c r="C536" s="30"/>
    </row>
    <row r="537" spans="3:3" ht="12.75">
      <c r="C537" s="30"/>
    </row>
    <row r="538" spans="3:3" ht="12.75">
      <c r="C538" s="30"/>
    </row>
    <row r="539" spans="3:3" ht="12.75">
      <c r="C539" s="30"/>
    </row>
    <row r="540" spans="3:3" ht="12.75">
      <c r="C540" s="30"/>
    </row>
    <row r="541" spans="3:3" ht="12.75">
      <c r="C541" s="30"/>
    </row>
    <row r="542" spans="3:3" ht="12.75">
      <c r="C542" s="30"/>
    </row>
    <row r="543" spans="3:3" ht="12.75">
      <c r="C543" s="30"/>
    </row>
    <row r="544" spans="3:3" ht="12.75">
      <c r="C544" s="30"/>
    </row>
    <row r="545" spans="3:3" ht="12.75">
      <c r="C545" s="30"/>
    </row>
    <row r="546" spans="3:3" ht="12.75">
      <c r="C546" s="30"/>
    </row>
    <row r="547" spans="3:3" ht="12.75">
      <c r="C547" s="30"/>
    </row>
    <row r="548" spans="3:3" ht="12.75">
      <c r="C548" s="30"/>
    </row>
    <row r="549" spans="3:3" ht="12.75">
      <c r="C549" s="30"/>
    </row>
    <row r="550" spans="3:3" ht="12.75">
      <c r="C550" s="30"/>
    </row>
    <row r="551" spans="3:3" ht="12.75">
      <c r="C551" s="30"/>
    </row>
    <row r="552" spans="3:3" ht="12.75">
      <c r="C552" s="30"/>
    </row>
    <row r="553" spans="3:3" ht="12.75">
      <c r="C553" s="30"/>
    </row>
    <row r="554" spans="3:3" ht="12.75">
      <c r="C554" s="30"/>
    </row>
    <row r="555" spans="3:3" ht="12.75">
      <c r="C555" s="30"/>
    </row>
    <row r="556" spans="3:3" ht="12.75">
      <c r="C556" s="30"/>
    </row>
    <row r="557" spans="3:3" ht="12.75">
      <c r="C557" s="30"/>
    </row>
    <row r="558" spans="3:3" ht="12.75">
      <c r="C558" s="30"/>
    </row>
    <row r="559" spans="3:3" ht="12.75">
      <c r="C559" s="30"/>
    </row>
    <row r="560" spans="3:3" ht="12.75">
      <c r="C560" s="30"/>
    </row>
    <row r="561" spans="3:3" ht="12.75">
      <c r="C561" s="30"/>
    </row>
    <row r="562" spans="3:3" ht="12.75">
      <c r="C562" s="30"/>
    </row>
    <row r="563" spans="3:3" ht="12.75">
      <c r="C563" s="30"/>
    </row>
    <row r="564" spans="3:3" ht="12.75">
      <c r="C564" s="30"/>
    </row>
    <row r="565" spans="3:3" ht="12.75">
      <c r="C565" s="30"/>
    </row>
    <row r="566" spans="3:3" ht="12.75">
      <c r="C566" s="30"/>
    </row>
    <row r="567" spans="3:3" ht="12.75">
      <c r="C567" s="30"/>
    </row>
    <row r="568" spans="3:3" ht="12.75">
      <c r="C568" s="30"/>
    </row>
    <row r="569" spans="3:3" ht="12.75">
      <c r="C569" s="30"/>
    </row>
    <row r="570" spans="3:3" ht="12.75">
      <c r="C570" s="30"/>
    </row>
    <row r="571" spans="3:3" ht="12.75">
      <c r="C571" s="30"/>
    </row>
    <row r="572" spans="3:3" ht="12.75">
      <c r="C572" s="30"/>
    </row>
    <row r="573" spans="3:3" ht="12.75">
      <c r="C573" s="30"/>
    </row>
    <row r="574" spans="3:3" ht="12.75">
      <c r="C574" s="30"/>
    </row>
    <row r="575" spans="3:3" ht="12.75">
      <c r="C575" s="30"/>
    </row>
    <row r="576" spans="3:3" ht="12.75">
      <c r="C576" s="30"/>
    </row>
    <row r="577" spans="3:3" ht="12.75">
      <c r="C577" s="30"/>
    </row>
    <row r="578" spans="3:3" ht="12.75">
      <c r="C578" s="30"/>
    </row>
    <row r="579" spans="3:3" ht="12.75">
      <c r="C579" s="30"/>
    </row>
    <row r="580" spans="3:3" ht="12.75">
      <c r="C580" s="30"/>
    </row>
    <row r="581" spans="3:3" ht="12.75">
      <c r="C581" s="30"/>
    </row>
    <row r="582" spans="3:3" ht="12.75">
      <c r="C582" s="30"/>
    </row>
    <row r="583" spans="3:3" ht="12.75">
      <c r="C583" s="30"/>
    </row>
    <row r="584" spans="3:3" ht="12.75">
      <c r="C584" s="30"/>
    </row>
    <row r="585" spans="3:3" ht="12.75">
      <c r="C585" s="30"/>
    </row>
    <row r="586" spans="3:3" ht="12.75">
      <c r="C586" s="30"/>
    </row>
    <row r="587" spans="3:3" ht="12.75">
      <c r="C587" s="30"/>
    </row>
    <row r="588" spans="3:3" ht="12.75">
      <c r="C588" s="30"/>
    </row>
    <row r="589" spans="3:3" ht="12.75">
      <c r="C589" s="30"/>
    </row>
    <row r="590" spans="3:3" ht="12.75">
      <c r="C590" s="30"/>
    </row>
    <row r="591" spans="3:3" ht="12.75">
      <c r="C591" s="30"/>
    </row>
    <row r="592" spans="3:3" ht="12.75">
      <c r="C592" s="30"/>
    </row>
    <row r="593" spans="3:3" ht="12.75">
      <c r="C593" s="30"/>
    </row>
    <row r="594" spans="3:3" ht="12.75">
      <c r="C594" s="30"/>
    </row>
    <row r="595" spans="3:3" ht="12.75">
      <c r="C595" s="30"/>
    </row>
    <row r="596" spans="3:3" ht="12.75">
      <c r="C596" s="30"/>
    </row>
    <row r="597" spans="3:3" ht="12.75">
      <c r="C597" s="30"/>
    </row>
    <row r="598" spans="3:3" ht="12.75">
      <c r="C598" s="30"/>
    </row>
    <row r="599" spans="3:3" ht="12.75">
      <c r="C599" s="30"/>
    </row>
    <row r="600" spans="3:3" ht="12.75">
      <c r="C600" s="30"/>
    </row>
    <row r="601" spans="3:3" ht="12.75">
      <c r="C601" s="30"/>
    </row>
    <row r="602" spans="3:3" ht="12.75">
      <c r="C602" s="30"/>
    </row>
    <row r="603" spans="3:3" ht="12.75">
      <c r="C603" s="30"/>
    </row>
    <row r="604" spans="3:3" ht="12.75">
      <c r="C604" s="30"/>
    </row>
    <row r="605" spans="3:3" ht="12.75">
      <c r="C605" s="30"/>
    </row>
    <row r="606" spans="3:3" ht="12.75">
      <c r="C606" s="30"/>
    </row>
    <row r="607" spans="3:3" ht="12.75">
      <c r="C607" s="30"/>
    </row>
    <row r="608" spans="3:3" ht="12.75">
      <c r="C608" s="30"/>
    </row>
    <row r="609" spans="3:3" ht="12.75">
      <c r="C609" s="30"/>
    </row>
    <row r="610" spans="3:3" ht="12.75">
      <c r="C610" s="30"/>
    </row>
    <row r="611" spans="3:3" ht="12.75">
      <c r="C611" s="30"/>
    </row>
    <row r="612" spans="3:3" ht="12.75">
      <c r="C612" s="30"/>
    </row>
    <row r="613" spans="3:3" ht="12.75">
      <c r="C613" s="30"/>
    </row>
    <row r="614" spans="3:3" ht="12.75">
      <c r="C614" s="30"/>
    </row>
    <row r="615" spans="3:3" ht="12.75">
      <c r="C615" s="30"/>
    </row>
    <row r="616" spans="3:3" ht="12.75">
      <c r="C616" s="30"/>
    </row>
    <row r="617" spans="3:3" ht="12.75">
      <c r="C617" s="30"/>
    </row>
    <row r="618" spans="3:3" ht="12.75">
      <c r="C618" s="30"/>
    </row>
    <row r="619" spans="3:3" ht="12.75">
      <c r="C619" s="30"/>
    </row>
    <row r="620" spans="3:3" ht="12.75">
      <c r="C620" s="30"/>
    </row>
    <row r="621" spans="3:3" ht="12.75">
      <c r="C621" s="30"/>
    </row>
    <row r="622" spans="3:3" ht="12.75">
      <c r="C622" s="30"/>
    </row>
    <row r="623" spans="3:3" ht="12.75">
      <c r="C623" s="30"/>
    </row>
    <row r="624" spans="3:3" ht="12.75">
      <c r="C624" s="30"/>
    </row>
    <row r="625" spans="3:3" ht="12.75">
      <c r="C625" s="30"/>
    </row>
    <row r="626" spans="3:3" ht="12.75">
      <c r="C626" s="30"/>
    </row>
    <row r="627" spans="3:3" ht="12.75">
      <c r="C627" s="30"/>
    </row>
    <row r="628" spans="3:3" ht="12.75">
      <c r="C628" s="30"/>
    </row>
    <row r="629" spans="3:3" ht="12.75">
      <c r="C629" s="30"/>
    </row>
    <row r="630" spans="3:3" ht="12.75">
      <c r="C630" s="30"/>
    </row>
    <row r="631" spans="3:3" ht="12.75">
      <c r="C631" s="30"/>
    </row>
    <row r="632" spans="3:3" ht="12.75">
      <c r="C632" s="30"/>
    </row>
    <row r="633" spans="3:3" ht="12.75">
      <c r="C633" s="30"/>
    </row>
    <row r="634" spans="3:3" ht="12.75">
      <c r="C634" s="30"/>
    </row>
    <row r="635" spans="3:3" ht="12.75">
      <c r="C635" s="30"/>
    </row>
    <row r="636" spans="3:3" ht="12.75">
      <c r="C636" s="30"/>
    </row>
    <row r="637" spans="3:3" ht="12.75">
      <c r="C637" s="30"/>
    </row>
    <row r="638" spans="3:3" ht="12.75">
      <c r="C638" s="30"/>
    </row>
    <row r="639" spans="3:3" ht="12.75">
      <c r="C639" s="30"/>
    </row>
    <row r="640" spans="3:3" ht="12.75">
      <c r="C640" s="30"/>
    </row>
    <row r="641" spans="3:3" ht="12.75">
      <c r="C641" s="30"/>
    </row>
    <row r="642" spans="3:3" ht="12.75">
      <c r="C642" s="30"/>
    </row>
    <row r="643" spans="3:3" ht="12.75">
      <c r="C643" s="30"/>
    </row>
    <row r="644" spans="3:3" ht="12.75">
      <c r="C644" s="30"/>
    </row>
    <row r="645" spans="3:3" ht="12.75">
      <c r="C645" s="30"/>
    </row>
    <row r="646" spans="3:3" ht="12.75">
      <c r="C646" s="30"/>
    </row>
    <row r="647" spans="3:3" ht="12.75">
      <c r="C647" s="30"/>
    </row>
    <row r="648" spans="3:3" ht="12.75">
      <c r="C648" s="30"/>
    </row>
    <row r="649" spans="3:3" ht="12.75">
      <c r="C649" s="30"/>
    </row>
    <row r="650" spans="3:3" ht="12.75">
      <c r="C650" s="30"/>
    </row>
    <row r="651" spans="3:3" ht="12.75">
      <c r="C651" s="30"/>
    </row>
    <row r="652" spans="3:3" ht="12.75">
      <c r="C652" s="30"/>
    </row>
    <row r="653" spans="3:3" ht="12.75">
      <c r="C653" s="30"/>
    </row>
    <row r="654" spans="3:3" ht="12.75">
      <c r="C654" s="30"/>
    </row>
    <row r="655" spans="3:3" ht="12.75">
      <c r="C655" s="30"/>
    </row>
    <row r="656" spans="3:3" ht="12.75">
      <c r="C656" s="30"/>
    </row>
    <row r="657" spans="3:3" ht="12.75">
      <c r="C657" s="30"/>
    </row>
    <row r="658" spans="3:3" ht="12.75">
      <c r="C658" s="30"/>
    </row>
    <row r="659" spans="3:3" ht="12.75">
      <c r="C659" s="30"/>
    </row>
    <row r="660" spans="3:3" ht="12.75">
      <c r="C660" s="30"/>
    </row>
    <row r="661" spans="3:3" ht="12.75">
      <c r="C661" s="30"/>
    </row>
    <row r="662" spans="3:3" ht="12.75">
      <c r="C662" s="30"/>
    </row>
    <row r="663" spans="3:3" ht="12.75">
      <c r="C663" s="30"/>
    </row>
    <row r="664" spans="3:3" ht="12.75">
      <c r="C664" s="30"/>
    </row>
    <row r="665" spans="3:3" ht="12.75">
      <c r="C665" s="30"/>
    </row>
    <row r="666" spans="3:3" ht="12.75">
      <c r="C666" s="30"/>
    </row>
    <row r="667" spans="3:3" ht="12.75">
      <c r="C667" s="30"/>
    </row>
    <row r="668" spans="3:3" ht="12.75">
      <c r="C668" s="30"/>
    </row>
    <row r="669" spans="3:3" ht="12.75">
      <c r="C669" s="30"/>
    </row>
    <row r="670" spans="3:3" ht="12.75">
      <c r="C670" s="30"/>
    </row>
    <row r="671" spans="3:3" ht="12.75">
      <c r="C671" s="30"/>
    </row>
    <row r="672" spans="3:3" ht="12.75">
      <c r="C672" s="30"/>
    </row>
    <row r="673" spans="3:3" ht="12.75">
      <c r="C673" s="30"/>
    </row>
    <row r="674" spans="3:3" ht="12.75">
      <c r="C674" s="30"/>
    </row>
    <row r="675" spans="3:3" ht="12.75">
      <c r="C675" s="30"/>
    </row>
    <row r="676" spans="3:3" ht="12.75">
      <c r="C676" s="30"/>
    </row>
    <row r="677" spans="3:3" ht="12.75">
      <c r="C677" s="30"/>
    </row>
    <row r="678" spans="3:3" ht="12.75">
      <c r="C678" s="30"/>
    </row>
    <row r="679" spans="3:3" ht="12.75">
      <c r="C679" s="30"/>
    </row>
    <row r="680" spans="3:3" ht="12.75">
      <c r="C680" s="30"/>
    </row>
    <row r="681" spans="3:3" ht="12.75">
      <c r="C681" s="30"/>
    </row>
    <row r="682" spans="3:3" ht="12.75">
      <c r="C682" s="30"/>
    </row>
    <row r="683" spans="3:3" ht="12.75">
      <c r="C683" s="30"/>
    </row>
    <row r="684" spans="3:3" ht="12.75">
      <c r="C684" s="30"/>
    </row>
    <row r="685" spans="3:3" ht="12.75">
      <c r="C685" s="30"/>
    </row>
    <row r="686" spans="3:3" ht="12.75">
      <c r="C686" s="30"/>
    </row>
    <row r="687" spans="3:3" ht="12.75">
      <c r="C687" s="30"/>
    </row>
    <row r="688" spans="3:3" ht="12.75">
      <c r="C688" s="30"/>
    </row>
    <row r="689" spans="3:3" ht="12.75">
      <c r="C689" s="30"/>
    </row>
    <row r="690" spans="3:3" ht="12.75">
      <c r="C690" s="30"/>
    </row>
    <row r="691" spans="3:3" ht="12.75">
      <c r="C691" s="30"/>
    </row>
    <row r="692" spans="3:3" ht="12.75">
      <c r="C692" s="30"/>
    </row>
    <row r="693" spans="3:3" ht="12.75">
      <c r="C693" s="30"/>
    </row>
    <row r="694" spans="3:3" ht="12.75">
      <c r="C694" s="30"/>
    </row>
    <row r="695" spans="3:3" ht="12.75">
      <c r="C695" s="30"/>
    </row>
    <row r="696" spans="3:3" ht="12.75">
      <c r="C696" s="30"/>
    </row>
    <row r="697" spans="3:3" ht="12.75">
      <c r="C697" s="30"/>
    </row>
    <row r="698" spans="3:3" ht="12.75">
      <c r="C698" s="30"/>
    </row>
    <row r="699" spans="3:3" ht="12.75">
      <c r="C699" s="30"/>
    </row>
    <row r="700" spans="3:3" ht="12.75">
      <c r="C700" s="30"/>
    </row>
    <row r="701" spans="3:3" ht="12.75">
      <c r="C701" s="30"/>
    </row>
    <row r="702" spans="3:3" ht="12.75">
      <c r="C702" s="30"/>
    </row>
    <row r="703" spans="3:3" ht="12.75">
      <c r="C703" s="30"/>
    </row>
    <row r="704" spans="3:3" ht="12.75">
      <c r="C704" s="30"/>
    </row>
    <row r="705" spans="3:3" ht="12.75">
      <c r="C705" s="30"/>
    </row>
    <row r="706" spans="3:3" ht="12.75">
      <c r="C706" s="30"/>
    </row>
    <row r="707" spans="3:3" ht="12.75">
      <c r="C707" s="30"/>
    </row>
    <row r="708" spans="3:3" ht="12.75">
      <c r="C708" s="30"/>
    </row>
    <row r="709" spans="3:3" ht="12.75">
      <c r="C709" s="30"/>
    </row>
    <row r="710" spans="3:3" ht="12.75">
      <c r="C710" s="30"/>
    </row>
    <row r="711" spans="3:3" ht="12.75">
      <c r="C711" s="30"/>
    </row>
    <row r="712" spans="3:3" ht="12.75">
      <c r="C712" s="30"/>
    </row>
    <row r="713" spans="3:3" ht="12.75">
      <c r="C713" s="30"/>
    </row>
    <row r="714" spans="3:3" ht="12.75">
      <c r="C714" s="30"/>
    </row>
    <row r="715" spans="3:3" ht="12.75">
      <c r="C715" s="30"/>
    </row>
    <row r="716" spans="3:3" ht="12.75">
      <c r="C716" s="30"/>
    </row>
    <row r="717" spans="3:3" ht="12.75">
      <c r="C717" s="30"/>
    </row>
    <row r="718" spans="3:3" ht="12.75">
      <c r="C718" s="30"/>
    </row>
    <row r="719" spans="3:3" ht="12.75">
      <c r="C719" s="30"/>
    </row>
    <row r="720" spans="3:3" ht="12.75">
      <c r="C720" s="30"/>
    </row>
    <row r="721" spans="3:3" ht="12.75">
      <c r="C721" s="30"/>
    </row>
    <row r="722" spans="3:3" ht="12.75">
      <c r="C722" s="30"/>
    </row>
    <row r="723" spans="3:3" ht="12.75">
      <c r="C723" s="30"/>
    </row>
    <row r="724" spans="3:3" ht="12.75">
      <c r="C724" s="30"/>
    </row>
    <row r="725" spans="3:3" ht="12.75">
      <c r="C725" s="30"/>
    </row>
    <row r="726" spans="3:3" ht="12.75">
      <c r="C726" s="30"/>
    </row>
    <row r="727" spans="3:3" ht="12.75">
      <c r="C727" s="30"/>
    </row>
    <row r="728" spans="3:3" ht="12.75">
      <c r="C728" s="30"/>
    </row>
    <row r="729" spans="3:3" ht="12.75">
      <c r="C729" s="30"/>
    </row>
    <row r="730" spans="3:3" ht="12.75">
      <c r="C730" s="30"/>
    </row>
    <row r="731" spans="3:3" ht="12.75">
      <c r="C731" s="30"/>
    </row>
    <row r="732" spans="3:3" ht="12.75">
      <c r="C732" s="30"/>
    </row>
    <row r="733" spans="3:3" ht="12.75">
      <c r="C733" s="30"/>
    </row>
    <row r="734" spans="3:3" ht="12.75">
      <c r="C734" s="30"/>
    </row>
    <row r="735" spans="3:3" ht="12.75">
      <c r="C735" s="30"/>
    </row>
    <row r="736" spans="3:3" ht="12.75">
      <c r="C736" s="30"/>
    </row>
    <row r="737" spans="3:3" ht="12.75">
      <c r="C737" s="30"/>
    </row>
    <row r="738" spans="3:3" ht="12.75">
      <c r="C738" s="30"/>
    </row>
    <row r="739" spans="3:3" ht="12.75">
      <c r="C739" s="30"/>
    </row>
    <row r="740" spans="3:3" ht="12.75">
      <c r="C740" s="30"/>
    </row>
    <row r="741" spans="3:3" ht="12.75">
      <c r="C741" s="30"/>
    </row>
    <row r="742" spans="3:3" ht="12.75">
      <c r="C742" s="30"/>
    </row>
    <row r="743" spans="3:3" ht="12.75">
      <c r="C743" s="30"/>
    </row>
    <row r="744" spans="3:3" ht="12.75">
      <c r="C744" s="30"/>
    </row>
    <row r="745" spans="3:3" ht="12.75">
      <c r="C745" s="30"/>
    </row>
    <row r="746" spans="3:3" ht="12.75">
      <c r="C746" s="30"/>
    </row>
    <row r="747" spans="3:3" ht="12.75">
      <c r="C747" s="30"/>
    </row>
    <row r="748" spans="3:3" ht="12.75">
      <c r="C748" s="30"/>
    </row>
    <row r="749" spans="3:3" ht="12.75">
      <c r="C749" s="30"/>
    </row>
    <row r="750" spans="3:3" ht="12.75">
      <c r="C750" s="30"/>
    </row>
    <row r="751" spans="3:3" ht="12.75">
      <c r="C751" s="30"/>
    </row>
    <row r="752" spans="3:3" ht="12.75">
      <c r="C752" s="30"/>
    </row>
    <row r="753" spans="3:3" ht="12.75">
      <c r="C753" s="30"/>
    </row>
    <row r="754" spans="3:3" ht="12.75">
      <c r="C754" s="30"/>
    </row>
    <row r="755" spans="3:3" ht="12.75">
      <c r="C755" s="30"/>
    </row>
    <row r="756" spans="3:3" ht="12.75">
      <c r="C756" s="30"/>
    </row>
    <row r="757" spans="3:3" ht="12.75">
      <c r="C757" s="30"/>
    </row>
    <row r="758" spans="3:3" ht="12.75">
      <c r="C758" s="30"/>
    </row>
    <row r="759" spans="3:3" ht="12.75">
      <c r="C759" s="30"/>
    </row>
    <row r="760" spans="3:3" ht="12.75">
      <c r="C760" s="30"/>
    </row>
    <row r="761" spans="3:3" ht="12.75">
      <c r="C761" s="30"/>
    </row>
    <row r="762" spans="3:3" ht="12.75">
      <c r="C762" s="30"/>
    </row>
    <row r="763" spans="3:3" ht="12.75">
      <c r="C763" s="30"/>
    </row>
    <row r="764" spans="3:3" ht="12.75">
      <c r="C764" s="30"/>
    </row>
    <row r="765" spans="3:3" ht="12.75">
      <c r="C765" s="30"/>
    </row>
    <row r="766" spans="3:3" ht="12.75">
      <c r="C766" s="30"/>
    </row>
    <row r="767" spans="3:3" ht="12.75">
      <c r="C767" s="30"/>
    </row>
    <row r="768" spans="3:3" ht="12.75">
      <c r="C768" s="30"/>
    </row>
    <row r="769" spans="3:3" ht="12.75">
      <c r="C769" s="30"/>
    </row>
    <row r="770" spans="3:3" ht="12.75">
      <c r="C770" s="30"/>
    </row>
    <row r="771" spans="3:3" ht="12.75">
      <c r="C771" s="30"/>
    </row>
    <row r="772" spans="3:3" ht="12.75">
      <c r="C772" s="30"/>
    </row>
    <row r="773" spans="3:3" ht="12.75">
      <c r="C773" s="30"/>
    </row>
    <row r="774" spans="3:3" ht="12.75">
      <c r="C774" s="30"/>
    </row>
    <row r="775" spans="3:3" ht="12.75">
      <c r="C775" s="30"/>
    </row>
    <row r="776" spans="3:3" ht="12.75">
      <c r="C776" s="30"/>
    </row>
    <row r="777" spans="3:3" ht="12.75">
      <c r="C777" s="30"/>
    </row>
    <row r="778" spans="3:3" ht="12.75">
      <c r="C778" s="30"/>
    </row>
    <row r="779" spans="3:3" ht="12.75">
      <c r="C779" s="30"/>
    </row>
    <row r="780" spans="3:3" ht="12.75">
      <c r="C780" s="30"/>
    </row>
    <row r="781" spans="3:3" ht="12.75">
      <c r="C781" s="30"/>
    </row>
    <row r="782" spans="3:3" ht="12.75">
      <c r="C782" s="30"/>
    </row>
    <row r="783" spans="3:3" ht="12.75">
      <c r="C783" s="30"/>
    </row>
    <row r="784" spans="3:3" ht="12.75">
      <c r="C784" s="30"/>
    </row>
    <row r="785" spans="3:3" ht="12.75">
      <c r="C785" s="30"/>
    </row>
    <row r="786" spans="3:3" ht="12.75">
      <c r="C786" s="30"/>
    </row>
    <row r="787" spans="3:3" ht="12.75">
      <c r="C787" s="30"/>
    </row>
    <row r="788" spans="3:3" ht="12.75">
      <c r="C788" s="30"/>
    </row>
    <row r="789" spans="3:3" ht="12.75">
      <c r="C789" s="30"/>
    </row>
    <row r="790" spans="3:3" ht="12.75">
      <c r="C790" s="30"/>
    </row>
    <row r="791" spans="3:3" ht="12.75">
      <c r="C791" s="30"/>
    </row>
    <row r="792" spans="3:3" ht="12.75">
      <c r="C792" s="30"/>
    </row>
    <row r="793" spans="3:3" ht="12.75">
      <c r="C793" s="30"/>
    </row>
    <row r="794" spans="3:3" ht="12.75">
      <c r="C794" s="30"/>
    </row>
    <row r="795" spans="3:3" ht="12.75">
      <c r="C795" s="30"/>
    </row>
    <row r="796" spans="3:3" ht="12.75">
      <c r="C796" s="30"/>
    </row>
    <row r="797" spans="3:3" ht="12.75">
      <c r="C797" s="30"/>
    </row>
    <row r="798" spans="3:3" ht="12.75">
      <c r="C798" s="30"/>
    </row>
    <row r="799" spans="3:3" ht="12.75">
      <c r="C799" s="30"/>
    </row>
    <row r="800" spans="3:3" ht="12.75">
      <c r="C800" s="30"/>
    </row>
    <row r="801" spans="3:3" ht="12.75">
      <c r="C801" s="30"/>
    </row>
    <row r="802" spans="3:3" ht="12.75">
      <c r="C802" s="30"/>
    </row>
    <row r="803" spans="3:3" ht="12.75">
      <c r="C803" s="30"/>
    </row>
    <row r="804" spans="3:3" ht="12.75">
      <c r="C804" s="30"/>
    </row>
    <row r="805" spans="3:3" ht="12.75">
      <c r="C805" s="30"/>
    </row>
    <row r="806" spans="3:3" ht="12.75">
      <c r="C806" s="30"/>
    </row>
    <row r="807" spans="3:3" ht="12.75">
      <c r="C807" s="30"/>
    </row>
    <row r="808" spans="3:3" ht="12.75">
      <c r="C808" s="30"/>
    </row>
    <row r="809" spans="3:3" ht="12.75">
      <c r="C809" s="30"/>
    </row>
    <row r="810" spans="3:3" ht="12.75">
      <c r="C810" s="30"/>
    </row>
    <row r="811" spans="3:3" ht="12.75">
      <c r="C811" s="30"/>
    </row>
    <row r="812" spans="3:3" ht="12.75">
      <c r="C812" s="30"/>
    </row>
    <row r="813" spans="3:3" ht="12.75">
      <c r="C813" s="30"/>
    </row>
    <row r="814" spans="3:3" ht="12.75">
      <c r="C814" s="30"/>
    </row>
    <row r="815" spans="3:3" ht="12.75">
      <c r="C815" s="30"/>
    </row>
    <row r="816" spans="3:3" ht="12.75">
      <c r="C816" s="30"/>
    </row>
    <row r="817" spans="3:3" ht="12.75">
      <c r="C817" s="30"/>
    </row>
    <row r="818" spans="3:3" ht="12.75">
      <c r="C818" s="30"/>
    </row>
    <row r="819" spans="3:3" ht="12.75">
      <c r="C819" s="30"/>
    </row>
    <row r="820" spans="3:3" ht="12.75">
      <c r="C820" s="30"/>
    </row>
    <row r="821" spans="3:3" ht="12.75">
      <c r="C821" s="30"/>
    </row>
    <row r="822" spans="3:3" ht="12.75">
      <c r="C822" s="30"/>
    </row>
    <row r="823" spans="3:3" ht="12.75">
      <c r="C823" s="30"/>
    </row>
    <row r="824" spans="3:3" ht="12.75">
      <c r="C824" s="30"/>
    </row>
    <row r="825" spans="3:3" ht="12.75">
      <c r="C825" s="30"/>
    </row>
    <row r="826" spans="3:3" ht="12.75">
      <c r="C826" s="30"/>
    </row>
    <row r="827" spans="3:3" ht="12.75">
      <c r="C827" s="30"/>
    </row>
    <row r="828" spans="3:3" ht="12.75">
      <c r="C828" s="30"/>
    </row>
    <row r="829" spans="3:3" ht="12.75">
      <c r="C829" s="30"/>
    </row>
    <row r="830" spans="3:3" ht="12.75">
      <c r="C830" s="30"/>
    </row>
    <row r="831" spans="3:3" ht="12.75">
      <c r="C831" s="30"/>
    </row>
    <row r="832" spans="3:3" ht="12.75">
      <c r="C832" s="30"/>
    </row>
    <row r="833" spans="3:3" ht="12.75">
      <c r="C833" s="30"/>
    </row>
    <row r="834" spans="3:3" ht="12.75">
      <c r="C834" s="30"/>
    </row>
    <row r="835" spans="3:3" ht="12.75">
      <c r="C835" s="30"/>
    </row>
    <row r="836" spans="3:3" ht="12.75">
      <c r="C836" s="30"/>
    </row>
    <row r="837" spans="3:3" ht="12.75">
      <c r="C837" s="30"/>
    </row>
    <row r="838" spans="3:3" ht="12.75">
      <c r="C838" s="30"/>
    </row>
    <row r="839" spans="3:3" ht="12.75">
      <c r="C839" s="30"/>
    </row>
    <row r="840" spans="3:3" ht="12.75">
      <c r="C840" s="30"/>
    </row>
    <row r="841" spans="3:3" ht="12.75">
      <c r="C841" s="30"/>
    </row>
    <row r="842" spans="3:3" ht="12.75">
      <c r="C842" s="30"/>
    </row>
    <row r="843" spans="3:3" ht="12.75">
      <c r="C843" s="30"/>
    </row>
    <row r="844" spans="3:3" ht="12.75">
      <c r="C844" s="30"/>
    </row>
    <row r="845" spans="3:3" ht="12.75">
      <c r="C845" s="30"/>
    </row>
    <row r="846" spans="3:3" ht="12.75">
      <c r="C846" s="30"/>
    </row>
    <row r="847" spans="3:3" ht="12.75">
      <c r="C847" s="30"/>
    </row>
    <row r="848" spans="3:3" ht="12.75">
      <c r="C848" s="30"/>
    </row>
    <row r="849" spans="3:3" ht="12.75">
      <c r="C849" s="30"/>
    </row>
    <row r="850" spans="3:3" ht="12.75">
      <c r="C850" s="30"/>
    </row>
    <row r="851" spans="3:3" ht="12.75">
      <c r="C851" s="30"/>
    </row>
    <row r="852" spans="3:3" ht="12.75">
      <c r="C852" s="30"/>
    </row>
    <row r="853" spans="3:3" ht="12.75">
      <c r="C853" s="30"/>
    </row>
    <row r="854" spans="3:3" ht="12.75">
      <c r="C854" s="30"/>
    </row>
    <row r="855" spans="3:3" ht="12.75">
      <c r="C855" s="30"/>
    </row>
    <row r="856" spans="3:3" ht="12.75">
      <c r="C856" s="30"/>
    </row>
    <row r="857" spans="3:3" ht="12.75">
      <c r="C857" s="30"/>
    </row>
    <row r="858" spans="3:3" ht="12.75">
      <c r="C858" s="30"/>
    </row>
    <row r="859" spans="3:3" ht="12.75">
      <c r="C859" s="30"/>
    </row>
    <row r="860" spans="3:3" ht="12.75">
      <c r="C860" s="30"/>
    </row>
    <row r="861" spans="3:3" ht="12.75">
      <c r="C861" s="30"/>
    </row>
    <row r="862" spans="3:3" ht="12.75">
      <c r="C862" s="30"/>
    </row>
    <row r="863" spans="3:3" ht="12.75">
      <c r="C863" s="30"/>
    </row>
    <row r="864" spans="3:3" ht="12.75">
      <c r="C864" s="30"/>
    </row>
    <row r="865" spans="3:3" ht="12.75">
      <c r="C865" s="30"/>
    </row>
    <row r="866" spans="3:3" ht="12.75">
      <c r="C866" s="30"/>
    </row>
    <row r="867" spans="3:3" ht="12.75">
      <c r="C867" s="30"/>
    </row>
    <row r="868" spans="3:3" ht="12.75">
      <c r="C868" s="30"/>
    </row>
    <row r="869" spans="3:3" ht="12.75">
      <c r="C869" s="30"/>
    </row>
    <row r="870" spans="3:3" ht="12.75">
      <c r="C870" s="30"/>
    </row>
    <row r="871" spans="3:3" ht="12.75">
      <c r="C871" s="30"/>
    </row>
    <row r="872" spans="3:3" ht="12.75">
      <c r="C872" s="30"/>
    </row>
    <row r="873" spans="3:3" ht="12.75">
      <c r="C873" s="30"/>
    </row>
    <row r="874" spans="3:3" ht="12.75">
      <c r="C874" s="30"/>
    </row>
    <row r="875" spans="3:3" ht="12.75">
      <c r="C875" s="30"/>
    </row>
    <row r="876" spans="3:3" ht="12.75">
      <c r="C876" s="30"/>
    </row>
    <row r="877" spans="3:3" ht="12.75">
      <c r="C877" s="30"/>
    </row>
    <row r="878" spans="3:3" ht="12.75">
      <c r="C878" s="30"/>
    </row>
    <row r="879" spans="3:3" ht="12.75">
      <c r="C879" s="30"/>
    </row>
    <row r="880" spans="3:3" ht="12.75">
      <c r="C880" s="30"/>
    </row>
    <row r="881" spans="3:3" ht="12.75">
      <c r="C881" s="30"/>
    </row>
    <row r="882" spans="3:3" ht="12.75">
      <c r="C882" s="30"/>
    </row>
    <row r="883" spans="3:3" ht="12.75">
      <c r="C883" s="30"/>
    </row>
    <row r="884" spans="3:3" ht="12.75">
      <c r="C884" s="30"/>
    </row>
    <row r="885" spans="3:3" ht="12.75">
      <c r="C885" s="30"/>
    </row>
    <row r="886" spans="3:3" ht="12.75">
      <c r="C886" s="30"/>
    </row>
    <row r="887" spans="3:3" ht="12.75">
      <c r="C887" s="30"/>
    </row>
    <row r="888" spans="3:3" ht="12.75">
      <c r="C888" s="30"/>
    </row>
    <row r="889" spans="3:3" ht="12.75">
      <c r="C889" s="30"/>
    </row>
    <row r="890" spans="3:3" ht="12.75">
      <c r="C890" s="30"/>
    </row>
    <row r="891" spans="3:3" ht="12.75">
      <c r="C891" s="30"/>
    </row>
    <row r="892" spans="3:3" ht="12.75">
      <c r="C892" s="30"/>
    </row>
    <row r="893" spans="3:3" ht="12.75">
      <c r="C893" s="30"/>
    </row>
    <row r="894" spans="3:3" ht="12.75">
      <c r="C894" s="30"/>
    </row>
    <row r="895" spans="3:3" ht="12.75">
      <c r="C895" s="30"/>
    </row>
    <row r="896" spans="3:3" ht="12.75">
      <c r="C896" s="30"/>
    </row>
    <row r="897" spans="3:3" ht="12.75">
      <c r="C897" s="30"/>
    </row>
    <row r="898" spans="3:3" ht="12.75">
      <c r="C898" s="30"/>
    </row>
    <row r="899" spans="3:3" ht="12.75">
      <c r="C899" s="30"/>
    </row>
    <row r="900" spans="3:3" ht="12.75">
      <c r="C900" s="30"/>
    </row>
    <row r="901" spans="3:3" ht="12.75">
      <c r="C901" s="30"/>
    </row>
    <row r="902" spans="3:3" ht="12.75">
      <c r="C902" s="30"/>
    </row>
    <row r="903" spans="3:3" ht="12.75">
      <c r="C903" s="30"/>
    </row>
    <row r="904" spans="3:3" ht="12.75">
      <c r="C904" s="30"/>
    </row>
    <row r="905" spans="3:3" ht="12.75">
      <c r="C905" s="30"/>
    </row>
    <row r="906" spans="3:3" ht="12.75">
      <c r="C906" s="30"/>
    </row>
    <row r="907" spans="3:3" ht="12.75">
      <c r="C907" s="30"/>
    </row>
    <row r="908" spans="3:3" ht="12.75">
      <c r="C908" s="30"/>
    </row>
    <row r="909" spans="3:3" ht="12.75">
      <c r="C909" s="30"/>
    </row>
    <row r="910" spans="3:3" ht="12.75">
      <c r="C910" s="30"/>
    </row>
    <row r="911" spans="3:3" ht="12.75">
      <c r="C911" s="30"/>
    </row>
    <row r="912" spans="3:3" ht="12.75">
      <c r="C912" s="30"/>
    </row>
    <row r="913" spans="3:3" ht="12.75">
      <c r="C913" s="30"/>
    </row>
    <row r="914" spans="3:3" ht="12.75">
      <c r="C914" s="30"/>
    </row>
    <row r="915" spans="3:3" ht="12.75">
      <c r="C915" s="30"/>
    </row>
    <row r="916" spans="3:3" ht="12.75">
      <c r="C916" s="30"/>
    </row>
    <row r="917" spans="3:3" ht="12.75">
      <c r="C917" s="30"/>
    </row>
    <row r="918" spans="3:3" ht="12.75">
      <c r="C918" s="30"/>
    </row>
    <row r="919" spans="3:3" ht="12.75">
      <c r="C919" s="30"/>
    </row>
    <row r="920" spans="3:3" ht="12.75">
      <c r="C920" s="30"/>
    </row>
    <row r="921" spans="3:3" ht="12.75">
      <c r="C921" s="30"/>
    </row>
    <row r="922" spans="3:3" ht="12.75">
      <c r="C922" s="30"/>
    </row>
    <row r="923" spans="3:3" ht="12.75">
      <c r="C923" s="30"/>
    </row>
    <row r="924" spans="3:3" ht="12.75">
      <c r="C924" s="30"/>
    </row>
    <row r="925" spans="3:3" ht="12.75">
      <c r="C925" s="30"/>
    </row>
    <row r="926" spans="3:3" ht="12.75">
      <c r="C926" s="30"/>
    </row>
    <row r="927" spans="3:3" ht="12.75">
      <c r="C927" s="30"/>
    </row>
    <row r="928" spans="3:3" ht="12.75">
      <c r="C928" s="30"/>
    </row>
    <row r="929" spans="3:3" ht="12.75">
      <c r="C929" s="30"/>
    </row>
    <row r="930" spans="3:3" ht="12.75">
      <c r="C930" s="30"/>
    </row>
    <row r="931" spans="3:3" ht="12.75">
      <c r="C931" s="30"/>
    </row>
    <row r="932" spans="3:3" ht="12.75">
      <c r="C932" s="30"/>
    </row>
    <row r="933" spans="3:3" ht="12.75">
      <c r="C933" s="30"/>
    </row>
    <row r="934" spans="3:3" ht="12.75">
      <c r="C934" s="30"/>
    </row>
    <row r="935" spans="3:3" ht="12.75">
      <c r="C935" s="30"/>
    </row>
    <row r="936" spans="3:3" ht="12.75">
      <c r="C936" s="30"/>
    </row>
    <row r="937" spans="3:3" ht="12.75">
      <c r="C937" s="30"/>
    </row>
    <row r="938" spans="3:3" ht="12.75">
      <c r="C938" s="30"/>
    </row>
    <row r="939" spans="3:3" ht="12.75">
      <c r="C939" s="30"/>
    </row>
    <row r="940" spans="3:3" ht="12.75">
      <c r="C940" s="30"/>
    </row>
    <row r="941" spans="3:3" ht="12.75">
      <c r="C941" s="30"/>
    </row>
    <row r="942" spans="3:3" ht="12.75">
      <c r="C942" s="30"/>
    </row>
    <row r="943" spans="3:3" ht="12.75">
      <c r="C943" s="30"/>
    </row>
    <row r="944" spans="3:3" ht="12.75">
      <c r="C944" s="30"/>
    </row>
    <row r="945" spans="3:3" ht="12.75">
      <c r="C945" s="30"/>
    </row>
    <row r="946" spans="3:3" ht="12.75">
      <c r="C946" s="30"/>
    </row>
    <row r="947" spans="3:3" ht="12.75">
      <c r="C947" s="30"/>
    </row>
    <row r="948" spans="3:3" ht="12.75">
      <c r="C948" s="30"/>
    </row>
    <row r="949" spans="3:3" ht="12.75">
      <c r="C949" s="30"/>
    </row>
    <row r="950" spans="3:3" ht="12.75">
      <c r="C950" s="30"/>
    </row>
    <row r="951" spans="3:3" ht="12.75">
      <c r="C951" s="30"/>
    </row>
    <row r="952" spans="3:3" ht="12.75">
      <c r="C952" s="30"/>
    </row>
    <row r="953" spans="3:3" ht="12.75">
      <c r="C953" s="30"/>
    </row>
    <row r="954" spans="3:3" ht="12.75">
      <c r="C954" s="30"/>
    </row>
    <row r="955" spans="3:3" ht="12.75">
      <c r="C955" s="30"/>
    </row>
    <row r="956" spans="3:3" ht="12.75">
      <c r="C956" s="30"/>
    </row>
    <row r="957" spans="3:3" ht="12.75">
      <c r="C957" s="30"/>
    </row>
    <row r="958" spans="3:3" ht="12.75">
      <c r="C958" s="30"/>
    </row>
    <row r="959" spans="3:3" ht="12.75">
      <c r="C959" s="30"/>
    </row>
    <row r="960" spans="3:3" ht="12.75">
      <c r="C960" s="30"/>
    </row>
    <row r="961" spans="3:3" ht="12.75">
      <c r="C961" s="30"/>
    </row>
    <row r="962" spans="3:3" ht="12.75">
      <c r="C962" s="30"/>
    </row>
    <row r="963" spans="3:3" ht="12.75">
      <c r="C963" s="30"/>
    </row>
    <row r="964" spans="3:3" ht="12.75">
      <c r="C964" s="30"/>
    </row>
    <row r="965" spans="3:3" ht="12.75">
      <c r="C965" s="30"/>
    </row>
    <row r="966" spans="3:3" ht="12.75">
      <c r="C966" s="30"/>
    </row>
    <row r="967" spans="3:3" ht="12.75">
      <c r="C967" s="30"/>
    </row>
    <row r="968" spans="3:3" ht="12.75">
      <c r="C968" s="30"/>
    </row>
    <row r="969" spans="3:3" ht="12.75">
      <c r="C969" s="30"/>
    </row>
    <row r="970" spans="3:3" ht="12.75">
      <c r="C970" s="30"/>
    </row>
    <row r="971" spans="3:3" ht="12.75">
      <c r="C971" s="30"/>
    </row>
    <row r="972" spans="3:3" ht="12.75">
      <c r="C972" s="30"/>
    </row>
    <row r="973" spans="3:3" ht="12.75">
      <c r="C973" s="30"/>
    </row>
    <row r="974" spans="3:3" ht="12.75">
      <c r="C974" s="30"/>
    </row>
    <row r="975" spans="3:3" ht="12.75">
      <c r="C975" s="30"/>
    </row>
    <row r="976" spans="3:3" ht="12.75">
      <c r="C976" s="30"/>
    </row>
    <row r="977" spans="3:3" ht="12.75">
      <c r="C977" s="30"/>
    </row>
    <row r="978" spans="3:3" ht="12.75">
      <c r="C978" s="30"/>
    </row>
    <row r="979" spans="3:3" ht="12.75">
      <c r="C979" s="30"/>
    </row>
    <row r="980" spans="3:3" ht="12.75">
      <c r="C980" s="30"/>
    </row>
    <row r="981" spans="3:3" ht="12.75">
      <c r="C981" s="30"/>
    </row>
    <row r="982" spans="3:3" ht="12.75">
      <c r="C982" s="30"/>
    </row>
    <row r="983" spans="3:3" ht="12.75">
      <c r="C983" s="30"/>
    </row>
    <row r="984" spans="3:3" ht="12.75">
      <c r="C984" s="30"/>
    </row>
    <row r="985" spans="3:3" ht="12.75">
      <c r="C985" s="30"/>
    </row>
    <row r="986" spans="3:3" ht="12.75">
      <c r="C986" s="30"/>
    </row>
    <row r="987" spans="3:3" ht="12.75">
      <c r="C987" s="30"/>
    </row>
    <row r="988" spans="3:3" ht="12.75">
      <c r="C988" s="30"/>
    </row>
    <row r="989" spans="3:3" ht="12.75">
      <c r="C989" s="30"/>
    </row>
    <row r="990" spans="3:3" ht="12.75">
      <c r="C990" s="30"/>
    </row>
    <row r="991" spans="3:3" ht="12.75">
      <c r="C991" s="30"/>
    </row>
    <row r="992" spans="3:3" ht="12.75">
      <c r="C992" s="30"/>
    </row>
    <row r="993" spans="3:3" ht="12.75">
      <c r="C993" s="30"/>
    </row>
    <row r="994" spans="3:3" ht="12.75">
      <c r="C994" s="30"/>
    </row>
    <row r="995" spans="3:3" ht="12.75">
      <c r="C995" s="30"/>
    </row>
    <row r="996" spans="3:3" ht="12.75">
      <c r="C996" s="30"/>
    </row>
  </sheetData>
  <dataValidations count="4">
    <dataValidation type="list" allowBlank="1" showErrorMessage="1" sqref="G2:G6" xr:uid="{AD61B72F-D7AF-4E76-983B-235DB232A49B}">
      <formula1>"Minor,Significant,Major"</formula1>
    </dataValidation>
    <dataValidation type="list" allowBlank="1" showErrorMessage="1" sqref="H2:H6" xr:uid="{51DDC4AB-D467-4341-8D3D-7DA446033FC1}">
      <formula1>"Internal,External"</formula1>
    </dataValidation>
    <dataValidation type="list" allowBlank="1" showErrorMessage="1" sqref="I2:I6" xr:uid="{49FF7B17-3B74-4F94-82A3-9CF6A4BE86D4}">
      <formula1>"Open,Inprogress,Closed"</formula1>
    </dataValidation>
    <dataValidation type="list" allowBlank="1" showErrorMessage="1" sqref="E2:E6" xr:uid="{4868B86C-0146-4479-A70B-D4C2D886143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ABB8C10-28B4-4BFC-8857-976C00E68081}">
          <x14:formula1>
            <xm:f>Details!$A$2:$A$10</xm:f>
          </x14:formula1>
          <xm:sqref>J2:J6</xm:sqref>
        </x14:dataValidation>
      </x14:dataValidations>
    </ext>
  </extLst>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54"/>
  <sheetViews>
    <sheetView showGridLines="0" workbookViewId="0">
      <pane xSplit="5" ySplit="2" topLeftCell="X3" activePane="bottomRight" state="frozen"/>
      <selection pane="bottomRight" activeCell="F1" sqref="F1"/>
      <selection pane="bottomLeft" activeCell="A3" sqref="A3"/>
      <selection pane="topRight" activeCell="F1" sqref="F1"/>
    </sheetView>
  </sheetViews>
  <sheetFormatPr defaultColWidth="12.5703125" defaultRowHeight="12.75"/>
  <cols>
    <col min="1" max="1" width="4.28515625" customWidth="1"/>
    <col min="2" max="2" width="20.5703125" customWidth="1"/>
    <col min="3" max="3" width="10.28515625" customWidth="1"/>
    <col min="4" max="4" width="12.42578125" customWidth="1"/>
    <col min="5" max="5" width="27.85546875" style="47" customWidth="1"/>
    <col min="6" max="6" width="14.42578125" customWidth="1"/>
    <col min="7" max="7" width="14" customWidth="1"/>
    <col min="8" max="8" width="11.42578125" customWidth="1"/>
    <col min="9" max="9" width="12.5703125" customWidth="1"/>
    <col min="10" max="10" width="47.140625" customWidth="1"/>
    <col min="11" max="11" width="12.5703125" customWidth="1"/>
    <col min="12" max="12" width="15.42578125" customWidth="1"/>
    <col min="13" max="13" width="43.85546875"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1" spans="1:25" ht="14.25">
      <c r="A1" s="6"/>
      <c r="B1" s="6"/>
      <c r="C1" s="6"/>
      <c r="D1" s="6"/>
      <c r="E1" s="6"/>
      <c r="F1" s="6"/>
      <c r="G1" s="6"/>
      <c r="H1" s="6"/>
      <c r="I1" s="6"/>
      <c r="J1" s="6"/>
      <c r="K1" s="6"/>
      <c r="L1" s="6"/>
      <c r="M1" s="6"/>
      <c r="N1" s="6"/>
      <c r="O1" s="6"/>
      <c r="P1" s="6"/>
      <c r="Q1" s="6"/>
      <c r="R1" s="6"/>
      <c r="S1" s="6"/>
      <c r="T1" s="6"/>
      <c r="U1" s="6"/>
      <c r="V1" s="6"/>
      <c r="W1" s="6"/>
      <c r="X1" s="7"/>
    </row>
    <row r="2" spans="1:25" ht="25.5">
      <c r="A2" s="1" t="s">
        <v>218</v>
      </c>
      <c r="B2" s="1" t="s">
        <v>255</v>
      </c>
      <c r="C2" s="1" t="s">
        <v>221</v>
      </c>
      <c r="D2" s="1" t="s">
        <v>256</v>
      </c>
      <c r="E2" s="1" t="s">
        <v>257</v>
      </c>
      <c r="F2" s="1" t="s">
        <v>2783</v>
      </c>
      <c r="G2" s="1" t="s">
        <v>2784</v>
      </c>
      <c r="H2" s="1" t="s">
        <v>263</v>
      </c>
      <c r="I2" s="1" t="s">
        <v>264</v>
      </c>
      <c r="J2" s="1" t="s">
        <v>265</v>
      </c>
      <c r="K2" s="1" t="s">
        <v>266</v>
      </c>
      <c r="L2" s="1" t="s">
        <v>267</v>
      </c>
      <c r="M2" s="1" t="s">
        <v>268</v>
      </c>
      <c r="N2" s="1" t="s">
        <v>269</v>
      </c>
      <c r="O2" s="1" t="s">
        <v>270</v>
      </c>
      <c r="P2" s="1" t="s">
        <v>271</v>
      </c>
      <c r="Q2" s="1" t="s">
        <v>272</v>
      </c>
      <c r="R2" s="1" t="s">
        <v>273</v>
      </c>
      <c r="S2" s="1" t="s">
        <v>274</v>
      </c>
      <c r="T2" s="1" t="s">
        <v>272</v>
      </c>
      <c r="U2" s="1" t="s">
        <v>276</v>
      </c>
      <c r="V2" s="1" t="s">
        <v>277</v>
      </c>
      <c r="W2" s="1" t="s">
        <v>227</v>
      </c>
      <c r="X2" s="8" t="s">
        <v>229</v>
      </c>
    </row>
    <row r="3" spans="1:25" ht="150">
      <c r="A3" s="9">
        <v>1</v>
      </c>
      <c r="B3" s="10" t="s">
        <v>3499</v>
      </c>
      <c r="C3" s="11" t="s">
        <v>344</v>
      </c>
      <c r="D3" s="12">
        <v>43394</v>
      </c>
      <c r="E3" s="4" t="s">
        <v>3472</v>
      </c>
      <c r="F3" s="4">
        <v>5</v>
      </c>
      <c r="G3" s="4">
        <v>6</v>
      </c>
      <c r="H3" s="2"/>
      <c r="I3" s="12"/>
      <c r="J3" s="2"/>
      <c r="K3" s="12"/>
      <c r="L3" s="2"/>
      <c r="M3" s="13"/>
      <c r="N3" s="14"/>
      <c r="O3" s="14"/>
      <c r="P3" s="14"/>
      <c r="Q3" s="4"/>
      <c r="R3" s="4"/>
      <c r="S3" s="4"/>
      <c r="T3" s="4"/>
      <c r="U3" s="4"/>
      <c r="V3" s="4"/>
      <c r="W3" s="2" t="s">
        <v>443</v>
      </c>
      <c r="X3" s="50" t="s">
        <v>3500</v>
      </c>
      <c r="Y3" s="4"/>
    </row>
    <row r="4" spans="1:25" ht="35.25">
      <c r="A4" s="9">
        <v>2</v>
      </c>
      <c r="B4" s="10" t="s">
        <v>3499</v>
      </c>
      <c r="C4" s="11" t="s">
        <v>344</v>
      </c>
      <c r="D4" s="12">
        <v>22778</v>
      </c>
      <c r="E4" s="4" t="s">
        <v>3501</v>
      </c>
      <c r="F4" s="15">
        <v>2</v>
      </c>
      <c r="G4" s="16">
        <v>2</v>
      </c>
      <c r="H4" s="2"/>
      <c r="I4" s="12" t="s">
        <v>3081</v>
      </c>
      <c r="J4" s="2" t="s">
        <v>3359</v>
      </c>
      <c r="K4" s="12" t="s">
        <v>2675</v>
      </c>
      <c r="L4" s="2" t="s">
        <v>3359</v>
      </c>
      <c r="M4" s="17" t="s">
        <v>3502</v>
      </c>
      <c r="N4" s="18">
        <v>45506</v>
      </c>
      <c r="O4" s="18">
        <v>45506</v>
      </c>
      <c r="P4" s="14" t="s">
        <v>293</v>
      </c>
      <c r="Q4" s="4" t="s">
        <v>3359</v>
      </c>
      <c r="R4" s="4" t="s">
        <v>284</v>
      </c>
      <c r="S4" s="4" t="s">
        <v>284</v>
      </c>
      <c r="T4" s="4" t="s">
        <v>284</v>
      </c>
      <c r="U4" s="4" t="s">
        <v>284</v>
      </c>
      <c r="V4" s="4" t="s">
        <v>284</v>
      </c>
      <c r="W4" s="2" t="s">
        <v>433</v>
      </c>
      <c r="X4" s="4"/>
      <c r="Y4" s="16"/>
    </row>
    <row r="5" spans="1:25" ht="46.5">
      <c r="A5" s="9">
        <v>3</v>
      </c>
      <c r="B5" s="10" t="s">
        <v>3499</v>
      </c>
      <c r="C5" s="14" t="s">
        <v>3081</v>
      </c>
      <c r="D5" s="12">
        <v>43570</v>
      </c>
      <c r="E5" s="4" t="s">
        <v>3503</v>
      </c>
      <c r="F5" s="4">
        <v>5</v>
      </c>
      <c r="G5" s="4">
        <v>6</v>
      </c>
      <c r="H5" s="2"/>
      <c r="I5" s="11" t="s">
        <v>3081</v>
      </c>
      <c r="J5" s="19" t="s">
        <v>3359</v>
      </c>
      <c r="K5" s="11" t="s">
        <v>293</v>
      </c>
      <c r="L5" s="20" t="s">
        <v>3359</v>
      </c>
      <c r="M5" s="48" t="s">
        <v>3504</v>
      </c>
      <c r="N5" s="18" t="s">
        <v>3505</v>
      </c>
      <c r="O5" s="18">
        <v>45628</v>
      </c>
      <c r="P5" s="14" t="s">
        <v>293</v>
      </c>
      <c r="Q5" s="4" t="s">
        <v>3359</v>
      </c>
      <c r="R5" s="4" t="s">
        <v>284</v>
      </c>
      <c r="S5" s="4" t="s">
        <v>284</v>
      </c>
      <c r="T5" s="4" t="s">
        <v>284</v>
      </c>
      <c r="U5" s="4" t="s">
        <v>284</v>
      </c>
      <c r="V5" s="4" t="s">
        <v>284</v>
      </c>
      <c r="W5" s="2" t="s">
        <v>433</v>
      </c>
      <c r="X5" s="4"/>
      <c r="Y5" s="4"/>
    </row>
    <row r="6" spans="1:25" ht="24">
      <c r="A6" s="9">
        <v>4</v>
      </c>
      <c r="B6" s="10" t="s">
        <v>3499</v>
      </c>
      <c r="C6" s="23" t="s">
        <v>3081</v>
      </c>
      <c r="D6" s="13">
        <v>43571</v>
      </c>
      <c r="E6" s="4" t="s">
        <v>3506</v>
      </c>
      <c r="F6" s="4">
        <v>5</v>
      </c>
      <c r="G6" s="4">
        <v>6</v>
      </c>
      <c r="H6" s="2"/>
      <c r="I6" s="11" t="s">
        <v>3081</v>
      </c>
      <c r="J6" s="19" t="s">
        <v>3359</v>
      </c>
      <c r="K6" s="11" t="s">
        <v>293</v>
      </c>
      <c r="L6" s="19" t="s">
        <v>3359</v>
      </c>
      <c r="M6" s="49" t="s">
        <v>3507</v>
      </c>
      <c r="N6" s="11" t="s">
        <v>3508</v>
      </c>
      <c r="O6" s="11" t="s">
        <v>3508</v>
      </c>
      <c r="P6" s="11" t="s">
        <v>293</v>
      </c>
      <c r="Q6" s="4" t="s">
        <v>3359</v>
      </c>
      <c r="R6" s="4" t="s">
        <v>284</v>
      </c>
      <c r="S6" s="4" t="s">
        <v>284</v>
      </c>
      <c r="T6" s="4" t="s">
        <v>284</v>
      </c>
      <c r="U6" s="4" t="s">
        <v>284</v>
      </c>
      <c r="V6" s="4" t="s">
        <v>284</v>
      </c>
      <c r="W6" s="2" t="s">
        <v>433</v>
      </c>
      <c r="X6" s="4"/>
      <c r="Y6" s="4"/>
    </row>
    <row r="7" spans="1:25">
      <c r="A7" s="9">
        <v>5</v>
      </c>
      <c r="B7" s="10" t="s">
        <v>3509</v>
      </c>
      <c r="C7" s="11" t="s">
        <v>2675</v>
      </c>
      <c r="D7" s="13">
        <v>42131</v>
      </c>
      <c r="E7" s="4" t="s">
        <v>3340</v>
      </c>
      <c r="F7" s="4">
        <v>3</v>
      </c>
      <c r="G7" s="4">
        <v>7</v>
      </c>
      <c r="H7" s="2"/>
      <c r="I7" s="12"/>
      <c r="J7" s="2"/>
      <c r="K7" s="11"/>
      <c r="L7" s="19"/>
      <c r="M7" s="21"/>
      <c r="N7" s="11"/>
      <c r="O7" s="11"/>
      <c r="P7" s="11"/>
      <c r="Q7" s="4"/>
      <c r="R7" s="4"/>
      <c r="S7" s="4"/>
      <c r="T7" s="4"/>
      <c r="U7" s="4"/>
      <c r="V7" s="4"/>
      <c r="W7" s="2"/>
      <c r="X7" s="4"/>
      <c r="Y7" s="4"/>
    </row>
    <row r="8" spans="1:25">
      <c r="A8" s="9">
        <v>6</v>
      </c>
      <c r="B8" s="10"/>
      <c r="C8" s="14"/>
      <c r="D8" s="12"/>
      <c r="E8" s="4"/>
      <c r="F8" s="4"/>
      <c r="G8" s="4"/>
      <c r="H8" s="2"/>
      <c r="I8" s="11"/>
      <c r="J8" s="24"/>
      <c r="K8" s="11"/>
      <c r="L8" s="19"/>
      <c r="M8" s="21"/>
      <c r="N8" s="25"/>
      <c r="O8" s="25"/>
      <c r="P8" s="11"/>
      <c r="Q8" s="4"/>
      <c r="R8" s="4"/>
      <c r="S8" s="4"/>
      <c r="T8" s="4"/>
      <c r="U8" s="4"/>
      <c r="V8" s="4"/>
      <c r="W8" s="2"/>
      <c r="X8" s="4"/>
      <c r="Y8" s="4"/>
    </row>
    <row r="9" spans="1:25">
      <c r="A9" s="3">
        <v>7</v>
      </c>
      <c r="B9" s="10"/>
      <c r="C9" s="12"/>
      <c r="D9" s="12"/>
      <c r="F9" s="4"/>
      <c r="G9" s="4"/>
      <c r="H9" s="3"/>
      <c r="I9" s="12"/>
      <c r="J9" s="3"/>
      <c r="K9" s="12"/>
      <c r="L9" s="3"/>
      <c r="M9" s="26"/>
      <c r="N9" s="27"/>
      <c r="O9" s="27"/>
      <c r="P9" s="12"/>
      <c r="Q9" s="3"/>
      <c r="R9" s="3"/>
      <c r="S9" s="3"/>
      <c r="T9" s="4"/>
      <c r="U9" s="3"/>
      <c r="V9" s="3"/>
      <c r="W9" s="2"/>
      <c r="X9" s="4"/>
      <c r="Y9" s="4"/>
    </row>
    <row r="10" spans="1:25">
      <c r="A10" s="3">
        <v>8</v>
      </c>
      <c r="B10" s="10"/>
      <c r="C10" s="12"/>
      <c r="D10" s="12"/>
      <c r="E10" s="4"/>
      <c r="F10" s="4"/>
      <c r="G10" s="4"/>
      <c r="H10" s="3"/>
      <c r="I10" s="12"/>
      <c r="J10" s="3"/>
      <c r="K10" s="11"/>
      <c r="L10" s="19"/>
      <c r="M10" s="28"/>
      <c r="N10" s="29"/>
      <c r="O10" s="29"/>
      <c r="P10" s="12"/>
      <c r="Q10" s="3"/>
      <c r="R10" s="3"/>
      <c r="S10" s="3"/>
      <c r="T10" s="3"/>
      <c r="U10" s="3"/>
      <c r="V10" s="3"/>
      <c r="W10" s="2"/>
      <c r="X10" s="4"/>
      <c r="Y10" s="4"/>
    </row>
    <row r="11" spans="1:25">
      <c r="A11" s="3">
        <v>9</v>
      </c>
      <c r="B11" s="10"/>
      <c r="C11" s="12"/>
      <c r="D11" s="12"/>
      <c r="E11" s="4"/>
      <c r="F11" s="4"/>
      <c r="G11" s="4"/>
      <c r="H11" s="3"/>
      <c r="I11" s="12"/>
      <c r="J11" s="3"/>
      <c r="K11" s="12"/>
      <c r="L11" s="3"/>
      <c r="M11" s="26"/>
      <c r="N11" s="12"/>
      <c r="O11" s="12"/>
      <c r="P11" s="12"/>
      <c r="Q11" s="4"/>
      <c r="R11" s="3"/>
      <c r="S11" s="3"/>
      <c r="T11" s="3"/>
      <c r="U11" s="3"/>
      <c r="V11" s="3"/>
      <c r="W11" s="2"/>
      <c r="X11" s="4"/>
      <c r="Y11" s="4"/>
    </row>
    <row r="12" spans="1:25">
      <c r="A12" s="3">
        <v>10</v>
      </c>
      <c r="B12" s="10"/>
      <c r="C12" s="12"/>
      <c r="D12" s="12"/>
      <c r="E12" s="4"/>
      <c r="F12" s="4"/>
      <c r="G12" s="4"/>
      <c r="H12" s="3"/>
      <c r="I12" s="12"/>
      <c r="J12" s="3"/>
      <c r="K12" s="12"/>
      <c r="L12" s="3"/>
      <c r="M12" s="26"/>
      <c r="N12" s="12"/>
      <c r="O12" s="12"/>
      <c r="P12" s="12"/>
      <c r="Q12" s="3"/>
      <c r="R12" s="3"/>
      <c r="S12" s="3"/>
      <c r="T12" s="3"/>
      <c r="U12" s="3"/>
      <c r="V12" s="3"/>
      <c r="W12" s="2"/>
      <c r="X12" s="4"/>
      <c r="Y12" s="4"/>
    </row>
    <row r="13" spans="1:25">
      <c r="A13" s="3"/>
      <c r="B13" s="10"/>
      <c r="C13" s="12"/>
      <c r="D13" s="12"/>
      <c r="E13" s="4"/>
      <c r="F13" s="4"/>
      <c r="G13" s="4"/>
      <c r="H13" s="3"/>
      <c r="I13" s="12"/>
      <c r="J13" s="3"/>
      <c r="K13" s="12"/>
      <c r="L13" s="3"/>
      <c r="M13" s="26"/>
      <c r="N13" s="12"/>
      <c r="O13" s="12"/>
      <c r="P13" s="12"/>
      <c r="Q13" s="3"/>
      <c r="R13" s="3"/>
      <c r="S13" s="3"/>
      <c r="T13" s="3"/>
      <c r="U13" s="3"/>
      <c r="V13" s="3"/>
      <c r="W13" s="3"/>
      <c r="X13" s="4"/>
    </row>
    <row r="14" spans="1:25">
      <c r="A14" s="3"/>
      <c r="B14" s="4"/>
      <c r="C14" s="12"/>
      <c r="D14" s="12"/>
      <c r="E14" s="4"/>
      <c r="F14" s="4"/>
      <c r="G14" s="4"/>
      <c r="H14" s="3"/>
      <c r="I14" s="12"/>
      <c r="J14" s="3"/>
      <c r="K14" s="12"/>
      <c r="L14" s="3"/>
      <c r="M14" s="26"/>
      <c r="N14" s="12"/>
      <c r="O14" s="12"/>
      <c r="P14" s="12"/>
      <c r="Q14" s="3"/>
      <c r="R14" s="3"/>
      <c r="S14" s="3"/>
      <c r="T14" s="3"/>
      <c r="U14" s="3"/>
      <c r="V14" s="3"/>
      <c r="W14" s="3"/>
      <c r="X14" s="4"/>
    </row>
    <row r="15" spans="1:25">
      <c r="A15" s="3"/>
      <c r="B15" s="4"/>
      <c r="C15" s="12"/>
      <c r="D15" s="12"/>
      <c r="E15" s="4"/>
      <c r="F15" s="4"/>
      <c r="G15" s="4"/>
      <c r="H15" s="3"/>
      <c r="I15" s="12"/>
      <c r="J15" s="3"/>
      <c r="K15" s="12"/>
      <c r="L15" s="3"/>
      <c r="M15" s="26"/>
      <c r="N15" s="12"/>
      <c r="O15" s="12"/>
      <c r="P15" s="12"/>
      <c r="Q15" s="3"/>
      <c r="R15" s="3"/>
      <c r="S15" s="3"/>
      <c r="T15" s="3"/>
      <c r="U15" s="3"/>
      <c r="V15" s="3"/>
      <c r="W15" s="3"/>
      <c r="X15" s="4"/>
    </row>
    <row r="16" spans="1:25">
      <c r="A16" s="3"/>
      <c r="B16" s="4"/>
      <c r="C16" s="12"/>
      <c r="D16" s="12"/>
      <c r="E16" s="4"/>
      <c r="F16" s="4"/>
      <c r="G16" s="4"/>
      <c r="H16" s="3"/>
      <c r="I16" s="12"/>
      <c r="J16" s="3"/>
      <c r="K16" s="12"/>
      <c r="L16" s="3"/>
      <c r="M16" s="26"/>
      <c r="N16" s="12"/>
      <c r="O16" s="12"/>
      <c r="P16" s="12"/>
      <c r="Q16" s="3"/>
      <c r="R16" s="3"/>
      <c r="S16" s="3"/>
      <c r="T16" s="3"/>
      <c r="U16" s="3"/>
      <c r="V16" s="3"/>
      <c r="W16" s="3"/>
      <c r="X16" s="4"/>
    </row>
    <row r="17" spans="1:24">
      <c r="A17" s="3"/>
      <c r="B17" s="4"/>
      <c r="C17" s="12"/>
      <c r="D17" s="12"/>
      <c r="E17" s="4"/>
      <c r="F17" s="4"/>
      <c r="G17" s="4"/>
      <c r="H17" s="3"/>
      <c r="I17" s="12"/>
      <c r="J17" s="3"/>
      <c r="K17" s="12"/>
      <c r="L17" s="3"/>
      <c r="M17" s="26"/>
      <c r="N17" s="12"/>
      <c r="O17" s="12"/>
      <c r="P17" s="12"/>
      <c r="Q17" s="3"/>
      <c r="R17" s="3"/>
      <c r="S17" s="3"/>
      <c r="T17" s="3"/>
      <c r="U17" s="3"/>
      <c r="V17" s="3"/>
      <c r="W17" s="3"/>
      <c r="X17" s="4"/>
    </row>
    <row r="18" spans="1:24">
      <c r="B18" s="5"/>
      <c r="C18" s="30"/>
      <c r="D18" s="30"/>
      <c r="E18" s="5"/>
      <c r="F18" s="5"/>
      <c r="G18" s="5"/>
      <c r="I18" s="30"/>
      <c r="K18" s="30"/>
      <c r="M18" s="31"/>
      <c r="N18" s="30"/>
      <c r="O18" s="30"/>
      <c r="P18" s="30"/>
      <c r="X18" s="5"/>
    </row>
    <row r="19" spans="1:24">
      <c r="B19" s="5"/>
      <c r="C19" s="30"/>
      <c r="D19" s="30"/>
      <c r="E19" s="5"/>
      <c r="F19" s="5"/>
      <c r="G19" s="5"/>
      <c r="I19" s="30"/>
      <c r="K19" s="30"/>
      <c r="M19" s="31"/>
      <c r="N19" s="30"/>
      <c r="O19" s="30"/>
      <c r="P19" s="30"/>
      <c r="X19" s="5"/>
    </row>
    <row r="20" spans="1:24">
      <c r="B20" s="5"/>
      <c r="C20" s="30"/>
      <c r="D20" s="30"/>
      <c r="E20" s="5"/>
      <c r="F20" s="5"/>
      <c r="G20" s="5"/>
      <c r="I20" s="30"/>
      <c r="K20" s="30"/>
      <c r="M20" s="31"/>
      <c r="N20" s="30"/>
      <c r="O20" s="30"/>
      <c r="P20" s="30"/>
      <c r="X20" s="5"/>
    </row>
    <row r="21" spans="1:24">
      <c r="B21" s="5"/>
      <c r="C21" s="30"/>
      <c r="D21" s="30"/>
      <c r="E21" s="5"/>
      <c r="F21" s="5"/>
      <c r="G21" s="5"/>
      <c r="I21" s="30"/>
      <c r="K21" s="30"/>
      <c r="M21" s="31"/>
      <c r="N21" s="30"/>
      <c r="O21" s="30"/>
      <c r="P21" s="30"/>
      <c r="X21" s="5"/>
    </row>
    <row r="22" spans="1:24">
      <c r="B22" s="5"/>
      <c r="C22" s="30"/>
      <c r="D22" s="30"/>
      <c r="E22" s="5"/>
      <c r="F22" s="5"/>
      <c r="G22" s="5"/>
      <c r="I22" s="30"/>
      <c r="K22" s="30"/>
      <c r="M22" s="31"/>
      <c r="N22" s="30"/>
      <c r="O22" s="30"/>
      <c r="P22" s="30"/>
      <c r="X22" s="5"/>
    </row>
    <row r="23" spans="1:24">
      <c r="B23" s="5"/>
      <c r="C23" s="30"/>
      <c r="D23" s="30"/>
      <c r="E23" s="5"/>
      <c r="F23" s="5"/>
      <c r="G23" s="5"/>
      <c r="I23" s="30"/>
      <c r="K23" s="30"/>
      <c r="M23" s="31"/>
      <c r="N23" s="30"/>
      <c r="O23" s="30"/>
      <c r="P23" s="30"/>
      <c r="X23" s="5"/>
    </row>
    <row r="24" spans="1:24">
      <c r="B24" s="5"/>
      <c r="C24" s="30"/>
      <c r="D24" s="30"/>
      <c r="E24" s="5"/>
      <c r="F24" s="5"/>
      <c r="G24" s="5"/>
      <c r="I24" s="30"/>
      <c r="K24" s="30"/>
      <c r="M24" s="31"/>
      <c r="N24" s="30"/>
      <c r="O24" s="30"/>
      <c r="P24" s="30"/>
      <c r="X24" s="5"/>
    </row>
    <row r="25" spans="1:24">
      <c r="B25" s="5"/>
      <c r="C25" s="30"/>
      <c r="D25" s="30"/>
      <c r="E25" s="5"/>
      <c r="F25" s="5"/>
      <c r="G25" s="5"/>
      <c r="I25" s="30"/>
      <c r="K25" s="30"/>
      <c r="M25" s="31"/>
      <c r="N25" s="30"/>
      <c r="O25" s="30"/>
      <c r="P25" s="30"/>
      <c r="X25" s="5"/>
    </row>
    <row r="26" spans="1:24">
      <c r="B26" s="5"/>
      <c r="C26" s="30"/>
      <c r="D26" s="30"/>
      <c r="E26" s="5"/>
      <c r="F26" s="5"/>
      <c r="G26" s="5"/>
      <c r="I26" s="30"/>
      <c r="K26" s="30"/>
      <c r="M26" s="31"/>
      <c r="N26" s="30"/>
      <c r="O26" s="30"/>
      <c r="P26" s="30"/>
      <c r="X26" s="5"/>
    </row>
    <row r="27" spans="1:24">
      <c r="B27" s="5"/>
      <c r="C27" s="30"/>
      <c r="D27" s="30"/>
      <c r="E27" s="5"/>
      <c r="F27" s="5"/>
      <c r="G27" s="5"/>
      <c r="I27" s="30"/>
      <c r="K27" s="30"/>
      <c r="M27" s="31"/>
      <c r="N27" s="30"/>
      <c r="O27" s="30"/>
      <c r="P27" s="30"/>
      <c r="X27" s="5"/>
    </row>
    <row r="28" spans="1:24">
      <c r="B28" s="5"/>
      <c r="C28" s="30"/>
      <c r="D28" s="30"/>
      <c r="E28" s="5"/>
      <c r="F28" s="5"/>
      <c r="G28" s="5"/>
      <c r="I28" s="30"/>
      <c r="K28" s="30"/>
      <c r="M28" s="31"/>
      <c r="N28" s="30"/>
      <c r="O28" s="30"/>
      <c r="P28" s="30"/>
      <c r="X28" s="5"/>
    </row>
    <row r="29" spans="1:24">
      <c r="B29" s="5"/>
      <c r="C29" s="30"/>
      <c r="D29" s="30"/>
      <c r="E29" s="5"/>
      <c r="F29" s="5"/>
      <c r="G29" s="5"/>
      <c r="I29" s="30"/>
      <c r="K29" s="30"/>
      <c r="M29" s="31"/>
      <c r="N29" s="30"/>
      <c r="O29" s="30"/>
      <c r="P29" s="30"/>
      <c r="X29" s="5"/>
    </row>
    <row r="30" spans="1:24">
      <c r="B30" s="5"/>
      <c r="C30" s="30"/>
      <c r="D30" s="30"/>
      <c r="E30" s="5"/>
      <c r="F30" s="5"/>
      <c r="G30" s="5"/>
      <c r="I30" s="30"/>
      <c r="K30" s="30"/>
      <c r="M30" s="31"/>
      <c r="N30" s="30"/>
      <c r="O30" s="30"/>
      <c r="P30" s="30"/>
      <c r="X30" s="5"/>
    </row>
    <row r="31" spans="1:24">
      <c r="B31" s="5"/>
      <c r="C31" s="30"/>
      <c r="D31" s="30"/>
      <c r="E31" s="5"/>
      <c r="F31" s="5"/>
      <c r="G31" s="5"/>
      <c r="I31" s="30"/>
      <c r="K31" s="30"/>
      <c r="M31" s="31"/>
      <c r="N31" s="30"/>
      <c r="O31" s="30"/>
      <c r="P31" s="30"/>
      <c r="X31" s="5"/>
    </row>
    <row r="32" spans="1:24">
      <c r="B32" s="5"/>
      <c r="C32" s="30"/>
      <c r="D32" s="30"/>
      <c r="E32" s="5"/>
      <c r="F32" s="5"/>
      <c r="G32" s="5"/>
      <c r="I32" s="30"/>
      <c r="K32" s="30"/>
      <c r="M32" s="31"/>
      <c r="N32" s="30"/>
      <c r="O32" s="30"/>
      <c r="P32" s="30"/>
      <c r="X32" s="5"/>
    </row>
    <row r="33" spans="2:24">
      <c r="B33" s="5"/>
      <c r="C33" s="30"/>
      <c r="D33" s="30"/>
      <c r="E33" s="5"/>
      <c r="F33" s="5"/>
      <c r="G33" s="5"/>
      <c r="I33" s="30"/>
      <c r="K33" s="30"/>
      <c r="M33" s="31"/>
      <c r="N33" s="30"/>
      <c r="O33" s="30"/>
      <c r="P33" s="30"/>
      <c r="X33" s="5"/>
    </row>
    <row r="34" spans="2:24">
      <c r="B34" s="5"/>
      <c r="C34" s="30"/>
      <c r="D34" s="30"/>
      <c r="E34" s="5"/>
      <c r="F34" s="5"/>
      <c r="G34" s="5"/>
      <c r="I34" s="30"/>
      <c r="K34" s="30"/>
      <c r="M34" s="31"/>
      <c r="N34" s="30"/>
      <c r="O34" s="30"/>
      <c r="P34" s="30"/>
      <c r="X34" s="5"/>
    </row>
    <row r="35" spans="2:24">
      <c r="B35" s="5"/>
      <c r="C35" s="30"/>
      <c r="D35" s="30"/>
      <c r="E35" s="5"/>
      <c r="F35" s="5"/>
      <c r="G35" s="5"/>
      <c r="I35" s="30"/>
      <c r="K35" s="30"/>
      <c r="M35" s="31"/>
      <c r="N35" s="30"/>
      <c r="O35" s="30"/>
      <c r="P35" s="30"/>
      <c r="X35" s="5"/>
    </row>
    <row r="36" spans="2:24">
      <c r="B36" s="5"/>
      <c r="C36" s="30"/>
      <c r="D36" s="30"/>
      <c r="E36" s="5"/>
      <c r="F36" s="5"/>
      <c r="G36" s="5"/>
      <c r="I36" s="30"/>
      <c r="K36" s="30"/>
      <c r="M36" s="31"/>
      <c r="N36" s="30"/>
      <c r="O36" s="30"/>
      <c r="P36" s="30"/>
      <c r="X36" s="5"/>
    </row>
    <row r="37" spans="2:24">
      <c r="B37" s="5"/>
      <c r="C37" s="30"/>
      <c r="D37" s="30"/>
      <c r="E37" s="5"/>
      <c r="F37" s="5"/>
      <c r="G37" s="5"/>
      <c r="I37" s="30"/>
      <c r="K37" s="30"/>
      <c r="M37" s="31"/>
      <c r="N37" s="30"/>
      <c r="O37" s="30"/>
      <c r="P37" s="30"/>
      <c r="X37" s="5"/>
    </row>
    <row r="38" spans="2:24">
      <c r="B38" s="5"/>
      <c r="C38" s="30"/>
      <c r="D38" s="30"/>
      <c r="E38" s="5"/>
      <c r="F38" s="5"/>
      <c r="G38" s="5"/>
      <c r="I38" s="30"/>
      <c r="K38" s="30"/>
      <c r="M38" s="31"/>
      <c r="N38" s="30"/>
      <c r="O38" s="30"/>
      <c r="P38" s="30"/>
      <c r="X38" s="5"/>
    </row>
    <row r="39" spans="2:24">
      <c r="B39" s="5"/>
      <c r="C39" s="30"/>
      <c r="D39" s="30"/>
      <c r="E39" s="5"/>
      <c r="F39" s="5"/>
      <c r="G39" s="5"/>
      <c r="I39" s="30"/>
      <c r="K39" s="30"/>
      <c r="M39" s="31"/>
      <c r="N39" s="30"/>
      <c r="O39" s="30"/>
      <c r="P39" s="30"/>
      <c r="X39" s="5"/>
    </row>
    <row r="40" spans="2:24">
      <c r="B40" s="5"/>
      <c r="C40" s="30"/>
      <c r="D40" s="30"/>
      <c r="E40" s="5"/>
      <c r="F40" s="5"/>
      <c r="G40" s="5"/>
      <c r="I40" s="30"/>
      <c r="K40" s="30"/>
      <c r="M40" s="31"/>
      <c r="N40" s="30"/>
      <c r="O40" s="30"/>
      <c r="P40" s="30"/>
      <c r="X40" s="5"/>
    </row>
    <row r="41" spans="2:24">
      <c r="B41" s="5"/>
      <c r="C41" s="30"/>
      <c r="D41" s="30"/>
      <c r="E41" s="5"/>
      <c r="F41" s="5"/>
      <c r="G41" s="5"/>
      <c r="I41" s="30"/>
      <c r="K41" s="30"/>
      <c r="M41" s="31"/>
      <c r="N41" s="30"/>
      <c r="O41" s="30"/>
      <c r="P41" s="30"/>
      <c r="X41" s="5"/>
    </row>
    <row r="42" spans="2:24">
      <c r="B42" s="5"/>
      <c r="C42" s="30"/>
      <c r="D42" s="30"/>
      <c r="E42" s="5"/>
      <c r="F42" s="5"/>
      <c r="G42" s="5"/>
      <c r="I42" s="30"/>
      <c r="K42" s="30"/>
      <c r="M42" s="31"/>
      <c r="N42" s="30"/>
      <c r="O42" s="30"/>
      <c r="P42" s="30"/>
      <c r="X42" s="5"/>
    </row>
    <row r="43" spans="2:24">
      <c r="B43" s="5"/>
      <c r="C43" s="30"/>
      <c r="D43" s="30"/>
      <c r="E43" s="5"/>
      <c r="F43" s="5"/>
      <c r="G43" s="5"/>
      <c r="I43" s="30"/>
      <c r="K43" s="30"/>
      <c r="M43" s="31"/>
      <c r="N43" s="30"/>
      <c r="O43" s="30"/>
      <c r="P43" s="30"/>
      <c r="X43" s="5"/>
    </row>
    <row r="44" spans="2:24">
      <c r="B44" s="5"/>
      <c r="C44" s="30"/>
      <c r="D44" s="30"/>
      <c r="E44" s="5"/>
      <c r="F44" s="5"/>
      <c r="G44" s="5"/>
      <c r="I44" s="30"/>
      <c r="K44" s="30"/>
      <c r="M44" s="31"/>
      <c r="N44" s="30"/>
      <c r="O44" s="30"/>
      <c r="P44" s="30"/>
      <c r="X44" s="5"/>
    </row>
    <row r="45" spans="2:24">
      <c r="B45" s="5"/>
      <c r="C45" s="30"/>
      <c r="D45" s="30"/>
      <c r="E45" s="5"/>
      <c r="F45" s="5"/>
      <c r="G45" s="5"/>
      <c r="I45" s="30"/>
      <c r="K45" s="30"/>
      <c r="M45" s="31"/>
      <c r="N45" s="30"/>
      <c r="O45" s="30"/>
      <c r="P45" s="30"/>
      <c r="X45" s="5"/>
    </row>
    <row r="46" spans="2:24">
      <c r="B46" s="5"/>
      <c r="C46" s="30"/>
      <c r="D46" s="30"/>
      <c r="E46" s="5"/>
      <c r="F46" s="5"/>
      <c r="G46" s="5"/>
      <c r="I46" s="30"/>
      <c r="K46" s="30"/>
      <c r="M46" s="31"/>
      <c r="N46" s="30"/>
      <c r="O46" s="30"/>
      <c r="P46" s="30"/>
      <c r="X46" s="5"/>
    </row>
    <row r="47" spans="2:24">
      <c r="B47" s="5"/>
      <c r="C47" s="30"/>
      <c r="D47" s="30"/>
      <c r="E47" s="5"/>
      <c r="F47" s="5"/>
      <c r="G47" s="5"/>
      <c r="I47" s="30"/>
      <c r="K47" s="30"/>
      <c r="M47" s="31"/>
      <c r="N47" s="30"/>
      <c r="O47" s="30"/>
      <c r="P47" s="30"/>
      <c r="X47" s="5"/>
    </row>
    <row r="48" spans="2:24">
      <c r="B48" s="5"/>
      <c r="C48" s="30"/>
      <c r="D48" s="30"/>
      <c r="E48" s="5"/>
      <c r="F48" s="5"/>
      <c r="G48" s="5"/>
      <c r="I48" s="30"/>
      <c r="K48" s="30"/>
      <c r="M48" s="31"/>
      <c r="N48" s="30"/>
      <c r="O48" s="30"/>
      <c r="P48" s="30"/>
      <c r="X48" s="5"/>
    </row>
    <row r="49" spans="2:24">
      <c r="B49" s="5"/>
      <c r="C49" s="30"/>
      <c r="D49" s="30"/>
      <c r="E49" s="5"/>
      <c r="F49" s="5"/>
      <c r="G49" s="5"/>
      <c r="I49" s="30"/>
      <c r="K49" s="30"/>
      <c r="M49" s="31"/>
      <c r="N49" s="30"/>
      <c r="O49" s="30"/>
      <c r="P49" s="30"/>
      <c r="X49" s="5"/>
    </row>
    <row r="50" spans="2:24">
      <c r="B50" s="5"/>
      <c r="C50" s="30"/>
      <c r="D50" s="30"/>
      <c r="E50" s="5"/>
      <c r="F50" s="5"/>
      <c r="G50" s="5"/>
      <c r="I50" s="30"/>
      <c r="K50" s="30"/>
      <c r="M50" s="31"/>
      <c r="N50" s="30"/>
      <c r="O50" s="30"/>
      <c r="P50" s="30"/>
      <c r="X50" s="5"/>
    </row>
    <row r="51" spans="2:24">
      <c r="B51" s="5"/>
      <c r="C51" s="30"/>
      <c r="D51" s="30"/>
      <c r="E51" s="5"/>
      <c r="F51" s="5"/>
      <c r="G51" s="5"/>
      <c r="I51" s="30"/>
      <c r="K51" s="30"/>
      <c r="M51" s="31"/>
      <c r="N51" s="30"/>
      <c r="O51" s="30"/>
      <c r="P51" s="30"/>
      <c r="X51" s="5"/>
    </row>
    <row r="52" spans="2:24">
      <c r="B52" s="5"/>
      <c r="C52" s="30"/>
      <c r="D52" s="30"/>
      <c r="E52" s="5"/>
      <c r="F52" s="5"/>
      <c r="G52" s="5"/>
      <c r="I52" s="30"/>
      <c r="K52" s="30"/>
      <c r="M52" s="31"/>
      <c r="N52" s="30"/>
      <c r="O52" s="30"/>
      <c r="P52" s="30"/>
      <c r="X52" s="5"/>
    </row>
    <row r="53" spans="2:24">
      <c r="B53" s="5"/>
      <c r="C53" s="30"/>
      <c r="D53" s="30"/>
      <c r="E53" s="5"/>
      <c r="F53" s="5"/>
      <c r="G53" s="5"/>
      <c r="I53" s="30"/>
      <c r="K53" s="30"/>
      <c r="M53" s="31"/>
      <c r="N53" s="30"/>
      <c r="O53" s="30"/>
      <c r="P53" s="30"/>
      <c r="X53" s="5"/>
    </row>
    <row r="54" spans="2:24">
      <c r="B54" s="5"/>
      <c r="C54" s="30"/>
      <c r="D54" s="30"/>
      <c r="E54" s="5"/>
      <c r="F54" s="5"/>
      <c r="G54" s="5"/>
      <c r="I54" s="30"/>
      <c r="K54" s="30"/>
      <c r="M54" s="31"/>
      <c r="N54" s="30"/>
      <c r="O54" s="30"/>
      <c r="P54" s="30"/>
      <c r="X54" s="5"/>
    </row>
    <row r="55" spans="2:24">
      <c r="B55" s="5"/>
      <c r="C55" s="30"/>
      <c r="D55" s="30"/>
      <c r="E55" s="5"/>
      <c r="F55" s="5"/>
      <c r="G55" s="5"/>
      <c r="I55" s="30"/>
      <c r="K55" s="30"/>
      <c r="M55" s="31"/>
      <c r="N55" s="30"/>
      <c r="O55" s="30"/>
      <c r="P55" s="30"/>
      <c r="X55" s="5"/>
    </row>
    <row r="56" spans="2:24">
      <c r="B56" s="5"/>
      <c r="C56" s="30"/>
      <c r="D56" s="30"/>
      <c r="E56" s="5"/>
      <c r="F56" s="5"/>
      <c r="G56" s="5"/>
      <c r="I56" s="30"/>
      <c r="K56" s="30"/>
      <c r="M56" s="31"/>
      <c r="N56" s="30"/>
      <c r="O56" s="30"/>
      <c r="P56" s="30"/>
      <c r="X56" s="5"/>
    </row>
    <row r="57" spans="2:24">
      <c r="B57" s="5"/>
      <c r="C57" s="30"/>
      <c r="D57" s="30"/>
      <c r="E57" s="5"/>
      <c r="F57" s="5"/>
      <c r="G57" s="5"/>
      <c r="I57" s="30"/>
      <c r="K57" s="30"/>
      <c r="M57" s="31"/>
      <c r="N57" s="30"/>
      <c r="O57" s="30"/>
      <c r="P57" s="30"/>
      <c r="X57" s="5"/>
    </row>
    <row r="58" spans="2:24">
      <c r="B58" s="5"/>
      <c r="C58" s="30"/>
      <c r="D58" s="30"/>
      <c r="E58" s="5"/>
      <c r="F58" s="5"/>
      <c r="G58" s="5"/>
      <c r="I58" s="30"/>
      <c r="K58" s="30"/>
      <c r="M58" s="31"/>
      <c r="N58" s="30"/>
      <c r="O58" s="30"/>
      <c r="P58" s="30"/>
      <c r="X58" s="5"/>
    </row>
    <row r="59" spans="2:24">
      <c r="B59" s="5"/>
      <c r="C59" s="30"/>
      <c r="D59" s="30"/>
      <c r="E59" s="5"/>
      <c r="F59" s="5"/>
      <c r="G59" s="5"/>
      <c r="I59" s="30"/>
      <c r="K59" s="30"/>
      <c r="M59" s="31"/>
      <c r="N59" s="30"/>
      <c r="O59" s="30"/>
      <c r="P59" s="30"/>
      <c r="X59" s="5"/>
    </row>
    <row r="60" spans="2:24">
      <c r="B60" s="5"/>
      <c r="C60" s="30"/>
      <c r="D60" s="30"/>
      <c r="E60" s="5"/>
      <c r="F60" s="5"/>
      <c r="G60" s="5"/>
      <c r="I60" s="30"/>
      <c r="K60" s="30"/>
      <c r="M60" s="31"/>
      <c r="N60" s="30"/>
      <c r="O60" s="30"/>
      <c r="P60" s="30"/>
      <c r="X60" s="5"/>
    </row>
    <row r="61" spans="2:24">
      <c r="B61" s="5"/>
      <c r="C61" s="30"/>
      <c r="D61" s="30"/>
      <c r="E61" s="5"/>
      <c r="F61" s="5"/>
      <c r="G61" s="5"/>
      <c r="I61" s="30"/>
      <c r="K61" s="30"/>
      <c r="M61" s="31"/>
      <c r="N61" s="30"/>
      <c r="O61" s="30"/>
      <c r="P61" s="30"/>
      <c r="X61" s="5"/>
    </row>
    <row r="62" spans="2:24">
      <c r="B62" s="5"/>
      <c r="C62" s="30"/>
      <c r="D62" s="30"/>
      <c r="E62" s="5"/>
      <c r="F62" s="5"/>
      <c r="G62" s="5"/>
      <c r="I62" s="30"/>
      <c r="K62" s="30"/>
      <c r="M62" s="31"/>
      <c r="N62" s="30"/>
      <c r="O62" s="30"/>
      <c r="P62" s="30"/>
      <c r="X62" s="5"/>
    </row>
    <row r="63" spans="2:24">
      <c r="B63" s="5"/>
      <c r="C63" s="30"/>
      <c r="D63" s="30"/>
      <c r="E63" s="5"/>
      <c r="F63" s="5"/>
      <c r="G63" s="5"/>
      <c r="I63" s="30"/>
      <c r="K63" s="30"/>
      <c r="M63" s="31"/>
      <c r="N63" s="30"/>
      <c r="O63" s="30"/>
      <c r="P63" s="30"/>
      <c r="X63" s="5"/>
    </row>
    <row r="64" spans="2:24">
      <c r="B64" s="5"/>
      <c r="C64" s="30"/>
      <c r="D64" s="30"/>
      <c r="E64" s="5"/>
      <c r="F64" s="5"/>
      <c r="G64" s="5"/>
      <c r="I64" s="30"/>
      <c r="K64" s="30"/>
      <c r="M64" s="31"/>
      <c r="N64" s="30"/>
      <c r="O64" s="30"/>
      <c r="P64" s="30"/>
      <c r="X64" s="5"/>
    </row>
    <row r="65" spans="2:24">
      <c r="B65" s="5"/>
      <c r="C65" s="30"/>
      <c r="D65" s="30"/>
      <c r="E65" s="5"/>
      <c r="F65" s="5"/>
      <c r="G65" s="5"/>
      <c r="I65" s="30"/>
      <c r="K65" s="30"/>
      <c r="M65" s="31"/>
      <c r="N65" s="30"/>
      <c r="O65" s="30"/>
      <c r="P65" s="30"/>
      <c r="X65" s="5"/>
    </row>
    <row r="66" spans="2:24">
      <c r="B66" s="5"/>
      <c r="C66" s="30"/>
      <c r="D66" s="30"/>
      <c r="E66" s="5"/>
      <c r="F66" s="5"/>
      <c r="G66" s="5"/>
      <c r="I66" s="30"/>
      <c r="K66" s="30"/>
      <c r="M66" s="31"/>
      <c r="N66" s="30"/>
      <c r="O66" s="30"/>
      <c r="P66" s="30"/>
      <c r="X66" s="5"/>
    </row>
    <row r="67" spans="2:24">
      <c r="B67" s="5"/>
      <c r="C67" s="30"/>
      <c r="D67" s="30"/>
      <c r="E67" s="5"/>
      <c r="F67" s="5"/>
      <c r="G67" s="5"/>
      <c r="I67" s="30"/>
      <c r="K67" s="30"/>
      <c r="M67" s="31"/>
      <c r="N67" s="30"/>
      <c r="O67" s="30"/>
      <c r="P67" s="30"/>
      <c r="X67" s="5"/>
    </row>
    <row r="68" spans="2:24">
      <c r="B68" s="5"/>
      <c r="C68" s="30"/>
      <c r="D68" s="30"/>
      <c r="E68" s="5"/>
      <c r="F68" s="5"/>
      <c r="G68" s="5"/>
      <c r="I68" s="30"/>
      <c r="K68" s="30"/>
      <c r="M68" s="31"/>
      <c r="N68" s="30"/>
      <c r="O68" s="30"/>
      <c r="P68" s="30"/>
      <c r="X68" s="5"/>
    </row>
    <row r="69" spans="2:24">
      <c r="B69" s="5"/>
      <c r="C69" s="30"/>
      <c r="D69" s="30"/>
      <c r="E69" s="5"/>
      <c r="F69" s="5"/>
      <c r="G69" s="5"/>
      <c r="I69" s="30"/>
      <c r="K69" s="30"/>
      <c r="M69" s="31"/>
      <c r="N69" s="30"/>
      <c r="O69" s="30"/>
      <c r="P69" s="30"/>
      <c r="X69" s="5"/>
    </row>
    <row r="70" spans="2:24">
      <c r="B70" s="5"/>
      <c r="C70" s="30"/>
      <c r="D70" s="30"/>
      <c r="E70" s="5"/>
      <c r="F70" s="5"/>
      <c r="G70" s="5"/>
      <c r="I70" s="30"/>
      <c r="K70" s="30"/>
      <c r="M70" s="31"/>
      <c r="N70" s="30"/>
      <c r="O70" s="30"/>
      <c r="P70" s="30"/>
      <c r="X70" s="5"/>
    </row>
    <row r="71" spans="2:24">
      <c r="B71" s="5"/>
      <c r="C71" s="30"/>
      <c r="D71" s="30"/>
      <c r="E71" s="5"/>
      <c r="F71" s="5"/>
      <c r="G71" s="5"/>
      <c r="I71" s="30"/>
      <c r="K71" s="30"/>
      <c r="M71" s="31"/>
      <c r="N71" s="30"/>
      <c r="O71" s="30"/>
      <c r="P71" s="30"/>
      <c r="X71" s="5"/>
    </row>
    <row r="72" spans="2:24">
      <c r="B72" s="5"/>
      <c r="C72" s="30"/>
      <c r="D72" s="30"/>
      <c r="E72" s="5"/>
      <c r="F72" s="5"/>
      <c r="G72" s="5"/>
      <c r="I72" s="30"/>
      <c r="K72" s="30"/>
      <c r="M72" s="31"/>
      <c r="N72" s="30"/>
      <c r="O72" s="30"/>
      <c r="P72" s="30"/>
      <c r="X72" s="5"/>
    </row>
    <row r="73" spans="2:24">
      <c r="B73" s="5"/>
      <c r="C73" s="30"/>
      <c r="D73" s="30"/>
      <c r="E73" s="5"/>
      <c r="F73" s="5"/>
      <c r="G73" s="5"/>
      <c r="I73" s="30"/>
      <c r="K73" s="30"/>
      <c r="M73" s="31"/>
      <c r="N73" s="30"/>
      <c r="O73" s="30"/>
      <c r="P73" s="30"/>
      <c r="X73" s="5"/>
    </row>
    <row r="74" spans="2:24">
      <c r="B74" s="5"/>
      <c r="C74" s="30"/>
      <c r="D74" s="30"/>
      <c r="E74" s="5"/>
      <c r="F74" s="5"/>
      <c r="G74" s="5"/>
      <c r="I74" s="30"/>
      <c r="K74" s="30"/>
      <c r="M74" s="31"/>
      <c r="N74" s="30"/>
      <c r="O74" s="30"/>
      <c r="P74" s="30"/>
      <c r="X74" s="5"/>
    </row>
    <row r="75" spans="2:24">
      <c r="B75" s="5"/>
      <c r="C75" s="30"/>
      <c r="D75" s="30"/>
      <c r="E75" s="5"/>
      <c r="F75" s="5"/>
      <c r="G75" s="5"/>
      <c r="I75" s="30"/>
      <c r="K75" s="30"/>
      <c r="M75" s="31"/>
      <c r="N75" s="30"/>
      <c r="O75" s="30"/>
      <c r="P75" s="30"/>
      <c r="X75" s="5"/>
    </row>
    <row r="76" spans="2:24">
      <c r="B76" s="5"/>
      <c r="C76" s="30"/>
      <c r="D76" s="30"/>
      <c r="E76" s="5"/>
      <c r="F76" s="5"/>
      <c r="G76" s="5"/>
      <c r="I76" s="30"/>
      <c r="K76" s="30"/>
      <c r="M76" s="31"/>
      <c r="N76" s="30"/>
      <c r="O76" s="30"/>
      <c r="P76" s="30"/>
      <c r="X76" s="5"/>
    </row>
    <row r="77" spans="2:24">
      <c r="B77" s="5"/>
      <c r="C77" s="30"/>
      <c r="D77" s="30"/>
      <c r="E77" s="5"/>
      <c r="F77" s="5"/>
      <c r="G77" s="5"/>
      <c r="I77" s="30"/>
      <c r="K77" s="30"/>
      <c r="M77" s="31"/>
      <c r="N77" s="30"/>
      <c r="O77" s="30"/>
      <c r="P77" s="30"/>
      <c r="X77" s="5"/>
    </row>
    <row r="78" spans="2:24">
      <c r="B78" s="5"/>
      <c r="C78" s="30"/>
      <c r="D78" s="30"/>
      <c r="E78" s="5"/>
      <c r="F78" s="5"/>
      <c r="G78" s="5"/>
      <c r="I78" s="30"/>
      <c r="K78" s="30"/>
      <c r="M78" s="31"/>
      <c r="N78" s="30"/>
      <c r="O78" s="30"/>
      <c r="P78" s="30"/>
      <c r="X78" s="5"/>
    </row>
    <row r="79" spans="2:24">
      <c r="B79" s="5"/>
      <c r="C79" s="30"/>
      <c r="D79" s="30"/>
      <c r="E79" s="5"/>
      <c r="F79" s="5"/>
      <c r="G79" s="5"/>
      <c r="I79" s="30"/>
      <c r="K79" s="30"/>
      <c r="M79" s="31"/>
      <c r="N79" s="30"/>
      <c r="O79" s="30"/>
      <c r="P79" s="30"/>
      <c r="X79" s="5"/>
    </row>
    <row r="80" spans="2:24">
      <c r="B80" s="5"/>
      <c r="C80" s="30"/>
      <c r="D80" s="30"/>
      <c r="E80" s="5"/>
      <c r="F80" s="5"/>
      <c r="G80" s="5"/>
      <c r="I80" s="30"/>
      <c r="K80" s="30"/>
      <c r="M80" s="31"/>
      <c r="N80" s="30"/>
      <c r="O80" s="30"/>
      <c r="P80" s="30"/>
      <c r="X80" s="5"/>
    </row>
    <row r="81" spans="2:24">
      <c r="B81" s="5"/>
      <c r="C81" s="30"/>
      <c r="D81" s="30"/>
      <c r="E81" s="5"/>
      <c r="F81" s="5"/>
      <c r="G81" s="5"/>
      <c r="I81" s="30"/>
      <c r="K81" s="30"/>
      <c r="M81" s="31"/>
      <c r="N81" s="30"/>
      <c r="O81" s="30"/>
      <c r="P81" s="30"/>
      <c r="X81" s="5"/>
    </row>
    <row r="82" spans="2:24">
      <c r="B82" s="5"/>
      <c r="C82" s="30"/>
      <c r="D82" s="30"/>
      <c r="E82" s="5"/>
      <c r="F82" s="5"/>
      <c r="G82" s="5"/>
      <c r="I82" s="30"/>
      <c r="K82" s="30"/>
      <c r="M82" s="31"/>
      <c r="N82" s="30"/>
      <c r="O82" s="30"/>
      <c r="P82" s="30"/>
      <c r="X82" s="5"/>
    </row>
    <row r="83" spans="2:24">
      <c r="B83" s="5"/>
      <c r="C83" s="30"/>
      <c r="D83" s="30"/>
      <c r="E83" s="5"/>
      <c r="F83" s="5"/>
      <c r="G83" s="5"/>
      <c r="I83" s="30"/>
      <c r="K83" s="30"/>
      <c r="M83" s="31"/>
      <c r="N83" s="30"/>
      <c r="O83" s="30"/>
      <c r="P83" s="30"/>
      <c r="X83" s="5"/>
    </row>
    <row r="84" spans="2:24">
      <c r="B84" s="5"/>
      <c r="C84" s="30"/>
      <c r="D84" s="30"/>
      <c r="E84" s="5"/>
      <c r="F84" s="5"/>
      <c r="G84" s="5"/>
      <c r="I84" s="30"/>
      <c r="K84" s="30"/>
      <c r="M84" s="31"/>
      <c r="N84" s="30"/>
      <c r="O84" s="30"/>
      <c r="P84" s="30"/>
      <c r="X84" s="5"/>
    </row>
    <row r="85" spans="2:24">
      <c r="B85" s="5"/>
      <c r="C85" s="30"/>
      <c r="D85" s="30"/>
      <c r="E85" s="5"/>
      <c r="F85" s="5"/>
      <c r="G85" s="5"/>
      <c r="I85" s="30"/>
      <c r="K85" s="30"/>
      <c r="M85" s="31"/>
      <c r="N85" s="30"/>
      <c r="O85" s="30"/>
      <c r="P85" s="30"/>
      <c r="X85" s="5"/>
    </row>
    <row r="86" spans="2:24">
      <c r="B86" s="5"/>
      <c r="C86" s="30"/>
      <c r="D86" s="30"/>
      <c r="E86" s="5"/>
      <c r="F86" s="5"/>
      <c r="G86" s="5"/>
      <c r="I86" s="30"/>
      <c r="K86" s="30"/>
      <c r="M86" s="31"/>
      <c r="N86" s="30"/>
      <c r="O86" s="30"/>
      <c r="P86" s="30"/>
      <c r="X86" s="5"/>
    </row>
    <row r="87" spans="2:24">
      <c r="B87" s="5"/>
      <c r="C87" s="30"/>
      <c r="D87" s="30"/>
      <c r="E87" s="5"/>
      <c r="F87" s="5"/>
      <c r="G87" s="5"/>
      <c r="I87" s="30"/>
      <c r="K87" s="30"/>
      <c r="M87" s="31"/>
      <c r="N87" s="30"/>
      <c r="O87" s="30"/>
      <c r="P87" s="30"/>
      <c r="X87" s="5"/>
    </row>
    <row r="88" spans="2:24">
      <c r="B88" s="5"/>
      <c r="C88" s="30"/>
      <c r="D88" s="30"/>
      <c r="E88" s="5"/>
      <c r="F88" s="5"/>
      <c r="G88" s="5"/>
      <c r="I88" s="30"/>
      <c r="K88" s="30"/>
      <c r="M88" s="31"/>
      <c r="N88" s="30"/>
      <c r="O88" s="30"/>
      <c r="P88" s="30"/>
      <c r="X88" s="5"/>
    </row>
    <row r="89" spans="2:24">
      <c r="B89" s="5"/>
      <c r="C89" s="30"/>
      <c r="D89" s="30"/>
      <c r="E89" s="5"/>
      <c r="F89" s="5"/>
      <c r="G89" s="5"/>
      <c r="I89" s="30"/>
      <c r="K89" s="30"/>
      <c r="M89" s="31"/>
      <c r="N89" s="30"/>
      <c r="O89" s="30"/>
      <c r="P89" s="30"/>
      <c r="X89" s="5"/>
    </row>
    <row r="90" spans="2:24">
      <c r="B90" s="5"/>
      <c r="C90" s="30"/>
      <c r="D90" s="30"/>
      <c r="E90" s="5"/>
      <c r="F90" s="5"/>
      <c r="G90" s="5"/>
      <c r="I90" s="30"/>
      <c r="K90" s="30"/>
      <c r="M90" s="31"/>
      <c r="N90" s="30"/>
      <c r="O90" s="30"/>
      <c r="P90" s="30"/>
      <c r="X90" s="5"/>
    </row>
    <row r="91" spans="2:24">
      <c r="B91" s="5"/>
      <c r="C91" s="30"/>
      <c r="D91" s="30"/>
      <c r="E91" s="5"/>
      <c r="F91" s="5"/>
      <c r="G91" s="5"/>
      <c r="I91" s="30"/>
      <c r="K91" s="30"/>
      <c r="M91" s="31"/>
      <c r="N91" s="30"/>
      <c r="O91" s="30"/>
      <c r="P91" s="30"/>
      <c r="X91" s="5"/>
    </row>
    <row r="92" spans="2:24">
      <c r="B92" s="5"/>
      <c r="C92" s="30"/>
      <c r="D92" s="30"/>
      <c r="E92" s="5"/>
      <c r="F92" s="5"/>
      <c r="G92" s="5"/>
      <c r="I92" s="30"/>
      <c r="K92" s="30"/>
      <c r="M92" s="31"/>
      <c r="N92" s="30"/>
      <c r="O92" s="30"/>
      <c r="P92" s="30"/>
      <c r="X92" s="5"/>
    </row>
    <row r="93" spans="2:24">
      <c r="B93" s="5"/>
      <c r="C93" s="30"/>
      <c r="D93" s="30"/>
      <c r="E93" s="5"/>
      <c r="F93" s="5"/>
      <c r="G93" s="5"/>
      <c r="I93" s="30"/>
      <c r="K93" s="30"/>
      <c r="M93" s="31"/>
      <c r="N93" s="30"/>
      <c r="O93" s="30"/>
      <c r="P93" s="30"/>
      <c r="X93" s="5"/>
    </row>
    <row r="94" spans="2:24">
      <c r="B94" s="5"/>
      <c r="C94" s="30"/>
      <c r="D94" s="30"/>
      <c r="E94" s="5"/>
      <c r="F94" s="5"/>
      <c r="G94" s="5"/>
      <c r="I94" s="30"/>
      <c r="K94" s="30"/>
      <c r="M94" s="31"/>
      <c r="N94" s="30"/>
      <c r="O94" s="30"/>
      <c r="P94" s="30"/>
      <c r="X94" s="5"/>
    </row>
    <row r="95" spans="2:24">
      <c r="B95" s="5"/>
      <c r="C95" s="30"/>
      <c r="D95" s="30"/>
      <c r="E95" s="5"/>
      <c r="F95" s="5"/>
      <c r="G95" s="5"/>
      <c r="I95" s="30"/>
      <c r="K95" s="30"/>
      <c r="M95" s="31"/>
      <c r="N95" s="30"/>
      <c r="O95" s="30"/>
      <c r="P95" s="30"/>
      <c r="X95" s="5"/>
    </row>
    <row r="96" spans="2:24">
      <c r="B96" s="5"/>
      <c r="C96" s="30"/>
      <c r="D96" s="30"/>
      <c r="E96" s="5"/>
      <c r="F96" s="5"/>
      <c r="G96" s="5"/>
      <c r="I96" s="30"/>
      <c r="K96" s="30"/>
      <c r="M96" s="31"/>
      <c r="N96" s="30"/>
      <c r="O96" s="30"/>
      <c r="P96" s="30"/>
      <c r="X96" s="5"/>
    </row>
    <row r="97" spans="2:24">
      <c r="B97" s="5"/>
      <c r="C97" s="30"/>
      <c r="D97" s="30"/>
      <c r="E97" s="5"/>
      <c r="F97" s="5"/>
      <c r="G97" s="5"/>
      <c r="I97" s="30"/>
      <c r="K97" s="30"/>
      <c r="M97" s="31"/>
      <c r="N97" s="30"/>
      <c r="O97" s="30"/>
      <c r="P97" s="30"/>
      <c r="X97" s="5"/>
    </row>
    <row r="98" spans="2:24">
      <c r="B98" s="5"/>
      <c r="C98" s="30"/>
      <c r="D98" s="30"/>
      <c r="E98" s="5"/>
      <c r="F98" s="5"/>
      <c r="G98" s="5"/>
      <c r="I98" s="30"/>
      <c r="K98" s="30"/>
      <c r="M98" s="31"/>
      <c r="N98" s="30"/>
      <c r="O98" s="30"/>
      <c r="P98" s="30"/>
      <c r="X98" s="5"/>
    </row>
    <row r="99" spans="2:24">
      <c r="B99" s="5"/>
      <c r="C99" s="30"/>
      <c r="D99" s="30"/>
      <c r="E99" s="5"/>
      <c r="F99" s="5"/>
      <c r="G99" s="5"/>
      <c r="I99" s="30"/>
      <c r="K99" s="30"/>
      <c r="M99" s="31"/>
      <c r="N99" s="30"/>
      <c r="O99" s="30"/>
      <c r="P99" s="30"/>
      <c r="X99" s="5"/>
    </row>
    <row r="100" spans="2:24">
      <c r="B100" s="5"/>
      <c r="C100" s="30"/>
      <c r="D100" s="30"/>
      <c r="E100" s="5"/>
      <c r="F100" s="5"/>
      <c r="G100" s="5"/>
      <c r="I100" s="30"/>
      <c r="K100" s="30"/>
      <c r="M100" s="31"/>
      <c r="N100" s="30"/>
      <c r="O100" s="30"/>
      <c r="P100" s="30"/>
      <c r="X100" s="5"/>
    </row>
    <row r="101" spans="2:24">
      <c r="B101" s="5"/>
      <c r="C101" s="30"/>
      <c r="D101" s="30"/>
      <c r="E101" s="5"/>
      <c r="F101" s="5"/>
      <c r="G101" s="5"/>
      <c r="I101" s="30"/>
      <c r="K101" s="30"/>
      <c r="M101" s="31"/>
      <c r="N101" s="30"/>
      <c r="O101" s="30"/>
      <c r="P101" s="30"/>
      <c r="X101" s="5"/>
    </row>
    <row r="102" spans="2:24">
      <c r="B102" s="5"/>
      <c r="C102" s="30"/>
      <c r="D102" s="30"/>
      <c r="E102" s="5"/>
      <c r="F102" s="5"/>
      <c r="G102" s="5"/>
      <c r="I102" s="30"/>
      <c r="K102" s="30"/>
      <c r="M102" s="31"/>
      <c r="N102" s="30"/>
      <c r="O102" s="30"/>
      <c r="P102" s="30"/>
      <c r="X102" s="5"/>
    </row>
    <row r="103" spans="2:24">
      <c r="B103" s="5"/>
      <c r="C103" s="30"/>
      <c r="D103" s="30"/>
      <c r="E103" s="5"/>
      <c r="F103" s="5"/>
      <c r="G103" s="5"/>
      <c r="I103" s="30"/>
      <c r="K103" s="30"/>
      <c r="M103" s="31"/>
      <c r="N103" s="30"/>
      <c r="O103" s="30"/>
      <c r="P103" s="30"/>
      <c r="X103" s="5"/>
    </row>
    <row r="104" spans="2:24">
      <c r="B104" s="5"/>
      <c r="C104" s="30"/>
      <c r="D104" s="30"/>
      <c r="E104" s="5"/>
      <c r="F104" s="5"/>
      <c r="G104" s="5"/>
      <c r="I104" s="30"/>
      <c r="K104" s="30"/>
      <c r="M104" s="31"/>
      <c r="N104" s="30"/>
      <c r="O104" s="30"/>
      <c r="P104" s="30"/>
      <c r="X104" s="5"/>
    </row>
    <row r="105" spans="2:24">
      <c r="B105" s="5"/>
      <c r="C105" s="30"/>
      <c r="D105" s="30"/>
      <c r="E105" s="5"/>
      <c r="F105" s="5"/>
      <c r="G105" s="5"/>
      <c r="I105" s="30"/>
      <c r="K105" s="30"/>
      <c r="M105" s="31"/>
      <c r="N105" s="30"/>
      <c r="O105" s="30"/>
      <c r="P105" s="30"/>
      <c r="X105" s="5"/>
    </row>
    <row r="106" spans="2:24">
      <c r="B106" s="5"/>
      <c r="C106" s="30"/>
      <c r="D106" s="30"/>
      <c r="E106" s="5"/>
      <c r="F106" s="5"/>
      <c r="G106" s="5"/>
      <c r="I106" s="30"/>
      <c r="K106" s="30"/>
      <c r="M106" s="31"/>
      <c r="N106" s="30"/>
      <c r="O106" s="30"/>
      <c r="P106" s="30"/>
      <c r="X106" s="5"/>
    </row>
    <row r="107" spans="2:24">
      <c r="B107" s="5"/>
      <c r="C107" s="30"/>
      <c r="D107" s="30"/>
      <c r="E107" s="5"/>
      <c r="F107" s="5"/>
      <c r="G107" s="5"/>
      <c r="I107" s="30"/>
      <c r="K107" s="30"/>
      <c r="M107" s="31"/>
      <c r="N107" s="30"/>
      <c r="O107" s="30"/>
      <c r="P107" s="30"/>
      <c r="X107" s="5"/>
    </row>
    <row r="108" spans="2:24">
      <c r="B108" s="5"/>
      <c r="C108" s="30"/>
      <c r="D108" s="30"/>
      <c r="E108" s="5"/>
      <c r="F108" s="5"/>
      <c r="G108" s="5"/>
      <c r="I108" s="30"/>
      <c r="K108" s="30"/>
      <c r="M108" s="31"/>
      <c r="N108" s="30"/>
      <c r="O108" s="30"/>
      <c r="P108" s="30"/>
      <c r="X108" s="5"/>
    </row>
    <row r="109" spans="2:24">
      <c r="B109" s="5"/>
      <c r="C109" s="30"/>
      <c r="D109" s="30"/>
      <c r="E109" s="5"/>
      <c r="F109" s="5"/>
      <c r="G109" s="5"/>
      <c r="I109" s="30"/>
      <c r="K109" s="30"/>
      <c r="M109" s="31"/>
      <c r="N109" s="30"/>
      <c r="O109" s="30"/>
      <c r="P109" s="30"/>
      <c r="X109" s="5"/>
    </row>
    <row r="110" spans="2:24">
      <c r="B110" s="5"/>
      <c r="C110" s="30"/>
      <c r="D110" s="30"/>
      <c r="E110" s="5"/>
      <c r="F110" s="5"/>
      <c r="G110" s="5"/>
      <c r="I110" s="30"/>
      <c r="K110" s="30"/>
      <c r="M110" s="31"/>
      <c r="N110" s="30"/>
      <c r="O110" s="30"/>
      <c r="P110" s="30"/>
      <c r="X110" s="5"/>
    </row>
    <row r="111" spans="2:24">
      <c r="B111" s="5"/>
      <c r="C111" s="30"/>
      <c r="D111" s="30"/>
      <c r="E111" s="5"/>
      <c r="F111" s="5"/>
      <c r="G111" s="5"/>
      <c r="I111" s="30"/>
      <c r="K111" s="30"/>
      <c r="M111" s="31"/>
      <c r="N111" s="30"/>
      <c r="O111" s="30"/>
      <c r="P111" s="30"/>
      <c r="X111" s="5"/>
    </row>
    <row r="112" spans="2:24">
      <c r="B112" s="5"/>
      <c r="C112" s="30"/>
      <c r="D112" s="30"/>
      <c r="E112" s="5"/>
      <c r="F112" s="5"/>
      <c r="G112" s="5"/>
      <c r="I112" s="30"/>
      <c r="K112" s="30"/>
      <c r="M112" s="31"/>
      <c r="N112" s="30"/>
      <c r="O112" s="30"/>
      <c r="P112" s="30"/>
      <c r="X112" s="5"/>
    </row>
    <row r="113" spans="2:24">
      <c r="B113" s="5"/>
      <c r="C113" s="30"/>
      <c r="D113" s="30"/>
      <c r="E113" s="5"/>
      <c r="F113" s="5"/>
      <c r="G113" s="5"/>
      <c r="I113" s="30"/>
      <c r="K113" s="30"/>
      <c r="M113" s="31"/>
      <c r="N113" s="30"/>
      <c r="O113" s="30"/>
      <c r="P113" s="30"/>
      <c r="X113" s="5"/>
    </row>
    <row r="114" spans="2:24">
      <c r="B114" s="5"/>
      <c r="C114" s="30"/>
      <c r="D114" s="30"/>
      <c r="E114" s="5"/>
      <c r="F114" s="5"/>
      <c r="G114" s="5"/>
      <c r="I114" s="30"/>
      <c r="K114" s="30"/>
      <c r="M114" s="31"/>
      <c r="N114" s="30"/>
      <c r="O114" s="30"/>
      <c r="P114" s="30"/>
      <c r="X114" s="5"/>
    </row>
    <row r="115" spans="2:24">
      <c r="B115" s="5"/>
      <c r="C115" s="30"/>
      <c r="D115" s="30"/>
      <c r="E115" s="5"/>
      <c r="F115" s="5"/>
      <c r="G115" s="5"/>
      <c r="I115" s="30"/>
      <c r="K115" s="30"/>
      <c r="M115" s="31"/>
      <c r="N115" s="30"/>
      <c r="O115" s="30"/>
      <c r="P115" s="30"/>
      <c r="X115" s="5"/>
    </row>
    <row r="116" spans="2:24">
      <c r="B116" s="5"/>
      <c r="C116" s="30"/>
      <c r="D116" s="30"/>
      <c r="E116" s="5"/>
      <c r="F116" s="5"/>
      <c r="G116" s="5"/>
      <c r="I116" s="30"/>
      <c r="K116" s="30"/>
      <c r="M116" s="31"/>
      <c r="N116" s="30"/>
      <c r="O116" s="30"/>
      <c r="P116" s="30"/>
      <c r="X116" s="5"/>
    </row>
    <row r="117" spans="2:24">
      <c r="B117" s="5"/>
      <c r="C117" s="30"/>
      <c r="D117" s="30"/>
      <c r="E117" s="5"/>
      <c r="F117" s="5"/>
      <c r="G117" s="5"/>
      <c r="I117" s="30"/>
      <c r="K117" s="30"/>
      <c r="M117" s="31"/>
      <c r="N117" s="30"/>
      <c r="O117" s="30"/>
      <c r="P117" s="30"/>
      <c r="X117" s="5"/>
    </row>
    <row r="118" spans="2:24">
      <c r="B118" s="5"/>
      <c r="C118" s="30"/>
      <c r="D118" s="30"/>
      <c r="E118" s="5"/>
      <c r="F118" s="5"/>
      <c r="G118" s="5"/>
      <c r="I118" s="30"/>
      <c r="K118" s="30"/>
      <c r="M118" s="31"/>
      <c r="N118" s="30"/>
      <c r="O118" s="30"/>
      <c r="P118" s="30"/>
      <c r="X118" s="5"/>
    </row>
    <row r="119" spans="2:24">
      <c r="B119" s="5"/>
      <c r="C119" s="30"/>
      <c r="D119" s="30"/>
      <c r="E119" s="5"/>
      <c r="F119" s="5"/>
      <c r="G119" s="5"/>
      <c r="I119" s="30"/>
      <c r="K119" s="30"/>
      <c r="M119" s="31"/>
      <c r="N119" s="30"/>
      <c r="O119" s="30"/>
      <c r="P119" s="30"/>
      <c r="X119" s="5"/>
    </row>
    <row r="120" spans="2:24">
      <c r="B120" s="5"/>
      <c r="C120" s="30"/>
      <c r="D120" s="30"/>
      <c r="E120" s="5"/>
      <c r="F120" s="5"/>
      <c r="G120" s="5"/>
      <c r="I120" s="30"/>
      <c r="K120" s="30"/>
      <c r="M120" s="31"/>
      <c r="N120" s="30"/>
      <c r="O120" s="30"/>
      <c r="P120" s="30"/>
      <c r="X120" s="5"/>
    </row>
    <row r="121" spans="2:24">
      <c r="B121" s="5"/>
      <c r="C121" s="30"/>
      <c r="D121" s="30"/>
      <c r="E121" s="5"/>
      <c r="F121" s="5"/>
      <c r="G121" s="5"/>
      <c r="I121" s="30"/>
      <c r="K121" s="30"/>
      <c r="M121" s="31"/>
      <c r="N121" s="30"/>
      <c r="O121" s="30"/>
      <c r="P121" s="30"/>
      <c r="X121" s="5"/>
    </row>
    <row r="122" spans="2:24">
      <c r="B122" s="5"/>
      <c r="C122" s="30"/>
      <c r="D122" s="30"/>
      <c r="E122" s="5"/>
      <c r="F122" s="5"/>
      <c r="G122" s="5"/>
      <c r="I122" s="30"/>
      <c r="K122" s="30"/>
      <c r="M122" s="31"/>
      <c r="N122" s="30"/>
      <c r="O122" s="30"/>
      <c r="P122" s="30"/>
      <c r="X122" s="5"/>
    </row>
    <row r="123" spans="2:24">
      <c r="B123" s="5"/>
      <c r="C123" s="30"/>
      <c r="D123" s="30"/>
      <c r="E123" s="5"/>
      <c r="F123" s="5"/>
      <c r="G123" s="5"/>
      <c r="I123" s="30"/>
      <c r="K123" s="30"/>
      <c r="M123" s="31"/>
      <c r="N123" s="30"/>
      <c r="O123" s="30"/>
      <c r="P123" s="30"/>
      <c r="X123" s="5"/>
    </row>
    <row r="124" spans="2:24">
      <c r="B124" s="5"/>
      <c r="C124" s="30"/>
      <c r="D124" s="30"/>
      <c r="E124" s="5"/>
      <c r="F124" s="5"/>
      <c r="G124" s="5"/>
      <c r="I124" s="30"/>
      <c r="K124" s="30"/>
      <c r="M124" s="31"/>
      <c r="N124" s="30"/>
      <c r="O124" s="30"/>
      <c r="P124" s="30"/>
      <c r="X124" s="5"/>
    </row>
    <row r="125" spans="2:24">
      <c r="B125" s="5"/>
      <c r="C125" s="30"/>
      <c r="D125" s="30"/>
      <c r="E125" s="5"/>
      <c r="F125" s="5"/>
      <c r="G125" s="5"/>
      <c r="I125" s="30"/>
      <c r="K125" s="30"/>
      <c r="M125" s="31"/>
      <c r="N125" s="30"/>
      <c r="O125" s="30"/>
      <c r="P125" s="30"/>
      <c r="X125" s="5"/>
    </row>
    <row r="126" spans="2:24">
      <c r="B126" s="5"/>
      <c r="C126" s="30"/>
      <c r="D126" s="30"/>
      <c r="E126" s="5"/>
      <c r="F126" s="5"/>
      <c r="G126" s="5"/>
      <c r="I126" s="30"/>
      <c r="K126" s="30"/>
      <c r="M126" s="31"/>
      <c r="N126" s="30"/>
      <c r="O126" s="30"/>
      <c r="P126" s="30"/>
      <c r="X126" s="5"/>
    </row>
    <row r="127" spans="2:24">
      <c r="B127" s="5"/>
      <c r="C127" s="30"/>
      <c r="D127" s="30"/>
      <c r="E127" s="5"/>
      <c r="F127" s="5"/>
      <c r="G127" s="5"/>
      <c r="I127" s="30"/>
      <c r="K127" s="30"/>
      <c r="M127" s="31"/>
      <c r="N127" s="30"/>
      <c r="O127" s="30"/>
      <c r="P127" s="30"/>
      <c r="X127" s="5"/>
    </row>
    <row r="128" spans="2:24">
      <c r="B128" s="5"/>
      <c r="C128" s="30"/>
      <c r="D128" s="30"/>
      <c r="E128" s="5"/>
      <c r="F128" s="5"/>
      <c r="G128" s="5"/>
      <c r="I128" s="30"/>
      <c r="K128" s="30"/>
      <c r="M128" s="31"/>
      <c r="N128" s="30"/>
      <c r="O128" s="30"/>
      <c r="P128" s="30"/>
      <c r="X128" s="5"/>
    </row>
    <row r="129" spans="2:24">
      <c r="B129" s="5"/>
      <c r="C129" s="30"/>
      <c r="D129" s="30"/>
      <c r="E129" s="5"/>
      <c r="F129" s="5"/>
      <c r="G129" s="5"/>
      <c r="I129" s="30"/>
      <c r="K129" s="30"/>
      <c r="M129" s="31"/>
      <c r="N129" s="30"/>
      <c r="O129" s="30"/>
      <c r="P129" s="30"/>
      <c r="X129" s="5"/>
    </row>
    <row r="130" spans="2:24">
      <c r="B130" s="5"/>
      <c r="C130" s="30"/>
      <c r="D130" s="30"/>
      <c r="E130" s="5"/>
      <c r="F130" s="5"/>
      <c r="G130" s="5"/>
      <c r="I130" s="30"/>
      <c r="K130" s="30"/>
      <c r="M130" s="31"/>
      <c r="N130" s="30"/>
      <c r="O130" s="30"/>
      <c r="P130" s="30"/>
      <c r="X130" s="5"/>
    </row>
    <row r="131" spans="2:24">
      <c r="B131" s="5"/>
      <c r="C131" s="30"/>
      <c r="D131" s="30"/>
      <c r="E131" s="5"/>
      <c r="F131" s="5"/>
      <c r="G131" s="5"/>
      <c r="I131" s="30"/>
      <c r="K131" s="30"/>
      <c r="M131" s="31"/>
      <c r="N131" s="30"/>
      <c r="O131" s="30"/>
      <c r="P131" s="30"/>
      <c r="X131" s="5"/>
    </row>
    <row r="132" spans="2:24">
      <c r="B132" s="5"/>
      <c r="C132" s="30"/>
      <c r="D132" s="30"/>
      <c r="E132" s="5"/>
      <c r="F132" s="5"/>
      <c r="G132" s="5"/>
      <c r="I132" s="30"/>
      <c r="K132" s="30"/>
      <c r="M132" s="31"/>
      <c r="N132" s="30"/>
      <c r="O132" s="30"/>
      <c r="P132" s="30"/>
      <c r="X132" s="5"/>
    </row>
    <row r="133" spans="2:24">
      <c r="B133" s="5"/>
      <c r="C133" s="30"/>
      <c r="D133" s="30"/>
      <c r="E133" s="5"/>
      <c r="F133" s="5"/>
      <c r="G133" s="5"/>
      <c r="I133" s="30"/>
      <c r="K133" s="30"/>
      <c r="M133" s="31"/>
      <c r="N133" s="30"/>
      <c r="O133" s="30"/>
      <c r="P133" s="30"/>
      <c r="X133" s="5"/>
    </row>
    <row r="134" spans="2:24">
      <c r="B134" s="5"/>
      <c r="C134" s="30"/>
      <c r="D134" s="30"/>
      <c r="E134" s="5"/>
      <c r="F134" s="5"/>
      <c r="G134" s="5"/>
      <c r="I134" s="30"/>
      <c r="K134" s="30"/>
      <c r="M134" s="31"/>
      <c r="N134" s="30"/>
      <c r="O134" s="30"/>
      <c r="P134" s="30"/>
      <c r="X134" s="5"/>
    </row>
    <row r="135" spans="2:24">
      <c r="B135" s="5"/>
      <c r="C135" s="30"/>
      <c r="D135" s="30"/>
      <c r="E135" s="5"/>
      <c r="F135" s="5"/>
      <c r="G135" s="5"/>
      <c r="I135" s="30"/>
      <c r="K135" s="30"/>
      <c r="M135" s="31"/>
      <c r="N135" s="30"/>
      <c r="O135" s="30"/>
      <c r="P135" s="30"/>
      <c r="X135" s="5"/>
    </row>
    <row r="136" spans="2:24">
      <c r="B136" s="5"/>
      <c r="C136" s="30"/>
      <c r="D136" s="30"/>
      <c r="E136" s="5"/>
      <c r="F136" s="5"/>
      <c r="G136" s="5"/>
      <c r="I136" s="30"/>
      <c r="K136" s="30"/>
      <c r="M136" s="31"/>
      <c r="N136" s="30"/>
      <c r="O136" s="30"/>
      <c r="P136" s="30"/>
      <c r="X136" s="5"/>
    </row>
    <row r="137" spans="2:24">
      <c r="B137" s="5"/>
      <c r="C137" s="30"/>
      <c r="D137" s="30"/>
      <c r="E137" s="5"/>
      <c r="F137" s="5"/>
      <c r="G137" s="5"/>
      <c r="I137" s="30"/>
      <c r="K137" s="30"/>
      <c r="M137" s="31"/>
      <c r="N137" s="30"/>
      <c r="O137" s="30"/>
      <c r="P137" s="30"/>
      <c r="X137" s="5"/>
    </row>
    <row r="138" spans="2:24">
      <c r="B138" s="5"/>
      <c r="C138" s="30"/>
      <c r="D138" s="30"/>
      <c r="E138" s="5"/>
      <c r="F138" s="5"/>
      <c r="G138" s="5"/>
      <c r="I138" s="30"/>
      <c r="K138" s="30"/>
      <c r="M138" s="31"/>
      <c r="N138" s="30"/>
      <c r="O138" s="30"/>
      <c r="P138" s="30"/>
      <c r="X138" s="5"/>
    </row>
    <row r="139" spans="2:24">
      <c r="B139" s="5"/>
      <c r="C139" s="30"/>
      <c r="D139" s="30"/>
      <c r="E139" s="5"/>
      <c r="F139" s="5"/>
      <c r="G139" s="5"/>
      <c r="I139" s="30"/>
      <c r="K139" s="30"/>
      <c r="M139" s="31"/>
      <c r="N139" s="30"/>
      <c r="O139" s="30"/>
      <c r="P139" s="30"/>
      <c r="X139" s="5"/>
    </row>
    <row r="140" spans="2:24">
      <c r="B140" s="5"/>
      <c r="C140" s="30"/>
      <c r="D140" s="30"/>
      <c r="E140" s="5"/>
      <c r="F140" s="5"/>
      <c r="G140" s="5"/>
      <c r="I140" s="30"/>
      <c r="K140" s="30"/>
      <c r="M140" s="31"/>
      <c r="N140" s="30"/>
      <c r="O140" s="30"/>
      <c r="P140" s="30"/>
      <c r="X140" s="5"/>
    </row>
    <row r="141" spans="2:24">
      <c r="B141" s="5"/>
      <c r="C141" s="30"/>
      <c r="D141" s="30"/>
      <c r="E141" s="5"/>
      <c r="F141" s="5"/>
      <c r="G141" s="5"/>
      <c r="I141" s="30"/>
      <c r="K141" s="30"/>
      <c r="M141" s="31"/>
      <c r="N141" s="30"/>
      <c r="O141" s="30"/>
      <c r="P141" s="30"/>
      <c r="X141" s="5"/>
    </row>
    <row r="142" spans="2:24">
      <c r="B142" s="5"/>
      <c r="C142" s="30"/>
      <c r="D142" s="30"/>
      <c r="E142" s="5"/>
      <c r="F142" s="5"/>
      <c r="G142" s="5"/>
      <c r="I142" s="30"/>
      <c r="K142" s="30"/>
      <c r="M142" s="31"/>
      <c r="N142" s="30"/>
      <c r="O142" s="30"/>
      <c r="P142" s="30"/>
      <c r="X142" s="5"/>
    </row>
    <row r="143" spans="2:24">
      <c r="B143" s="5"/>
      <c r="C143" s="30"/>
      <c r="D143" s="30"/>
      <c r="E143" s="5"/>
      <c r="F143" s="5"/>
      <c r="G143" s="5"/>
      <c r="I143" s="30"/>
      <c r="K143" s="30"/>
      <c r="M143" s="31"/>
      <c r="N143" s="30"/>
      <c r="O143" s="30"/>
      <c r="P143" s="30"/>
      <c r="X143" s="5"/>
    </row>
    <row r="144" spans="2:24">
      <c r="B144" s="5"/>
      <c r="C144" s="30"/>
      <c r="D144" s="30"/>
      <c r="E144" s="5"/>
      <c r="F144" s="5"/>
      <c r="G144" s="5"/>
      <c r="I144" s="30"/>
      <c r="K144" s="30"/>
      <c r="M144" s="31"/>
      <c r="N144" s="30"/>
      <c r="O144" s="30"/>
      <c r="P144" s="30"/>
      <c r="X144" s="5"/>
    </row>
    <row r="145" spans="2:24">
      <c r="B145" s="5"/>
      <c r="C145" s="30"/>
      <c r="D145" s="30"/>
      <c r="E145" s="5"/>
      <c r="F145" s="5"/>
      <c r="G145" s="5"/>
      <c r="I145" s="30"/>
      <c r="K145" s="30"/>
      <c r="M145" s="31"/>
      <c r="N145" s="30"/>
      <c r="O145" s="30"/>
      <c r="P145" s="30"/>
      <c r="X145" s="5"/>
    </row>
    <row r="146" spans="2:24">
      <c r="B146" s="5"/>
      <c r="C146" s="30"/>
      <c r="D146" s="30"/>
      <c r="E146" s="5"/>
      <c r="F146" s="5"/>
      <c r="G146" s="5"/>
      <c r="I146" s="30"/>
      <c r="K146" s="30"/>
      <c r="M146" s="31"/>
      <c r="N146" s="30"/>
      <c r="O146" s="30"/>
      <c r="P146" s="30"/>
      <c r="X146" s="5"/>
    </row>
    <row r="147" spans="2:24">
      <c r="B147" s="5"/>
      <c r="C147" s="30"/>
      <c r="D147" s="30"/>
      <c r="E147" s="5"/>
      <c r="F147" s="5"/>
      <c r="G147" s="5"/>
      <c r="I147" s="30"/>
      <c r="K147" s="30"/>
      <c r="M147" s="31"/>
      <c r="N147" s="30"/>
      <c r="O147" s="30"/>
      <c r="P147" s="30"/>
      <c r="X147" s="5"/>
    </row>
    <row r="148" spans="2:24">
      <c r="B148" s="5"/>
      <c r="C148" s="30"/>
      <c r="D148" s="30"/>
      <c r="E148" s="5"/>
      <c r="F148" s="5"/>
      <c r="G148" s="5"/>
      <c r="I148" s="30"/>
      <c r="K148" s="30"/>
      <c r="M148" s="31"/>
      <c r="N148" s="30"/>
      <c r="O148" s="30"/>
      <c r="P148" s="30"/>
      <c r="X148" s="5"/>
    </row>
    <row r="149" spans="2:24">
      <c r="B149" s="5"/>
      <c r="C149" s="30"/>
      <c r="D149" s="30"/>
      <c r="E149" s="5"/>
      <c r="F149" s="5"/>
      <c r="G149" s="5"/>
      <c r="I149" s="30"/>
      <c r="K149" s="30"/>
      <c r="M149" s="31"/>
      <c r="N149" s="30"/>
      <c r="O149" s="30"/>
      <c r="P149" s="30"/>
      <c r="X149" s="5"/>
    </row>
    <row r="150" spans="2:24">
      <c r="B150" s="5"/>
      <c r="C150" s="30"/>
      <c r="D150" s="30"/>
      <c r="E150" s="5"/>
      <c r="F150" s="5"/>
      <c r="G150" s="5"/>
      <c r="I150" s="30"/>
      <c r="K150" s="30"/>
      <c r="M150" s="31"/>
      <c r="N150" s="30"/>
      <c r="O150" s="30"/>
      <c r="P150" s="30"/>
      <c r="X150" s="5"/>
    </row>
    <row r="151" spans="2:24">
      <c r="B151" s="5"/>
      <c r="C151" s="30"/>
      <c r="D151" s="30"/>
      <c r="E151" s="5"/>
      <c r="F151" s="5"/>
      <c r="G151" s="5"/>
      <c r="I151" s="30"/>
      <c r="K151" s="30"/>
      <c r="M151" s="31"/>
      <c r="N151" s="30"/>
      <c r="O151" s="30"/>
      <c r="P151" s="30"/>
      <c r="X151" s="5"/>
    </row>
    <row r="152" spans="2:24">
      <c r="B152" s="5"/>
      <c r="C152" s="30"/>
      <c r="D152" s="30"/>
      <c r="E152" s="5"/>
      <c r="F152" s="5"/>
      <c r="G152" s="5"/>
      <c r="I152" s="30"/>
      <c r="K152" s="30"/>
      <c r="M152" s="31"/>
      <c r="N152" s="30"/>
      <c r="O152" s="30"/>
      <c r="P152" s="30"/>
      <c r="X152" s="5"/>
    </row>
    <row r="153" spans="2:24">
      <c r="B153" s="5"/>
      <c r="C153" s="30"/>
      <c r="D153" s="30"/>
      <c r="E153" s="5"/>
      <c r="F153" s="5"/>
      <c r="G153" s="5"/>
      <c r="I153" s="30"/>
      <c r="K153" s="30"/>
      <c r="M153" s="31"/>
      <c r="N153" s="30"/>
      <c r="O153" s="30"/>
      <c r="P153" s="30"/>
      <c r="X153" s="5"/>
    </row>
    <row r="154" spans="2:24">
      <c r="B154" s="5"/>
      <c r="C154" s="30"/>
      <c r="D154" s="30"/>
      <c r="E154" s="5"/>
      <c r="F154" s="5"/>
      <c r="G154" s="5"/>
      <c r="I154" s="30"/>
      <c r="K154" s="30"/>
      <c r="M154" s="31"/>
      <c r="N154" s="30"/>
      <c r="O154" s="30"/>
      <c r="P154" s="30"/>
      <c r="X154" s="5"/>
    </row>
    <row r="155" spans="2:24">
      <c r="B155" s="5"/>
      <c r="C155" s="30"/>
      <c r="D155" s="30"/>
      <c r="E155" s="5"/>
      <c r="F155" s="5"/>
      <c r="G155" s="5"/>
      <c r="I155" s="30"/>
      <c r="K155" s="30"/>
      <c r="M155" s="31"/>
      <c r="N155" s="30"/>
      <c r="O155" s="30"/>
      <c r="P155" s="30"/>
      <c r="X155" s="5"/>
    </row>
    <row r="156" spans="2:24">
      <c r="B156" s="5"/>
      <c r="C156" s="30"/>
      <c r="D156" s="30"/>
      <c r="E156" s="5"/>
      <c r="F156" s="5"/>
      <c r="G156" s="5"/>
      <c r="I156" s="30"/>
      <c r="K156" s="30"/>
      <c r="M156" s="31"/>
      <c r="N156" s="30"/>
      <c r="O156" s="30"/>
      <c r="P156" s="30"/>
      <c r="X156" s="5"/>
    </row>
    <row r="157" spans="2:24">
      <c r="B157" s="5"/>
      <c r="C157" s="30"/>
      <c r="D157" s="30"/>
      <c r="E157" s="5"/>
      <c r="F157" s="5"/>
      <c r="G157" s="5"/>
      <c r="I157" s="30"/>
      <c r="K157" s="30"/>
      <c r="M157" s="31"/>
      <c r="N157" s="30"/>
      <c r="O157" s="30"/>
      <c r="P157" s="30"/>
      <c r="X157" s="5"/>
    </row>
    <row r="158" spans="2:24">
      <c r="B158" s="5"/>
      <c r="C158" s="30"/>
      <c r="D158" s="30"/>
      <c r="E158" s="5"/>
      <c r="F158" s="5"/>
      <c r="G158" s="5"/>
      <c r="I158" s="30"/>
      <c r="K158" s="30"/>
      <c r="M158" s="31"/>
      <c r="N158" s="30"/>
      <c r="O158" s="30"/>
      <c r="P158" s="30"/>
      <c r="X158" s="5"/>
    </row>
    <row r="159" spans="2:24">
      <c r="B159" s="5"/>
      <c r="C159" s="30"/>
      <c r="D159" s="30"/>
      <c r="E159" s="5"/>
      <c r="F159" s="5"/>
      <c r="G159" s="5"/>
      <c r="I159" s="30"/>
      <c r="K159" s="30"/>
      <c r="M159" s="31"/>
      <c r="N159" s="30"/>
      <c r="O159" s="30"/>
      <c r="P159" s="30"/>
      <c r="X159" s="5"/>
    </row>
    <row r="160" spans="2:24">
      <c r="B160" s="5"/>
      <c r="C160" s="30"/>
      <c r="D160" s="30"/>
      <c r="E160" s="5"/>
      <c r="F160" s="5"/>
      <c r="G160" s="5"/>
      <c r="I160" s="30"/>
      <c r="K160" s="30"/>
      <c r="M160" s="31"/>
      <c r="N160" s="30"/>
      <c r="O160" s="30"/>
      <c r="P160" s="30"/>
      <c r="X160" s="5"/>
    </row>
    <row r="161" spans="2:24">
      <c r="B161" s="5"/>
      <c r="C161" s="30"/>
      <c r="D161" s="30"/>
      <c r="E161" s="5"/>
      <c r="F161" s="5"/>
      <c r="G161" s="5"/>
      <c r="I161" s="30"/>
      <c r="K161" s="30"/>
      <c r="M161" s="31"/>
      <c r="N161" s="30"/>
      <c r="O161" s="30"/>
      <c r="P161" s="30"/>
      <c r="X161" s="5"/>
    </row>
    <row r="162" spans="2:24">
      <c r="B162" s="5"/>
      <c r="C162" s="30"/>
      <c r="D162" s="30"/>
      <c r="E162" s="5"/>
      <c r="F162" s="5"/>
      <c r="G162" s="5"/>
      <c r="I162" s="30"/>
      <c r="K162" s="30"/>
      <c r="M162" s="31"/>
      <c r="N162" s="30"/>
      <c r="O162" s="30"/>
      <c r="P162" s="30"/>
      <c r="X162" s="5"/>
    </row>
    <row r="163" spans="2:24">
      <c r="B163" s="5"/>
      <c r="C163" s="30"/>
      <c r="D163" s="30"/>
      <c r="E163" s="5"/>
      <c r="F163" s="5"/>
      <c r="G163" s="5"/>
      <c r="I163" s="30"/>
      <c r="K163" s="30"/>
      <c r="M163" s="31"/>
      <c r="N163" s="30"/>
      <c r="O163" s="30"/>
      <c r="P163" s="30"/>
      <c r="X163" s="5"/>
    </row>
    <row r="164" spans="2:24">
      <c r="B164" s="5"/>
      <c r="C164" s="30"/>
      <c r="D164" s="30"/>
      <c r="E164" s="5"/>
      <c r="F164" s="5"/>
      <c r="G164" s="5"/>
      <c r="I164" s="30"/>
      <c r="K164" s="30"/>
      <c r="M164" s="31"/>
      <c r="N164" s="30"/>
      <c r="O164" s="30"/>
      <c r="P164" s="30"/>
      <c r="X164" s="5"/>
    </row>
    <row r="165" spans="2:24">
      <c r="B165" s="5"/>
      <c r="C165" s="30"/>
      <c r="D165" s="30"/>
      <c r="E165" s="5"/>
      <c r="F165" s="5"/>
      <c r="G165" s="5"/>
      <c r="I165" s="30"/>
      <c r="K165" s="30"/>
      <c r="M165" s="31"/>
      <c r="N165" s="30"/>
      <c r="O165" s="30"/>
      <c r="P165" s="30"/>
      <c r="X165" s="5"/>
    </row>
    <row r="166" spans="2:24">
      <c r="B166" s="5"/>
      <c r="C166" s="30"/>
      <c r="D166" s="30"/>
      <c r="E166" s="5"/>
      <c r="F166" s="5"/>
      <c r="G166" s="5"/>
      <c r="I166" s="30"/>
      <c r="K166" s="30"/>
      <c r="M166" s="31"/>
      <c r="N166" s="30"/>
      <c r="O166" s="30"/>
      <c r="P166" s="30"/>
      <c r="X166" s="5"/>
    </row>
    <row r="167" spans="2:24">
      <c r="B167" s="5"/>
      <c r="C167" s="30"/>
      <c r="D167" s="30"/>
      <c r="E167" s="5"/>
      <c r="F167" s="5"/>
      <c r="G167" s="5"/>
      <c r="I167" s="30"/>
      <c r="K167" s="30"/>
      <c r="M167" s="31"/>
      <c r="N167" s="30"/>
      <c r="O167" s="30"/>
      <c r="P167" s="30"/>
      <c r="X167" s="5"/>
    </row>
    <row r="168" spans="2:24">
      <c r="B168" s="5"/>
      <c r="C168" s="30"/>
      <c r="D168" s="30"/>
      <c r="E168" s="5"/>
      <c r="F168" s="5"/>
      <c r="G168" s="5"/>
      <c r="I168" s="30"/>
      <c r="K168" s="30"/>
      <c r="M168" s="31"/>
      <c r="N168" s="30"/>
      <c r="O168" s="30"/>
      <c r="P168" s="30"/>
      <c r="X168" s="5"/>
    </row>
    <row r="169" spans="2:24">
      <c r="B169" s="5"/>
      <c r="C169" s="30"/>
      <c r="D169" s="30"/>
      <c r="E169" s="5"/>
      <c r="F169" s="5"/>
      <c r="G169" s="5"/>
      <c r="I169" s="30"/>
      <c r="K169" s="30"/>
      <c r="M169" s="31"/>
      <c r="N169" s="30"/>
      <c r="O169" s="30"/>
      <c r="P169" s="30"/>
      <c r="X169" s="5"/>
    </row>
    <row r="170" spans="2:24">
      <c r="B170" s="5"/>
      <c r="C170" s="30"/>
      <c r="D170" s="30"/>
      <c r="E170" s="5"/>
      <c r="F170" s="5"/>
      <c r="G170" s="5"/>
      <c r="I170" s="30"/>
      <c r="K170" s="30"/>
      <c r="M170" s="31"/>
      <c r="N170" s="30"/>
      <c r="O170" s="30"/>
      <c r="P170" s="30"/>
      <c r="X170" s="5"/>
    </row>
    <row r="171" spans="2:24">
      <c r="B171" s="5"/>
      <c r="C171" s="30"/>
      <c r="D171" s="30"/>
      <c r="E171" s="5"/>
      <c r="F171" s="5"/>
      <c r="G171" s="5"/>
      <c r="I171" s="30"/>
      <c r="K171" s="30"/>
      <c r="M171" s="31"/>
      <c r="N171" s="30"/>
      <c r="O171" s="30"/>
      <c r="P171" s="30"/>
      <c r="X171" s="5"/>
    </row>
    <row r="172" spans="2:24">
      <c r="B172" s="5"/>
      <c r="C172" s="30"/>
      <c r="D172" s="30"/>
      <c r="E172" s="5"/>
      <c r="F172" s="5"/>
      <c r="G172" s="5"/>
      <c r="I172" s="30"/>
      <c r="K172" s="30"/>
      <c r="M172" s="31"/>
      <c r="N172" s="30"/>
      <c r="O172" s="30"/>
      <c r="P172" s="30"/>
      <c r="X172" s="5"/>
    </row>
    <row r="173" spans="2:24">
      <c r="B173" s="5"/>
      <c r="C173" s="30"/>
      <c r="D173" s="30"/>
      <c r="E173" s="5"/>
      <c r="F173" s="5"/>
      <c r="G173" s="5"/>
      <c r="I173" s="30"/>
      <c r="K173" s="30"/>
      <c r="M173" s="31"/>
      <c r="N173" s="30"/>
      <c r="O173" s="30"/>
      <c r="P173" s="30"/>
      <c r="X173" s="5"/>
    </row>
    <row r="174" spans="2:24">
      <c r="B174" s="5"/>
      <c r="C174" s="30"/>
      <c r="D174" s="30"/>
      <c r="E174" s="5"/>
      <c r="F174" s="5"/>
      <c r="G174" s="5"/>
      <c r="I174" s="30"/>
      <c r="K174" s="30"/>
      <c r="M174" s="31"/>
      <c r="N174" s="30"/>
      <c r="O174" s="30"/>
      <c r="P174" s="30"/>
      <c r="X174" s="5"/>
    </row>
    <row r="175" spans="2:24">
      <c r="B175" s="5"/>
      <c r="C175" s="30"/>
      <c r="D175" s="30"/>
      <c r="E175" s="5"/>
      <c r="F175" s="5"/>
      <c r="G175" s="5"/>
      <c r="I175" s="30"/>
      <c r="K175" s="30"/>
      <c r="M175" s="31"/>
      <c r="N175" s="30"/>
      <c r="O175" s="30"/>
      <c r="P175" s="30"/>
      <c r="X175" s="5"/>
    </row>
    <row r="176" spans="2:24">
      <c r="B176" s="5"/>
      <c r="C176" s="30"/>
      <c r="D176" s="30"/>
      <c r="E176" s="5"/>
      <c r="F176" s="5"/>
      <c r="G176" s="5"/>
      <c r="I176" s="30"/>
      <c r="K176" s="30"/>
      <c r="M176" s="31"/>
      <c r="N176" s="30"/>
      <c r="O176" s="30"/>
      <c r="P176" s="30"/>
      <c r="X176" s="5"/>
    </row>
    <row r="177" spans="2:24">
      <c r="B177" s="5"/>
      <c r="C177" s="30"/>
      <c r="D177" s="30"/>
      <c r="E177" s="5"/>
      <c r="F177" s="5"/>
      <c r="G177" s="5"/>
      <c r="I177" s="30"/>
      <c r="K177" s="30"/>
      <c r="M177" s="31"/>
      <c r="N177" s="30"/>
      <c r="O177" s="30"/>
      <c r="P177" s="30"/>
      <c r="X177" s="5"/>
    </row>
    <row r="178" spans="2:24">
      <c r="B178" s="5"/>
      <c r="C178" s="30"/>
      <c r="D178" s="30"/>
      <c r="E178" s="5"/>
      <c r="F178" s="5"/>
      <c r="G178" s="5"/>
      <c r="I178" s="30"/>
      <c r="K178" s="30"/>
      <c r="M178" s="31"/>
      <c r="N178" s="30"/>
      <c r="O178" s="30"/>
      <c r="P178" s="30"/>
      <c r="X178" s="5"/>
    </row>
    <row r="179" spans="2:24">
      <c r="B179" s="5"/>
      <c r="C179" s="30"/>
      <c r="D179" s="30"/>
      <c r="E179" s="5"/>
      <c r="F179" s="5"/>
      <c r="G179" s="5"/>
      <c r="I179" s="30"/>
      <c r="K179" s="30"/>
      <c r="M179" s="31"/>
      <c r="N179" s="30"/>
      <c r="O179" s="30"/>
      <c r="P179" s="30"/>
      <c r="X179" s="5"/>
    </row>
    <row r="180" spans="2:24">
      <c r="B180" s="5"/>
      <c r="C180" s="30"/>
      <c r="D180" s="30"/>
      <c r="E180" s="5"/>
      <c r="F180" s="5"/>
      <c r="G180" s="5"/>
      <c r="I180" s="30"/>
      <c r="K180" s="30"/>
      <c r="M180" s="31"/>
      <c r="N180" s="30"/>
      <c r="O180" s="30"/>
      <c r="P180" s="30"/>
      <c r="X180" s="5"/>
    </row>
    <row r="181" spans="2:24">
      <c r="B181" s="5"/>
      <c r="C181" s="30"/>
      <c r="D181" s="30"/>
      <c r="E181" s="5"/>
      <c r="F181" s="5"/>
      <c r="G181" s="5"/>
      <c r="I181" s="30"/>
      <c r="K181" s="30"/>
      <c r="M181" s="31"/>
      <c r="N181" s="30"/>
      <c r="O181" s="30"/>
      <c r="P181" s="30"/>
      <c r="X181" s="5"/>
    </row>
    <row r="182" spans="2:24">
      <c r="B182" s="5"/>
      <c r="C182" s="30"/>
      <c r="D182" s="30"/>
      <c r="E182" s="5"/>
      <c r="F182" s="5"/>
      <c r="G182" s="5"/>
      <c r="I182" s="30"/>
      <c r="K182" s="30"/>
      <c r="M182" s="31"/>
      <c r="N182" s="30"/>
      <c r="O182" s="30"/>
      <c r="P182" s="30"/>
      <c r="X182" s="5"/>
    </row>
    <row r="183" spans="2:24">
      <c r="B183" s="5"/>
      <c r="C183" s="30"/>
      <c r="D183" s="30"/>
      <c r="E183" s="5"/>
      <c r="F183" s="5"/>
      <c r="G183" s="5"/>
      <c r="I183" s="30"/>
      <c r="K183" s="30"/>
      <c r="M183" s="31"/>
      <c r="N183" s="30"/>
      <c r="O183" s="30"/>
      <c r="P183" s="30"/>
      <c r="X183" s="5"/>
    </row>
    <row r="184" spans="2:24">
      <c r="B184" s="5"/>
      <c r="C184" s="30"/>
      <c r="D184" s="30"/>
      <c r="E184" s="5"/>
      <c r="F184" s="5"/>
      <c r="G184" s="5"/>
      <c r="I184" s="30"/>
      <c r="K184" s="30"/>
      <c r="M184" s="31"/>
      <c r="N184" s="30"/>
      <c r="O184" s="30"/>
      <c r="P184" s="30"/>
      <c r="X184" s="5"/>
    </row>
    <row r="185" spans="2:24">
      <c r="B185" s="5"/>
      <c r="C185" s="30"/>
      <c r="D185" s="30"/>
      <c r="E185" s="5"/>
      <c r="F185" s="5"/>
      <c r="G185" s="5"/>
      <c r="I185" s="30"/>
      <c r="K185" s="30"/>
      <c r="M185" s="31"/>
      <c r="N185" s="30"/>
      <c r="O185" s="30"/>
      <c r="P185" s="30"/>
      <c r="X185" s="5"/>
    </row>
    <row r="186" spans="2:24">
      <c r="B186" s="5"/>
      <c r="C186" s="30"/>
      <c r="D186" s="30"/>
      <c r="E186" s="5"/>
      <c r="F186" s="5"/>
      <c r="G186" s="5"/>
      <c r="I186" s="30"/>
      <c r="K186" s="30"/>
      <c r="M186" s="31"/>
      <c r="N186" s="30"/>
      <c r="O186" s="30"/>
      <c r="P186" s="30"/>
      <c r="X186" s="5"/>
    </row>
    <row r="187" spans="2:24">
      <c r="B187" s="5"/>
      <c r="C187" s="30"/>
      <c r="D187" s="30"/>
      <c r="E187" s="5"/>
      <c r="F187" s="5"/>
      <c r="G187" s="5"/>
      <c r="I187" s="30"/>
      <c r="K187" s="30"/>
      <c r="M187" s="31"/>
      <c r="N187" s="30"/>
      <c r="O187" s="30"/>
      <c r="P187" s="30"/>
      <c r="X187" s="5"/>
    </row>
    <row r="188" spans="2:24">
      <c r="B188" s="5"/>
      <c r="C188" s="30"/>
      <c r="D188" s="30"/>
      <c r="E188" s="5"/>
      <c r="F188" s="5"/>
      <c r="G188" s="5"/>
      <c r="I188" s="30"/>
      <c r="K188" s="30"/>
      <c r="M188" s="31"/>
      <c r="N188" s="30"/>
      <c r="O188" s="30"/>
      <c r="P188" s="30"/>
      <c r="X188" s="5"/>
    </row>
    <row r="189" spans="2:24">
      <c r="B189" s="5"/>
      <c r="C189" s="30"/>
      <c r="D189" s="30"/>
      <c r="E189" s="5"/>
      <c r="F189" s="5"/>
      <c r="G189" s="5"/>
      <c r="I189" s="30"/>
      <c r="K189" s="30"/>
      <c r="M189" s="31"/>
      <c r="N189" s="30"/>
      <c r="O189" s="30"/>
      <c r="P189" s="30"/>
      <c r="X189" s="5"/>
    </row>
    <row r="190" spans="2:24">
      <c r="B190" s="5"/>
      <c r="C190" s="30"/>
      <c r="D190" s="30"/>
      <c r="E190" s="5"/>
      <c r="F190" s="5"/>
      <c r="G190" s="5"/>
      <c r="I190" s="30"/>
      <c r="K190" s="30"/>
      <c r="M190" s="31"/>
      <c r="N190" s="30"/>
      <c r="O190" s="30"/>
      <c r="P190" s="30"/>
      <c r="X190" s="5"/>
    </row>
    <row r="191" spans="2:24">
      <c r="B191" s="5"/>
      <c r="C191" s="30"/>
      <c r="D191" s="30"/>
      <c r="E191" s="5"/>
      <c r="F191" s="5"/>
      <c r="G191" s="5"/>
      <c r="I191" s="30"/>
      <c r="K191" s="30"/>
      <c r="M191" s="31"/>
      <c r="N191" s="30"/>
      <c r="O191" s="30"/>
      <c r="P191" s="30"/>
      <c r="X191" s="5"/>
    </row>
    <row r="192" spans="2:24">
      <c r="B192" s="5"/>
      <c r="C192" s="30"/>
      <c r="D192" s="30"/>
      <c r="E192" s="5"/>
      <c r="F192" s="5"/>
      <c r="G192" s="5"/>
      <c r="I192" s="30"/>
      <c r="K192" s="30"/>
      <c r="M192" s="31"/>
      <c r="N192" s="30"/>
      <c r="O192" s="30"/>
      <c r="P192" s="30"/>
      <c r="X192" s="5"/>
    </row>
    <row r="193" spans="2:24">
      <c r="B193" s="5"/>
      <c r="C193" s="30"/>
      <c r="D193" s="30"/>
      <c r="E193" s="5"/>
      <c r="F193" s="5"/>
      <c r="G193" s="5"/>
      <c r="I193" s="30"/>
      <c r="K193" s="30"/>
      <c r="M193" s="31"/>
      <c r="N193" s="30"/>
      <c r="O193" s="30"/>
      <c r="P193" s="30"/>
      <c r="X193" s="5"/>
    </row>
    <row r="194" spans="2:24">
      <c r="B194" s="5"/>
      <c r="C194" s="30"/>
      <c r="D194" s="30"/>
      <c r="E194" s="5"/>
      <c r="F194" s="5"/>
      <c r="G194" s="5"/>
      <c r="I194" s="30"/>
      <c r="K194" s="30"/>
      <c r="M194" s="31"/>
      <c r="N194" s="30"/>
      <c r="O194" s="30"/>
      <c r="P194" s="30"/>
      <c r="X194" s="5"/>
    </row>
    <row r="195" spans="2:24">
      <c r="B195" s="5"/>
      <c r="C195" s="30"/>
      <c r="D195" s="30"/>
      <c r="E195" s="5"/>
      <c r="F195" s="5"/>
      <c r="G195" s="5"/>
      <c r="I195" s="30"/>
      <c r="K195" s="30"/>
      <c r="M195" s="31"/>
      <c r="N195" s="30"/>
      <c r="O195" s="30"/>
      <c r="P195" s="30"/>
      <c r="X195" s="5"/>
    </row>
    <row r="196" spans="2:24">
      <c r="B196" s="5"/>
      <c r="C196" s="30"/>
      <c r="D196" s="30"/>
      <c r="E196" s="5"/>
      <c r="F196" s="5"/>
      <c r="G196" s="5"/>
      <c r="I196" s="30"/>
      <c r="K196" s="30"/>
      <c r="M196" s="31"/>
      <c r="N196" s="30"/>
      <c r="O196" s="30"/>
      <c r="P196" s="30"/>
      <c r="X196" s="5"/>
    </row>
    <row r="197" spans="2:24">
      <c r="B197" s="5"/>
      <c r="C197" s="30"/>
      <c r="D197" s="30"/>
      <c r="E197" s="5"/>
      <c r="F197" s="5"/>
      <c r="G197" s="5"/>
      <c r="I197" s="30"/>
      <c r="K197" s="30"/>
      <c r="M197" s="31"/>
      <c r="N197" s="30"/>
      <c r="O197" s="30"/>
      <c r="P197" s="30"/>
      <c r="X197" s="5"/>
    </row>
    <row r="198" spans="2:24">
      <c r="B198" s="5"/>
      <c r="C198" s="30"/>
      <c r="D198" s="30"/>
      <c r="E198" s="5"/>
      <c r="F198" s="5"/>
      <c r="G198" s="5"/>
      <c r="I198" s="30"/>
      <c r="K198" s="30"/>
      <c r="M198" s="31"/>
      <c r="N198" s="30"/>
      <c r="O198" s="30"/>
      <c r="P198" s="30"/>
      <c r="X198" s="5"/>
    </row>
    <row r="199" spans="2:24">
      <c r="B199" s="5"/>
      <c r="C199" s="30"/>
      <c r="D199" s="30"/>
      <c r="E199" s="5"/>
      <c r="F199" s="5"/>
      <c r="G199" s="5"/>
      <c r="I199" s="30"/>
      <c r="K199" s="30"/>
      <c r="M199" s="31"/>
      <c r="N199" s="30"/>
      <c r="O199" s="30"/>
      <c r="P199" s="30"/>
      <c r="X199" s="5"/>
    </row>
    <row r="200" spans="2:24">
      <c r="B200" s="5"/>
      <c r="C200" s="30"/>
      <c r="D200" s="30"/>
      <c r="E200" s="5"/>
      <c r="F200" s="5"/>
      <c r="G200" s="5"/>
      <c r="I200" s="30"/>
      <c r="K200" s="30"/>
      <c r="M200" s="31"/>
      <c r="N200" s="30"/>
      <c r="O200" s="30"/>
      <c r="P200" s="30"/>
      <c r="X200" s="5"/>
    </row>
    <row r="201" spans="2:24">
      <c r="B201" s="5"/>
      <c r="C201" s="30"/>
      <c r="D201" s="30"/>
      <c r="E201" s="5"/>
      <c r="F201" s="5"/>
      <c r="G201" s="5"/>
      <c r="I201" s="30"/>
      <c r="K201" s="30"/>
      <c r="M201" s="31"/>
      <c r="N201" s="30"/>
      <c r="O201" s="30"/>
      <c r="P201" s="30"/>
      <c r="X201" s="5"/>
    </row>
    <row r="202" spans="2:24">
      <c r="B202" s="5"/>
      <c r="C202" s="30"/>
      <c r="D202" s="30"/>
      <c r="E202" s="5"/>
      <c r="F202" s="5"/>
      <c r="G202" s="5"/>
      <c r="I202" s="30"/>
      <c r="K202" s="30"/>
      <c r="M202" s="31"/>
      <c r="N202" s="30"/>
      <c r="O202" s="30"/>
      <c r="P202" s="30"/>
      <c r="X202" s="5"/>
    </row>
    <row r="203" spans="2:24">
      <c r="B203" s="5"/>
      <c r="C203" s="30"/>
      <c r="D203" s="30"/>
      <c r="E203" s="5"/>
      <c r="F203" s="5"/>
      <c r="G203" s="5"/>
      <c r="I203" s="30"/>
      <c r="K203" s="30"/>
      <c r="M203" s="31"/>
      <c r="N203" s="30"/>
      <c r="O203" s="30"/>
      <c r="P203" s="30"/>
      <c r="X203" s="5"/>
    </row>
    <row r="204" spans="2:24">
      <c r="B204" s="5"/>
      <c r="C204" s="30"/>
      <c r="D204" s="30"/>
      <c r="E204" s="5"/>
      <c r="F204" s="5"/>
      <c r="G204" s="5"/>
      <c r="I204" s="30"/>
      <c r="K204" s="30"/>
      <c r="M204" s="31"/>
      <c r="N204" s="30"/>
      <c r="O204" s="30"/>
      <c r="P204" s="30"/>
      <c r="X204" s="5"/>
    </row>
    <row r="205" spans="2:24">
      <c r="B205" s="5"/>
      <c r="C205" s="30"/>
      <c r="D205" s="30"/>
      <c r="E205" s="5"/>
      <c r="F205" s="5"/>
      <c r="G205" s="5"/>
      <c r="I205" s="30"/>
      <c r="K205" s="30"/>
      <c r="M205" s="31"/>
      <c r="N205" s="30"/>
      <c r="O205" s="30"/>
      <c r="P205" s="30"/>
      <c r="X205" s="5"/>
    </row>
    <row r="206" spans="2:24">
      <c r="B206" s="5"/>
      <c r="C206" s="30"/>
      <c r="D206" s="30"/>
      <c r="E206" s="5"/>
      <c r="F206" s="5"/>
      <c r="G206" s="5"/>
      <c r="I206" s="30"/>
      <c r="K206" s="30"/>
      <c r="M206" s="31"/>
      <c r="N206" s="30"/>
      <c r="O206" s="30"/>
      <c r="P206" s="30"/>
      <c r="X206" s="5"/>
    </row>
    <row r="207" spans="2:24">
      <c r="B207" s="5"/>
      <c r="C207" s="30"/>
      <c r="D207" s="30"/>
      <c r="E207" s="5"/>
      <c r="F207" s="5"/>
      <c r="G207" s="5"/>
      <c r="I207" s="30"/>
      <c r="K207" s="30"/>
      <c r="M207" s="31"/>
      <c r="N207" s="30"/>
      <c r="O207" s="30"/>
      <c r="P207" s="30"/>
      <c r="X207" s="5"/>
    </row>
    <row r="208" spans="2:24">
      <c r="B208" s="5"/>
      <c r="C208" s="30"/>
      <c r="D208" s="30"/>
      <c r="E208" s="5"/>
      <c r="F208" s="5"/>
      <c r="G208" s="5"/>
      <c r="I208" s="30"/>
      <c r="K208" s="30"/>
      <c r="M208" s="31"/>
      <c r="N208" s="30"/>
      <c r="O208" s="30"/>
      <c r="P208" s="30"/>
      <c r="X208" s="5"/>
    </row>
    <row r="209" spans="2:24">
      <c r="B209" s="5"/>
      <c r="C209" s="30"/>
      <c r="D209" s="30"/>
      <c r="E209" s="5"/>
      <c r="F209" s="5"/>
      <c r="G209" s="5"/>
      <c r="I209" s="30"/>
      <c r="K209" s="30"/>
      <c r="M209" s="31"/>
      <c r="N209" s="30"/>
      <c r="O209" s="30"/>
      <c r="P209" s="30"/>
      <c r="X209" s="5"/>
    </row>
    <row r="210" spans="2:24">
      <c r="B210" s="5"/>
      <c r="C210" s="30"/>
      <c r="D210" s="30"/>
      <c r="E210" s="5"/>
      <c r="F210" s="5"/>
      <c r="G210" s="5"/>
      <c r="I210" s="30"/>
      <c r="K210" s="30"/>
      <c r="M210" s="31"/>
      <c r="N210" s="30"/>
      <c r="O210" s="30"/>
      <c r="P210" s="30"/>
      <c r="X210" s="5"/>
    </row>
    <row r="211" spans="2:24">
      <c r="B211" s="5"/>
      <c r="C211" s="30"/>
      <c r="D211" s="30"/>
      <c r="E211" s="5"/>
      <c r="F211" s="5"/>
      <c r="G211" s="5"/>
      <c r="I211" s="30"/>
      <c r="K211" s="30"/>
      <c r="M211" s="31"/>
      <c r="N211" s="30"/>
      <c r="O211" s="30"/>
      <c r="P211" s="30"/>
      <c r="X211" s="5"/>
    </row>
    <row r="212" spans="2:24">
      <c r="B212" s="5"/>
      <c r="C212" s="30"/>
      <c r="D212" s="30"/>
      <c r="E212" s="5"/>
      <c r="F212" s="5"/>
      <c r="G212" s="5"/>
      <c r="I212" s="30"/>
      <c r="K212" s="30"/>
      <c r="M212" s="31"/>
      <c r="N212" s="30"/>
      <c r="O212" s="30"/>
      <c r="P212" s="30"/>
      <c r="X212" s="5"/>
    </row>
    <row r="213" spans="2:24">
      <c r="B213" s="5"/>
      <c r="C213" s="30"/>
      <c r="D213" s="30"/>
      <c r="E213" s="5"/>
      <c r="F213" s="5"/>
      <c r="G213" s="5"/>
      <c r="I213" s="30"/>
      <c r="K213" s="30"/>
      <c r="M213" s="31"/>
      <c r="N213" s="30"/>
      <c r="O213" s="30"/>
      <c r="P213" s="30"/>
      <c r="X213" s="5"/>
    </row>
    <row r="214" spans="2:24">
      <c r="B214" s="5"/>
      <c r="C214" s="30"/>
      <c r="D214" s="30"/>
      <c r="E214" s="5"/>
      <c r="F214" s="5"/>
      <c r="G214" s="5"/>
      <c r="I214" s="30"/>
      <c r="K214" s="30"/>
      <c r="M214" s="31"/>
      <c r="N214" s="30"/>
      <c r="O214" s="30"/>
      <c r="P214" s="30"/>
      <c r="X214" s="5"/>
    </row>
    <row r="215" spans="2:24">
      <c r="B215" s="5"/>
      <c r="C215" s="30"/>
      <c r="D215" s="30"/>
      <c r="E215" s="5"/>
      <c r="F215" s="5"/>
      <c r="G215" s="5"/>
      <c r="I215" s="30"/>
      <c r="K215" s="30"/>
      <c r="M215" s="31"/>
      <c r="N215" s="30"/>
      <c r="O215" s="30"/>
      <c r="P215" s="30"/>
      <c r="X215" s="5"/>
    </row>
    <row r="216" spans="2:24">
      <c r="B216" s="5"/>
      <c r="C216" s="30"/>
      <c r="D216" s="30"/>
      <c r="E216" s="5"/>
      <c r="F216" s="5"/>
      <c r="G216" s="5"/>
      <c r="I216" s="30"/>
      <c r="K216" s="30"/>
      <c r="M216" s="31"/>
      <c r="N216" s="30"/>
      <c r="O216" s="30"/>
      <c r="P216" s="30"/>
      <c r="X216" s="5"/>
    </row>
    <row r="217" spans="2:24">
      <c r="B217" s="5"/>
      <c r="C217" s="30"/>
      <c r="D217" s="30"/>
      <c r="E217" s="5"/>
      <c r="F217" s="5"/>
      <c r="G217" s="5"/>
      <c r="I217" s="30"/>
      <c r="K217" s="30"/>
      <c r="M217" s="31"/>
      <c r="N217" s="30"/>
      <c r="O217" s="30"/>
      <c r="P217" s="30"/>
      <c r="X217" s="5"/>
    </row>
    <row r="218" spans="2:24">
      <c r="B218" s="5"/>
      <c r="C218" s="30"/>
      <c r="D218" s="30"/>
      <c r="E218" s="5"/>
      <c r="F218" s="5"/>
      <c r="G218" s="5"/>
      <c r="I218" s="30"/>
      <c r="K218" s="30"/>
      <c r="M218" s="31"/>
      <c r="N218" s="30"/>
      <c r="O218" s="30"/>
      <c r="P218" s="30"/>
      <c r="X218" s="5"/>
    </row>
    <row r="219" spans="2:24">
      <c r="B219" s="5"/>
      <c r="C219" s="30"/>
      <c r="D219" s="30"/>
      <c r="E219" s="5"/>
      <c r="F219" s="5"/>
      <c r="G219" s="5"/>
      <c r="I219" s="30"/>
      <c r="K219" s="30"/>
      <c r="M219" s="31"/>
      <c r="N219" s="30"/>
      <c r="O219" s="30"/>
      <c r="P219" s="30"/>
      <c r="X219" s="5"/>
    </row>
    <row r="220" spans="2:24">
      <c r="B220" s="5"/>
      <c r="C220" s="30"/>
      <c r="D220" s="30"/>
      <c r="E220" s="5"/>
      <c r="F220" s="5"/>
      <c r="G220" s="5"/>
      <c r="I220" s="30"/>
      <c r="K220" s="30"/>
      <c r="M220" s="31"/>
      <c r="N220" s="30"/>
      <c r="O220" s="30"/>
      <c r="P220" s="30"/>
      <c r="X220" s="5"/>
    </row>
    <row r="221" spans="2:24">
      <c r="B221" s="5"/>
      <c r="C221" s="30"/>
      <c r="D221" s="30"/>
      <c r="E221" s="5"/>
      <c r="F221" s="5"/>
      <c r="G221" s="5"/>
      <c r="I221" s="30"/>
      <c r="K221" s="30"/>
      <c r="M221" s="31"/>
      <c r="N221" s="30"/>
      <c r="O221" s="30"/>
      <c r="P221" s="30"/>
      <c r="X221" s="5"/>
    </row>
    <row r="222" spans="2:24">
      <c r="B222" s="5"/>
      <c r="C222" s="30"/>
      <c r="D222" s="30"/>
      <c r="E222" s="5"/>
      <c r="F222" s="5"/>
      <c r="G222" s="5"/>
      <c r="I222" s="30"/>
      <c r="K222" s="30"/>
      <c r="M222" s="31"/>
      <c r="N222" s="30"/>
      <c r="O222" s="30"/>
      <c r="P222" s="30"/>
      <c r="X222" s="5"/>
    </row>
    <row r="223" spans="2:24">
      <c r="B223" s="5"/>
      <c r="C223" s="30"/>
      <c r="D223" s="30"/>
      <c r="E223" s="5"/>
      <c r="F223" s="5"/>
      <c r="G223" s="5"/>
      <c r="I223" s="30"/>
      <c r="K223" s="30"/>
      <c r="M223" s="31"/>
      <c r="N223" s="30"/>
      <c r="O223" s="30"/>
      <c r="P223" s="30"/>
      <c r="X223" s="5"/>
    </row>
    <row r="224" spans="2:24">
      <c r="B224" s="5"/>
      <c r="C224" s="30"/>
      <c r="D224" s="30"/>
      <c r="E224" s="5"/>
      <c r="F224" s="5"/>
      <c r="G224" s="5"/>
      <c r="I224" s="30"/>
      <c r="K224" s="30"/>
      <c r="M224" s="31"/>
      <c r="N224" s="30"/>
      <c r="O224" s="30"/>
      <c r="P224" s="30"/>
      <c r="X224" s="5"/>
    </row>
    <row r="225" spans="2:24">
      <c r="B225" s="5"/>
      <c r="C225" s="30"/>
      <c r="D225" s="30"/>
      <c r="E225" s="5"/>
      <c r="F225" s="5"/>
      <c r="G225" s="5"/>
      <c r="I225" s="30"/>
      <c r="K225" s="30"/>
      <c r="M225" s="31"/>
      <c r="N225" s="30"/>
      <c r="O225" s="30"/>
      <c r="P225" s="30"/>
      <c r="X225" s="5"/>
    </row>
    <row r="226" spans="2:24">
      <c r="B226" s="5"/>
      <c r="C226" s="30"/>
      <c r="D226" s="30"/>
      <c r="E226" s="5"/>
      <c r="F226" s="5"/>
      <c r="G226" s="5"/>
      <c r="I226" s="30"/>
      <c r="K226" s="30"/>
      <c r="M226" s="31"/>
      <c r="N226" s="30"/>
      <c r="O226" s="30"/>
      <c r="P226" s="30"/>
      <c r="X226" s="5"/>
    </row>
    <row r="227" spans="2:24">
      <c r="B227" s="5"/>
      <c r="C227" s="30"/>
      <c r="D227" s="30"/>
      <c r="E227" s="5"/>
      <c r="F227" s="5"/>
      <c r="G227" s="5"/>
      <c r="I227" s="30"/>
      <c r="K227" s="30"/>
      <c r="M227" s="31"/>
      <c r="N227" s="30"/>
      <c r="O227" s="30"/>
      <c r="P227" s="30"/>
      <c r="X227" s="5"/>
    </row>
    <row r="228" spans="2:24">
      <c r="B228" s="5"/>
      <c r="C228" s="30"/>
      <c r="D228" s="30"/>
      <c r="E228" s="5"/>
      <c r="F228" s="5"/>
      <c r="G228" s="5"/>
      <c r="I228" s="30"/>
      <c r="K228" s="30"/>
      <c r="M228" s="31"/>
      <c r="N228" s="30"/>
      <c r="O228" s="30"/>
      <c r="P228" s="30"/>
      <c r="X228" s="5"/>
    </row>
    <row r="229" spans="2:24">
      <c r="B229" s="5"/>
      <c r="C229" s="30"/>
      <c r="D229" s="30"/>
      <c r="E229" s="5"/>
      <c r="F229" s="5"/>
      <c r="G229" s="5"/>
      <c r="I229" s="30"/>
      <c r="K229" s="30"/>
      <c r="M229" s="31"/>
      <c r="N229" s="30"/>
      <c r="O229" s="30"/>
      <c r="P229" s="30"/>
      <c r="X229" s="5"/>
    </row>
    <row r="230" spans="2:24">
      <c r="B230" s="5"/>
      <c r="C230" s="30"/>
      <c r="D230" s="30"/>
      <c r="E230" s="5"/>
      <c r="F230" s="5"/>
      <c r="G230" s="5"/>
      <c r="I230" s="30"/>
      <c r="K230" s="30"/>
      <c r="M230" s="31"/>
      <c r="N230" s="30"/>
      <c r="O230" s="30"/>
      <c r="P230" s="30"/>
      <c r="X230" s="5"/>
    </row>
    <row r="231" spans="2:24">
      <c r="B231" s="5"/>
      <c r="C231" s="30"/>
      <c r="D231" s="30"/>
      <c r="E231" s="5"/>
      <c r="F231" s="5"/>
      <c r="G231" s="5"/>
      <c r="I231" s="30"/>
      <c r="K231" s="30"/>
      <c r="M231" s="31"/>
      <c r="N231" s="30"/>
      <c r="O231" s="30"/>
      <c r="P231" s="30"/>
      <c r="X231" s="5"/>
    </row>
    <row r="232" spans="2:24">
      <c r="B232" s="5"/>
      <c r="C232" s="30"/>
      <c r="D232" s="30"/>
      <c r="E232" s="5"/>
      <c r="F232" s="5"/>
      <c r="G232" s="5"/>
      <c r="I232" s="30"/>
      <c r="K232" s="30"/>
      <c r="M232" s="31"/>
      <c r="N232" s="30"/>
      <c r="O232" s="30"/>
      <c r="P232" s="30"/>
      <c r="X232" s="5"/>
    </row>
    <row r="233" spans="2:24">
      <c r="B233" s="5"/>
      <c r="C233" s="30"/>
      <c r="D233" s="30"/>
      <c r="E233" s="5"/>
      <c r="F233" s="5"/>
      <c r="G233" s="5"/>
      <c r="I233" s="30"/>
      <c r="K233" s="30"/>
      <c r="M233" s="31"/>
      <c r="N233" s="30"/>
      <c r="O233" s="30"/>
      <c r="P233" s="30"/>
      <c r="X233" s="5"/>
    </row>
    <row r="234" spans="2:24">
      <c r="B234" s="5"/>
      <c r="C234" s="30"/>
      <c r="D234" s="30"/>
      <c r="E234" s="5"/>
      <c r="F234" s="5"/>
      <c r="G234" s="5"/>
      <c r="I234" s="30"/>
      <c r="K234" s="30"/>
      <c r="M234" s="31"/>
      <c r="N234" s="30"/>
      <c r="O234" s="30"/>
      <c r="P234" s="30"/>
      <c r="X234" s="5"/>
    </row>
    <row r="235" spans="2:24">
      <c r="B235" s="5"/>
      <c r="C235" s="30"/>
      <c r="D235" s="30"/>
      <c r="E235" s="5"/>
      <c r="F235" s="5"/>
      <c r="G235" s="5"/>
      <c r="I235" s="30"/>
      <c r="K235" s="30"/>
      <c r="M235" s="31"/>
      <c r="N235" s="30"/>
      <c r="O235" s="30"/>
      <c r="P235" s="30"/>
      <c r="X235" s="5"/>
    </row>
    <row r="236" spans="2:24">
      <c r="B236" s="5"/>
      <c r="C236" s="30"/>
      <c r="D236" s="30"/>
      <c r="E236" s="5"/>
      <c r="F236" s="5"/>
      <c r="G236" s="5"/>
      <c r="I236" s="30"/>
      <c r="K236" s="30"/>
      <c r="M236" s="31"/>
      <c r="N236" s="30"/>
      <c r="O236" s="30"/>
      <c r="P236" s="30"/>
      <c r="X236" s="5"/>
    </row>
    <row r="237" spans="2:24">
      <c r="B237" s="5"/>
      <c r="C237" s="30"/>
      <c r="D237" s="30"/>
      <c r="E237" s="5"/>
      <c r="F237" s="5"/>
      <c r="G237" s="5"/>
      <c r="I237" s="30"/>
      <c r="K237" s="30"/>
      <c r="M237" s="31"/>
      <c r="N237" s="30"/>
      <c r="O237" s="30"/>
      <c r="P237" s="30"/>
      <c r="X237" s="5"/>
    </row>
    <row r="238" spans="2:24">
      <c r="B238" s="5"/>
      <c r="C238" s="30"/>
      <c r="D238" s="30"/>
      <c r="E238" s="5"/>
      <c r="F238" s="5"/>
      <c r="G238" s="5"/>
      <c r="I238" s="30"/>
      <c r="K238" s="30"/>
      <c r="M238" s="31"/>
      <c r="N238" s="30"/>
      <c r="O238" s="30"/>
      <c r="P238" s="30"/>
      <c r="X238" s="5"/>
    </row>
    <row r="239" spans="2:24">
      <c r="B239" s="5"/>
      <c r="C239" s="30"/>
      <c r="D239" s="30"/>
      <c r="E239" s="5"/>
      <c r="F239" s="5"/>
      <c r="G239" s="5"/>
      <c r="I239" s="30"/>
      <c r="K239" s="30"/>
      <c r="M239" s="31"/>
      <c r="N239" s="30"/>
      <c r="O239" s="30"/>
      <c r="P239" s="30"/>
      <c r="X239" s="5"/>
    </row>
    <row r="240" spans="2:24">
      <c r="B240" s="5"/>
      <c r="C240" s="30"/>
      <c r="D240" s="30"/>
      <c r="E240" s="5"/>
      <c r="F240" s="5"/>
      <c r="G240" s="5"/>
      <c r="I240" s="30"/>
      <c r="K240" s="30"/>
      <c r="M240" s="31"/>
      <c r="N240" s="30"/>
      <c r="O240" s="30"/>
      <c r="P240" s="30"/>
      <c r="X240" s="5"/>
    </row>
    <row r="241" spans="2:24">
      <c r="B241" s="5"/>
      <c r="C241" s="30"/>
      <c r="D241" s="30"/>
      <c r="E241" s="5"/>
      <c r="F241" s="5"/>
      <c r="G241" s="5"/>
      <c r="I241" s="30"/>
      <c r="K241" s="30"/>
      <c r="M241" s="31"/>
      <c r="N241" s="30"/>
      <c r="O241" s="30"/>
      <c r="P241" s="30"/>
      <c r="X241" s="5"/>
    </row>
    <row r="242" spans="2:24">
      <c r="B242" s="5"/>
      <c r="C242" s="30"/>
      <c r="D242" s="30"/>
      <c r="E242" s="5"/>
      <c r="F242" s="5"/>
      <c r="G242" s="5"/>
      <c r="I242" s="30"/>
      <c r="K242" s="30"/>
      <c r="M242" s="31"/>
      <c r="N242" s="30"/>
      <c r="O242" s="30"/>
      <c r="P242" s="30"/>
      <c r="X242" s="5"/>
    </row>
    <row r="243" spans="2:24">
      <c r="B243" s="5"/>
      <c r="C243" s="30"/>
      <c r="D243" s="30"/>
      <c r="E243" s="5"/>
      <c r="F243" s="5"/>
      <c r="G243" s="5"/>
      <c r="I243" s="30"/>
      <c r="K243" s="30"/>
      <c r="M243" s="31"/>
      <c r="N243" s="30"/>
      <c r="O243" s="30"/>
      <c r="P243" s="30"/>
      <c r="X243" s="5"/>
    </row>
    <row r="244" spans="2:24">
      <c r="B244" s="5"/>
      <c r="C244" s="30"/>
      <c r="D244" s="30"/>
      <c r="E244" s="5"/>
      <c r="F244" s="5"/>
      <c r="G244" s="5"/>
      <c r="I244" s="30"/>
      <c r="K244" s="30"/>
      <c r="M244" s="31"/>
      <c r="N244" s="30"/>
      <c r="O244" s="30"/>
      <c r="P244" s="30"/>
      <c r="X244" s="5"/>
    </row>
    <row r="245" spans="2:24">
      <c r="B245" s="5"/>
      <c r="C245" s="30"/>
      <c r="D245" s="30"/>
      <c r="E245" s="5"/>
      <c r="F245" s="5"/>
      <c r="G245" s="5"/>
      <c r="I245" s="30"/>
      <c r="K245" s="30"/>
      <c r="M245" s="31"/>
      <c r="N245" s="30"/>
      <c r="O245" s="30"/>
      <c r="P245" s="30"/>
      <c r="X245" s="5"/>
    </row>
    <row r="246" spans="2:24">
      <c r="B246" s="5"/>
      <c r="C246" s="30"/>
      <c r="D246" s="30"/>
      <c r="E246" s="5"/>
      <c r="F246" s="5"/>
      <c r="G246" s="5"/>
      <c r="I246" s="30"/>
      <c r="K246" s="30"/>
      <c r="M246" s="31"/>
      <c r="N246" s="30"/>
      <c r="O246" s="30"/>
      <c r="P246" s="30"/>
      <c r="X246" s="5"/>
    </row>
    <row r="247" spans="2:24">
      <c r="B247" s="5"/>
      <c r="C247" s="30"/>
      <c r="D247" s="30"/>
      <c r="E247" s="5"/>
      <c r="F247" s="5"/>
      <c r="G247" s="5"/>
      <c r="I247" s="30"/>
      <c r="K247" s="30"/>
      <c r="M247" s="31"/>
      <c r="N247" s="30"/>
      <c r="O247" s="30"/>
      <c r="P247" s="30"/>
      <c r="X247" s="5"/>
    </row>
    <row r="248" spans="2:24">
      <c r="B248" s="5"/>
      <c r="C248" s="30"/>
      <c r="D248" s="30"/>
      <c r="E248" s="5"/>
      <c r="F248" s="5"/>
      <c r="G248" s="5"/>
      <c r="I248" s="30"/>
      <c r="K248" s="30"/>
      <c r="M248" s="31"/>
      <c r="N248" s="30"/>
      <c r="O248" s="30"/>
      <c r="P248" s="30"/>
      <c r="X248" s="5"/>
    </row>
    <row r="249" spans="2:24">
      <c r="B249" s="5"/>
      <c r="C249" s="30"/>
      <c r="D249" s="30"/>
      <c r="E249" s="5"/>
      <c r="F249" s="5"/>
      <c r="G249" s="5"/>
      <c r="I249" s="30"/>
      <c r="K249" s="30"/>
      <c r="M249" s="31"/>
      <c r="N249" s="30"/>
      <c r="O249" s="30"/>
      <c r="P249" s="30"/>
      <c r="X249" s="5"/>
    </row>
    <row r="250" spans="2:24">
      <c r="B250" s="5"/>
      <c r="C250" s="30"/>
      <c r="D250" s="30"/>
      <c r="E250" s="5"/>
      <c r="F250" s="5"/>
      <c r="G250" s="5"/>
      <c r="I250" s="30"/>
      <c r="K250" s="30"/>
      <c r="M250" s="31"/>
      <c r="N250" s="30"/>
      <c r="O250" s="30"/>
      <c r="P250" s="30"/>
      <c r="X250" s="5"/>
    </row>
    <row r="251" spans="2:24">
      <c r="B251" s="5"/>
      <c r="C251" s="30"/>
      <c r="D251" s="30"/>
      <c r="E251" s="5"/>
      <c r="F251" s="5"/>
      <c r="G251" s="5"/>
      <c r="I251" s="30"/>
      <c r="K251" s="30"/>
      <c r="M251" s="31"/>
      <c r="N251" s="30"/>
      <c r="O251" s="30"/>
      <c r="P251" s="30"/>
      <c r="X251" s="5"/>
    </row>
    <row r="252" spans="2:24">
      <c r="B252" s="5"/>
      <c r="C252" s="30"/>
      <c r="D252" s="30"/>
      <c r="E252" s="5"/>
      <c r="F252" s="5"/>
      <c r="G252" s="5"/>
      <c r="I252" s="30"/>
      <c r="K252" s="30"/>
      <c r="M252" s="31"/>
      <c r="N252" s="30"/>
      <c r="O252" s="30"/>
      <c r="P252" s="30"/>
      <c r="X252" s="5"/>
    </row>
    <row r="253" spans="2:24">
      <c r="B253" s="5"/>
      <c r="C253" s="30"/>
      <c r="D253" s="30"/>
      <c r="E253" s="5"/>
      <c r="F253" s="5"/>
      <c r="G253" s="5"/>
      <c r="I253" s="30"/>
      <c r="K253" s="30"/>
      <c r="M253" s="31"/>
      <c r="N253" s="30"/>
      <c r="O253" s="30"/>
      <c r="P253" s="30"/>
      <c r="X253" s="5"/>
    </row>
    <row r="254" spans="2:24">
      <c r="B254" s="5"/>
      <c r="C254" s="30"/>
      <c r="D254" s="30"/>
      <c r="E254" s="5"/>
      <c r="F254" s="5"/>
      <c r="G254" s="5"/>
      <c r="I254" s="30"/>
      <c r="K254" s="30"/>
      <c r="M254" s="31"/>
      <c r="N254" s="30"/>
      <c r="O254" s="30"/>
      <c r="P254" s="30"/>
      <c r="X254" s="5"/>
    </row>
    <row r="255" spans="2:24">
      <c r="B255" s="5"/>
      <c r="C255" s="30"/>
      <c r="D255" s="30"/>
      <c r="E255" s="5"/>
      <c r="F255" s="5"/>
      <c r="G255" s="5"/>
      <c r="I255" s="30"/>
      <c r="K255" s="30"/>
      <c r="M255" s="31"/>
      <c r="N255" s="30"/>
      <c r="O255" s="30"/>
      <c r="P255" s="30"/>
      <c r="X255" s="5"/>
    </row>
    <row r="256" spans="2:24">
      <c r="B256" s="5"/>
      <c r="C256" s="30"/>
      <c r="D256" s="30"/>
      <c r="E256" s="5"/>
      <c r="F256" s="5"/>
      <c r="G256" s="5"/>
      <c r="I256" s="30"/>
      <c r="K256" s="30"/>
      <c r="M256" s="31"/>
      <c r="N256" s="30"/>
      <c r="O256" s="30"/>
      <c r="P256" s="30"/>
      <c r="X256" s="5"/>
    </row>
    <row r="257" spans="2:24">
      <c r="B257" s="5"/>
      <c r="C257" s="30"/>
      <c r="D257" s="30"/>
      <c r="E257" s="5"/>
      <c r="F257" s="5"/>
      <c r="G257" s="5"/>
      <c r="I257" s="30"/>
      <c r="K257" s="30"/>
      <c r="M257" s="31"/>
      <c r="N257" s="30"/>
      <c r="O257" s="30"/>
      <c r="P257" s="30"/>
      <c r="X257" s="5"/>
    </row>
    <row r="258" spans="2:24">
      <c r="B258" s="5"/>
      <c r="C258" s="30"/>
      <c r="D258" s="30"/>
      <c r="E258" s="5"/>
      <c r="F258" s="5"/>
      <c r="G258" s="5"/>
      <c r="I258" s="30"/>
      <c r="K258" s="30"/>
      <c r="M258" s="31"/>
      <c r="N258" s="30"/>
      <c r="O258" s="30"/>
      <c r="P258" s="30"/>
      <c r="X258" s="5"/>
    </row>
    <row r="259" spans="2:24">
      <c r="B259" s="5"/>
      <c r="C259" s="30"/>
      <c r="D259" s="30"/>
      <c r="E259" s="5"/>
      <c r="F259" s="5"/>
      <c r="G259" s="5"/>
      <c r="I259" s="30"/>
      <c r="K259" s="30"/>
      <c r="M259" s="31"/>
      <c r="N259" s="30"/>
      <c r="O259" s="30"/>
      <c r="P259" s="30"/>
      <c r="X259" s="5"/>
    </row>
    <row r="260" spans="2:24">
      <c r="B260" s="5"/>
      <c r="C260" s="30"/>
      <c r="D260" s="30"/>
      <c r="E260" s="5"/>
      <c r="F260" s="5"/>
      <c r="G260" s="5"/>
      <c r="I260" s="30"/>
      <c r="K260" s="30"/>
      <c r="M260" s="31"/>
      <c r="N260" s="30"/>
      <c r="O260" s="30"/>
      <c r="P260" s="30"/>
      <c r="X260" s="5"/>
    </row>
    <row r="261" spans="2:24">
      <c r="B261" s="5"/>
      <c r="C261" s="30"/>
      <c r="D261" s="30"/>
      <c r="E261" s="5"/>
      <c r="F261" s="5"/>
      <c r="G261" s="5"/>
      <c r="I261" s="30"/>
      <c r="K261" s="30"/>
      <c r="M261" s="31"/>
      <c r="N261" s="30"/>
      <c r="O261" s="30"/>
      <c r="P261" s="30"/>
      <c r="X261" s="5"/>
    </row>
    <row r="262" spans="2:24">
      <c r="B262" s="5"/>
      <c r="C262" s="30"/>
      <c r="D262" s="30"/>
      <c r="E262" s="5"/>
      <c r="F262" s="5"/>
      <c r="G262" s="5"/>
      <c r="I262" s="30"/>
      <c r="K262" s="30"/>
      <c r="M262" s="31"/>
      <c r="N262" s="30"/>
      <c r="O262" s="30"/>
      <c r="P262" s="30"/>
      <c r="X262" s="5"/>
    </row>
    <row r="263" spans="2:24">
      <c r="B263" s="5"/>
      <c r="C263" s="30"/>
      <c r="D263" s="30"/>
      <c r="E263" s="5"/>
      <c r="F263" s="5"/>
      <c r="G263" s="5"/>
      <c r="I263" s="30"/>
      <c r="K263" s="30"/>
      <c r="M263" s="31"/>
      <c r="N263" s="30"/>
      <c r="O263" s="30"/>
      <c r="P263" s="30"/>
      <c r="X263" s="5"/>
    </row>
    <row r="264" spans="2:24">
      <c r="B264" s="5"/>
      <c r="C264" s="30"/>
      <c r="D264" s="30"/>
      <c r="E264" s="5"/>
      <c r="F264" s="5"/>
      <c r="G264" s="5"/>
      <c r="I264" s="30"/>
      <c r="K264" s="30"/>
      <c r="M264" s="31"/>
      <c r="N264" s="30"/>
      <c r="O264" s="30"/>
      <c r="P264" s="30"/>
      <c r="X264" s="5"/>
    </row>
    <row r="265" spans="2:24">
      <c r="B265" s="5"/>
      <c r="C265" s="30"/>
      <c r="D265" s="30"/>
      <c r="E265" s="5"/>
      <c r="F265" s="5"/>
      <c r="G265" s="5"/>
      <c r="I265" s="30"/>
      <c r="K265" s="30"/>
      <c r="M265" s="31"/>
      <c r="N265" s="30"/>
      <c r="O265" s="30"/>
      <c r="P265" s="30"/>
      <c r="X265" s="5"/>
    </row>
    <row r="266" spans="2:24">
      <c r="B266" s="5"/>
      <c r="C266" s="30"/>
      <c r="D266" s="30"/>
      <c r="E266" s="5"/>
      <c r="F266" s="5"/>
      <c r="G266" s="5"/>
      <c r="I266" s="30"/>
      <c r="K266" s="30"/>
      <c r="M266" s="31"/>
      <c r="N266" s="30"/>
      <c r="O266" s="30"/>
      <c r="P266" s="30"/>
      <c r="X266" s="5"/>
    </row>
    <row r="267" spans="2:24">
      <c r="B267" s="5"/>
      <c r="C267" s="30"/>
      <c r="D267" s="30"/>
      <c r="E267" s="5"/>
      <c r="F267" s="5"/>
      <c r="G267" s="5"/>
      <c r="I267" s="30"/>
      <c r="K267" s="30"/>
      <c r="M267" s="31"/>
      <c r="N267" s="30"/>
      <c r="O267" s="30"/>
      <c r="P267" s="30"/>
      <c r="X267" s="5"/>
    </row>
    <row r="268" spans="2:24">
      <c r="B268" s="5"/>
      <c r="C268" s="30"/>
      <c r="D268" s="30"/>
      <c r="E268" s="5"/>
      <c r="F268" s="5"/>
      <c r="G268" s="5"/>
      <c r="I268" s="30"/>
      <c r="K268" s="30"/>
      <c r="M268" s="31"/>
      <c r="N268" s="30"/>
      <c r="O268" s="30"/>
      <c r="P268" s="30"/>
      <c r="X268" s="5"/>
    </row>
    <row r="269" spans="2:24">
      <c r="B269" s="5"/>
      <c r="C269" s="30"/>
      <c r="D269" s="30"/>
      <c r="E269" s="5"/>
      <c r="F269" s="5"/>
      <c r="G269" s="5"/>
      <c r="I269" s="30"/>
      <c r="K269" s="30"/>
      <c r="M269" s="31"/>
      <c r="N269" s="30"/>
      <c r="O269" s="30"/>
      <c r="P269" s="30"/>
      <c r="X269" s="5"/>
    </row>
    <row r="270" spans="2:24">
      <c r="B270" s="5"/>
      <c r="C270" s="30"/>
      <c r="D270" s="30"/>
      <c r="E270" s="5"/>
      <c r="F270" s="5"/>
      <c r="G270" s="5"/>
      <c r="I270" s="30"/>
      <c r="K270" s="30"/>
      <c r="M270" s="31"/>
      <c r="N270" s="30"/>
      <c r="O270" s="30"/>
      <c r="P270" s="30"/>
      <c r="X270" s="5"/>
    </row>
    <row r="271" spans="2:24">
      <c r="B271" s="5"/>
      <c r="C271" s="30"/>
      <c r="D271" s="30"/>
      <c r="E271" s="5"/>
      <c r="F271" s="5"/>
      <c r="G271" s="5"/>
      <c r="I271" s="30"/>
      <c r="K271" s="30"/>
      <c r="M271" s="31"/>
      <c r="N271" s="30"/>
      <c r="O271" s="30"/>
      <c r="P271" s="30"/>
      <c r="X271" s="5"/>
    </row>
    <row r="272" spans="2:24">
      <c r="B272" s="5"/>
      <c r="C272" s="30"/>
      <c r="D272" s="30"/>
      <c r="E272" s="5"/>
      <c r="F272" s="5"/>
      <c r="G272" s="5"/>
      <c r="I272" s="30"/>
      <c r="K272" s="30"/>
      <c r="M272" s="31"/>
      <c r="N272" s="30"/>
      <c r="O272" s="30"/>
      <c r="P272" s="30"/>
      <c r="X272" s="5"/>
    </row>
    <row r="273" spans="2:24">
      <c r="B273" s="5"/>
      <c r="C273" s="30"/>
      <c r="D273" s="30"/>
      <c r="E273" s="5"/>
      <c r="F273" s="5"/>
      <c r="G273" s="5"/>
      <c r="I273" s="30"/>
      <c r="K273" s="30"/>
      <c r="M273" s="31"/>
      <c r="N273" s="30"/>
      <c r="O273" s="30"/>
      <c r="P273" s="30"/>
      <c r="X273" s="5"/>
    </row>
    <row r="274" spans="2:24">
      <c r="B274" s="5"/>
      <c r="C274" s="30"/>
      <c r="D274" s="30"/>
      <c r="E274" s="5"/>
      <c r="F274" s="5"/>
      <c r="G274" s="5"/>
      <c r="I274" s="30"/>
      <c r="K274" s="30"/>
      <c r="M274" s="31"/>
      <c r="N274" s="30"/>
      <c r="O274" s="30"/>
      <c r="P274" s="30"/>
      <c r="X274" s="5"/>
    </row>
    <row r="275" spans="2:24">
      <c r="B275" s="5"/>
      <c r="C275" s="30"/>
      <c r="D275" s="30"/>
      <c r="E275" s="5"/>
      <c r="F275" s="5"/>
      <c r="G275" s="5"/>
      <c r="I275" s="30"/>
      <c r="K275" s="30"/>
      <c r="M275" s="31"/>
      <c r="N275" s="30"/>
      <c r="O275" s="30"/>
      <c r="P275" s="30"/>
      <c r="X275" s="5"/>
    </row>
    <row r="276" spans="2:24">
      <c r="B276" s="5"/>
      <c r="C276" s="30"/>
      <c r="D276" s="30"/>
      <c r="E276" s="5"/>
      <c r="F276" s="5"/>
      <c r="G276" s="5"/>
      <c r="I276" s="30"/>
      <c r="K276" s="30"/>
      <c r="M276" s="31"/>
      <c r="N276" s="30"/>
      <c r="O276" s="30"/>
      <c r="P276" s="30"/>
      <c r="X276" s="5"/>
    </row>
    <row r="277" spans="2:24">
      <c r="B277" s="5"/>
      <c r="C277" s="30"/>
      <c r="D277" s="30"/>
      <c r="E277" s="5"/>
      <c r="F277" s="5"/>
      <c r="G277" s="5"/>
      <c r="I277" s="30"/>
      <c r="K277" s="30"/>
      <c r="M277" s="31"/>
      <c r="N277" s="30"/>
      <c r="O277" s="30"/>
      <c r="P277" s="30"/>
      <c r="X277" s="5"/>
    </row>
    <row r="278" spans="2:24">
      <c r="B278" s="5"/>
      <c r="C278" s="30"/>
      <c r="D278" s="30"/>
      <c r="E278" s="5"/>
      <c r="F278" s="5"/>
      <c r="G278" s="5"/>
      <c r="I278" s="30"/>
      <c r="K278" s="30"/>
      <c r="M278" s="31"/>
      <c r="N278" s="30"/>
      <c r="O278" s="30"/>
      <c r="P278" s="30"/>
      <c r="X278" s="5"/>
    </row>
    <row r="279" spans="2:24">
      <c r="B279" s="5"/>
      <c r="C279" s="30"/>
      <c r="D279" s="30"/>
      <c r="E279" s="5"/>
      <c r="F279" s="5"/>
      <c r="G279" s="5"/>
      <c r="I279" s="30"/>
      <c r="K279" s="30"/>
      <c r="M279" s="31"/>
      <c r="N279" s="30"/>
      <c r="O279" s="30"/>
      <c r="P279" s="30"/>
      <c r="X279" s="5"/>
    </row>
    <row r="280" spans="2:24">
      <c r="B280" s="5"/>
      <c r="C280" s="30"/>
      <c r="D280" s="30"/>
      <c r="E280" s="5"/>
      <c r="F280" s="5"/>
      <c r="G280" s="5"/>
      <c r="I280" s="30"/>
      <c r="K280" s="30"/>
      <c r="M280" s="31"/>
      <c r="N280" s="30"/>
      <c r="O280" s="30"/>
      <c r="P280" s="30"/>
      <c r="X280" s="5"/>
    </row>
    <row r="281" spans="2:24">
      <c r="B281" s="5"/>
      <c r="C281" s="30"/>
      <c r="D281" s="30"/>
      <c r="E281" s="5"/>
      <c r="F281" s="5"/>
      <c r="G281" s="5"/>
      <c r="I281" s="30"/>
      <c r="K281" s="30"/>
      <c r="M281" s="31"/>
      <c r="N281" s="30"/>
      <c r="O281" s="30"/>
      <c r="P281" s="30"/>
      <c r="X281" s="5"/>
    </row>
    <row r="282" spans="2:24">
      <c r="B282" s="5"/>
      <c r="C282" s="30"/>
      <c r="D282" s="30"/>
      <c r="E282" s="5"/>
      <c r="F282" s="5"/>
      <c r="G282" s="5"/>
      <c r="I282" s="30"/>
      <c r="K282" s="30"/>
      <c r="M282" s="31"/>
      <c r="N282" s="30"/>
      <c r="O282" s="30"/>
      <c r="P282" s="30"/>
      <c r="X282" s="5"/>
    </row>
    <row r="283" spans="2:24">
      <c r="B283" s="5"/>
      <c r="C283" s="30"/>
      <c r="D283" s="30"/>
      <c r="E283" s="5"/>
      <c r="F283" s="5"/>
      <c r="G283" s="5"/>
      <c r="I283" s="30"/>
      <c r="K283" s="30"/>
      <c r="M283" s="31"/>
      <c r="N283" s="30"/>
      <c r="O283" s="30"/>
      <c r="P283" s="30"/>
      <c r="X283" s="5"/>
    </row>
    <row r="284" spans="2:24">
      <c r="B284" s="5"/>
      <c r="C284" s="30"/>
      <c r="D284" s="30"/>
      <c r="E284" s="5"/>
      <c r="F284" s="5"/>
      <c r="G284" s="5"/>
      <c r="I284" s="30"/>
      <c r="K284" s="30"/>
      <c r="M284" s="31"/>
      <c r="N284" s="30"/>
      <c r="O284" s="30"/>
      <c r="P284" s="30"/>
      <c r="X284" s="5"/>
    </row>
    <row r="285" spans="2:24">
      <c r="B285" s="5"/>
      <c r="C285" s="30"/>
      <c r="D285" s="30"/>
      <c r="E285" s="5"/>
      <c r="F285" s="5"/>
      <c r="G285" s="5"/>
      <c r="I285" s="30"/>
      <c r="K285" s="30"/>
      <c r="M285" s="31"/>
      <c r="N285" s="30"/>
      <c r="O285" s="30"/>
      <c r="P285" s="30"/>
      <c r="X285" s="5"/>
    </row>
    <row r="286" spans="2:24">
      <c r="B286" s="5"/>
      <c r="C286" s="30"/>
      <c r="D286" s="30"/>
      <c r="E286" s="5"/>
      <c r="F286" s="5"/>
      <c r="G286" s="5"/>
      <c r="I286" s="30"/>
      <c r="K286" s="30"/>
      <c r="M286" s="31"/>
      <c r="N286" s="30"/>
      <c r="O286" s="30"/>
      <c r="P286" s="30"/>
      <c r="X286" s="5"/>
    </row>
    <row r="287" spans="2:24">
      <c r="B287" s="5"/>
      <c r="C287" s="30"/>
      <c r="D287" s="30"/>
      <c r="E287" s="5"/>
      <c r="F287" s="5"/>
      <c r="G287" s="5"/>
      <c r="I287" s="30"/>
      <c r="K287" s="30"/>
      <c r="M287" s="31"/>
      <c r="N287" s="30"/>
      <c r="O287" s="30"/>
      <c r="P287" s="30"/>
      <c r="X287" s="5"/>
    </row>
    <row r="288" spans="2:24">
      <c r="B288" s="5"/>
      <c r="C288" s="30"/>
      <c r="D288" s="30"/>
      <c r="E288" s="5"/>
      <c r="F288" s="5"/>
      <c r="G288" s="5"/>
      <c r="I288" s="30"/>
      <c r="K288" s="30"/>
      <c r="M288" s="31"/>
      <c r="N288" s="30"/>
      <c r="O288" s="30"/>
      <c r="P288" s="30"/>
      <c r="X288" s="5"/>
    </row>
    <row r="289" spans="2:24">
      <c r="B289" s="5"/>
      <c r="C289" s="30"/>
      <c r="D289" s="30"/>
      <c r="E289" s="5"/>
      <c r="F289" s="5"/>
      <c r="G289" s="5"/>
      <c r="I289" s="30"/>
      <c r="K289" s="30"/>
      <c r="M289" s="31"/>
      <c r="N289" s="30"/>
      <c r="O289" s="30"/>
      <c r="P289" s="30"/>
      <c r="X289" s="5"/>
    </row>
    <row r="290" spans="2:24">
      <c r="B290" s="5"/>
      <c r="C290" s="30"/>
      <c r="D290" s="30"/>
      <c r="E290" s="5"/>
      <c r="F290" s="5"/>
      <c r="G290" s="5"/>
      <c r="I290" s="30"/>
      <c r="K290" s="30"/>
      <c r="M290" s="31"/>
      <c r="N290" s="30"/>
      <c r="O290" s="30"/>
      <c r="P290" s="30"/>
      <c r="X290" s="5"/>
    </row>
    <row r="291" spans="2:24">
      <c r="B291" s="5"/>
      <c r="C291" s="30"/>
      <c r="D291" s="30"/>
      <c r="E291" s="5"/>
      <c r="F291" s="5"/>
      <c r="G291" s="5"/>
      <c r="I291" s="30"/>
      <c r="K291" s="30"/>
      <c r="M291" s="31"/>
      <c r="N291" s="30"/>
      <c r="O291" s="30"/>
      <c r="P291" s="30"/>
      <c r="X291" s="5"/>
    </row>
    <row r="292" spans="2:24">
      <c r="B292" s="5"/>
      <c r="C292" s="30"/>
      <c r="D292" s="30"/>
      <c r="E292" s="5"/>
      <c r="F292" s="5"/>
      <c r="G292" s="5"/>
      <c r="I292" s="30"/>
      <c r="K292" s="30"/>
      <c r="M292" s="31"/>
      <c r="N292" s="30"/>
      <c r="O292" s="30"/>
      <c r="P292" s="30"/>
      <c r="X292" s="5"/>
    </row>
    <row r="293" spans="2:24">
      <c r="B293" s="5"/>
      <c r="C293" s="30"/>
      <c r="D293" s="30"/>
      <c r="E293" s="5"/>
      <c r="F293" s="5"/>
      <c r="G293" s="5"/>
      <c r="I293" s="30"/>
      <c r="K293" s="30"/>
      <c r="M293" s="31"/>
      <c r="N293" s="30"/>
      <c r="O293" s="30"/>
      <c r="P293" s="30"/>
      <c r="X293" s="5"/>
    </row>
    <row r="294" spans="2:24">
      <c r="B294" s="5"/>
      <c r="C294" s="30"/>
      <c r="D294" s="30"/>
      <c r="E294" s="5"/>
      <c r="F294" s="5"/>
      <c r="G294" s="5"/>
      <c r="I294" s="30"/>
      <c r="K294" s="30"/>
      <c r="M294" s="31"/>
      <c r="N294" s="30"/>
      <c r="O294" s="30"/>
      <c r="P294" s="30"/>
      <c r="X294" s="5"/>
    </row>
    <row r="295" spans="2:24">
      <c r="B295" s="5"/>
      <c r="C295" s="30"/>
      <c r="D295" s="30"/>
      <c r="E295" s="5"/>
      <c r="F295" s="5"/>
      <c r="G295" s="5"/>
      <c r="I295" s="30"/>
      <c r="K295" s="30"/>
      <c r="M295" s="31"/>
      <c r="N295" s="30"/>
      <c r="O295" s="30"/>
      <c r="P295" s="30"/>
      <c r="X295" s="5"/>
    </row>
    <row r="296" spans="2:24">
      <c r="B296" s="5"/>
      <c r="C296" s="30"/>
      <c r="D296" s="30"/>
      <c r="E296" s="5"/>
      <c r="F296" s="5"/>
      <c r="G296" s="5"/>
      <c r="I296" s="30"/>
      <c r="K296" s="30"/>
      <c r="M296" s="31"/>
      <c r="N296" s="30"/>
      <c r="O296" s="30"/>
      <c r="P296" s="30"/>
      <c r="X296" s="5"/>
    </row>
    <row r="297" spans="2:24">
      <c r="B297" s="5"/>
      <c r="C297" s="30"/>
      <c r="D297" s="30"/>
      <c r="E297" s="5"/>
      <c r="F297" s="5"/>
      <c r="G297" s="5"/>
      <c r="I297" s="30"/>
      <c r="K297" s="30"/>
      <c r="M297" s="31"/>
      <c r="N297" s="30"/>
      <c r="O297" s="30"/>
      <c r="P297" s="30"/>
      <c r="X297" s="5"/>
    </row>
    <row r="298" spans="2:24">
      <c r="B298" s="5"/>
      <c r="C298" s="30"/>
      <c r="D298" s="30"/>
      <c r="E298" s="5"/>
      <c r="F298" s="5"/>
      <c r="G298" s="5"/>
      <c r="I298" s="30"/>
      <c r="K298" s="30"/>
      <c r="M298" s="31"/>
      <c r="N298" s="30"/>
      <c r="O298" s="30"/>
      <c r="P298" s="30"/>
      <c r="X298" s="5"/>
    </row>
    <row r="299" spans="2:24">
      <c r="B299" s="5"/>
      <c r="C299" s="30"/>
      <c r="D299" s="30"/>
      <c r="E299" s="5"/>
      <c r="F299" s="5"/>
      <c r="G299" s="5"/>
      <c r="I299" s="30"/>
      <c r="K299" s="30"/>
      <c r="M299" s="31"/>
      <c r="N299" s="30"/>
      <c r="O299" s="30"/>
      <c r="P299" s="30"/>
      <c r="X299" s="5"/>
    </row>
    <row r="300" spans="2:24">
      <c r="B300" s="5"/>
      <c r="C300" s="30"/>
      <c r="D300" s="30"/>
      <c r="E300" s="5"/>
      <c r="F300" s="5"/>
      <c r="G300" s="5"/>
      <c r="I300" s="30"/>
      <c r="K300" s="30"/>
      <c r="M300" s="31"/>
      <c r="N300" s="30"/>
      <c r="O300" s="30"/>
      <c r="P300" s="30"/>
      <c r="X300" s="5"/>
    </row>
    <row r="301" spans="2:24">
      <c r="B301" s="5"/>
      <c r="C301" s="30"/>
      <c r="D301" s="30"/>
      <c r="E301" s="5"/>
      <c r="F301" s="5"/>
      <c r="G301" s="5"/>
      <c r="I301" s="30"/>
      <c r="K301" s="30"/>
      <c r="M301" s="31"/>
      <c r="N301" s="30"/>
      <c r="O301" s="30"/>
      <c r="P301" s="30"/>
      <c r="X301" s="5"/>
    </row>
    <row r="302" spans="2:24">
      <c r="B302" s="5"/>
      <c r="C302" s="30"/>
      <c r="D302" s="30"/>
      <c r="E302" s="5"/>
      <c r="F302" s="5"/>
      <c r="G302" s="5"/>
      <c r="I302" s="30"/>
      <c r="K302" s="30"/>
      <c r="M302" s="31"/>
      <c r="N302" s="30"/>
      <c r="O302" s="30"/>
      <c r="P302" s="30"/>
      <c r="X302" s="5"/>
    </row>
    <row r="303" spans="2:24">
      <c r="B303" s="5"/>
      <c r="C303" s="30"/>
      <c r="D303" s="30"/>
      <c r="E303" s="5"/>
      <c r="F303" s="5"/>
      <c r="G303" s="5"/>
      <c r="I303" s="30"/>
      <c r="K303" s="30"/>
      <c r="M303" s="31"/>
      <c r="N303" s="30"/>
      <c r="O303" s="30"/>
      <c r="P303" s="30"/>
      <c r="X303" s="5"/>
    </row>
    <row r="304" spans="2:24">
      <c r="B304" s="5"/>
      <c r="C304" s="30"/>
      <c r="D304" s="30"/>
      <c r="E304" s="5"/>
      <c r="F304" s="5"/>
      <c r="G304" s="5"/>
      <c r="I304" s="30"/>
      <c r="K304" s="30"/>
      <c r="M304" s="31"/>
      <c r="N304" s="30"/>
      <c r="O304" s="30"/>
      <c r="P304" s="30"/>
      <c r="X304" s="5"/>
    </row>
    <row r="305" spans="2:24">
      <c r="B305" s="5"/>
      <c r="C305" s="30"/>
      <c r="D305" s="30"/>
      <c r="E305" s="5"/>
      <c r="F305" s="5"/>
      <c r="G305" s="5"/>
      <c r="I305" s="30"/>
      <c r="K305" s="30"/>
      <c r="M305" s="31"/>
      <c r="N305" s="30"/>
      <c r="O305" s="30"/>
      <c r="P305" s="30"/>
      <c r="X305" s="5"/>
    </row>
    <row r="306" spans="2:24">
      <c r="B306" s="5"/>
      <c r="C306" s="30"/>
      <c r="D306" s="30"/>
      <c r="E306" s="5"/>
      <c r="F306" s="5"/>
      <c r="G306" s="5"/>
      <c r="I306" s="30"/>
      <c r="K306" s="30"/>
      <c r="M306" s="31"/>
      <c r="N306" s="30"/>
      <c r="O306" s="30"/>
      <c r="P306" s="30"/>
      <c r="X306" s="5"/>
    </row>
    <row r="307" spans="2:24">
      <c r="B307" s="5"/>
      <c r="C307" s="30"/>
      <c r="D307" s="30"/>
      <c r="E307" s="5"/>
      <c r="F307" s="5"/>
      <c r="G307" s="5"/>
      <c r="I307" s="30"/>
      <c r="K307" s="30"/>
      <c r="M307" s="31"/>
      <c r="N307" s="30"/>
      <c r="O307" s="30"/>
      <c r="P307" s="30"/>
      <c r="X307" s="5"/>
    </row>
    <row r="308" spans="2:24">
      <c r="B308" s="5"/>
      <c r="C308" s="30"/>
      <c r="D308" s="30"/>
      <c r="E308" s="5"/>
      <c r="F308" s="5"/>
      <c r="G308" s="5"/>
      <c r="I308" s="30"/>
      <c r="K308" s="30"/>
      <c r="M308" s="31"/>
      <c r="N308" s="30"/>
      <c r="O308" s="30"/>
      <c r="P308" s="30"/>
      <c r="X308" s="5"/>
    </row>
    <row r="309" spans="2:24">
      <c r="B309" s="5"/>
      <c r="C309" s="30"/>
      <c r="D309" s="30"/>
      <c r="E309" s="5"/>
      <c r="F309" s="5"/>
      <c r="G309" s="5"/>
      <c r="I309" s="30"/>
      <c r="K309" s="30"/>
      <c r="M309" s="31"/>
      <c r="N309" s="30"/>
      <c r="O309" s="30"/>
      <c r="P309" s="30"/>
      <c r="X309" s="5"/>
    </row>
    <row r="310" spans="2:24">
      <c r="B310" s="5"/>
      <c r="C310" s="30"/>
      <c r="D310" s="30"/>
      <c r="E310" s="5"/>
      <c r="F310" s="5"/>
      <c r="G310" s="5"/>
      <c r="I310" s="30"/>
      <c r="K310" s="30"/>
      <c r="M310" s="31"/>
      <c r="N310" s="30"/>
      <c r="O310" s="30"/>
      <c r="P310" s="30"/>
      <c r="X310" s="5"/>
    </row>
    <row r="311" spans="2:24">
      <c r="B311" s="5"/>
      <c r="C311" s="30"/>
      <c r="D311" s="30"/>
      <c r="E311" s="5"/>
      <c r="F311" s="5"/>
      <c r="G311" s="5"/>
      <c r="I311" s="30"/>
      <c r="K311" s="30"/>
      <c r="M311" s="31"/>
      <c r="N311" s="30"/>
      <c r="O311" s="30"/>
      <c r="P311" s="30"/>
      <c r="X311" s="5"/>
    </row>
    <row r="312" spans="2:24">
      <c r="B312" s="5"/>
      <c r="C312" s="30"/>
      <c r="D312" s="30"/>
      <c r="E312" s="5"/>
      <c r="F312" s="5"/>
      <c r="G312" s="5"/>
      <c r="I312" s="30"/>
      <c r="K312" s="30"/>
      <c r="M312" s="31"/>
      <c r="N312" s="30"/>
      <c r="O312" s="30"/>
      <c r="P312" s="30"/>
      <c r="X312" s="5"/>
    </row>
    <row r="313" spans="2:24">
      <c r="B313" s="5"/>
      <c r="C313" s="30"/>
      <c r="D313" s="30"/>
      <c r="E313" s="5"/>
      <c r="F313" s="5"/>
      <c r="G313" s="5"/>
      <c r="I313" s="30"/>
      <c r="K313" s="30"/>
      <c r="M313" s="31"/>
      <c r="N313" s="30"/>
      <c r="O313" s="30"/>
      <c r="P313" s="30"/>
      <c r="X313" s="5"/>
    </row>
    <row r="314" spans="2:24">
      <c r="B314" s="5"/>
      <c r="C314" s="30"/>
      <c r="D314" s="30"/>
      <c r="E314" s="5"/>
      <c r="F314" s="5"/>
      <c r="G314" s="5"/>
      <c r="I314" s="30"/>
      <c r="K314" s="30"/>
      <c r="M314" s="31"/>
      <c r="N314" s="30"/>
      <c r="O314" s="30"/>
      <c r="P314" s="30"/>
      <c r="X314" s="5"/>
    </row>
    <row r="315" spans="2:24">
      <c r="B315" s="5"/>
      <c r="C315" s="30"/>
      <c r="D315" s="30"/>
      <c r="E315" s="5"/>
      <c r="F315" s="5"/>
      <c r="G315" s="5"/>
      <c r="I315" s="30"/>
      <c r="K315" s="30"/>
      <c r="M315" s="31"/>
      <c r="N315" s="30"/>
      <c r="O315" s="30"/>
      <c r="P315" s="30"/>
      <c r="X315" s="5"/>
    </row>
    <row r="316" spans="2:24">
      <c r="B316" s="5"/>
      <c r="C316" s="30"/>
      <c r="D316" s="30"/>
      <c r="E316" s="5"/>
      <c r="F316" s="5"/>
      <c r="G316" s="5"/>
      <c r="I316" s="30"/>
      <c r="K316" s="30"/>
      <c r="M316" s="31"/>
      <c r="N316" s="30"/>
      <c r="O316" s="30"/>
      <c r="P316" s="30"/>
      <c r="X316" s="5"/>
    </row>
    <row r="317" spans="2:24">
      <c r="B317" s="5"/>
      <c r="C317" s="30"/>
      <c r="D317" s="30"/>
      <c r="E317" s="5"/>
      <c r="F317" s="5"/>
      <c r="G317" s="5"/>
      <c r="I317" s="30"/>
      <c r="K317" s="30"/>
      <c r="M317" s="31"/>
      <c r="N317" s="30"/>
      <c r="O317" s="30"/>
      <c r="P317" s="30"/>
      <c r="X317" s="5"/>
    </row>
    <row r="318" spans="2:24">
      <c r="B318" s="5"/>
      <c r="C318" s="30"/>
      <c r="D318" s="30"/>
      <c r="E318" s="5"/>
      <c r="F318" s="5"/>
      <c r="G318" s="5"/>
      <c r="I318" s="30"/>
      <c r="K318" s="30"/>
      <c r="M318" s="31"/>
      <c r="N318" s="30"/>
      <c r="O318" s="30"/>
      <c r="P318" s="30"/>
      <c r="X318" s="5"/>
    </row>
    <row r="319" spans="2:24">
      <c r="B319" s="5"/>
      <c r="C319" s="30"/>
      <c r="D319" s="30"/>
      <c r="E319" s="5"/>
      <c r="F319" s="5"/>
      <c r="G319" s="5"/>
      <c r="I319" s="30"/>
      <c r="K319" s="30"/>
      <c r="M319" s="31"/>
      <c r="N319" s="30"/>
      <c r="O319" s="30"/>
      <c r="P319" s="30"/>
      <c r="X319" s="5"/>
    </row>
    <row r="320" spans="2:24">
      <c r="B320" s="5"/>
      <c r="C320" s="30"/>
      <c r="D320" s="30"/>
      <c r="E320" s="5"/>
      <c r="F320" s="5"/>
      <c r="G320" s="5"/>
      <c r="I320" s="30"/>
      <c r="K320" s="30"/>
      <c r="M320" s="31"/>
      <c r="N320" s="30"/>
      <c r="O320" s="30"/>
      <c r="P320" s="30"/>
      <c r="X320" s="5"/>
    </row>
    <row r="321" spans="2:24">
      <c r="B321" s="5"/>
      <c r="C321" s="30"/>
      <c r="D321" s="30"/>
      <c r="E321" s="5"/>
      <c r="F321" s="5"/>
      <c r="G321" s="5"/>
      <c r="I321" s="30"/>
      <c r="K321" s="30"/>
      <c r="M321" s="31"/>
      <c r="N321" s="30"/>
      <c r="O321" s="30"/>
      <c r="P321" s="30"/>
      <c r="X321" s="5"/>
    </row>
    <row r="322" spans="2:24">
      <c r="B322" s="5"/>
      <c r="C322" s="30"/>
      <c r="D322" s="30"/>
      <c r="E322" s="5"/>
      <c r="F322" s="5"/>
      <c r="G322" s="5"/>
      <c r="I322" s="30"/>
      <c r="K322" s="30"/>
      <c r="M322" s="31"/>
      <c r="N322" s="30"/>
      <c r="O322" s="30"/>
      <c r="P322" s="30"/>
      <c r="X322" s="5"/>
    </row>
    <row r="323" spans="2:24">
      <c r="B323" s="5"/>
      <c r="C323" s="30"/>
      <c r="D323" s="30"/>
      <c r="E323" s="5"/>
      <c r="F323" s="5"/>
      <c r="G323" s="5"/>
      <c r="I323" s="30"/>
      <c r="K323" s="30"/>
      <c r="M323" s="31"/>
      <c r="N323" s="30"/>
      <c r="O323" s="30"/>
      <c r="P323" s="30"/>
      <c r="X323" s="5"/>
    </row>
    <row r="324" spans="2:24">
      <c r="B324" s="5"/>
      <c r="C324" s="30"/>
      <c r="D324" s="30"/>
      <c r="E324" s="5"/>
      <c r="F324" s="5"/>
      <c r="G324" s="5"/>
      <c r="I324" s="30"/>
      <c r="K324" s="30"/>
      <c r="M324" s="31"/>
      <c r="N324" s="30"/>
      <c r="O324" s="30"/>
      <c r="P324" s="30"/>
      <c r="X324" s="5"/>
    </row>
    <row r="325" spans="2:24">
      <c r="B325" s="5"/>
      <c r="C325" s="30"/>
      <c r="D325" s="30"/>
      <c r="E325" s="5"/>
      <c r="F325" s="5"/>
      <c r="G325" s="5"/>
      <c r="I325" s="30"/>
      <c r="K325" s="30"/>
      <c r="M325" s="31"/>
      <c r="N325" s="30"/>
      <c r="O325" s="30"/>
      <c r="P325" s="30"/>
      <c r="X325" s="5"/>
    </row>
    <row r="326" spans="2:24">
      <c r="B326" s="5"/>
      <c r="C326" s="30"/>
      <c r="D326" s="30"/>
      <c r="E326" s="5"/>
      <c r="F326" s="5"/>
      <c r="G326" s="5"/>
      <c r="I326" s="30"/>
      <c r="K326" s="30"/>
      <c r="M326" s="31"/>
      <c r="N326" s="30"/>
      <c r="O326" s="30"/>
      <c r="P326" s="30"/>
      <c r="X326" s="5"/>
    </row>
    <row r="327" spans="2:24">
      <c r="B327" s="5"/>
      <c r="C327" s="30"/>
      <c r="D327" s="30"/>
      <c r="E327" s="5"/>
      <c r="F327" s="5"/>
      <c r="G327" s="5"/>
      <c r="I327" s="30"/>
      <c r="K327" s="30"/>
      <c r="M327" s="31"/>
      <c r="N327" s="30"/>
      <c r="O327" s="30"/>
      <c r="P327" s="30"/>
      <c r="X327" s="5"/>
    </row>
    <row r="328" spans="2:24">
      <c r="B328" s="5"/>
      <c r="C328" s="30"/>
      <c r="D328" s="30"/>
      <c r="E328" s="5"/>
      <c r="F328" s="5"/>
      <c r="G328" s="5"/>
      <c r="I328" s="30"/>
      <c r="K328" s="30"/>
      <c r="M328" s="31"/>
      <c r="N328" s="30"/>
      <c r="O328" s="30"/>
      <c r="P328" s="30"/>
      <c r="X328" s="5"/>
    </row>
    <row r="329" spans="2:24">
      <c r="B329" s="5"/>
      <c r="C329" s="30"/>
      <c r="D329" s="30"/>
      <c r="E329" s="5"/>
      <c r="F329" s="5"/>
      <c r="G329" s="5"/>
      <c r="I329" s="30"/>
      <c r="K329" s="30"/>
      <c r="M329" s="31"/>
      <c r="N329" s="30"/>
      <c r="O329" s="30"/>
      <c r="P329" s="30"/>
      <c r="X329" s="5"/>
    </row>
    <row r="330" spans="2:24">
      <c r="B330" s="5"/>
      <c r="C330" s="30"/>
      <c r="D330" s="30"/>
      <c r="E330" s="5"/>
      <c r="F330" s="5"/>
      <c r="G330" s="5"/>
      <c r="I330" s="30"/>
      <c r="K330" s="30"/>
      <c r="M330" s="31"/>
      <c r="N330" s="30"/>
      <c r="O330" s="30"/>
      <c r="P330" s="30"/>
      <c r="X330" s="5"/>
    </row>
    <row r="331" spans="2:24">
      <c r="B331" s="5"/>
      <c r="C331" s="30"/>
      <c r="D331" s="30"/>
      <c r="E331" s="5"/>
      <c r="F331" s="5"/>
      <c r="G331" s="5"/>
      <c r="I331" s="30"/>
      <c r="K331" s="30"/>
      <c r="M331" s="31"/>
      <c r="N331" s="30"/>
      <c r="O331" s="30"/>
      <c r="P331" s="30"/>
      <c r="X331" s="5"/>
    </row>
    <row r="332" spans="2:24">
      <c r="B332" s="5"/>
      <c r="C332" s="30"/>
      <c r="D332" s="30"/>
      <c r="E332" s="5"/>
      <c r="F332" s="5"/>
      <c r="G332" s="5"/>
      <c r="I332" s="30"/>
      <c r="K332" s="30"/>
      <c r="M332" s="31"/>
      <c r="N332" s="30"/>
      <c r="O332" s="30"/>
      <c r="P332" s="30"/>
      <c r="X332" s="5"/>
    </row>
    <row r="333" spans="2:24">
      <c r="B333" s="5"/>
      <c r="C333" s="30"/>
      <c r="D333" s="30"/>
      <c r="E333" s="5"/>
      <c r="F333" s="5"/>
      <c r="G333" s="5"/>
      <c r="I333" s="30"/>
      <c r="K333" s="30"/>
      <c r="M333" s="31"/>
      <c r="N333" s="30"/>
      <c r="O333" s="30"/>
      <c r="P333" s="30"/>
      <c r="X333" s="5"/>
    </row>
    <row r="334" spans="2:24">
      <c r="B334" s="5"/>
      <c r="C334" s="30"/>
      <c r="D334" s="30"/>
      <c r="E334" s="5"/>
      <c r="F334" s="5"/>
      <c r="G334" s="5"/>
      <c r="I334" s="30"/>
      <c r="K334" s="30"/>
      <c r="M334" s="31"/>
      <c r="N334" s="30"/>
      <c r="O334" s="30"/>
      <c r="P334" s="30"/>
      <c r="X334" s="5"/>
    </row>
    <row r="335" spans="2:24">
      <c r="B335" s="5"/>
      <c r="C335" s="30"/>
      <c r="D335" s="30"/>
      <c r="E335" s="5"/>
      <c r="F335" s="5"/>
      <c r="G335" s="5"/>
      <c r="I335" s="30"/>
      <c r="K335" s="30"/>
      <c r="M335" s="31"/>
      <c r="N335" s="30"/>
      <c r="O335" s="30"/>
      <c r="P335" s="30"/>
      <c r="X335" s="5"/>
    </row>
    <row r="336" spans="2:24">
      <c r="B336" s="5"/>
      <c r="C336" s="30"/>
      <c r="D336" s="30"/>
      <c r="E336" s="5"/>
      <c r="F336" s="5"/>
      <c r="G336" s="5"/>
      <c r="I336" s="30"/>
      <c r="K336" s="30"/>
      <c r="M336" s="31"/>
      <c r="N336" s="30"/>
      <c r="O336" s="30"/>
      <c r="P336" s="30"/>
      <c r="X336" s="5"/>
    </row>
    <row r="337" spans="2:24">
      <c r="B337" s="5"/>
      <c r="C337" s="30"/>
      <c r="D337" s="30"/>
      <c r="E337" s="5"/>
      <c r="F337" s="5"/>
      <c r="G337" s="5"/>
      <c r="I337" s="30"/>
      <c r="K337" s="30"/>
      <c r="M337" s="31"/>
      <c r="N337" s="30"/>
      <c r="O337" s="30"/>
      <c r="P337" s="30"/>
      <c r="X337" s="5"/>
    </row>
    <row r="338" spans="2:24">
      <c r="B338" s="5"/>
      <c r="C338" s="30"/>
      <c r="D338" s="30"/>
      <c r="E338" s="5"/>
      <c r="F338" s="5"/>
      <c r="G338" s="5"/>
      <c r="I338" s="30"/>
      <c r="K338" s="30"/>
      <c r="M338" s="31"/>
      <c r="N338" s="30"/>
      <c r="O338" s="30"/>
      <c r="P338" s="30"/>
      <c r="X338" s="5"/>
    </row>
    <row r="339" spans="2:24">
      <c r="B339" s="5"/>
      <c r="C339" s="30"/>
      <c r="D339" s="30"/>
      <c r="E339" s="5"/>
      <c r="F339" s="5"/>
      <c r="G339" s="5"/>
      <c r="I339" s="30"/>
      <c r="K339" s="30"/>
      <c r="M339" s="31"/>
      <c r="N339" s="30"/>
      <c r="O339" s="30"/>
      <c r="P339" s="30"/>
      <c r="X339" s="5"/>
    </row>
    <row r="340" spans="2:24">
      <c r="B340" s="5"/>
      <c r="C340" s="30"/>
      <c r="D340" s="30"/>
      <c r="E340" s="5"/>
      <c r="F340" s="5"/>
      <c r="G340" s="5"/>
      <c r="I340" s="30"/>
      <c r="K340" s="30"/>
      <c r="M340" s="31"/>
      <c r="N340" s="30"/>
      <c r="O340" s="30"/>
      <c r="P340" s="30"/>
      <c r="X340" s="5"/>
    </row>
    <row r="341" spans="2:24">
      <c r="B341" s="5"/>
      <c r="C341" s="30"/>
      <c r="D341" s="30"/>
      <c r="E341" s="5"/>
      <c r="F341" s="5"/>
      <c r="G341" s="5"/>
      <c r="I341" s="30"/>
      <c r="K341" s="30"/>
      <c r="M341" s="31"/>
      <c r="N341" s="30"/>
      <c r="O341" s="30"/>
      <c r="P341" s="30"/>
      <c r="X341" s="5"/>
    </row>
    <row r="342" spans="2:24">
      <c r="B342" s="5"/>
      <c r="C342" s="30"/>
      <c r="D342" s="30"/>
      <c r="E342" s="5"/>
      <c r="F342" s="5"/>
      <c r="G342" s="5"/>
      <c r="I342" s="30"/>
      <c r="K342" s="30"/>
      <c r="M342" s="31"/>
      <c r="N342" s="30"/>
      <c r="O342" s="30"/>
      <c r="P342" s="30"/>
      <c r="X342" s="5"/>
    </row>
    <row r="343" spans="2:24">
      <c r="B343" s="5"/>
      <c r="C343" s="30"/>
      <c r="D343" s="30"/>
      <c r="E343" s="5"/>
      <c r="F343" s="5"/>
      <c r="G343" s="5"/>
      <c r="I343" s="30"/>
      <c r="K343" s="30"/>
      <c r="M343" s="31"/>
      <c r="N343" s="30"/>
      <c r="O343" s="30"/>
      <c r="P343" s="30"/>
      <c r="X343" s="5"/>
    </row>
    <row r="344" spans="2:24">
      <c r="B344" s="5"/>
      <c r="C344" s="30"/>
      <c r="D344" s="30"/>
      <c r="E344" s="5"/>
      <c r="F344" s="5"/>
      <c r="G344" s="5"/>
      <c r="I344" s="30"/>
      <c r="K344" s="30"/>
      <c r="M344" s="31"/>
      <c r="N344" s="30"/>
      <c r="O344" s="30"/>
      <c r="P344" s="30"/>
      <c r="X344" s="5"/>
    </row>
    <row r="345" spans="2:24">
      <c r="B345" s="5"/>
      <c r="C345" s="30"/>
      <c r="D345" s="30"/>
      <c r="E345" s="5"/>
      <c r="F345" s="5"/>
      <c r="G345" s="5"/>
      <c r="I345" s="30"/>
      <c r="K345" s="30"/>
      <c r="M345" s="31"/>
      <c r="N345" s="30"/>
      <c r="O345" s="30"/>
      <c r="P345" s="30"/>
      <c r="X345" s="5"/>
    </row>
    <row r="346" spans="2:24">
      <c r="B346" s="5"/>
      <c r="C346" s="30"/>
      <c r="D346" s="30"/>
      <c r="E346" s="5"/>
      <c r="F346" s="5"/>
      <c r="G346" s="5"/>
      <c r="I346" s="30"/>
      <c r="K346" s="30"/>
      <c r="M346" s="31"/>
      <c r="N346" s="30"/>
      <c r="O346" s="30"/>
      <c r="P346" s="30"/>
      <c r="X346" s="5"/>
    </row>
    <row r="347" spans="2:24">
      <c r="B347" s="5"/>
      <c r="C347" s="30"/>
      <c r="D347" s="30"/>
      <c r="E347" s="5"/>
      <c r="F347" s="5"/>
      <c r="G347" s="5"/>
      <c r="I347" s="30"/>
      <c r="K347" s="30"/>
      <c r="M347" s="31"/>
      <c r="N347" s="30"/>
      <c r="O347" s="30"/>
      <c r="P347" s="30"/>
      <c r="X347" s="5"/>
    </row>
    <row r="348" spans="2:24">
      <c r="B348" s="5"/>
      <c r="C348" s="30"/>
      <c r="D348" s="30"/>
      <c r="E348" s="5"/>
      <c r="F348" s="5"/>
      <c r="G348" s="5"/>
      <c r="I348" s="30"/>
      <c r="K348" s="30"/>
      <c r="M348" s="31"/>
      <c r="N348" s="30"/>
      <c r="O348" s="30"/>
      <c r="P348" s="30"/>
      <c r="X348" s="5"/>
    </row>
    <row r="349" spans="2:24">
      <c r="B349" s="5"/>
      <c r="C349" s="30"/>
      <c r="D349" s="30"/>
      <c r="E349" s="5"/>
      <c r="F349" s="5"/>
      <c r="G349" s="5"/>
      <c r="I349" s="30"/>
      <c r="K349" s="30"/>
      <c r="M349" s="31"/>
      <c r="N349" s="30"/>
      <c r="O349" s="30"/>
      <c r="P349" s="30"/>
      <c r="X349" s="5"/>
    </row>
    <row r="350" spans="2:24">
      <c r="B350" s="5"/>
      <c r="C350" s="30"/>
      <c r="D350" s="30"/>
      <c r="E350" s="5"/>
      <c r="F350" s="5"/>
      <c r="G350" s="5"/>
      <c r="I350" s="30"/>
      <c r="K350" s="30"/>
      <c r="M350" s="31"/>
      <c r="N350" s="30"/>
      <c r="O350" s="30"/>
      <c r="P350" s="30"/>
      <c r="X350" s="5"/>
    </row>
    <row r="351" spans="2:24">
      <c r="B351" s="5"/>
      <c r="C351" s="30"/>
      <c r="D351" s="30"/>
      <c r="E351" s="5"/>
      <c r="F351" s="5"/>
      <c r="G351" s="5"/>
      <c r="I351" s="30"/>
      <c r="K351" s="30"/>
      <c r="M351" s="31"/>
      <c r="N351" s="30"/>
      <c r="O351" s="30"/>
      <c r="P351" s="30"/>
      <c r="X351" s="5"/>
    </row>
    <row r="352" spans="2:24">
      <c r="B352" s="5"/>
      <c r="C352" s="30"/>
      <c r="D352" s="30"/>
      <c r="E352" s="5"/>
      <c r="F352" s="5"/>
      <c r="G352" s="5"/>
      <c r="I352" s="30"/>
      <c r="K352" s="30"/>
      <c r="M352" s="31"/>
      <c r="N352" s="30"/>
      <c r="O352" s="30"/>
      <c r="P352" s="30"/>
      <c r="X352" s="5"/>
    </row>
    <row r="353" spans="2:24">
      <c r="B353" s="5"/>
      <c r="C353" s="30"/>
      <c r="D353" s="30"/>
      <c r="E353" s="5"/>
      <c r="F353" s="5"/>
      <c r="G353" s="5"/>
      <c r="I353" s="30"/>
      <c r="K353" s="30"/>
      <c r="M353" s="31"/>
      <c r="N353" s="30"/>
      <c r="O353" s="30"/>
      <c r="P353" s="30"/>
      <c r="X353" s="5"/>
    </row>
    <row r="354" spans="2:24">
      <c r="B354" s="5"/>
      <c r="C354" s="30"/>
      <c r="D354" s="30"/>
      <c r="E354" s="5"/>
      <c r="F354" s="5"/>
      <c r="G354" s="5"/>
      <c r="I354" s="30"/>
      <c r="K354" s="30"/>
      <c r="M354" s="31"/>
      <c r="N354" s="30"/>
      <c r="O354" s="30"/>
      <c r="P354" s="30"/>
      <c r="X354" s="5"/>
    </row>
    <row r="355" spans="2:24">
      <c r="B355" s="5"/>
      <c r="C355" s="30"/>
      <c r="D355" s="30"/>
      <c r="E355" s="5"/>
      <c r="F355" s="5"/>
      <c r="G355" s="5"/>
      <c r="I355" s="30"/>
      <c r="K355" s="30"/>
      <c r="M355" s="31"/>
      <c r="N355" s="30"/>
      <c r="O355" s="30"/>
      <c r="P355" s="30"/>
      <c r="X355" s="5"/>
    </row>
    <row r="356" spans="2:24">
      <c r="B356" s="5"/>
      <c r="C356" s="30"/>
      <c r="D356" s="30"/>
      <c r="E356" s="5"/>
      <c r="F356" s="5"/>
      <c r="G356" s="5"/>
      <c r="I356" s="30"/>
      <c r="K356" s="30"/>
      <c r="M356" s="31"/>
      <c r="N356" s="30"/>
      <c r="O356" s="30"/>
      <c r="P356" s="30"/>
      <c r="X356" s="5"/>
    </row>
    <row r="357" spans="2:24">
      <c r="B357" s="5"/>
      <c r="C357" s="30"/>
      <c r="D357" s="30"/>
      <c r="E357" s="5"/>
      <c r="F357" s="5"/>
      <c r="G357" s="5"/>
      <c r="I357" s="30"/>
      <c r="K357" s="30"/>
      <c r="M357" s="31"/>
      <c r="N357" s="30"/>
      <c r="O357" s="30"/>
      <c r="P357" s="30"/>
      <c r="X357" s="5"/>
    </row>
    <row r="358" spans="2:24">
      <c r="B358" s="5"/>
      <c r="C358" s="30"/>
      <c r="D358" s="30"/>
      <c r="E358" s="5"/>
      <c r="F358" s="5"/>
      <c r="G358" s="5"/>
      <c r="I358" s="30"/>
      <c r="K358" s="30"/>
      <c r="M358" s="31"/>
      <c r="N358" s="30"/>
      <c r="O358" s="30"/>
      <c r="P358" s="30"/>
      <c r="X358" s="5"/>
    </row>
    <row r="359" spans="2:24">
      <c r="B359" s="5"/>
      <c r="C359" s="30"/>
      <c r="D359" s="30"/>
      <c r="E359" s="5"/>
      <c r="F359" s="5"/>
      <c r="G359" s="5"/>
      <c r="I359" s="30"/>
      <c r="K359" s="30"/>
      <c r="M359" s="31"/>
      <c r="N359" s="30"/>
      <c r="O359" s="30"/>
      <c r="P359" s="30"/>
      <c r="X359" s="5"/>
    </row>
    <row r="360" spans="2:24">
      <c r="B360" s="5"/>
      <c r="C360" s="30"/>
      <c r="D360" s="30"/>
      <c r="E360" s="5"/>
      <c r="F360" s="5"/>
      <c r="G360" s="5"/>
      <c r="I360" s="30"/>
      <c r="K360" s="30"/>
      <c r="M360" s="31"/>
      <c r="N360" s="30"/>
      <c r="O360" s="30"/>
      <c r="P360" s="30"/>
      <c r="X360" s="5"/>
    </row>
    <row r="361" spans="2:24">
      <c r="B361" s="5"/>
      <c r="C361" s="30"/>
      <c r="D361" s="30"/>
      <c r="E361" s="5"/>
      <c r="F361" s="5"/>
      <c r="G361" s="5"/>
      <c r="I361" s="30"/>
      <c r="K361" s="30"/>
      <c r="M361" s="31"/>
      <c r="N361" s="30"/>
      <c r="O361" s="30"/>
      <c r="P361" s="30"/>
      <c r="X361" s="5"/>
    </row>
    <row r="362" spans="2:24">
      <c r="B362" s="5"/>
      <c r="C362" s="30"/>
      <c r="D362" s="30"/>
      <c r="E362" s="5"/>
      <c r="F362" s="5"/>
      <c r="G362" s="5"/>
      <c r="I362" s="30"/>
      <c r="K362" s="30"/>
      <c r="M362" s="31"/>
      <c r="N362" s="30"/>
      <c r="O362" s="30"/>
      <c r="P362" s="30"/>
      <c r="X362" s="5"/>
    </row>
    <row r="363" spans="2:24">
      <c r="B363" s="5"/>
      <c r="C363" s="30"/>
      <c r="D363" s="30"/>
      <c r="E363" s="5"/>
      <c r="F363" s="5"/>
      <c r="G363" s="5"/>
      <c r="I363" s="30"/>
      <c r="K363" s="30"/>
      <c r="M363" s="31"/>
      <c r="N363" s="30"/>
      <c r="O363" s="30"/>
      <c r="P363" s="30"/>
      <c r="X363" s="5"/>
    </row>
    <row r="364" spans="2:24">
      <c r="B364" s="5"/>
      <c r="C364" s="30"/>
      <c r="D364" s="30"/>
      <c r="E364" s="5"/>
      <c r="F364" s="5"/>
      <c r="G364" s="5"/>
      <c r="I364" s="30"/>
      <c r="K364" s="30"/>
      <c r="M364" s="31"/>
      <c r="N364" s="30"/>
      <c r="O364" s="30"/>
      <c r="P364" s="30"/>
      <c r="X364" s="5"/>
    </row>
    <row r="365" spans="2:24">
      <c r="B365" s="5"/>
      <c r="C365" s="30"/>
      <c r="D365" s="30"/>
      <c r="E365" s="5"/>
      <c r="F365" s="5"/>
      <c r="G365" s="5"/>
      <c r="I365" s="30"/>
      <c r="K365" s="30"/>
      <c r="M365" s="31"/>
      <c r="N365" s="30"/>
      <c r="O365" s="30"/>
      <c r="P365" s="30"/>
      <c r="X365" s="5"/>
    </row>
    <row r="366" spans="2:24">
      <c r="B366" s="5"/>
      <c r="C366" s="30"/>
      <c r="D366" s="30"/>
      <c r="E366" s="5"/>
      <c r="F366" s="5"/>
      <c r="G366" s="5"/>
      <c r="I366" s="30"/>
      <c r="K366" s="30"/>
      <c r="M366" s="31"/>
      <c r="N366" s="30"/>
      <c r="O366" s="30"/>
      <c r="P366" s="30"/>
      <c r="X366" s="5"/>
    </row>
    <row r="367" spans="2:24">
      <c r="B367" s="5"/>
      <c r="C367" s="30"/>
      <c r="D367" s="30"/>
      <c r="E367" s="5"/>
      <c r="F367" s="5"/>
      <c r="G367" s="5"/>
      <c r="I367" s="30"/>
      <c r="K367" s="30"/>
      <c r="M367" s="31"/>
      <c r="N367" s="30"/>
      <c r="O367" s="30"/>
      <c r="P367" s="30"/>
      <c r="X367" s="5"/>
    </row>
    <row r="368" spans="2:24">
      <c r="B368" s="5"/>
      <c r="C368" s="30"/>
      <c r="D368" s="30"/>
      <c r="E368" s="5"/>
      <c r="F368" s="5"/>
      <c r="G368" s="5"/>
      <c r="I368" s="30"/>
      <c r="K368" s="30"/>
      <c r="M368" s="31"/>
      <c r="N368" s="30"/>
      <c r="O368" s="30"/>
      <c r="P368" s="30"/>
      <c r="X368" s="5"/>
    </row>
    <row r="369" spans="2:24">
      <c r="B369" s="5"/>
      <c r="C369" s="30"/>
      <c r="D369" s="30"/>
      <c r="E369" s="5"/>
      <c r="F369" s="5"/>
      <c r="G369" s="5"/>
      <c r="I369" s="30"/>
      <c r="K369" s="30"/>
      <c r="M369" s="31"/>
      <c r="N369" s="30"/>
      <c r="O369" s="30"/>
      <c r="P369" s="30"/>
      <c r="X369" s="5"/>
    </row>
    <row r="370" spans="2:24">
      <c r="B370" s="5"/>
      <c r="C370" s="30"/>
      <c r="D370" s="30"/>
      <c r="E370" s="5"/>
      <c r="F370" s="5"/>
      <c r="G370" s="5"/>
      <c r="I370" s="30"/>
      <c r="K370" s="30"/>
      <c r="M370" s="31"/>
      <c r="N370" s="30"/>
      <c r="O370" s="30"/>
      <c r="P370" s="30"/>
      <c r="X370" s="5"/>
    </row>
    <row r="371" spans="2:24">
      <c r="B371" s="5"/>
      <c r="C371" s="30"/>
      <c r="D371" s="30"/>
      <c r="E371" s="5"/>
      <c r="F371" s="5"/>
      <c r="G371" s="5"/>
      <c r="I371" s="30"/>
      <c r="K371" s="30"/>
      <c r="M371" s="31"/>
      <c r="N371" s="30"/>
      <c r="O371" s="30"/>
      <c r="P371" s="30"/>
      <c r="X371" s="5"/>
    </row>
    <row r="372" spans="2:24">
      <c r="B372" s="5"/>
      <c r="C372" s="30"/>
      <c r="D372" s="30"/>
      <c r="E372" s="5"/>
      <c r="F372" s="5"/>
      <c r="G372" s="5"/>
      <c r="I372" s="30"/>
      <c r="K372" s="30"/>
      <c r="M372" s="31"/>
      <c r="N372" s="30"/>
      <c r="O372" s="30"/>
      <c r="P372" s="30"/>
      <c r="X372" s="5"/>
    </row>
    <row r="373" spans="2:24">
      <c r="B373" s="5"/>
      <c r="C373" s="30"/>
      <c r="D373" s="30"/>
      <c r="E373" s="5"/>
      <c r="F373" s="5"/>
      <c r="G373" s="5"/>
      <c r="I373" s="30"/>
      <c r="K373" s="30"/>
      <c r="M373" s="31"/>
      <c r="N373" s="30"/>
      <c r="O373" s="30"/>
      <c r="P373" s="30"/>
      <c r="X373" s="5"/>
    </row>
    <row r="374" spans="2:24">
      <c r="B374" s="5"/>
      <c r="C374" s="30"/>
      <c r="D374" s="30"/>
      <c r="E374" s="5"/>
      <c r="F374" s="5"/>
      <c r="G374" s="5"/>
      <c r="I374" s="30"/>
      <c r="K374" s="30"/>
      <c r="M374" s="31"/>
      <c r="N374" s="30"/>
      <c r="O374" s="30"/>
      <c r="P374" s="30"/>
      <c r="X374" s="5"/>
    </row>
    <row r="375" spans="2:24">
      <c r="B375" s="5"/>
      <c r="C375" s="30"/>
      <c r="D375" s="30"/>
      <c r="E375" s="5"/>
      <c r="F375" s="5"/>
      <c r="G375" s="5"/>
      <c r="I375" s="30"/>
      <c r="K375" s="30"/>
      <c r="M375" s="31"/>
      <c r="N375" s="30"/>
      <c r="O375" s="30"/>
      <c r="P375" s="30"/>
      <c r="X375" s="5"/>
    </row>
    <row r="376" spans="2:24">
      <c r="B376" s="5"/>
      <c r="C376" s="30"/>
      <c r="D376" s="30"/>
      <c r="E376" s="5"/>
      <c r="F376" s="5"/>
      <c r="G376" s="5"/>
      <c r="I376" s="30"/>
      <c r="K376" s="30"/>
      <c r="M376" s="31"/>
      <c r="N376" s="30"/>
      <c r="O376" s="30"/>
      <c r="P376" s="30"/>
      <c r="X376" s="5"/>
    </row>
    <row r="377" spans="2:24">
      <c r="B377" s="5"/>
      <c r="C377" s="30"/>
      <c r="D377" s="30"/>
      <c r="E377" s="5"/>
      <c r="F377" s="5"/>
      <c r="G377" s="5"/>
      <c r="I377" s="30"/>
      <c r="K377" s="30"/>
      <c r="M377" s="31"/>
      <c r="N377" s="30"/>
      <c r="O377" s="30"/>
      <c r="P377" s="30"/>
      <c r="X377" s="5"/>
    </row>
    <row r="378" spans="2:24">
      <c r="B378" s="5"/>
      <c r="C378" s="30"/>
      <c r="D378" s="30"/>
      <c r="E378" s="5"/>
      <c r="F378" s="5"/>
      <c r="G378" s="5"/>
      <c r="I378" s="30"/>
      <c r="K378" s="30"/>
      <c r="M378" s="31"/>
      <c r="N378" s="30"/>
      <c r="O378" s="30"/>
      <c r="P378" s="30"/>
      <c r="X378" s="5"/>
    </row>
    <row r="379" spans="2:24">
      <c r="B379" s="5"/>
      <c r="C379" s="30"/>
      <c r="D379" s="30"/>
      <c r="E379" s="5"/>
      <c r="F379" s="5"/>
      <c r="G379" s="5"/>
      <c r="I379" s="30"/>
      <c r="K379" s="30"/>
      <c r="M379" s="31"/>
      <c r="N379" s="30"/>
      <c r="O379" s="30"/>
      <c r="P379" s="30"/>
      <c r="X379" s="5"/>
    </row>
    <row r="380" spans="2:24">
      <c r="B380" s="5"/>
      <c r="C380" s="30"/>
      <c r="D380" s="30"/>
      <c r="E380" s="5"/>
      <c r="F380" s="5"/>
      <c r="G380" s="5"/>
      <c r="I380" s="30"/>
      <c r="K380" s="30"/>
      <c r="M380" s="31"/>
      <c r="N380" s="30"/>
      <c r="O380" s="30"/>
      <c r="P380" s="30"/>
      <c r="X380" s="5"/>
    </row>
    <row r="381" spans="2:24">
      <c r="B381" s="5"/>
      <c r="C381" s="30"/>
      <c r="D381" s="30"/>
      <c r="E381" s="5"/>
      <c r="F381" s="5"/>
      <c r="G381" s="5"/>
      <c r="I381" s="30"/>
      <c r="K381" s="30"/>
      <c r="M381" s="31"/>
      <c r="N381" s="30"/>
      <c r="O381" s="30"/>
      <c r="P381" s="30"/>
      <c r="X381" s="5"/>
    </row>
    <row r="382" spans="2:24">
      <c r="B382" s="5"/>
      <c r="C382" s="30"/>
      <c r="D382" s="30"/>
      <c r="E382" s="5"/>
      <c r="F382" s="5"/>
      <c r="G382" s="5"/>
      <c r="I382" s="30"/>
      <c r="K382" s="30"/>
      <c r="M382" s="31"/>
      <c r="N382" s="30"/>
      <c r="O382" s="30"/>
      <c r="P382" s="30"/>
      <c r="X382" s="5"/>
    </row>
    <row r="383" spans="2:24">
      <c r="B383" s="5"/>
      <c r="C383" s="30"/>
      <c r="D383" s="30"/>
      <c r="E383" s="5"/>
      <c r="F383" s="5"/>
      <c r="G383" s="5"/>
      <c r="I383" s="30"/>
      <c r="K383" s="30"/>
      <c r="M383" s="31"/>
      <c r="N383" s="30"/>
      <c r="O383" s="30"/>
      <c r="P383" s="30"/>
      <c r="X383" s="5"/>
    </row>
    <row r="384" spans="2:24">
      <c r="B384" s="5"/>
      <c r="C384" s="30"/>
      <c r="D384" s="30"/>
      <c r="E384" s="5"/>
      <c r="F384" s="5"/>
      <c r="G384" s="5"/>
      <c r="I384" s="30"/>
      <c r="K384" s="30"/>
      <c r="M384" s="31"/>
      <c r="N384" s="30"/>
      <c r="O384" s="30"/>
      <c r="P384" s="30"/>
      <c r="X384" s="5"/>
    </row>
    <row r="385" spans="2:24">
      <c r="B385" s="5"/>
      <c r="C385" s="30"/>
      <c r="D385" s="30"/>
      <c r="E385" s="5"/>
      <c r="F385" s="5"/>
      <c r="G385" s="5"/>
      <c r="I385" s="30"/>
      <c r="K385" s="30"/>
      <c r="M385" s="31"/>
      <c r="N385" s="30"/>
      <c r="O385" s="30"/>
      <c r="P385" s="30"/>
      <c r="X385" s="5"/>
    </row>
    <row r="386" spans="2:24">
      <c r="B386" s="5"/>
      <c r="C386" s="30"/>
      <c r="D386" s="30"/>
      <c r="E386" s="5"/>
      <c r="F386" s="5"/>
      <c r="G386" s="5"/>
      <c r="I386" s="30"/>
      <c r="K386" s="30"/>
      <c r="M386" s="31"/>
      <c r="N386" s="30"/>
      <c r="O386" s="30"/>
      <c r="P386" s="30"/>
      <c r="X386" s="5"/>
    </row>
    <row r="387" spans="2:24">
      <c r="B387" s="5"/>
      <c r="C387" s="30"/>
      <c r="D387" s="30"/>
      <c r="E387" s="5"/>
      <c r="F387" s="5"/>
      <c r="G387" s="5"/>
      <c r="I387" s="30"/>
      <c r="K387" s="30"/>
      <c r="M387" s="31"/>
      <c r="N387" s="30"/>
      <c r="O387" s="30"/>
      <c r="P387" s="30"/>
      <c r="X387" s="5"/>
    </row>
    <row r="388" spans="2:24">
      <c r="B388" s="5"/>
      <c r="C388" s="30"/>
      <c r="D388" s="30"/>
      <c r="E388" s="5"/>
      <c r="F388" s="5"/>
      <c r="G388" s="5"/>
      <c r="I388" s="30"/>
      <c r="K388" s="30"/>
      <c r="M388" s="31"/>
      <c r="N388" s="30"/>
      <c r="O388" s="30"/>
      <c r="P388" s="30"/>
      <c r="X388" s="5"/>
    </row>
    <row r="389" spans="2:24">
      <c r="B389" s="5"/>
      <c r="C389" s="30"/>
      <c r="D389" s="30"/>
      <c r="E389" s="5"/>
      <c r="F389" s="5"/>
      <c r="G389" s="5"/>
      <c r="I389" s="30"/>
      <c r="K389" s="30"/>
      <c r="M389" s="31"/>
      <c r="N389" s="30"/>
      <c r="O389" s="30"/>
      <c r="P389" s="30"/>
      <c r="X389" s="5"/>
    </row>
    <row r="390" spans="2:24">
      <c r="B390" s="5"/>
      <c r="C390" s="30"/>
      <c r="D390" s="30"/>
      <c r="E390" s="5"/>
      <c r="F390" s="5"/>
      <c r="G390" s="5"/>
      <c r="I390" s="30"/>
      <c r="K390" s="30"/>
      <c r="M390" s="31"/>
      <c r="N390" s="30"/>
      <c r="O390" s="30"/>
      <c r="P390" s="30"/>
      <c r="X390" s="5"/>
    </row>
    <row r="391" spans="2:24">
      <c r="B391" s="5"/>
      <c r="C391" s="30"/>
      <c r="D391" s="30"/>
      <c r="E391" s="5"/>
      <c r="F391" s="5"/>
      <c r="G391" s="5"/>
      <c r="I391" s="30"/>
      <c r="K391" s="30"/>
      <c r="M391" s="31"/>
      <c r="N391" s="30"/>
      <c r="O391" s="30"/>
      <c r="P391" s="30"/>
      <c r="X391" s="5"/>
    </row>
    <row r="392" spans="2:24">
      <c r="B392" s="5"/>
      <c r="C392" s="30"/>
      <c r="D392" s="30"/>
      <c r="E392" s="5"/>
      <c r="F392" s="5"/>
      <c r="G392" s="5"/>
      <c r="I392" s="30"/>
      <c r="K392" s="30"/>
      <c r="M392" s="31"/>
      <c r="N392" s="30"/>
      <c r="O392" s="30"/>
      <c r="P392" s="30"/>
      <c r="X392" s="5"/>
    </row>
    <row r="393" spans="2:24">
      <c r="B393" s="5"/>
      <c r="C393" s="30"/>
      <c r="D393" s="30"/>
      <c r="E393" s="5"/>
      <c r="F393" s="5"/>
      <c r="G393" s="5"/>
      <c r="I393" s="30"/>
      <c r="K393" s="30"/>
      <c r="M393" s="31"/>
      <c r="N393" s="30"/>
      <c r="O393" s="30"/>
      <c r="P393" s="30"/>
      <c r="X393" s="5"/>
    </row>
    <row r="394" spans="2:24">
      <c r="B394" s="5"/>
      <c r="C394" s="30"/>
      <c r="D394" s="30"/>
      <c r="E394" s="5"/>
      <c r="F394" s="5"/>
      <c r="G394" s="5"/>
      <c r="I394" s="30"/>
      <c r="K394" s="30"/>
      <c r="M394" s="31"/>
      <c r="N394" s="30"/>
      <c r="O394" s="30"/>
      <c r="P394" s="30"/>
      <c r="X394" s="5"/>
    </row>
    <row r="395" spans="2:24">
      <c r="B395" s="5"/>
      <c r="C395" s="30"/>
      <c r="D395" s="30"/>
      <c r="E395" s="5"/>
      <c r="F395" s="5"/>
      <c r="G395" s="5"/>
      <c r="I395" s="30"/>
      <c r="K395" s="30"/>
      <c r="M395" s="31"/>
      <c r="N395" s="30"/>
      <c r="O395" s="30"/>
      <c r="P395" s="30"/>
      <c r="X395" s="5"/>
    </row>
    <row r="396" spans="2:24">
      <c r="B396" s="5"/>
      <c r="C396" s="30"/>
      <c r="D396" s="30"/>
      <c r="E396" s="5"/>
      <c r="F396" s="5"/>
      <c r="G396" s="5"/>
      <c r="I396" s="30"/>
      <c r="K396" s="30"/>
      <c r="M396" s="31"/>
      <c r="N396" s="30"/>
      <c r="O396" s="30"/>
      <c r="P396" s="30"/>
      <c r="X396" s="5"/>
    </row>
    <row r="397" spans="2:24">
      <c r="B397" s="5"/>
      <c r="C397" s="30"/>
      <c r="D397" s="30"/>
      <c r="E397" s="5"/>
      <c r="F397" s="5"/>
      <c r="G397" s="5"/>
      <c r="I397" s="30"/>
      <c r="K397" s="30"/>
      <c r="M397" s="31"/>
      <c r="N397" s="30"/>
      <c r="O397" s="30"/>
      <c r="P397" s="30"/>
      <c r="X397" s="5"/>
    </row>
    <row r="398" spans="2:24">
      <c r="B398" s="5"/>
      <c r="C398" s="30"/>
      <c r="D398" s="30"/>
      <c r="E398" s="5"/>
      <c r="F398" s="5"/>
      <c r="G398" s="5"/>
      <c r="I398" s="30"/>
      <c r="K398" s="30"/>
      <c r="M398" s="31"/>
      <c r="N398" s="30"/>
      <c r="O398" s="30"/>
      <c r="P398" s="30"/>
      <c r="X398" s="5"/>
    </row>
    <row r="399" spans="2:24">
      <c r="B399" s="5"/>
      <c r="C399" s="30"/>
      <c r="D399" s="30"/>
      <c r="E399" s="5"/>
      <c r="F399" s="5"/>
      <c r="G399" s="5"/>
      <c r="I399" s="30"/>
      <c r="K399" s="30"/>
      <c r="M399" s="31"/>
      <c r="N399" s="30"/>
      <c r="O399" s="30"/>
      <c r="P399" s="30"/>
      <c r="X399" s="5"/>
    </row>
    <row r="400" spans="2:24">
      <c r="B400" s="5"/>
      <c r="C400" s="30"/>
      <c r="D400" s="30"/>
      <c r="E400" s="5"/>
      <c r="F400" s="5"/>
      <c r="G400" s="5"/>
      <c r="I400" s="30"/>
      <c r="K400" s="30"/>
      <c r="M400" s="31"/>
      <c r="N400" s="30"/>
      <c r="O400" s="30"/>
      <c r="P400" s="30"/>
      <c r="X400" s="5"/>
    </row>
    <row r="401" spans="2:24">
      <c r="B401" s="5"/>
      <c r="C401" s="30"/>
      <c r="D401" s="30"/>
      <c r="E401" s="5"/>
      <c r="F401" s="5"/>
      <c r="G401" s="5"/>
      <c r="I401" s="30"/>
      <c r="K401" s="30"/>
      <c r="M401" s="31"/>
      <c r="N401" s="30"/>
      <c r="O401" s="30"/>
      <c r="P401" s="30"/>
      <c r="X401" s="5"/>
    </row>
    <row r="402" spans="2:24">
      <c r="B402" s="5"/>
      <c r="C402" s="30"/>
      <c r="D402" s="30"/>
      <c r="E402" s="5"/>
      <c r="F402" s="5"/>
      <c r="G402" s="5"/>
      <c r="I402" s="30"/>
      <c r="K402" s="30"/>
      <c r="M402" s="31"/>
      <c r="N402" s="30"/>
      <c r="O402" s="30"/>
      <c r="P402" s="30"/>
      <c r="X402" s="5"/>
    </row>
    <row r="403" spans="2:24">
      <c r="B403" s="5"/>
      <c r="C403" s="30"/>
      <c r="D403" s="30"/>
      <c r="E403" s="5"/>
      <c r="F403" s="5"/>
      <c r="G403" s="5"/>
      <c r="I403" s="30"/>
      <c r="K403" s="30"/>
      <c r="M403" s="31"/>
      <c r="N403" s="30"/>
      <c r="O403" s="30"/>
      <c r="P403" s="30"/>
      <c r="X403" s="5"/>
    </row>
    <row r="404" spans="2:24">
      <c r="B404" s="5"/>
      <c r="C404" s="30"/>
      <c r="D404" s="30"/>
      <c r="E404" s="5"/>
      <c r="F404" s="5"/>
      <c r="G404" s="5"/>
      <c r="I404" s="30"/>
      <c r="K404" s="30"/>
      <c r="M404" s="31"/>
      <c r="N404" s="30"/>
      <c r="O404" s="30"/>
      <c r="P404" s="30"/>
      <c r="X404" s="5"/>
    </row>
    <row r="405" spans="2:24">
      <c r="B405" s="5"/>
      <c r="C405" s="30"/>
      <c r="D405" s="30"/>
      <c r="E405" s="5"/>
      <c r="F405" s="5"/>
      <c r="G405" s="5"/>
      <c r="I405" s="30"/>
      <c r="K405" s="30"/>
      <c r="M405" s="31"/>
      <c r="N405" s="30"/>
      <c r="O405" s="30"/>
      <c r="P405" s="30"/>
      <c r="X405" s="5"/>
    </row>
    <row r="406" spans="2:24">
      <c r="B406" s="5"/>
      <c r="C406" s="30"/>
      <c r="D406" s="30"/>
      <c r="E406" s="5"/>
      <c r="F406" s="5"/>
      <c r="G406" s="5"/>
      <c r="I406" s="30"/>
      <c r="K406" s="30"/>
      <c r="M406" s="31"/>
      <c r="N406" s="30"/>
      <c r="O406" s="30"/>
      <c r="P406" s="30"/>
      <c r="X406" s="5"/>
    </row>
    <row r="407" spans="2:24">
      <c r="B407" s="5"/>
      <c r="C407" s="30"/>
      <c r="D407" s="30"/>
      <c r="E407" s="5"/>
      <c r="F407" s="5"/>
      <c r="G407" s="5"/>
      <c r="I407" s="30"/>
      <c r="K407" s="30"/>
      <c r="M407" s="31"/>
      <c r="N407" s="30"/>
      <c r="O407" s="30"/>
      <c r="P407" s="30"/>
      <c r="X407" s="5"/>
    </row>
    <row r="408" spans="2:24">
      <c r="B408" s="5"/>
      <c r="C408" s="30"/>
      <c r="D408" s="30"/>
      <c r="E408" s="5"/>
      <c r="F408" s="5"/>
      <c r="G408" s="5"/>
      <c r="I408" s="30"/>
      <c r="K408" s="30"/>
      <c r="M408" s="31"/>
      <c r="N408" s="30"/>
      <c r="O408" s="30"/>
      <c r="P408" s="30"/>
      <c r="X408" s="5"/>
    </row>
    <row r="409" spans="2:24">
      <c r="B409" s="5"/>
      <c r="C409" s="30"/>
      <c r="D409" s="30"/>
      <c r="E409" s="5"/>
      <c r="F409" s="5"/>
      <c r="G409" s="5"/>
      <c r="I409" s="30"/>
      <c r="K409" s="30"/>
      <c r="M409" s="31"/>
      <c r="N409" s="30"/>
      <c r="O409" s="30"/>
      <c r="P409" s="30"/>
      <c r="X409" s="5"/>
    </row>
    <row r="410" spans="2:24">
      <c r="B410" s="5"/>
      <c r="C410" s="30"/>
      <c r="D410" s="30"/>
      <c r="E410" s="5"/>
      <c r="F410" s="5"/>
      <c r="G410" s="5"/>
      <c r="I410" s="30"/>
      <c r="K410" s="30"/>
      <c r="M410" s="31"/>
      <c r="N410" s="30"/>
      <c r="O410" s="30"/>
      <c r="P410" s="30"/>
      <c r="X410" s="5"/>
    </row>
    <row r="411" spans="2:24">
      <c r="B411" s="5"/>
      <c r="C411" s="30"/>
      <c r="D411" s="30"/>
      <c r="E411" s="5"/>
      <c r="F411" s="5"/>
      <c r="G411" s="5"/>
      <c r="I411" s="30"/>
      <c r="K411" s="30"/>
      <c r="M411" s="31"/>
      <c r="N411" s="30"/>
      <c r="O411" s="30"/>
      <c r="P411" s="30"/>
      <c r="X411" s="5"/>
    </row>
    <row r="412" spans="2:24">
      <c r="B412" s="5"/>
      <c r="C412" s="30"/>
      <c r="D412" s="30"/>
      <c r="E412" s="5"/>
      <c r="F412" s="5"/>
      <c r="G412" s="5"/>
      <c r="I412" s="30"/>
      <c r="K412" s="30"/>
      <c r="M412" s="31"/>
      <c r="N412" s="30"/>
      <c r="O412" s="30"/>
      <c r="P412" s="30"/>
      <c r="X412" s="5"/>
    </row>
    <row r="413" spans="2:24">
      <c r="B413" s="5"/>
      <c r="C413" s="30"/>
      <c r="D413" s="30"/>
      <c r="E413" s="5"/>
      <c r="F413" s="5"/>
      <c r="G413" s="5"/>
      <c r="I413" s="30"/>
      <c r="K413" s="30"/>
      <c r="M413" s="31"/>
      <c r="N413" s="30"/>
      <c r="O413" s="30"/>
      <c r="P413" s="30"/>
      <c r="X413" s="5"/>
    </row>
    <row r="414" spans="2:24">
      <c r="B414" s="5"/>
      <c r="C414" s="30"/>
      <c r="D414" s="30"/>
      <c r="E414" s="5"/>
      <c r="F414" s="5"/>
      <c r="G414" s="5"/>
      <c r="I414" s="30"/>
      <c r="K414" s="30"/>
      <c r="M414" s="31"/>
      <c r="N414" s="30"/>
      <c r="O414" s="30"/>
      <c r="P414" s="30"/>
      <c r="X414" s="5"/>
    </row>
    <row r="415" spans="2:24">
      <c r="B415" s="5"/>
      <c r="C415" s="30"/>
      <c r="D415" s="30"/>
      <c r="E415" s="5"/>
      <c r="F415" s="5"/>
      <c r="G415" s="5"/>
      <c r="I415" s="30"/>
      <c r="K415" s="30"/>
      <c r="M415" s="31"/>
      <c r="N415" s="30"/>
      <c r="O415" s="30"/>
      <c r="P415" s="30"/>
      <c r="X415" s="5"/>
    </row>
    <row r="416" spans="2:24">
      <c r="B416" s="5"/>
      <c r="C416" s="30"/>
      <c r="D416" s="30"/>
      <c r="E416" s="5"/>
      <c r="F416" s="5"/>
      <c r="G416" s="5"/>
      <c r="I416" s="30"/>
      <c r="K416" s="30"/>
      <c r="M416" s="31"/>
      <c r="N416" s="30"/>
      <c r="O416" s="30"/>
      <c r="P416" s="30"/>
      <c r="X416" s="5"/>
    </row>
    <row r="417" spans="2:24">
      <c r="B417" s="5"/>
      <c r="C417" s="30"/>
      <c r="D417" s="30"/>
      <c r="E417" s="5"/>
      <c r="F417" s="5"/>
      <c r="G417" s="5"/>
      <c r="I417" s="30"/>
      <c r="K417" s="30"/>
      <c r="M417" s="31"/>
      <c r="N417" s="30"/>
      <c r="O417" s="30"/>
      <c r="P417" s="30"/>
      <c r="X417" s="5"/>
    </row>
    <row r="418" spans="2:24">
      <c r="B418" s="5"/>
      <c r="C418" s="30"/>
      <c r="D418" s="30"/>
      <c r="E418" s="5"/>
      <c r="F418" s="5"/>
      <c r="G418" s="5"/>
      <c r="I418" s="30"/>
      <c r="K418" s="30"/>
      <c r="M418" s="31"/>
      <c r="N418" s="30"/>
      <c r="O418" s="30"/>
      <c r="P418" s="30"/>
      <c r="X418" s="5"/>
    </row>
    <row r="419" spans="2:24">
      <c r="B419" s="5"/>
      <c r="C419" s="30"/>
      <c r="D419" s="30"/>
      <c r="E419" s="5"/>
      <c r="F419" s="5"/>
      <c r="G419" s="5"/>
      <c r="I419" s="30"/>
      <c r="K419" s="30"/>
      <c r="M419" s="31"/>
      <c r="N419" s="30"/>
      <c r="O419" s="30"/>
      <c r="P419" s="30"/>
      <c r="X419" s="5"/>
    </row>
    <row r="420" spans="2:24">
      <c r="B420" s="5"/>
      <c r="C420" s="30"/>
      <c r="D420" s="30"/>
      <c r="E420" s="5"/>
      <c r="F420" s="5"/>
      <c r="G420" s="5"/>
      <c r="I420" s="30"/>
      <c r="K420" s="30"/>
      <c r="M420" s="31"/>
      <c r="N420" s="30"/>
      <c r="O420" s="30"/>
      <c r="P420" s="30"/>
      <c r="X420" s="5"/>
    </row>
    <row r="421" spans="2:24">
      <c r="B421" s="5"/>
      <c r="C421" s="30"/>
      <c r="D421" s="30"/>
      <c r="E421" s="5"/>
      <c r="F421" s="5"/>
      <c r="G421" s="5"/>
      <c r="I421" s="30"/>
      <c r="K421" s="30"/>
      <c r="M421" s="31"/>
      <c r="N421" s="30"/>
      <c r="O421" s="30"/>
      <c r="P421" s="30"/>
      <c r="X421" s="5"/>
    </row>
    <row r="422" spans="2:24">
      <c r="B422" s="5"/>
      <c r="C422" s="30"/>
      <c r="D422" s="30"/>
      <c r="E422" s="5"/>
      <c r="F422" s="5"/>
      <c r="G422" s="5"/>
      <c r="I422" s="30"/>
      <c r="K422" s="30"/>
      <c r="M422" s="31"/>
      <c r="N422" s="30"/>
      <c r="O422" s="30"/>
      <c r="P422" s="30"/>
      <c r="X422" s="5"/>
    </row>
    <row r="423" spans="2:24">
      <c r="B423" s="5"/>
      <c r="C423" s="30"/>
      <c r="D423" s="30"/>
      <c r="E423" s="5"/>
      <c r="F423" s="5"/>
      <c r="G423" s="5"/>
      <c r="I423" s="30"/>
      <c r="K423" s="30"/>
      <c r="M423" s="31"/>
      <c r="N423" s="30"/>
      <c r="O423" s="30"/>
      <c r="P423" s="30"/>
      <c r="X423" s="5"/>
    </row>
    <row r="424" spans="2:24">
      <c r="B424" s="5"/>
      <c r="C424" s="30"/>
      <c r="D424" s="30"/>
      <c r="E424" s="5"/>
      <c r="F424" s="5"/>
      <c r="G424" s="5"/>
      <c r="I424" s="30"/>
      <c r="K424" s="30"/>
      <c r="M424" s="31"/>
      <c r="N424" s="30"/>
      <c r="O424" s="30"/>
      <c r="P424" s="30"/>
      <c r="X424" s="5"/>
    </row>
    <row r="425" spans="2:24">
      <c r="B425" s="5"/>
      <c r="C425" s="30"/>
      <c r="D425" s="30"/>
      <c r="E425" s="5"/>
      <c r="F425" s="5"/>
      <c r="G425" s="5"/>
      <c r="I425" s="30"/>
      <c r="K425" s="30"/>
      <c r="M425" s="31"/>
      <c r="N425" s="30"/>
      <c r="O425" s="30"/>
      <c r="P425" s="30"/>
      <c r="X425" s="5"/>
    </row>
    <row r="426" spans="2:24">
      <c r="B426" s="5"/>
      <c r="C426" s="30"/>
      <c r="D426" s="30"/>
      <c r="E426" s="5"/>
      <c r="F426" s="5"/>
      <c r="G426" s="5"/>
      <c r="I426" s="30"/>
      <c r="K426" s="30"/>
      <c r="M426" s="31"/>
      <c r="N426" s="30"/>
      <c r="O426" s="30"/>
      <c r="P426" s="30"/>
      <c r="X426" s="5"/>
    </row>
    <row r="427" spans="2:24">
      <c r="B427" s="5"/>
      <c r="C427" s="30"/>
      <c r="D427" s="30"/>
      <c r="E427" s="5"/>
      <c r="F427" s="5"/>
      <c r="G427" s="5"/>
      <c r="I427" s="30"/>
      <c r="K427" s="30"/>
      <c r="M427" s="31"/>
      <c r="N427" s="30"/>
      <c r="O427" s="30"/>
      <c r="P427" s="30"/>
      <c r="X427" s="5"/>
    </row>
    <row r="428" spans="2:24">
      <c r="B428" s="5"/>
      <c r="C428" s="30"/>
      <c r="D428" s="30"/>
      <c r="E428" s="5"/>
      <c r="F428" s="5"/>
      <c r="G428" s="5"/>
      <c r="I428" s="30"/>
      <c r="K428" s="30"/>
      <c r="M428" s="31"/>
      <c r="N428" s="30"/>
      <c r="O428" s="30"/>
      <c r="P428" s="30"/>
      <c r="X428" s="5"/>
    </row>
    <row r="429" spans="2:24">
      <c r="B429" s="5"/>
      <c r="C429" s="30"/>
      <c r="D429" s="30"/>
      <c r="E429" s="5"/>
      <c r="F429" s="5"/>
      <c r="G429" s="5"/>
      <c r="I429" s="30"/>
      <c r="K429" s="30"/>
      <c r="M429" s="31"/>
      <c r="N429" s="30"/>
      <c r="O429" s="30"/>
      <c r="P429" s="30"/>
      <c r="X429" s="5"/>
    </row>
    <row r="430" spans="2:24">
      <c r="B430" s="5"/>
      <c r="C430" s="30"/>
      <c r="D430" s="30"/>
      <c r="E430" s="5"/>
      <c r="F430" s="5"/>
      <c r="G430" s="5"/>
      <c r="I430" s="30"/>
      <c r="K430" s="30"/>
      <c r="M430" s="31"/>
      <c r="N430" s="30"/>
      <c r="O430" s="30"/>
      <c r="P430" s="30"/>
      <c r="X430" s="5"/>
    </row>
    <row r="431" spans="2:24">
      <c r="B431" s="5"/>
      <c r="C431" s="30"/>
      <c r="D431" s="30"/>
      <c r="E431" s="5"/>
      <c r="F431" s="5"/>
      <c r="G431" s="5"/>
      <c r="I431" s="30"/>
      <c r="K431" s="30"/>
      <c r="M431" s="31"/>
      <c r="N431" s="30"/>
      <c r="O431" s="30"/>
      <c r="P431" s="30"/>
      <c r="X431" s="5"/>
    </row>
    <row r="432" spans="2:24">
      <c r="B432" s="5"/>
      <c r="C432" s="30"/>
      <c r="D432" s="30"/>
      <c r="E432" s="5"/>
      <c r="F432" s="5"/>
      <c r="G432" s="5"/>
      <c r="I432" s="30"/>
      <c r="K432" s="30"/>
      <c r="M432" s="31"/>
      <c r="N432" s="30"/>
      <c r="O432" s="30"/>
      <c r="P432" s="30"/>
      <c r="X432" s="5"/>
    </row>
    <row r="433" spans="2:24">
      <c r="B433" s="5"/>
      <c r="C433" s="30"/>
      <c r="D433" s="30"/>
      <c r="E433" s="5"/>
      <c r="F433" s="5"/>
      <c r="G433" s="5"/>
      <c r="I433" s="30"/>
      <c r="K433" s="30"/>
      <c r="M433" s="31"/>
      <c r="N433" s="30"/>
      <c r="O433" s="30"/>
      <c r="P433" s="30"/>
      <c r="X433" s="5"/>
    </row>
    <row r="434" spans="2:24">
      <c r="B434" s="5"/>
      <c r="C434" s="30"/>
      <c r="D434" s="30"/>
      <c r="E434" s="5"/>
      <c r="F434" s="5"/>
      <c r="G434" s="5"/>
      <c r="I434" s="30"/>
      <c r="K434" s="30"/>
      <c r="M434" s="31"/>
      <c r="N434" s="30"/>
      <c r="O434" s="30"/>
      <c r="P434" s="30"/>
      <c r="X434" s="5"/>
    </row>
    <row r="435" spans="2:24">
      <c r="B435" s="5"/>
      <c r="C435" s="30"/>
      <c r="D435" s="30"/>
      <c r="E435" s="5"/>
      <c r="F435" s="5"/>
      <c r="G435" s="5"/>
      <c r="I435" s="30"/>
      <c r="K435" s="30"/>
      <c r="M435" s="31"/>
      <c r="N435" s="30"/>
      <c r="O435" s="30"/>
      <c r="P435" s="30"/>
      <c r="X435" s="5"/>
    </row>
    <row r="436" spans="2:24">
      <c r="B436" s="5"/>
      <c r="C436" s="30"/>
      <c r="D436" s="30"/>
      <c r="E436" s="5"/>
      <c r="F436" s="5"/>
      <c r="G436" s="5"/>
      <c r="I436" s="30"/>
      <c r="K436" s="30"/>
      <c r="M436" s="31"/>
      <c r="N436" s="30"/>
      <c r="O436" s="30"/>
      <c r="P436" s="30"/>
      <c r="X436" s="5"/>
    </row>
    <row r="437" spans="2:24">
      <c r="B437" s="5"/>
      <c r="C437" s="30"/>
      <c r="D437" s="30"/>
      <c r="E437" s="5"/>
      <c r="F437" s="5"/>
      <c r="G437" s="5"/>
      <c r="I437" s="30"/>
      <c r="K437" s="30"/>
      <c r="M437" s="31"/>
      <c r="N437" s="30"/>
      <c r="O437" s="30"/>
      <c r="P437" s="30"/>
      <c r="X437" s="5"/>
    </row>
    <row r="438" spans="2:24">
      <c r="B438" s="5"/>
      <c r="C438" s="30"/>
      <c r="D438" s="30"/>
      <c r="E438" s="5"/>
      <c r="F438" s="5"/>
      <c r="G438" s="5"/>
      <c r="I438" s="30"/>
      <c r="K438" s="30"/>
      <c r="M438" s="31"/>
      <c r="N438" s="30"/>
      <c r="O438" s="30"/>
      <c r="P438" s="30"/>
      <c r="X438" s="5"/>
    </row>
    <row r="439" spans="2:24">
      <c r="B439" s="5"/>
      <c r="C439" s="30"/>
      <c r="D439" s="30"/>
      <c r="E439" s="5"/>
      <c r="F439" s="5"/>
      <c r="G439" s="5"/>
      <c r="I439" s="30"/>
      <c r="K439" s="30"/>
      <c r="M439" s="31"/>
      <c r="N439" s="30"/>
      <c r="O439" s="30"/>
      <c r="P439" s="30"/>
      <c r="X439" s="5"/>
    </row>
    <row r="440" spans="2:24">
      <c r="B440" s="5"/>
      <c r="C440" s="30"/>
      <c r="D440" s="30"/>
      <c r="E440" s="5"/>
      <c r="F440" s="5"/>
      <c r="G440" s="5"/>
      <c r="I440" s="30"/>
      <c r="K440" s="30"/>
      <c r="M440" s="31"/>
      <c r="N440" s="30"/>
      <c r="O440" s="30"/>
      <c r="P440" s="30"/>
      <c r="X440" s="5"/>
    </row>
    <row r="441" spans="2:24">
      <c r="B441" s="5"/>
      <c r="C441" s="30"/>
      <c r="D441" s="30"/>
      <c r="E441" s="5"/>
      <c r="F441" s="5"/>
      <c r="G441" s="5"/>
      <c r="I441" s="30"/>
      <c r="K441" s="30"/>
      <c r="M441" s="31"/>
      <c r="N441" s="30"/>
      <c r="O441" s="30"/>
      <c r="P441" s="30"/>
      <c r="X441" s="5"/>
    </row>
    <row r="442" spans="2:24">
      <c r="B442" s="5"/>
      <c r="C442" s="30"/>
      <c r="D442" s="30"/>
      <c r="E442" s="5"/>
      <c r="F442" s="5"/>
      <c r="G442" s="5"/>
      <c r="I442" s="30"/>
      <c r="K442" s="30"/>
      <c r="M442" s="31"/>
      <c r="N442" s="30"/>
      <c r="O442" s="30"/>
      <c r="P442" s="30"/>
      <c r="X442" s="5"/>
    </row>
    <row r="443" spans="2:24">
      <c r="B443" s="5"/>
      <c r="C443" s="30"/>
      <c r="D443" s="30"/>
      <c r="E443" s="5"/>
      <c r="F443" s="5"/>
      <c r="G443" s="5"/>
      <c r="I443" s="30"/>
      <c r="K443" s="30"/>
      <c r="M443" s="31"/>
      <c r="N443" s="30"/>
      <c r="O443" s="30"/>
      <c r="P443" s="30"/>
      <c r="X443" s="5"/>
    </row>
    <row r="444" spans="2:24">
      <c r="B444" s="5"/>
      <c r="C444" s="30"/>
      <c r="D444" s="30"/>
      <c r="E444" s="5"/>
      <c r="F444" s="5"/>
      <c r="G444" s="5"/>
      <c r="I444" s="30"/>
      <c r="K444" s="30"/>
      <c r="M444" s="31"/>
      <c r="N444" s="30"/>
      <c r="O444" s="30"/>
      <c r="P444" s="30"/>
      <c r="X444" s="5"/>
    </row>
    <row r="445" spans="2:24">
      <c r="B445" s="5"/>
      <c r="C445" s="30"/>
      <c r="D445" s="30"/>
      <c r="E445" s="5"/>
      <c r="F445" s="5"/>
      <c r="G445" s="5"/>
      <c r="I445" s="30"/>
      <c r="K445" s="30"/>
      <c r="M445" s="31"/>
      <c r="N445" s="30"/>
      <c r="O445" s="30"/>
      <c r="P445" s="30"/>
      <c r="X445" s="5"/>
    </row>
    <row r="446" spans="2:24">
      <c r="B446" s="5"/>
      <c r="C446" s="30"/>
      <c r="D446" s="30"/>
      <c r="E446" s="5"/>
      <c r="F446" s="5"/>
      <c r="G446" s="5"/>
      <c r="I446" s="30"/>
      <c r="K446" s="30"/>
      <c r="M446" s="31"/>
      <c r="N446" s="30"/>
      <c r="O446" s="30"/>
      <c r="P446" s="30"/>
      <c r="X446" s="5"/>
    </row>
    <row r="447" spans="2:24">
      <c r="B447" s="5"/>
      <c r="C447" s="30"/>
      <c r="D447" s="30"/>
      <c r="E447" s="5"/>
      <c r="F447" s="5"/>
      <c r="G447" s="5"/>
      <c r="I447" s="30"/>
      <c r="K447" s="30"/>
      <c r="M447" s="31"/>
      <c r="N447" s="30"/>
      <c r="O447" s="30"/>
      <c r="P447" s="30"/>
      <c r="X447" s="5"/>
    </row>
    <row r="448" spans="2:24">
      <c r="B448" s="5"/>
      <c r="C448" s="30"/>
      <c r="D448" s="30"/>
      <c r="E448" s="5"/>
      <c r="F448" s="5"/>
      <c r="G448" s="5"/>
      <c r="I448" s="30"/>
      <c r="K448" s="30"/>
      <c r="M448" s="31"/>
      <c r="N448" s="30"/>
      <c r="O448" s="30"/>
      <c r="P448" s="30"/>
      <c r="X448" s="5"/>
    </row>
    <row r="449" spans="2:24">
      <c r="B449" s="5"/>
      <c r="C449" s="30"/>
      <c r="D449" s="30"/>
      <c r="E449" s="5"/>
      <c r="F449" s="5"/>
      <c r="G449" s="5"/>
      <c r="I449" s="30"/>
      <c r="K449" s="30"/>
      <c r="M449" s="31"/>
      <c r="N449" s="30"/>
      <c r="O449" s="30"/>
      <c r="P449" s="30"/>
      <c r="X449" s="5"/>
    </row>
    <row r="450" spans="2:24">
      <c r="B450" s="5"/>
      <c r="C450" s="30"/>
      <c r="D450" s="30"/>
      <c r="E450" s="5"/>
      <c r="F450" s="5"/>
      <c r="G450" s="5"/>
      <c r="I450" s="30"/>
      <c r="K450" s="30"/>
      <c r="M450" s="31"/>
      <c r="N450" s="30"/>
      <c r="O450" s="30"/>
      <c r="P450" s="30"/>
      <c r="X450" s="5"/>
    </row>
    <row r="451" spans="2:24">
      <c r="B451" s="5"/>
      <c r="C451" s="30"/>
      <c r="D451" s="30"/>
      <c r="E451" s="5"/>
      <c r="F451" s="5"/>
      <c r="G451" s="5"/>
      <c r="I451" s="30"/>
      <c r="K451" s="30"/>
      <c r="M451" s="31"/>
      <c r="N451" s="30"/>
      <c r="O451" s="30"/>
      <c r="P451" s="30"/>
      <c r="X451" s="5"/>
    </row>
    <row r="452" spans="2:24">
      <c r="B452" s="5"/>
      <c r="C452" s="30"/>
      <c r="D452" s="30"/>
      <c r="E452" s="5"/>
      <c r="F452" s="5"/>
      <c r="G452" s="5"/>
      <c r="I452" s="30"/>
      <c r="K452" s="30"/>
      <c r="M452" s="31"/>
      <c r="N452" s="30"/>
      <c r="O452" s="30"/>
      <c r="P452" s="30"/>
      <c r="X452" s="5"/>
    </row>
    <row r="453" spans="2:24">
      <c r="B453" s="5"/>
      <c r="C453" s="30"/>
      <c r="D453" s="30"/>
      <c r="E453" s="5"/>
      <c r="F453" s="5"/>
      <c r="G453" s="5"/>
      <c r="I453" s="30"/>
      <c r="K453" s="30"/>
      <c r="M453" s="31"/>
      <c r="N453" s="30"/>
      <c r="O453" s="30"/>
      <c r="P453" s="30"/>
      <c r="X453" s="5"/>
    </row>
    <row r="454" spans="2:24">
      <c r="B454" s="5"/>
      <c r="C454" s="30"/>
      <c r="D454" s="30"/>
      <c r="E454" s="5"/>
      <c r="F454" s="5"/>
      <c r="G454" s="5"/>
      <c r="I454" s="30"/>
      <c r="K454" s="30"/>
      <c r="M454" s="31"/>
      <c r="N454" s="30"/>
      <c r="O454" s="30"/>
      <c r="P454" s="30"/>
      <c r="X454" s="5"/>
    </row>
    <row r="455" spans="2:24">
      <c r="B455" s="5"/>
      <c r="C455" s="30"/>
      <c r="D455" s="30"/>
      <c r="E455" s="5"/>
      <c r="F455" s="5"/>
      <c r="G455" s="5"/>
      <c r="I455" s="30"/>
      <c r="K455" s="30"/>
      <c r="M455" s="31"/>
      <c r="N455" s="30"/>
      <c r="O455" s="30"/>
      <c r="P455" s="30"/>
      <c r="X455" s="5"/>
    </row>
    <row r="456" spans="2:24">
      <c r="B456" s="5"/>
      <c r="C456" s="30"/>
      <c r="D456" s="30"/>
      <c r="E456" s="5"/>
      <c r="F456" s="5"/>
      <c r="G456" s="5"/>
      <c r="I456" s="30"/>
      <c r="K456" s="30"/>
      <c r="M456" s="31"/>
      <c r="N456" s="30"/>
      <c r="O456" s="30"/>
      <c r="P456" s="30"/>
      <c r="X456" s="5"/>
    </row>
    <row r="457" spans="2:24">
      <c r="B457" s="5"/>
      <c r="C457" s="30"/>
      <c r="D457" s="30"/>
      <c r="E457" s="5"/>
      <c r="F457" s="5"/>
      <c r="G457" s="5"/>
      <c r="I457" s="30"/>
      <c r="K457" s="30"/>
      <c r="M457" s="31"/>
      <c r="N457" s="30"/>
      <c r="O457" s="30"/>
      <c r="P457" s="30"/>
      <c r="X457" s="5"/>
    </row>
    <row r="458" spans="2:24">
      <c r="B458" s="5"/>
      <c r="C458" s="30"/>
      <c r="D458" s="30"/>
      <c r="E458" s="5"/>
      <c r="F458" s="5"/>
      <c r="G458" s="5"/>
      <c r="I458" s="30"/>
      <c r="K458" s="30"/>
      <c r="M458" s="31"/>
      <c r="N458" s="30"/>
      <c r="O458" s="30"/>
      <c r="P458" s="30"/>
      <c r="X458" s="5"/>
    </row>
    <row r="459" spans="2:24">
      <c r="B459" s="5"/>
      <c r="C459" s="30"/>
      <c r="D459" s="30"/>
      <c r="E459" s="5"/>
      <c r="F459" s="5"/>
      <c r="G459" s="5"/>
      <c r="I459" s="30"/>
      <c r="K459" s="30"/>
      <c r="M459" s="31"/>
      <c r="N459" s="30"/>
      <c r="O459" s="30"/>
      <c r="P459" s="30"/>
      <c r="X459" s="5"/>
    </row>
    <row r="460" spans="2:24">
      <c r="B460" s="5"/>
      <c r="C460" s="30"/>
      <c r="D460" s="30"/>
      <c r="E460" s="5"/>
      <c r="F460" s="5"/>
      <c r="G460" s="5"/>
      <c r="I460" s="30"/>
      <c r="K460" s="30"/>
      <c r="M460" s="31"/>
      <c r="N460" s="30"/>
      <c r="O460" s="30"/>
      <c r="P460" s="30"/>
      <c r="X460" s="5"/>
    </row>
    <row r="461" spans="2:24">
      <c r="B461" s="5"/>
      <c r="C461" s="30"/>
      <c r="D461" s="30"/>
      <c r="E461" s="5"/>
      <c r="F461" s="5"/>
      <c r="G461" s="5"/>
      <c r="I461" s="30"/>
      <c r="K461" s="30"/>
      <c r="M461" s="31"/>
      <c r="N461" s="30"/>
      <c r="O461" s="30"/>
      <c r="P461" s="30"/>
      <c r="X461" s="5"/>
    </row>
    <row r="462" spans="2:24">
      <c r="B462" s="5"/>
      <c r="C462" s="30"/>
      <c r="D462" s="30"/>
      <c r="E462" s="5"/>
      <c r="F462" s="5"/>
      <c r="G462" s="5"/>
      <c r="I462" s="30"/>
      <c r="K462" s="30"/>
      <c r="M462" s="31"/>
      <c r="N462" s="30"/>
      <c r="O462" s="30"/>
      <c r="P462" s="30"/>
      <c r="X462" s="5"/>
    </row>
    <row r="463" spans="2:24">
      <c r="B463" s="5"/>
      <c r="C463" s="30"/>
      <c r="D463" s="30"/>
      <c r="E463" s="5"/>
      <c r="F463" s="5"/>
      <c r="G463" s="5"/>
      <c r="I463" s="30"/>
      <c r="K463" s="30"/>
      <c r="M463" s="31"/>
      <c r="N463" s="30"/>
      <c r="O463" s="30"/>
      <c r="P463" s="30"/>
      <c r="X463" s="5"/>
    </row>
    <row r="464" spans="2:24">
      <c r="B464" s="5"/>
      <c r="C464" s="30"/>
      <c r="D464" s="30"/>
      <c r="E464" s="5"/>
      <c r="F464" s="5"/>
      <c r="G464" s="5"/>
      <c r="I464" s="30"/>
      <c r="K464" s="30"/>
      <c r="M464" s="31"/>
      <c r="N464" s="30"/>
      <c r="O464" s="30"/>
      <c r="P464" s="30"/>
      <c r="X464" s="5"/>
    </row>
    <row r="465" spans="2:24">
      <c r="B465" s="5"/>
      <c r="C465" s="30"/>
      <c r="D465" s="30"/>
      <c r="E465" s="5"/>
      <c r="F465" s="5"/>
      <c r="G465" s="5"/>
      <c r="I465" s="30"/>
      <c r="K465" s="30"/>
      <c r="M465" s="31"/>
      <c r="N465" s="30"/>
      <c r="O465" s="30"/>
      <c r="P465" s="30"/>
      <c r="X465" s="5"/>
    </row>
    <row r="466" spans="2:24">
      <c r="B466" s="5"/>
      <c r="C466" s="30"/>
      <c r="D466" s="30"/>
      <c r="E466" s="5"/>
      <c r="F466" s="5"/>
      <c r="G466" s="5"/>
      <c r="I466" s="30"/>
      <c r="K466" s="30"/>
      <c r="M466" s="31"/>
      <c r="N466" s="30"/>
      <c r="O466" s="30"/>
      <c r="P466" s="30"/>
      <c r="X466" s="5"/>
    </row>
    <row r="467" spans="2:24">
      <c r="B467" s="5"/>
      <c r="C467" s="30"/>
      <c r="D467" s="30"/>
      <c r="E467" s="5"/>
      <c r="F467" s="5"/>
      <c r="G467" s="5"/>
      <c r="I467" s="30"/>
      <c r="K467" s="30"/>
      <c r="M467" s="31"/>
      <c r="N467" s="30"/>
      <c r="O467" s="30"/>
      <c r="P467" s="30"/>
      <c r="X467" s="5"/>
    </row>
    <row r="468" spans="2:24">
      <c r="B468" s="5"/>
      <c r="C468" s="30"/>
      <c r="D468" s="30"/>
      <c r="E468" s="5"/>
      <c r="F468" s="5"/>
      <c r="G468" s="5"/>
      <c r="I468" s="30"/>
      <c r="K468" s="30"/>
      <c r="M468" s="31"/>
      <c r="N468" s="30"/>
      <c r="O468" s="30"/>
      <c r="P468" s="30"/>
      <c r="X468" s="5"/>
    </row>
    <row r="469" spans="2:24">
      <c r="B469" s="5"/>
      <c r="C469" s="30"/>
      <c r="D469" s="30"/>
      <c r="E469" s="5"/>
      <c r="F469" s="5"/>
      <c r="G469" s="5"/>
      <c r="I469" s="30"/>
      <c r="K469" s="30"/>
      <c r="M469" s="31"/>
      <c r="N469" s="30"/>
      <c r="O469" s="30"/>
      <c r="P469" s="30"/>
      <c r="X469" s="5"/>
    </row>
    <row r="470" spans="2:24">
      <c r="B470" s="5"/>
      <c r="C470" s="30"/>
      <c r="D470" s="30"/>
      <c r="E470" s="5"/>
      <c r="F470" s="5"/>
      <c r="G470" s="5"/>
      <c r="I470" s="30"/>
      <c r="K470" s="30"/>
      <c r="M470" s="31"/>
      <c r="N470" s="30"/>
      <c r="O470" s="30"/>
      <c r="P470" s="30"/>
      <c r="X470" s="5"/>
    </row>
    <row r="471" spans="2:24">
      <c r="B471" s="5"/>
      <c r="C471" s="30"/>
      <c r="D471" s="30"/>
      <c r="E471" s="5"/>
      <c r="F471" s="5"/>
      <c r="G471" s="5"/>
      <c r="I471" s="30"/>
      <c r="K471" s="30"/>
      <c r="M471" s="31"/>
      <c r="N471" s="30"/>
      <c r="O471" s="30"/>
      <c r="P471" s="30"/>
      <c r="X471" s="5"/>
    </row>
    <row r="472" spans="2:24">
      <c r="B472" s="5"/>
      <c r="C472" s="30"/>
      <c r="D472" s="30"/>
      <c r="E472" s="5"/>
      <c r="F472" s="5"/>
      <c r="G472" s="5"/>
      <c r="I472" s="30"/>
      <c r="K472" s="30"/>
      <c r="M472" s="31"/>
      <c r="N472" s="30"/>
      <c r="O472" s="30"/>
      <c r="P472" s="30"/>
      <c r="X472" s="5"/>
    </row>
    <row r="473" spans="2:24">
      <c r="B473" s="5"/>
      <c r="C473" s="30"/>
      <c r="D473" s="30"/>
      <c r="E473" s="5"/>
      <c r="F473" s="5"/>
      <c r="G473" s="5"/>
      <c r="I473" s="30"/>
      <c r="K473" s="30"/>
      <c r="M473" s="31"/>
      <c r="N473" s="30"/>
      <c r="O473" s="30"/>
      <c r="P473" s="30"/>
      <c r="X473" s="5"/>
    </row>
    <row r="474" spans="2:24">
      <c r="B474" s="5"/>
      <c r="C474" s="30"/>
      <c r="D474" s="30"/>
      <c r="E474" s="5"/>
      <c r="F474" s="5"/>
      <c r="G474" s="5"/>
      <c r="I474" s="30"/>
      <c r="K474" s="30"/>
      <c r="M474" s="31"/>
      <c r="N474" s="30"/>
      <c r="O474" s="30"/>
      <c r="P474" s="30"/>
      <c r="X474" s="5"/>
    </row>
    <row r="475" spans="2:24">
      <c r="B475" s="5"/>
      <c r="C475" s="30"/>
      <c r="D475" s="30"/>
      <c r="E475" s="5"/>
      <c r="F475" s="5"/>
      <c r="G475" s="5"/>
      <c r="I475" s="30"/>
      <c r="K475" s="30"/>
      <c r="M475" s="31"/>
      <c r="N475" s="30"/>
      <c r="O475" s="30"/>
      <c r="P475" s="30"/>
      <c r="X475" s="5"/>
    </row>
    <row r="476" spans="2:24">
      <c r="B476" s="5"/>
      <c r="C476" s="30"/>
      <c r="D476" s="30"/>
      <c r="E476" s="5"/>
      <c r="F476" s="5"/>
      <c r="G476" s="5"/>
      <c r="I476" s="30"/>
      <c r="K476" s="30"/>
      <c r="M476" s="31"/>
      <c r="N476" s="30"/>
      <c r="O476" s="30"/>
      <c r="P476" s="30"/>
      <c r="X476" s="5"/>
    </row>
    <row r="477" spans="2:24">
      <c r="B477" s="5"/>
      <c r="C477" s="30"/>
      <c r="D477" s="30"/>
      <c r="E477" s="5"/>
      <c r="F477" s="5"/>
      <c r="G477" s="5"/>
      <c r="I477" s="30"/>
      <c r="K477" s="30"/>
      <c r="M477" s="31"/>
      <c r="N477" s="30"/>
      <c r="O477" s="30"/>
      <c r="P477" s="30"/>
      <c r="X477" s="5"/>
    </row>
    <row r="478" spans="2:24">
      <c r="B478" s="5"/>
      <c r="C478" s="30"/>
      <c r="D478" s="30"/>
      <c r="E478" s="5"/>
      <c r="F478" s="5"/>
      <c r="G478" s="5"/>
      <c r="I478" s="30"/>
      <c r="K478" s="30"/>
      <c r="M478" s="31"/>
      <c r="N478" s="30"/>
      <c r="O478" s="30"/>
      <c r="P478" s="30"/>
      <c r="X478" s="5"/>
    </row>
    <row r="479" spans="2:24">
      <c r="B479" s="5"/>
      <c r="C479" s="30"/>
      <c r="D479" s="30"/>
      <c r="E479" s="5"/>
      <c r="F479" s="5"/>
      <c r="G479" s="5"/>
      <c r="I479" s="30"/>
      <c r="K479" s="30"/>
      <c r="M479" s="31"/>
      <c r="N479" s="30"/>
      <c r="O479" s="30"/>
      <c r="P479" s="30"/>
      <c r="X479" s="5"/>
    </row>
    <row r="480" spans="2:24">
      <c r="B480" s="5"/>
      <c r="C480" s="30"/>
      <c r="D480" s="30"/>
      <c r="E480" s="5"/>
      <c r="F480" s="5"/>
      <c r="G480" s="5"/>
      <c r="I480" s="30"/>
      <c r="K480" s="30"/>
      <c r="M480" s="31"/>
      <c r="N480" s="30"/>
      <c r="O480" s="30"/>
      <c r="P480" s="30"/>
      <c r="X480" s="5"/>
    </row>
    <row r="481" spans="2:24">
      <c r="B481" s="5"/>
      <c r="C481" s="30"/>
      <c r="D481" s="30"/>
      <c r="E481" s="5"/>
      <c r="F481" s="5"/>
      <c r="G481" s="5"/>
      <c r="I481" s="30"/>
      <c r="K481" s="30"/>
      <c r="M481" s="31"/>
      <c r="N481" s="30"/>
      <c r="O481" s="30"/>
      <c r="P481" s="30"/>
      <c r="X481" s="5"/>
    </row>
    <row r="482" spans="2:24">
      <c r="B482" s="5"/>
      <c r="C482" s="30"/>
      <c r="D482" s="30"/>
      <c r="E482" s="5"/>
      <c r="F482" s="5"/>
      <c r="G482" s="5"/>
      <c r="I482" s="30"/>
      <c r="K482" s="30"/>
      <c r="M482" s="31"/>
      <c r="N482" s="30"/>
      <c r="O482" s="30"/>
      <c r="P482" s="30"/>
      <c r="X482" s="5"/>
    </row>
    <row r="483" spans="2:24">
      <c r="B483" s="5"/>
      <c r="C483" s="30"/>
      <c r="D483" s="30"/>
      <c r="E483" s="5"/>
      <c r="F483" s="5"/>
      <c r="G483" s="5"/>
      <c r="I483" s="30"/>
      <c r="K483" s="30"/>
      <c r="M483" s="31"/>
      <c r="N483" s="30"/>
      <c r="O483" s="30"/>
      <c r="P483" s="30"/>
      <c r="X483" s="5"/>
    </row>
    <row r="484" spans="2:24">
      <c r="B484" s="5"/>
      <c r="C484" s="30"/>
      <c r="D484" s="30"/>
      <c r="E484" s="5"/>
      <c r="F484" s="5"/>
      <c r="G484" s="5"/>
      <c r="I484" s="30"/>
      <c r="K484" s="30"/>
      <c r="M484" s="31"/>
      <c r="N484" s="30"/>
      <c r="O484" s="30"/>
      <c r="P484" s="30"/>
      <c r="X484" s="5"/>
    </row>
    <row r="485" spans="2:24">
      <c r="B485" s="5"/>
      <c r="C485" s="30"/>
      <c r="D485" s="30"/>
      <c r="E485" s="5"/>
      <c r="F485" s="5"/>
      <c r="G485" s="5"/>
      <c r="I485" s="30"/>
      <c r="K485" s="30"/>
      <c r="M485" s="31"/>
      <c r="N485" s="30"/>
      <c r="O485" s="30"/>
      <c r="P485" s="30"/>
      <c r="X485" s="5"/>
    </row>
    <row r="486" spans="2:24">
      <c r="B486" s="5"/>
      <c r="C486" s="30"/>
      <c r="D486" s="30"/>
      <c r="E486" s="5"/>
      <c r="F486" s="5"/>
      <c r="G486" s="5"/>
      <c r="I486" s="30"/>
      <c r="K486" s="30"/>
      <c r="M486" s="31"/>
      <c r="N486" s="30"/>
      <c r="O486" s="30"/>
      <c r="P486" s="30"/>
      <c r="X486" s="5"/>
    </row>
    <row r="487" spans="2:24">
      <c r="B487" s="5"/>
      <c r="C487" s="30"/>
      <c r="D487" s="30"/>
      <c r="E487" s="5"/>
      <c r="F487" s="5"/>
      <c r="G487" s="5"/>
      <c r="I487" s="30"/>
      <c r="K487" s="30"/>
      <c r="M487" s="31"/>
      <c r="N487" s="30"/>
      <c r="O487" s="30"/>
      <c r="P487" s="30"/>
      <c r="X487" s="5"/>
    </row>
    <row r="488" spans="2:24">
      <c r="B488" s="5"/>
      <c r="C488" s="30"/>
      <c r="D488" s="30"/>
      <c r="E488" s="5"/>
      <c r="F488" s="5"/>
      <c r="G488" s="5"/>
      <c r="I488" s="30"/>
      <c r="K488" s="30"/>
      <c r="M488" s="31"/>
      <c r="N488" s="30"/>
      <c r="O488" s="30"/>
      <c r="P488" s="30"/>
      <c r="X488" s="5"/>
    </row>
    <row r="489" spans="2:24">
      <c r="B489" s="5"/>
      <c r="C489" s="30"/>
      <c r="D489" s="30"/>
      <c r="E489" s="5"/>
      <c r="F489" s="5"/>
      <c r="G489" s="5"/>
      <c r="I489" s="30"/>
      <c r="K489" s="30"/>
      <c r="M489" s="31"/>
      <c r="N489" s="30"/>
      <c r="O489" s="30"/>
      <c r="P489" s="30"/>
      <c r="X489" s="5"/>
    </row>
    <row r="490" spans="2:24">
      <c r="B490" s="5"/>
      <c r="C490" s="30"/>
      <c r="D490" s="30"/>
      <c r="E490" s="5"/>
      <c r="F490" s="5"/>
      <c r="G490" s="5"/>
      <c r="I490" s="30"/>
      <c r="K490" s="30"/>
      <c r="M490" s="31"/>
      <c r="N490" s="30"/>
      <c r="O490" s="30"/>
      <c r="P490" s="30"/>
      <c r="X490" s="5"/>
    </row>
    <row r="491" spans="2:24">
      <c r="B491" s="5"/>
      <c r="C491" s="30"/>
      <c r="D491" s="30"/>
      <c r="E491" s="5"/>
      <c r="F491" s="5"/>
      <c r="G491" s="5"/>
      <c r="I491" s="30"/>
      <c r="K491" s="30"/>
      <c r="M491" s="31"/>
      <c r="N491" s="30"/>
      <c r="O491" s="30"/>
      <c r="P491" s="30"/>
      <c r="X491" s="5"/>
    </row>
    <row r="492" spans="2:24">
      <c r="B492" s="5"/>
      <c r="C492" s="30"/>
      <c r="D492" s="30"/>
      <c r="E492" s="5"/>
      <c r="F492" s="5"/>
      <c r="G492" s="5"/>
      <c r="I492" s="30"/>
      <c r="K492" s="30"/>
      <c r="M492" s="31"/>
      <c r="N492" s="30"/>
      <c r="O492" s="30"/>
      <c r="P492" s="30"/>
      <c r="X492" s="5"/>
    </row>
    <row r="493" spans="2:24">
      <c r="B493" s="5"/>
      <c r="C493" s="30"/>
      <c r="D493" s="30"/>
      <c r="E493" s="5"/>
      <c r="F493" s="5"/>
      <c r="G493" s="5"/>
      <c r="I493" s="30"/>
      <c r="K493" s="30"/>
      <c r="M493" s="31"/>
      <c r="N493" s="30"/>
      <c r="O493" s="30"/>
      <c r="P493" s="30"/>
      <c r="X493" s="5"/>
    </row>
    <row r="494" spans="2:24">
      <c r="B494" s="5"/>
      <c r="C494" s="30"/>
      <c r="D494" s="30"/>
      <c r="E494" s="5"/>
      <c r="F494" s="5"/>
      <c r="G494" s="5"/>
      <c r="I494" s="30"/>
      <c r="K494" s="30"/>
      <c r="M494" s="31"/>
      <c r="N494" s="30"/>
      <c r="O494" s="30"/>
      <c r="P494" s="30"/>
      <c r="X494" s="5"/>
    </row>
    <row r="495" spans="2:24">
      <c r="B495" s="5"/>
      <c r="C495" s="30"/>
      <c r="D495" s="30"/>
      <c r="E495" s="5"/>
      <c r="F495" s="5"/>
      <c r="G495" s="5"/>
      <c r="I495" s="30"/>
      <c r="K495" s="30"/>
      <c r="M495" s="31"/>
      <c r="N495" s="30"/>
      <c r="O495" s="30"/>
      <c r="P495" s="30"/>
      <c r="X495" s="5"/>
    </row>
    <row r="496" spans="2:24">
      <c r="B496" s="5"/>
      <c r="C496" s="30"/>
      <c r="D496" s="30"/>
      <c r="E496" s="5"/>
      <c r="F496" s="5"/>
      <c r="G496" s="5"/>
      <c r="I496" s="30"/>
      <c r="K496" s="30"/>
      <c r="M496" s="31"/>
      <c r="N496" s="30"/>
      <c r="O496" s="30"/>
      <c r="P496" s="30"/>
      <c r="X496" s="5"/>
    </row>
    <row r="497" spans="2:24">
      <c r="B497" s="5"/>
      <c r="C497" s="30"/>
      <c r="D497" s="30"/>
      <c r="E497" s="5"/>
      <c r="F497" s="5"/>
      <c r="G497" s="5"/>
      <c r="I497" s="30"/>
      <c r="K497" s="30"/>
      <c r="M497" s="31"/>
      <c r="N497" s="30"/>
      <c r="O497" s="30"/>
      <c r="P497" s="30"/>
      <c r="X497" s="5"/>
    </row>
    <row r="498" spans="2:24">
      <c r="B498" s="5"/>
      <c r="C498" s="30"/>
      <c r="D498" s="30"/>
      <c r="E498" s="5"/>
      <c r="F498" s="5"/>
      <c r="G498" s="5"/>
      <c r="I498" s="30"/>
      <c r="K498" s="30"/>
      <c r="M498" s="31"/>
      <c r="N498" s="30"/>
      <c r="O498" s="30"/>
      <c r="P498" s="30"/>
      <c r="X498" s="5"/>
    </row>
    <row r="499" spans="2:24">
      <c r="B499" s="5"/>
      <c r="C499" s="30"/>
      <c r="D499" s="30"/>
      <c r="E499" s="5"/>
      <c r="F499" s="5"/>
      <c r="G499" s="5"/>
      <c r="I499" s="30"/>
      <c r="K499" s="30"/>
      <c r="M499" s="31"/>
      <c r="N499" s="30"/>
      <c r="O499" s="30"/>
      <c r="P499" s="30"/>
      <c r="X499" s="5"/>
    </row>
    <row r="500" spans="2:24">
      <c r="B500" s="5"/>
      <c r="C500" s="30"/>
      <c r="D500" s="30"/>
      <c r="E500" s="5"/>
      <c r="F500" s="5"/>
      <c r="G500" s="5"/>
      <c r="I500" s="30"/>
      <c r="K500" s="30"/>
      <c r="M500" s="31"/>
      <c r="N500" s="30"/>
      <c r="O500" s="30"/>
      <c r="P500" s="30"/>
      <c r="X500" s="5"/>
    </row>
    <row r="501" spans="2:24">
      <c r="B501" s="5"/>
      <c r="C501" s="30"/>
      <c r="D501" s="30"/>
      <c r="E501" s="5"/>
      <c r="F501" s="5"/>
      <c r="G501" s="5"/>
      <c r="I501" s="30"/>
      <c r="K501" s="30"/>
      <c r="M501" s="31"/>
      <c r="N501" s="30"/>
      <c r="O501" s="30"/>
      <c r="P501" s="30"/>
      <c r="X501" s="5"/>
    </row>
    <row r="502" spans="2:24">
      <c r="B502" s="5"/>
      <c r="C502" s="30"/>
      <c r="D502" s="30"/>
      <c r="E502" s="5"/>
      <c r="F502" s="5"/>
      <c r="G502" s="5"/>
      <c r="I502" s="30"/>
      <c r="K502" s="30"/>
      <c r="M502" s="31"/>
      <c r="N502" s="30"/>
      <c r="O502" s="30"/>
      <c r="P502" s="30"/>
      <c r="X502" s="5"/>
    </row>
    <row r="503" spans="2:24">
      <c r="B503" s="5"/>
      <c r="C503" s="30"/>
      <c r="D503" s="30"/>
      <c r="E503" s="5"/>
      <c r="F503" s="5"/>
      <c r="G503" s="5"/>
      <c r="I503" s="30"/>
      <c r="K503" s="30"/>
      <c r="M503" s="31"/>
      <c r="N503" s="30"/>
      <c r="O503" s="30"/>
      <c r="P503" s="30"/>
      <c r="X503" s="5"/>
    </row>
    <row r="504" spans="2:24">
      <c r="B504" s="5"/>
      <c r="C504" s="30"/>
      <c r="D504" s="30"/>
      <c r="E504" s="5"/>
      <c r="F504" s="5"/>
      <c r="G504" s="5"/>
      <c r="I504" s="30"/>
      <c r="K504" s="30"/>
      <c r="M504" s="31"/>
      <c r="N504" s="30"/>
      <c r="O504" s="30"/>
      <c r="P504" s="30"/>
      <c r="X504" s="5"/>
    </row>
    <row r="505" spans="2:24">
      <c r="B505" s="5"/>
      <c r="C505" s="30"/>
      <c r="D505" s="30"/>
      <c r="E505" s="5"/>
      <c r="F505" s="5"/>
      <c r="G505" s="5"/>
      <c r="I505" s="30"/>
      <c r="K505" s="30"/>
      <c r="M505" s="31"/>
      <c r="N505" s="30"/>
      <c r="O505" s="30"/>
      <c r="P505" s="30"/>
      <c r="X505" s="5"/>
    </row>
    <row r="506" spans="2:24">
      <c r="B506" s="5"/>
      <c r="C506" s="30"/>
      <c r="D506" s="30"/>
      <c r="E506" s="5"/>
      <c r="F506" s="5"/>
      <c r="G506" s="5"/>
      <c r="I506" s="30"/>
      <c r="K506" s="30"/>
      <c r="M506" s="31"/>
      <c r="N506" s="30"/>
      <c r="O506" s="30"/>
      <c r="P506" s="30"/>
      <c r="X506" s="5"/>
    </row>
    <row r="507" spans="2:24">
      <c r="B507" s="5"/>
      <c r="C507" s="30"/>
      <c r="D507" s="30"/>
      <c r="E507" s="5"/>
      <c r="F507" s="5"/>
      <c r="G507" s="5"/>
      <c r="I507" s="30"/>
      <c r="K507" s="30"/>
      <c r="M507" s="31"/>
      <c r="N507" s="30"/>
      <c r="O507" s="30"/>
      <c r="P507" s="30"/>
      <c r="X507" s="5"/>
    </row>
    <row r="508" spans="2:24">
      <c r="B508" s="5"/>
      <c r="C508" s="30"/>
      <c r="D508" s="30"/>
      <c r="E508" s="5"/>
      <c r="F508" s="5"/>
      <c r="G508" s="5"/>
      <c r="I508" s="30"/>
      <c r="K508" s="30"/>
      <c r="M508" s="31"/>
      <c r="N508" s="30"/>
      <c r="O508" s="30"/>
      <c r="P508" s="30"/>
      <c r="X508" s="5"/>
    </row>
    <row r="509" spans="2:24">
      <c r="B509" s="5"/>
      <c r="C509" s="30"/>
      <c r="D509" s="30"/>
      <c r="E509" s="5"/>
      <c r="F509" s="5"/>
      <c r="G509" s="5"/>
      <c r="I509" s="30"/>
      <c r="K509" s="30"/>
      <c r="M509" s="31"/>
      <c r="N509" s="30"/>
      <c r="O509" s="30"/>
      <c r="P509" s="30"/>
      <c r="X509" s="5"/>
    </row>
    <row r="510" spans="2:24">
      <c r="B510" s="5"/>
      <c r="C510" s="30"/>
      <c r="D510" s="30"/>
      <c r="E510" s="5"/>
      <c r="F510" s="5"/>
      <c r="G510" s="5"/>
      <c r="I510" s="30"/>
      <c r="K510" s="30"/>
      <c r="M510" s="31"/>
      <c r="N510" s="30"/>
      <c r="O510" s="30"/>
      <c r="P510" s="30"/>
      <c r="X510" s="5"/>
    </row>
    <row r="511" spans="2:24">
      <c r="B511" s="5"/>
      <c r="C511" s="30"/>
      <c r="D511" s="30"/>
      <c r="E511" s="5"/>
      <c r="F511" s="5"/>
      <c r="G511" s="5"/>
      <c r="I511" s="30"/>
      <c r="K511" s="30"/>
      <c r="M511" s="31"/>
      <c r="N511" s="30"/>
      <c r="O511" s="30"/>
      <c r="P511" s="30"/>
      <c r="X511" s="5"/>
    </row>
    <row r="512" spans="2:24">
      <c r="B512" s="5"/>
      <c r="C512" s="30"/>
      <c r="D512" s="30"/>
      <c r="E512" s="5"/>
      <c r="F512" s="5"/>
      <c r="G512" s="5"/>
      <c r="I512" s="30"/>
      <c r="K512" s="30"/>
      <c r="M512" s="31"/>
      <c r="N512" s="30"/>
      <c r="O512" s="30"/>
      <c r="P512" s="30"/>
      <c r="X512" s="5"/>
    </row>
    <row r="513" spans="2:24">
      <c r="B513" s="5"/>
      <c r="C513" s="30"/>
      <c r="D513" s="30"/>
      <c r="E513" s="5"/>
      <c r="F513" s="5"/>
      <c r="G513" s="5"/>
      <c r="I513" s="30"/>
      <c r="K513" s="30"/>
      <c r="M513" s="31"/>
      <c r="N513" s="30"/>
      <c r="O513" s="30"/>
      <c r="P513" s="30"/>
      <c r="X513" s="5"/>
    </row>
    <row r="514" spans="2:24">
      <c r="B514" s="5"/>
      <c r="C514" s="30"/>
      <c r="D514" s="30"/>
      <c r="E514" s="5"/>
      <c r="F514" s="5"/>
      <c r="G514" s="5"/>
      <c r="I514" s="30"/>
      <c r="K514" s="30"/>
      <c r="M514" s="31"/>
      <c r="N514" s="30"/>
      <c r="O514" s="30"/>
      <c r="P514" s="30"/>
      <c r="X514" s="5"/>
    </row>
    <row r="515" spans="2:24">
      <c r="B515" s="5"/>
      <c r="C515" s="30"/>
      <c r="D515" s="30"/>
      <c r="E515" s="5"/>
      <c r="F515" s="5"/>
      <c r="G515" s="5"/>
      <c r="I515" s="30"/>
      <c r="K515" s="30"/>
      <c r="M515" s="31"/>
      <c r="N515" s="30"/>
      <c r="O515" s="30"/>
      <c r="P515" s="30"/>
      <c r="X515" s="5"/>
    </row>
    <row r="516" spans="2:24">
      <c r="B516" s="5"/>
      <c r="C516" s="30"/>
      <c r="D516" s="30"/>
      <c r="E516" s="5"/>
      <c r="F516" s="5"/>
      <c r="G516" s="5"/>
      <c r="I516" s="30"/>
      <c r="K516" s="30"/>
      <c r="M516" s="31"/>
      <c r="N516" s="30"/>
      <c r="O516" s="30"/>
      <c r="P516" s="30"/>
      <c r="X516" s="5"/>
    </row>
    <row r="517" spans="2:24">
      <c r="B517" s="5"/>
      <c r="C517" s="30"/>
      <c r="D517" s="30"/>
      <c r="E517" s="5"/>
      <c r="F517" s="5"/>
      <c r="G517" s="5"/>
      <c r="I517" s="30"/>
      <c r="K517" s="30"/>
      <c r="M517" s="31"/>
      <c r="N517" s="30"/>
      <c r="O517" s="30"/>
      <c r="P517" s="30"/>
      <c r="X517" s="5"/>
    </row>
    <row r="518" spans="2:24">
      <c r="B518" s="5"/>
      <c r="C518" s="30"/>
      <c r="D518" s="30"/>
      <c r="E518" s="5"/>
      <c r="F518" s="5"/>
      <c r="G518" s="5"/>
      <c r="I518" s="30"/>
      <c r="K518" s="30"/>
      <c r="M518" s="31"/>
      <c r="N518" s="30"/>
      <c r="O518" s="30"/>
      <c r="P518" s="30"/>
      <c r="X518" s="5"/>
    </row>
    <row r="519" spans="2:24">
      <c r="B519" s="5"/>
      <c r="C519" s="30"/>
      <c r="D519" s="30"/>
      <c r="E519" s="5"/>
      <c r="F519" s="5"/>
      <c r="G519" s="5"/>
      <c r="I519" s="30"/>
      <c r="K519" s="30"/>
      <c r="M519" s="31"/>
      <c r="N519" s="30"/>
      <c r="O519" s="30"/>
      <c r="P519" s="30"/>
      <c r="X519" s="5"/>
    </row>
    <row r="520" spans="2:24">
      <c r="B520" s="5"/>
      <c r="C520" s="30"/>
      <c r="D520" s="30"/>
      <c r="E520" s="5"/>
      <c r="F520" s="5"/>
      <c r="G520" s="5"/>
      <c r="I520" s="30"/>
      <c r="K520" s="30"/>
      <c r="M520" s="31"/>
      <c r="N520" s="30"/>
      <c r="O520" s="30"/>
      <c r="P520" s="30"/>
      <c r="X520" s="5"/>
    </row>
    <row r="521" spans="2:24">
      <c r="B521" s="5"/>
      <c r="C521" s="30"/>
      <c r="D521" s="30"/>
      <c r="E521" s="5"/>
      <c r="F521" s="5"/>
      <c r="G521" s="5"/>
      <c r="I521" s="30"/>
      <c r="K521" s="30"/>
      <c r="M521" s="31"/>
      <c r="N521" s="30"/>
      <c r="O521" s="30"/>
      <c r="P521" s="30"/>
      <c r="X521" s="5"/>
    </row>
    <row r="522" spans="2:24">
      <c r="B522" s="5"/>
      <c r="C522" s="30"/>
      <c r="D522" s="30"/>
      <c r="E522" s="5"/>
      <c r="F522" s="5"/>
      <c r="G522" s="5"/>
      <c r="I522" s="30"/>
      <c r="K522" s="30"/>
      <c r="M522" s="31"/>
      <c r="N522" s="30"/>
      <c r="O522" s="30"/>
      <c r="P522" s="30"/>
      <c r="X522" s="5"/>
    </row>
    <row r="523" spans="2:24">
      <c r="B523" s="5"/>
      <c r="C523" s="30"/>
      <c r="D523" s="30"/>
      <c r="E523" s="5"/>
      <c r="F523" s="5"/>
      <c r="G523" s="5"/>
      <c r="I523" s="30"/>
      <c r="K523" s="30"/>
      <c r="M523" s="31"/>
      <c r="N523" s="30"/>
      <c r="O523" s="30"/>
      <c r="P523" s="30"/>
      <c r="X523" s="5"/>
    </row>
    <row r="524" spans="2:24">
      <c r="B524" s="5"/>
      <c r="C524" s="30"/>
      <c r="D524" s="30"/>
      <c r="E524" s="5"/>
      <c r="F524" s="5"/>
      <c r="G524" s="5"/>
      <c r="I524" s="30"/>
      <c r="K524" s="30"/>
      <c r="M524" s="31"/>
      <c r="N524" s="30"/>
      <c r="O524" s="30"/>
      <c r="P524" s="30"/>
      <c r="X524" s="5"/>
    </row>
    <row r="525" spans="2:24">
      <c r="B525" s="5"/>
      <c r="C525" s="30"/>
      <c r="D525" s="30"/>
      <c r="E525" s="5"/>
      <c r="F525" s="5"/>
      <c r="G525" s="5"/>
      <c r="I525" s="30"/>
      <c r="K525" s="30"/>
      <c r="M525" s="31"/>
      <c r="N525" s="30"/>
      <c r="O525" s="30"/>
      <c r="P525" s="30"/>
      <c r="X525" s="5"/>
    </row>
    <row r="526" spans="2:24">
      <c r="B526" s="5"/>
      <c r="C526" s="30"/>
      <c r="D526" s="30"/>
      <c r="E526" s="5"/>
      <c r="F526" s="5"/>
      <c r="G526" s="5"/>
      <c r="I526" s="30"/>
      <c r="K526" s="30"/>
      <c r="M526" s="31"/>
      <c r="N526" s="30"/>
      <c r="O526" s="30"/>
      <c r="P526" s="30"/>
      <c r="X526" s="5"/>
    </row>
    <row r="527" spans="2:24">
      <c r="B527" s="5"/>
      <c r="C527" s="30"/>
      <c r="D527" s="30"/>
      <c r="E527" s="5"/>
      <c r="F527" s="5"/>
      <c r="G527" s="5"/>
      <c r="I527" s="30"/>
      <c r="K527" s="30"/>
      <c r="M527" s="31"/>
      <c r="N527" s="30"/>
      <c r="O527" s="30"/>
      <c r="P527" s="30"/>
      <c r="X527" s="5"/>
    </row>
    <row r="528" spans="2:24">
      <c r="B528" s="5"/>
      <c r="C528" s="30"/>
      <c r="D528" s="30"/>
      <c r="E528" s="5"/>
      <c r="F528" s="5"/>
      <c r="G528" s="5"/>
      <c r="I528" s="30"/>
      <c r="K528" s="30"/>
      <c r="M528" s="31"/>
      <c r="N528" s="30"/>
      <c r="O528" s="30"/>
      <c r="P528" s="30"/>
      <c r="X528" s="5"/>
    </row>
    <row r="529" spans="2:24">
      <c r="B529" s="5"/>
      <c r="C529" s="30"/>
      <c r="D529" s="30"/>
      <c r="E529" s="5"/>
      <c r="F529" s="5"/>
      <c r="G529" s="5"/>
      <c r="I529" s="30"/>
      <c r="K529" s="30"/>
      <c r="M529" s="31"/>
      <c r="N529" s="30"/>
      <c r="O529" s="30"/>
      <c r="P529" s="30"/>
      <c r="X529" s="5"/>
    </row>
    <row r="530" spans="2:24">
      <c r="B530" s="5"/>
      <c r="C530" s="30"/>
      <c r="D530" s="30"/>
      <c r="E530" s="5"/>
      <c r="F530" s="5"/>
      <c r="G530" s="5"/>
      <c r="I530" s="30"/>
      <c r="K530" s="30"/>
      <c r="M530" s="31"/>
      <c r="N530" s="30"/>
      <c r="O530" s="30"/>
      <c r="P530" s="30"/>
      <c r="X530" s="5"/>
    </row>
    <row r="531" spans="2:24">
      <c r="B531" s="5"/>
      <c r="C531" s="30"/>
      <c r="D531" s="30"/>
      <c r="E531" s="5"/>
      <c r="F531" s="5"/>
      <c r="G531" s="5"/>
      <c r="I531" s="30"/>
      <c r="K531" s="30"/>
      <c r="M531" s="31"/>
      <c r="N531" s="30"/>
      <c r="O531" s="30"/>
      <c r="P531" s="30"/>
      <c r="X531" s="5"/>
    </row>
    <row r="532" spans="2:24">
      <c r="B532" s="5"/>
      <c r="C532" s="30"/>
      <c r="D532" s="30"/>
      <c r="E532" s="5"/>
      <c r="F532" s="5"/>
      <c r="G532" s="5"/>
      <c r="I532" s="30"/>
      <c r="K532" s="30"/>
      <c r="M532" s="31"/>
      <c r="N532" s="30"/>
      <c r="O532" s="30"/>
      <c r="P532" s="30"/>
      <c r="X532" s="5"/>
    </row>
    <row r="533" spans="2:24">
      <c r="B533" s="5"/>
      <c r="C533" s="30"/>
      <c r="D533" s="30"/>
      <c r="E533" s="5"/>
      <c r="F533" s="5"/>
      <c r="G533" s="5"/>
      <c r="I533" s="30"/>
      <c r="K533" s="30"/>
      <c r="M533" s="31"/>
      <c r="N533" s="30"/>
      <c r="O533" s="30"/>
      <c r="P533" s="30"/>
      <c r="X533" s="5"/>
    </row>
    <row r="534" spans="2:24">
      <c r="B534" s="5"/>
      <c r="C534" s="30"/>
      <c r="D534" s="30"/>
      <c r="E534" s="5"/>
      <c r="F534" s="5"/>
      <c r="G534" s="5"/>
      <c r="I534" s="30"/>
      <c r="K534" s="30"/>
      <c r="M534" s="31"/>
      <c r="N534" s="30"/>
      <c r="O534" s="30"/>
      <c r="P534" s="30"/>
      <c r="X534" s="5"/>
    </row>
    <row r="535" spans="2:24">
      <c r="B535" s="5"/>
      <c r="C535" s="30"/>
      <c r="D535" s="30"/>
      <c r="E535" s="5"/>
      <c r="F535" s="5"/>
      <c r="G535" s="5"/>
      <c r="I535" s="30"/>
      <c r="K535" s="30"/>
      <c r="M535" s="31"/>
      <c r="N535" s="30"/>
      <c r="O535" s="30"/>
      <c r="P535" s="30"/>
      <c r="X535" s="5"/>
    </row>
    <row r="536" spans="2:24">
      <c r="B536" s="5"/>
      <c r="C536" s="30"/>
      <c r="D536" s="30"/>
      <c r="E536" s="5"/>
      <c r="F536" s="5"/>
      <c r="G536" s="5"/>
      <c r="I536" s="30"/>
      <c r="K536" s="30"/>
      <c r="M536" s="31"/>
      <c r="N536" s="30"/>
      <c r="O536" s="30"/>
      <c r="P536" s="30"/>
      <c r="X536" s="5"/>
    </row>
    <row r="537" spans="2:24">
      <c r="B537" s="5"/>
      <c r="C537" s="30"/>
      <c r="D537" s="30"/>
      <c r="E537" s="5"/>
      <c r="F537" s="5"/>
      <c r="G537" s="5"/>
      <c r="I537" s="30"/>
      <c r="K537" s="30"/>
      <c r="M537" s="31"/>
      <c r="N537" s="30"/>
      <c r="O537" s="30"/>
      <c r="P537" s="30"/>
      <c r="X537" s="5"/>
    </row>
    <row r="538" spans="2:24">
      <c r="B538" s="5"/>
      <c r="C538" s="30"/>
      <c r="D538" s="30"/>
      <c r="E538" s="5"/>
      <c r="F538" s="5"/>
      <c r="G538" s="5"/>
      <c r="I538" s="30"/>
      <c r="K538" s="30"/>
      <c r="M538" s="31"/>
      <c r="N538" s="30"/>
      <c r="O538" s="30"/>
      <c r="P538" s="30"/>
      <c r="X538" s="5"/>
    </row>
    <row r="539" spans="2:24">
      <c r="B539" s="5"/>
      <c r="C539" s="30"/>
      <c r="D539" s="30"/>
      <c r="E539" s="5"/>
      <c r="F539" s="5"/>
      <c r="G539" s="5"/>
      <c r="I539" s="30"/>
      <c r="K539" s="30"/>
      <c r="M539" s="31"/>
      <c r="N539" s="30"/>
      <c r="O539" s="30"/>
      <c r="P539" s="30"/>
      <c r="X539" s="5"/>
    </row>
    <row r="540" spans="2:24">
      <c r="B540" s="5"/>
      <c r="C540" s="30"/>
      <c r="D540" s="30"/>
      <c r="E540" s="5"/>
      <c r="F540" s="5"/>
      <c r="G540" s="5"/>
      <c r="I540" s="30"/>
      <c r="K540" s="30"/>
      <c r="M540" s="31"/>
      <c r="N540" s="30"/>
      <c r="O540" s="30"/>
      <c r="P540" s="30"/>
      <c r="X540" s="5"/>
    </row>
    <row r="541" spans="2:24">
      <c r="B541" s="5"/>
      <c r="C541" s="30"/>
      <c r="D541" s="30"/>
      <c r="E541" s="5"/>
      <c r="F541" s="5"/>
      <c r="G541" s="5"/>
      <c r="I541" s="30"/>
      <c r="K541" s="30"/>
      <c r="M541" s="31"/>
      <c r="N541" s="30"/>
      <c r="O541" s="30"/>
      <c r="P541" s="30"/>
      <c r="X541" s="5"/>
    </row>
    <row r="542" spans="2:24">
      <c r="B542" s="5"/>
      <c r="C542" s="30"/>
      <c r="D542" s="30"/>
      <c r="E542" s="5"/>
      <c r="F542" s="5"/>
      <c r="G542" s="5"/>
      <c r="I542" s="30"/>
      <c r="K542" s="30"/>
      <c r="M542" s="31"/>
      <c r="N542" s="30"/>
      <c r="O542" s="30"/>
      <c r="P542" s="30"/>
      <c r="X542" s="5"/>
    </row>
    <row r="543" spans="2:24">
      <c r="B543" s="5"/>
      <c r="C543" s="30"/>
      <c r="D543" s="30"/>
      <c r="E543" s="5"/>
      <c r="F543" s="5"/>
      <c r="G543" s="5"/>
      <c r="I543" s="30"/>
      <c r="K543" s="30"/>
      <c r="M543" s="31"/>
      <c r="N543" s="30"/>
      <c r="O543" s="30"/>
      <c r="P543" s="30"/>
      <c r="X543" s="5"/>
    </row>
    <row r="544" spans="2:24">
      <c r="B544" s="5"/>
      <c r="C544" s="30"/>
      <c r="D544" s="30"/>
      <c r="E544" s="5"/>
      <c r="F544" s="5"/>
      <c r="G544" s="5"/>
      <c r="I544" s="30"/>
      <c r="K544" s="30"/>
      <c r="M544" s="31"/>
      <c r="N544" s="30"/>
      <c r="O544" s="30"/>
      <c r="P544" s="30"/>
      <c r="X544" s="5"/>
    </row>
    <row r="545" spans="2:24">
      <c r="B545" s="5"/>
      <c r="C545" s="30"/>
      <c r="D545" s="30"/>
      <c r="E545" s="5"/>
      <c r="F545" s="5"/>
      <c r="G545" s="5"/>
      <c r="I545" s="30"/>
      <c r="K545" s="30"/>
      <c r="M545" s="31"/>
      <c r="N545" s="30"/>
      <c r="O545" s="30"/>
      <c r="P545" s="30"/>
      <c r="X545" s="5"/>
    </row>
    <row r="546" spans="2:24">
      <c r="B546" s="5"/>
      <c r="C546" s="30"/>
      <c r="D546" s="30"/>
      <c r="E546" s="5"/>
      <c r="F546" s="5"/>
      <c r="G546" s="5"/>
      <c r="I546" s="30"/>
      <c r="K546" s="30"/>
      <c r="M546" s="31"/>
      <c r="N546" s="30"/>
      <c r="O546" s="30"/>
      <c r="P546" s="30"/>
      <c r="X546" s="5"/>
    </row>
    <row r="547" spans="2:24">
      <c r="B547" s="5"/>
      <c r="C547" s="30"/>
      <c r="D547" s="30"/>
      <c r="E547" s="5"/>
      <c r="F547" s="5"/>
      <c r="G547" s="5"/>
      <c r="I547" s="30"/>
      <c r="K547" s="30"/>
      <c r="M547" s="31"/>
      <c r="N547" s="30"/>
      <c r="O547" s="30"/>
      <c r="P547" s="30"/>
      <c r="X547" s="5"/>
    </row>
    <row r="548" spans="2:24">
      <c r="B548" s="5"/>
      <c r="C548" s="30"/>
      <c r="D548" s="30"/>
      <c r="E548" s="5"/>
      <c r="F548" s="5"/>
      <c r="G548" s="5"/>
      <c r="I548" s="30"/>
      <c r="K548" s="30"/>
      <c r="M548" s="31"/>
      <c r="N548" s="30"/>
      <c r="O548" s="30"/>
      <c r="P548" s="30"/>
      <c r="X548" s="5"/>
    </row>
    <row r="549" spans="2:24">
      <c r="B549" s="5"/>
      <c r="C549" s="30"/>
      <c r="D549" s="30"/>
      <c r="E549" s="5"/>
      <c r="F549" s="5"/>
      <c r="G549" s="5"/>
      <c r="I549" s="30"/>
      <c r="K549" s="30"/>
      <c r="M549" s="31"/>
      <c r="N549" s="30"/>
      <c r="O549" s="30"/>
      <c r="P549" s="30"/>
      <c r="X549" s="5"/>
    </row>
    <row r="550" spans="2:24">
      <c r="B550" s="5"/>
      <c r="C550" s="30"/>
      <c r="D550" s="30"/>
      <c r="E550" s="5"/>
      <c r="F550" s="5"/>
      <c r="G550" s="5"/>
      <c r="I550" s="30"/>
      <c r="K550" s="30"/>
      <c r="M550" s="31"/>
      <c r="N550" s="30"/>
      <c r="O550" s="30"/>
      <c r="P550" s="30"/>
      <c r="X550" s="5"/>
    </row>
    <row r="551" spans="2:24">
      <c r="B551" s="5"/>
      <c r="C551" s="30"/>
      <c r="D551" s="30"/>
      <c r="E551" s="5"/>
      <c r="F551" s="5"/>
      <c r="G551" s="5"/>
      <c r="I551" s="30"/>
      <c r="K551" s="30"/>
      <c r="M551" s="31"/>
      <c r="N551" s="30"/>
      <c r="O551" s="30"/>
      <c r="P551" s="30"/>
      <c r="X551" s="5"/>
    </row>
    <row r="552" spans="2:24">
      <c r="B552" s="5"/>
      <c r="C552" s="30"/>
      <c r="D552" s="30"/>
      <c r="E552" s="5"/>
      <c r="F552" s="5"/>
      <c r="G552" s="5"/>
      <c r="I552" s="30"/>
      <c r="K552" s="30"/>
      <c r="M552" s="31"/>
      <c r="N552" s="30"/>
      <c r="O552" s="30"/>
      <c r="P552" s="30"/>
      <c r="X552" s="5"/>
    </row>
    <row r="553" spans="2:24">
      <c r="B553" s="5"/>
      <c r="C553" s="30"/>
      <c r="D553" s="30"/>
      <c r="E553" s="5"/>
      <c r="F553" s="5"/>
      <c r="G553" s="5"/>
      <c r="I553" s="30"/>
      <c r="K553" s="30"/>
      <c r="M553" s="31"/>
      <c r="N553" s="30"/>
      <c r="O553" s="30"/>
      <c r="P553" s="30"/>
      <c r="X553" s="5"/>
    </row>
    <row r="554" spans="2:24">
      <c r="B554" s="5"/>
      <c r="C554" s="30"/>
      <c r="D554" s="30"/>
      <c r="E554" s="5"/>
      <c r="F554" s="5"/>
      <c r="G554" s="5"/>
      <c r="I554" s="30"/>
      <c r="K554" s="30"/>
      <c r="M554" s="31"/>
      <c r="N554" s="30"/>
      <c r="O554" s="30"/>
      <c r="P554" s="30"/>
      <c r="X554" s="5"/>
    </row>
    <row r="555" spans="2:24">
      <c r="B555" s="5"/>
      <c r="C555" s="30"/>
      <c r="D555" s="30"/>
      <c r="E555" s="5"/>
      <c r="F555" s="5"/>
      <c r="G555" s="5"/>
      <c r="I555" s="30"/>
      <c r="K555" s="30"/>
      <c r="M555" s="31"/>
      <c r="N555" s="30"/>
      <c r="O555" s="30"/>
      <c r="P555" s="30"/>
      <c r="X555" s="5"/>
    </row>
    <row r="556" spans="2:24">
      <c r="B556" s="5"/>
      <c r="C556" s="30"/>
      <c r="D556" s="30"/>
      <c r="E556" s="5"/>
      <c r="F556" s="5"/>
      <c r="G556" s="5"/>
      <c r="I556" s="30"/>
      <c r="K556" s="30"/>
      <c r="M556" s="31"/>
      <c r="N556" s="30"/>
      <c r="O556" s="30"/>
      <c r="P556" s="30"/>
      <c r="X556" s="5"/>
    </row>
    <row r="557" spans="2:24">
      <c r="B557" s="5"/>
      <c r="C557" s="30"/>
      <c r="D557" s="30"/>
      <c r="E557" s="5"/>
      <c r="F557" s="5"/>
      <c r="G557" s="5"/>
      <c r="I557" s="30"/>
      <c r="K557" s="30"/>
      <c r="M557" s="31"/>
      <c r="N557" s="30"/>
      <c r="O557" s="30"/>
      <c r="P557" s="30"/>
      <c r="X557" s="5"/>
    </row>
    <row r="558" spans="2:24">
      <c r="B558" s="5"/>
      <c r="C558" s="30"/>
      <c r="D558" s="30"/>
      <c r="E558" s="5"/>
      <c r="F558" s="5"/>
      <c r="G558" s="5"/>
      <c r="I558" s="30"/>
      <c r="K558" s="30"/>
      <c r="M558" s="31"/>
      <c r="N558" s="30"/>
      <c r="O558" s="30"/>
      <c r="P558" s="30"/>
      <c r="X558" s="5"/>
    </row>
    <row r="559" spans="2:24">
      <c r="B559" s="5"/>
      <c r="C559" s="30"/>
      <c r="D559" s="30"/>
      <c r="E559" s="5"/>
      <c r="F559" s="5"/>
      <c r="G559" s="5"/>
      <c r="I559" s="30"/>
      <c r="K559" s="30"/>
      <c r="M559" s="31"/>
      <c r="N559" s="30"/>
      <c r="O559" s="30"/>
      <c r="P559" s="30"/>
      <c r="X559" s="5"/>
    </row>
    <row r="560" spans="2:24">
      <c r="B560" s="5"/>
      <c r="C560" s="30"/>
      <c r="D560" s="30"/>
      <c r="E560" s="5"/>
      <c r="F560" s="5"/>
      <c r="G560" s="5"/>
      <c r="I560" s="30"/>
      <c r="K560" s="30"/>
      <c r="M560" s="31"/>
      <c r="N560" s="30"/>
      <c r="O560" s="30"/>
      <c r="P560" s="30"/>
      <c r="X560" s="5"/>
    </row>
    <row r="561" spans="2:24">
      <c r="B561" s="5"/>
      <c r="C561" s="30"/>
      <c r="D561" s="30"/>
      <c r="E561" s="5"/>
      <c r="F561" s="5"/>
      <c r="G561" s="5"/>
      <c r="I561" s="30"/>
      <c r="K561" s="30"/>
      <c r="M561" s="31"/>
      <c r="N561" s="30"/>
      <c r="O561" s="30"/>
      <c r="P561" s="30"/>
      <c r="X561" s="5"/>
    </row>
    <row r="562" spans="2:24">
      <c r="B562" s="5"/>
      <c r="C562" s="30"/>
      <c r="D562" s="30"/>
      <c r="E562" s="5"/>
      <c r="F562" s="5"/>
      <c r="G562" s="5"/>
      <c r="I562" s="30"/>
      <c r="K562" s="30"/>
      <c r="M562" s="31"/>
      <c r="N562" s="30"/>
      <c r="O562" s="30"/>
      <c r="P562" s="30"/>
      <c r="X562" s="5"/>
    </row>
    <row r="563" spans="2:24">
      <c r="B563" s="5"/>
      <c r="C563" s="30"/>
      <c r="D563" s="30"/>
      <c r="E563" s="5"/>
      <c r="F563" s="5"/>
      <c r="G563" s="5"/>
      <c r="I563" s="30"/>
      <c r="K563" s="30"/>
      <c r="M563" s="31"/>
      <c r="N563" s="30"/>
      <c r="O563" s="30"/>
      <c r="P563" s="30"/>
      <c r="X563" s="5"/>
    </row>
    <row r="564" spans="2:24">
      <c r="B564" s="5"/>
      <c r="C564" s="30"/>
      <c r="D564" s="30"/>
      <c r="E564" s="5"/>
      <c r="F564" s="5"/>
      <c r="G564" s="5"/>
      <c r="I564" s="30"/>
      <c r="K564" s="30"/>
      <c r="M564" s="31"/>
      <c r="N564" s="30"/>
      <c r="O564" s="30"/>
      <c r="P564" s="30"/>
      <c r="X564" s="5"/>
    </row>
    <row r="565" spans="2:24">
      <c r="B565" s="5"/>
      <c r="C565" s="30"/>
      <c r="D565" s="30"/>
      <c r="E565" s="5"/>
      <c r="F565" s="5"/>
      <c r="G565" s="5"/>
      <c r="I565" s="30"/>
      <c r="K565" s="30"/>
      <c r="M565" s="31"/>
      <c r="N565" s="30"/>
      <c r="O565" s="30"/>
      <c r="P565" s="30"/>
      <c r="X565" s="5"/>
    </row>
    <row r="566" spans="2:24">
      <c r="B566" s="5"/>
      <c r="C566" s="30"/>
      <c r="D566" s="30"/>
      <c r="E566" s="5"/>
      <c r="F566" s="5"/>
      <c r="G566" s="5"/>
      <c r="I566" s="30"/>
      <c r="K566" s="30"/>
      <c r="M566" s="31"/>
      <c r="N566" s="30"/>
      <c r="O566" s="30"/>
      <c r="P566" s="30"/>
      <c r="X566" s="5"/>
    </row>
    <row r="567" spans="2:24">
      <c r="B567" s="5"/>
      <c r="C567" s="30"/>
      <c r="D567" s="30"/>
      <c r="E567" s="5"/>
      <c r="F567" s="5"/>
      <c r="G567" s="5"/>
      <c r="I567" s="30"/>
      <c r="K567" s="30"/>
      <c r="M567" s="31"/>
      <c r="N567" s="30"/>
      <c r="O567" s="30"/>
      <c r="P567" s="30"/>
      <c r="X567" s="5"/>
    </row>
    <row r="568" spans="2:24">
      <c r="B568" s="5"/>
      <c r="C568" s="30"/>
      <c r="D568" s="30"/>
      <c r="E568" s="5"/>
      <c r="F568" s="5"/>
      <c r="G568" s="5"/>
      <c r="I568" s="30"/>
      <c r="K568" s="30"/>
      <c r="M568" s="31"/>
      <c r="N568" s="30"/>
      <c r="O568" s="30"/>
      <c r="P568" s="30"/>
      <c r="X568" s="5"/>
    </row>
    <row r="569" spans="2:24">
      <c r="B569" s="5"/>
      <c r="C569" s="30"/>
      <c r="D569" s="30"/>
      <c r="E569" s="5"/>
      <c r="F569" s="5"/>
      <c r="G569" s="5"/>
      <c r="I569" s="30"/>
      <c r="K569" s="30"/>
      <c r="M569" s="31"/>
      <c r="N569" s="30"/>
      <c r="O569" s="30"/>
      <c r="P569" s="30"/>
      <c r="X569" s="5"/>
    </row>
    <row r="570" spans="2:24">
      <c r="B570" s="5"/>
      <c r="C570" s="30"/>
      <c r="D570" s="30"/>
      <c r="E570" s="5"/>
      <c r="F570" s="5"/>
      <c r="G570" s="5"/>
      <c r="I570" s="30"/>
      <c r="K570" s="30"/>
      <c r="M570" s="31"/>
      <c r="N570" s="30"/>
      <c r="O570" s="30"/>
      <c r="P570" s="30"/>
      <c r="X570" s="5"/>
    </row>
    <row r="571" spans="2:24">
      <c r="B571" s="5"/>
      <c r="C571" s="30"/>
      <c r="D571" s="30"/>
      <c r="E571" s="5"/>
      <c r="F571" s="5"/>
      <c r="G571" s="5"/>
      <c r="I571" s="30"/>
      <c r="K571" s="30"/>
      <c r="M571" s="31"/>
      <c r="N571" s="30"/>
      <c r="O571" s="30"/>
      <c r="P571" s="30"/>
      <c r="X571" s="5"/>
    </row>
    <row r="572" spans="2:24">
      <c r="B572" s="5"/>
      <c r="C572" s="30"/>
      <c r="D572" s="30"/>
      <c r="E572" s="5"/>
      <c r="F572" s="5"/>
      <c r="G572" s="5"/>
      <c r="I572" s="30"/>
      <c r="K572" s="30"/>
      <c r="M572" s="31"/>
      <c r="N572" s="30"/>
      <c r="O572" s="30"/>
      <c r="P572" s="30"/>
      <c r="X572" s="5"/>
    </row>
    <row r="573" spans="2:24">
      <c r="B573" s="5"/>
      <c r="C573" s="30"/>
      <c r="D573" s="30"/>
      <c r="E573" s="5"/>
      <c r="F573" s="5"/>
      <c r="G573" s="5"/>
      <c r="I573" s="30"/>
      <c r="K573" s="30"/>
      <c r="M573" s="31"/>
      <c r="N573" s="30"/>
      <c r="O573" s="30"/>
      <c r="P573" s="30"/>
      <c r="X573" s="5"/>
    </row>
    <row r="574" spans="2:24">
      <c r="B574" s="5"/>
      <c r="C574" s="30"/>
      <c r="D574" s="30"/>
      <c r="E574" s="5"/>
      <c r="F574" s="5"/>
      <c r="G574" s="5"/>
      <c r="I574" s="30"/>
      <c r="K574" s="30"/>
      <c r="M574" s="31"/>
      <c r="N574" s="30"/>
      <c r="O574" s="30"/>
      <c r="P574" s="30"/>
      <c r="X574" s="5"/>
    </row>
    <row r="575" spans="2:24">
      <c r="B575" s="5"/>
      <c r="C575" s="30"/>
      <c r="D575" s="30"/>
      <c r="E575" s="5"/>
      <c r="F575" s="5"/>
      <c r="G575" s="5"/>
      <c r="I575" s="30"/>
      <c r="K575" s="30"/>
      <c r="M575" s="31"/>
      <c r="N575" s="30"/>
      <c r="O575" s="30"/>
      <c r="P575" s="30"/>
      <c r="X575" s="5"/>
    </row>
    <row r="576" spans="2:24">
      <c r="B576" s="5"/>
      <c r="C576" s="30"/>
      <c r="D576" s="30"/>
      <c r="E576" s="5"/>
      <c r="F576" s="5"/>
      <c r="G576" s="5"/>
      <c r="I576" s="30"/>
      <c r="K576" s="30"/>
      <c r="M576" s="31"/>
      <c r="N576" s="30"/>
      <c r="O576" s="30"/>
      <c r="P576" s="30"/>
      <c r="X576" s="5"/>
    </row>
    <row r="577" spans="2:24">
      <c r="B577" s="5"/>
      <c r="C577" s="30"/>
      <c r="D577" s="30"/>
      <c r="E577" s="5"/>
      <c r="F577" s="5"/>
      <c r="G577" s="5"/>
      <c r="I577" s="30"/>
      <c r="K577" s="30"/>
      <c r="M577" s="31"/>
      <c r="N577" s="30"/>
      <c r="O577" s="30"/>
      <c r="P577" s="30"/>
      <c r="X577" s="5"/>
    </row>
    <row r="578" spans="2:24">
      <c r="B578" s="5"/>
      <c r="C578" s="30"/>
      <c r="D578" s="30"/>
      <c r="E578" s="5"/>
      <c r="F578" s="5"/>
      <c r="G578" s="5"/>
      <c r="I578" s="30"/>
      <c r="K578" s="30"/>
      <c r="M578" s="31"/>
      <c r="N578" s="30"/>
      <c r="O578" s="30"/>
      <c r="P578" s="30"/>
      <c r="X578" s="5"/>
    </row>
    <row r="579" spans="2:24">
      <c r="B579" s="5"/>
      <c r="C579" s="30"/>
      <c r="D579" s="30"/>
      <c r="E579" s="5"/>
      <c r="F579" s="5"/>
      <c r="G579" s="5"/>
      <c r="I579" s="30"/>
      <c r="K579" s="30"/>
      <c r="M579" s="31"/>
      <c r="N579" s="30"/>
      <c r="O579" s="30"/>
      <c r="P579" s="30"/>
      <c r="X579" s="5"/>
    </row>
    <row r="580" spans="2:24">
      <c r="B580" s="5"/>
      <c r="C580" s="30"/>
      <c r="D580" s="30"/>
      <c r="E580" s="5"/>
      <c r="F580" s="5"/>
      <c r="G580" s="5"/>
      <c r="I580" s="30"/>
      <c r="K580" s="30"/>
      <c r="M580" s="31"/>
      <c r="N580" s="30"/>
      <c r="O580" s="30"/>
      <c r="P580" s="30"/>
      <c r="X580" s="5"/>
    </row>
    <row r="581" spans="2:24">
      <c r="B581" s="5"/>
      <c r="C581" s="30"/>
      <c r="D581" s="30"/>
      <c r="E581" s="5"/>
      <c r="F581" s="5"/>
      <c r="G581" s="5"/>
      <c r="I581" s="30"/>
      <c r="K581" s="30"/>
      <c r="M581" s="31"/>
      <c r="N581" s="30"/>
      <c r="O581" s="30"/>
      <c r="P581" s="30"/>
      <c r="X581" s="5"/>
    </row>
    <row r="582" spans="2:24">
      <c r="B582" s="5"/>
      <c r="C582" s="30"/>
      <c r="D582" s="30"/>
      <c r="E582" s="5"/>
      <c r="F582" s="5"/>
      <c r="G582" s="5"/>
      <c r="I582" s="30"/>
      <c r="K582" s="30"/>
      <c r="M582" s="31"/>
      <c r="N582" s="30"/>
      <c r="O582" s="30"/>
      <c r="P582" s="30"/>
      <c r="X582" s="5"/>
    </row>
    <row r="583" spans="2:24">
      <c r="B583" s="5"/>
      <c r="C583" s="30"/>
      <c r="D583" s="30"/>
      <c r="E583" s="5"/>
      <c r="F583" s="5"/>
      <c r="G583" s="5"/>
      <c r="I583" s="30"/>
      <c r="K583" s="30"/>
      <c r="M583" s="31"/>
      <c r="N583" s="30"/>
      <c r="O583" s="30"/>
      <c r="P583" s="30"/>
      <c r="X583" s="5"/>
    </row>
    <row r="584" spans="2:24">
      <c r="B584" s="5"/>
      <c r="C584" s="30"/>
      <c r="D584" s="30"/>
      <c r="E584" s="5"/>
      <c r="F584" s="5"/>
      <c r="G584" s="5"/>
      <c r="I584" s="30"/>
      <c r="K584" s="30"/>
      <c r="M584" s="31"/>
      <c r="N584" s="30"/>
      <c r="O584" s="30"/>
      <c r="P584" s="30"/>
      <c r="X584" s="5"/>
    </row>
    <row r="585" spans="2:24">
      <c r="B585" s="5"/>
      <c r="C585" s="30"/>
      <c r="D585" s="30"/>
      <c r="E585" s="5"/>
      <c r="F585" s="5"/>
      <c r="G585" s="5"/>
      <c r="I585" s="30"/>
      <c r="K585" s="30"/>
      <c r="M585" s="31"/>
      <c r="N585" s="30"/>
      <c r="O585" s="30"/>
      <c r="P585" s="30"/>
      <c r="X585" s="5"/>
    </row>
    <row r="586" spans="2:24">
      <c r="B586" s="5"/>
      <c r="C586" s="30"/>
      <c r="D586" s="30"/>
      <c r="E586" s="5"/>
      <c r="F586" s="5"/>
      <c r="G586" s="5"/>
      <c r="I586" s="30"/>
      <c r="K586" s="30"/>
      <c r="M586" s="31"/>
      <c r="N586" s="30"/>
      <c r="O586" s="30"/>
      <c r="P586" s="30"/>
      <c r="X586" s="5"/>
    </row>
    <row r="587" spans="2:24">
      <c r="B587" s="5"/>
      <c r="C587" s="30"/>
      <c r="D587" s="30"/>
      <c r="E587" s="5"/>
      <c r="F587" s="5"/>
      <c r="G587" s="5"/>
      <c r="I587" s="30"/>
      <c r="K587" s="30"/>
      <c r="M587" s="31"/>
      <c r="N587" s="30"/>
      <c r="O587" s="30"/>
      <c r="P587" s="30"/>
      <c r="X587" s="5"/>
    </row>
    <row r="588" spans="2:24">
      <c r="B588" s="5"/>
      <c r="C588" s="30"/>
      <c r="D588" s="30"/>
      <c r="E588" s="5"/>
      <c r="F588" s="5"/>
      <c r="G588" s="5"/>
      <c r="I588" s="30"/>
      <c r="K588" s="30"/>
      <c r="M588" s="31"/>
      <c r="N588" s="30"/>
      <c r="O588" s="30"/>
      <c r="P588" s="30"/>
      <c r="X588" s="5"/>
    </row>
    <row r="589" spans="2:24">
      <c r="B589" s="5"/>
      <c r="C589" s="30"/>
      <c r="D589" s="30"/>
      <c r="E589" s="5"/>
      <c r="F589" s="5"/>
      <c r="G589" s="5"/>
      <c r="I589" s="30"/>
      <c r="K589" s="30"/>
      <c r="M589" s="31"/>
      <c r="N589" s="30"/>
      <c r="O589" s="30"/>
      <c r="P589" s="30"/>
      <c r="X589" s="5"/>
    </row>
    <row r="590" spans="2:24">
      <c r="B590" s="5"/>
      <c r="C590" s="30"/>
      <c r="D590" s="30"/>
      <c r="E590" s="5"/>
      <c r="F590" s="5"/>
      <c r="G590" s="5"/>
      <c r="I590" s="30"/>
      <c r="K590" s="30"/>
      <c r="M590" s="31"/>
      <c r="N590" s="30"/>
      <c r="O590" s="30"/>
      <c r="P590" s="30"/>
      <c r="X590" s="5"/>
    </row>
    <row r="591" spans="2:24">
      <c r="B591" s="5"/>
      <c r="C591" s="30"/>
      <c r="D591" s="30"/>
      <c r="E591" s="5"/>
      <c r="F591" s="5"/>
      <c r="G591" s="5"/>
      <c r="I591" s="30"/>
      <c r="K591" s="30"/>
      <c r="M591" s="31"/>
      <c r="N591" s="30"/>
      <c r="O591" s="30"/>
      <c r="P591" s="30"/>
      <c r="X591" s="5"/>
    </row>
    <row r="592" spans="2:24">
      <c r="B592" s="5"/>
      <c r="C592" s="30"/>
      <c r="D592" s="30"/>
      <c r="E592" s="5"/>
      <c r="F592" s="5"/>
      <c r="G592" s="5"/>
      <c r="I592" s="30"/>
      <c r="K592" s="30"/>
      <c r="M592" s="31"/>
      <c r="N592" s="30"/>
      <c r="O592" s="30"/>
      <c r="P592" s="30"/>
      <c r="X592" s="5"/>
    </row>
    <row r="593" spans="2:24">
      <c r="B593" s="5"/>
      <c r="C593" s="30"/>
      <c r="D593" s="30"/>
      <c r="E593" s="5"/>
      <c r="F593" s="5"/>
      <c r="G593" s="5"/>
      <c r="I593" s="30"/>
      <c r="K593" s="30"/>
      <c r="M593" s="31"/>
      <c r="N593" s="30"/>
      <c r="O593" s="30"/>
      <c r="P593" s="30"/>
      <c r="X593" s="5"/>
    </row>
    <row r="594" spans="2:24">
      <c r="B594" s="5"/>
      <c r="C594" s="30"/>
      <c r="D594" s="30"/>
      <c r="E594" s="5"/>
      <c r="F594" s="5"/>
      <c r="G594" s="5"/>
      <c r="I594" s="30"/>
      <c r="K594" s="30"/>
      <c r="M594" s="31"/>
      <c r="N594" s="30"/>
      <c r="O594" s="30"/>
      <c r="P594" s="30"/>
      <c r="X594" s="5"/>
    </row>
    <row r="595" spans="2:24">
      <c r="B595" s="5"/>
      <c r="C595" s="30"/>
      <c r="D595" s="30"/>
      <c r="E595" s="5"/>
      <c r="F595" s="5"/>
      <c r="G595" s="5"/>
      <c r="I595" s="30"/>
      <c r="K595" s="30"/>
      <c r="M595" s="31"/>
      <c r="N595" s="30"/>
      <c r="O595" s="30"/>
      <c r="P595" s="30"/>
      <c r="X595" s="5"/>
    </row>
    <row r="596" spans="2:24">
      <c r="B596" s="5"/>
      <c r="C596" s="30"/>
      <c r="D596" s="30"/>
      <c r="E596" s="5"/>
      <c r="F596" s="5"/>
      <c r="G596" s="5"/>
      <c r="I596" s="30"/>
      <c r="K596" s="30"/>
      <c r="M596" s="31"/>
      <c r="N596" s="30"/>
      <c r="O596" s="30"/>
      <c r="P596" s="30"/>
      <c r="X596" s="5"/>
    </row>
    <row r="597" spans="2:24">
      <c r="B597" s="5"/>
      <c r="C597" s="30"/>
      <c r="D597" s="30"/>
      <c r="E597" s="5"/>
      <c r="F597" s="5"/>
      <c r="G597" s="5"/>
      <c r="I597" s="30"/>
      <c r="K597" s="30"/>
      <c r="M597" s="31"/>
      <c r="N597" s="30"/>
      <c r="O597" s="30"/>
      <c r="P597" s="30"/>
      <c r="X597" s="5"/>
    </row>
    <row r="598" spans="2:24">
      <c r="B598" s="5"/>
      <c r="C598" s="30"/>
      <c r="D598" s="30"/>
      <c r="E598" s="5"/>
      <c r="F598" s="5"/>
      <c r="G598" s="5"/>
      <c r="I598" s="30"/>
      <c r="K598" s="30"/>
      <c r="M598" s="31"/>
      <c r="N598" s="30"/>
      <c r="O598" s="30"/>
      <c r="P598" s="30"/>
      <c r="X598" s="5"/>
    </row>
    <row r="599" spans="2:24">
      <c r="B599" s="5"/>
      <c r="C599" s="30"/>
      <c r="D599" s="30"/>
      <c r="E599" s="5"/>
      <c r="F599" s="5"/>
      <c r="G599" s="5"/>
      <c r="I599" s="30"/>
      <c r="K599" s="30"/>
      <c r="M599" s="31"/>
      <c r="N599" s="30"/>
      <c r="O599" s="30"/>
      <c r="P599" s="30"/>
      <c r="X599" s="5"/>
    </row>
    <row r="600" spans="2:24">
      <c r="B600" s="5"/>
      <c r="C600" s="30"/>
      <c r="D600" s="30"/>
      <c r="E600" s="5"/>
      <c r="F600" s="5"/>
      <c r="G600" s="5"/>
      <c r="I600" s="30"/>
      <c r="K600" s="30"/>
      <c r="M600" s="31"/>
      <c r="N600" s="30"/>
      <c r="O600" s="30"/>
      <c r="P600" s="30"/>
      <c r="X600" s="5"/>
    </row>
    <row r="601" spans="2:24">
      <c r="B601" s="5"/>
      <c r="C601" s="30"/>
      <c r="D601" s="30"/>
      <c r="E601" s="5"/>
      <c r="F601" s="5"/>
      <c r="G601" s="5"/>
      <c r="I601" s="30"/>
      <c r="K601" s="30"/>
      <c r="M601" s="31"/>
      <c r="N601" s="30"/>
      <c r="O601" s="30"/>
      <c r="P601" s="30"/>
      <c r="X601" s="5"/>
    </row>
    <row r="602" spans="2:24">
      <c r="B602" s="5"/>
      <c r="C602" s="30"/>
      <c r="D602" s="30"/>
      <c r="E602" s="5"/>
      <c r="F602" s="5"/>
      <c r="G602" s="5"/>
      <c r="I602" s="30"/>
      <c r="K602" s="30"/>
      <c r="M602" s="31"/>
      <c r="N602" s="30"/>
      <c r="O602" s="30"/>
      <c r="P602" s="30"/>
      <c r="X602" s="5"/>
    </row>
    <row r="603" spans="2:24">
      <c r="B603" s="5"/>
      <c r="C603" s="30"/>
      <c r="D603" s="30"/>
      <c r="E603" s="5"/>
      <c r="F603" s="5"/>
      <c r="G603" s="5"/>
      <c r="I603" s="30"/>
      <c r="K603" s="30"/>
      <c r="M603" s="31"/>
      <c r="N603" s="30"/>
      <c r="O603" s="30"/>
      <c r="P603" s="30"/>
      <c r="X603" s="5"/>
    </row>
    <row r="604" spans="2:24">
      <c r="B604" s="5"/>
      <c r="C604" s="30"/>
      <c r="D604" s="30"/>
      <c r="E604" s="5"/>
      <c r="F604" s="5"/>
      <c r="G604" s="5"/>
      <c r="I604" s="30"/>
      <c r="K604" s="30"/>
      <c r="M604" s="31"/>
      <c r="N604" s="30"/>
      <c r="O604" s="30"/>
      <c r="P604" s="30"/>
      <c r="X604" s="5"/>
    </row>
    <row r="605" spans="2:24">
      <c r="B605" s="5"/>
      <c r="C605" s="30"/>
      <c r="D605" s="30"/>
      <c r="E605" s="5"/>
      <c r="F605" s="5"/>
      <c r="G605" s="5"/>
      <c r="I605" s="30"/>
      <c r="K605" s="30"/>
      <c r="M605" s="31"/>
      <c r="N605" s="30"/>
      <c r="O605" s="30"/>
      <c r="P605" s="30"/>
      <c r="X605" s="5"/>
    </row>
    <row r="606" spans="2:24">
      <c r="B606" s="5"/>
      <c r="C606" s="30"/>
      <c r="D606" s="30"/>
      <c r="E606" s="5"/>
      <c r="F606" s="5"/>
      <c r="G606" s="5"/>
      <c r="I606" s="30"/>
      <c r="K606" s="30"/>
      <c r="M606" s="31"/>
      <c r="N606" s="30"/>
      <c r="O606" s="30"/>
      <c r="P606" s="30"/>
      <c r="X606" s="5"/>
    </row>
    <row r="607" spans="2:24">
      <c r="B607" s="5"/>
      <c r="C607" s="30"/>
      <c r="D607" s="30"/>
      <c r="E607" s="5"/>
      <c r="F607" s="5"/>
      <c r="G607" s="5"/>
      <c r="I607" s="30"/>
      <c r="K607" s="30"/>
      <c r="M607" s="31"/>
      <c r="N607" s="30"/>
      <c r="O607" s="30"/>
      <c r="P607" s="30"/>
      <c r="X607" s="5"/>
    </row>
    <row r="608" spans="2:24">
      <c r="B608" s="5"/>
      <c r="C608" s="30"/>
      <c r="D608" s="30"/>
      <c r="E608" s="5"/>
      <c r="F608" s="5"/>
      <c r="G608" s="5"/>
      <c r="I608" s="30"/>
      <c r="K608" s="30"/>
      <c r="M608" s="31"/>
      <c r="N608" s="30"/>
      <c r="O608" s="30"/>
      <c r="P608" s="30"/>
      <c r="X608" s="5"/>
    </row>
    <row r="609" spans="2:24">
      <c r="B609" s="5"/>
      <c r="C609" s="30"/>
      <c r="D609" s="30"/>
      <c r="E609" s="5"/>
      <c r="F609" s="5"/>
      <c r="G609" s="5"/>
      <c r="I609" s="30"/>
      <c r="K609" s="30"/>
      <c r="M609" s="31"/>
      <c r="N609" s="30"/>
      <c r="O609" s="30"/>
      <c r="P609" s="30"/>
      <c r="X609" s="5"/>
    </row>
    <row r="610" spans="2:24">
      <c r="B610" s="5"/>
      <c r="C610" s="30"/>
      <c r="D610" s="30"/>
      <c r="E610" s="5"/>
      <c r="F610" s="5"/>
      <c r="G610" s="5"/>
      <c r="I610" s="30"/>
      <c r="K610" s="30"/>
      <c r="M610" s="31"/>
      <c r="N610" s="30"/>
      <c r="O610" s="30"/>
      <c r="P610" s="30"/>
      <c r="X610" s="5"/>
    </row>
    <row r="611" spans="2:24">
      <c r="B611" s="5"/>
      <c r="C611" s="30"/>
      <c r="D611" s="30"/>
      <c r="E611" s="5"/>
      <c r="F611" s="5"/>
      <c r="G611" s="5"/>
      <c r="I611" s="30"/>
      <c r="K611" s="30"/>
      <c r="M611" s="31"/>
      <c r="N611" s="30"/>
      <c r="O611" s="30"/>
      <c r="P611" s="30"/>
      <c r="X611" s="5"/>
    </row>
    <row r="612" spans="2:24">
      <c r="B612" s="5"/>
      <c r="C612" s="30"/>
      <c r="D612" s="30"/>
      <c r="E612" s="5"/>
      <c r="F612" s="5"/>
      <c r="G612" s="5"/>
      <c r="I612" s="30"/>
      <c r="K612" s="30"/>
      <c r="M612" s="31"/>
      <c r="N612" s="30"/>
      <c r="O612" s="30"/>
      <c r="P612" s="30"/>
      <c r="X612" s="5"/>
    </row>
    <row r="613" spans="2:24">
      <c r="B613" s="5"/>
      <c r="C613" s="30"/>
      <c r="D613" s="30"/>
      <c r="E613" s="5"/>
      <c r="F613" s="5"/>
      <c r="G613" s="5"/>
      <c r="I613" s="30"/>
      <c r="K613" s="30"/>
      <c r="M613" s="31"/>
      <c r="N613" s="30"/>
      <c r="O613" s="30"/>
      <c r="P613" s="30"/>
      <c r="X613" s="5"/>
    </row>
    <row r="614" spans="2:24">
      <c r="B614" s="5"/>
      <c r="C614" s="30"/>
      <c r="D614" s="30"/>
      <c r="E614" s="5"/>
      <c r="F614" s="5"/>
      <c r="G614" s="5"/>
      <c r="I614" s="30"/>
      <c r="K614" s="30"/>
      <c r="M614" s="31"/>
      <c r="N614" s="30"/>
      <c r="O614" s="30"/>
      <c r="P614" s="30"/>
      <c r="X614" s="5"/>
    </row>
    <row r="615" spans="2:24">
      <c r="B615" s="5"/>
      <c r="C615" s="30"/>
      <c r="D615" s="30"/>
      <c r="E615" s="5"/>
      <c r="F615" s="5"/>
      <c r="G615" s="5"/>
      <c r="I615" s="30"/>
      <c r="K615" s="30"/>
      <c r="M615" s="31"/>
      <c r="N615" s="30"/>
      <c r="O615" s="30"/>
      <c r="P615" s="30"/>
      <c r="X615" s="5"/>
    </row>
    <row r="616" spans="2:24">
      <c r="B616" s="5"/>
      <c r="C616" s="30"/>
      <c r="D616" s="30"/>
      <c r="E616" s="5"/>
      <c r="F616" s="5"/>
      <c r="G616" s="5"/>
      <c r="I616" s="30"/>
      <c r="K616" s="30"/>
      <c r="M616" s="31"/>
      <c r="N616" s="30"/>
      <c r="O616" s="30"/>
      <c r="P616" s="30"/>
      <c r="X616" s="5"/>
    </row>
    <row r="617" spans="2:24">
      <c r="B617" s="5"/>
      <c r="C617" s="30"/>
      <c r="D617" s="30"/>
      <c r="E617" s="5"/>
      <c r="F617" s="5"/>
      <c r="G617" s="5"/>
      <c r="I617" s="30"/>
      <c r="K617" s="30"/>
      <c r="M617" s="31"/>
      <c r="N617" s="30"/>
      <c r="O617" s="30"/>
      <c r="P617" s="30"/>
      <c r="X617" s="5"/>
    </row>
    <row r="618" spans="2:24">
      <c r="B618" s="5"/>
      <c r="C618" s="30"/>
      <c r="D618" s="30"/>
      <c r="E618" s="5"/>
      <c r="F618" s="5"/>
      <c r="G618" s="5"/>
      <c r="I618" s="30"/>
      <c r="K618" s="30"/>
      <c r="M618" s="31"/>
      <c r="N618" s="30"/>
      <c r="O618" s="30"/>
      <c r="P618" s="30"/>
      <c r="X618" s="5"/>
    </row>
    <row r="619" spans="2:24">
      <c r="B619" s="5"/>
      <c r="C619" s="30"/>
      <c r="D619" s="30"/>
      <c r="E619" s="5"/>
      <c r="F619" s="5"/>
      <c r="G619" s="5"/>
      <c r="I619" s="30"/>
      <c r="K619" s="30"/>
      <c r="M619" s="31"/>
      <c r="N619" s="30"/>
      <c r="O619" s="30"/>
      <c r="P619" s="30"/>
      <c r="X619" s="5"/>
    </row>
    <row r="620" spans="2:24">
      <c r="B620" s="5"/>
      <c r="C620" s="30"/>
      <c r="D620" s="30"/>
      <c r="E620" s="5"/>
      <c r="F620" s="5"/>
      <c r="G620" s="5"/>
      <c r="I620" s="30"/>
      <c r="K620" s="30"/>
      <c r="M620" s="31"/>
      <c r="N620" s="30"/>
      <c r="O620" s="30"/>
      <c r="P620" s="30"/>
      <c r="X620" s="5"/>
    </row>
    <row r="621" spans="2:24">
      <c r="B621" s="5"/>
      <c r="C621" s="30"/>
      <c r="D621" s="30"/>
      <c r="E621" s="5"/>
      <c r="F621" s="5"/>
      <c r="G621" s="5"/>
      <c r="I621" s="30"/>
      <c r="K621" s="30"/>
      <c r="M621" s="31"/>
      <c r="N621" s="30"/>
      <c r="O621" s="30"/>
      <c r="P621" s="30"/>
      <c r="X621" s="5"/>
    </row>
    <row r="622" spans="2:24">
      <c r="B622" s="5"/>
      <c r="C622" s="30"/>
      <c r="D622" s="30"/>
      <c r="E622" s="5"/>
      <c r="F622" s="5"/>
      <c r="G622" s="5"/>
      <c r="I622" s="30"/>
      <c r="K622" s="30"/>
      <c r="M622" s="31"/>
      <c r="N622" s="30"/>
      <c r="O622" s="30"/>
      <c r="P622" s="30"/>
      <c r="X622" s="5"/>
    </row>
    <row r="623" spans="2:24">
      <c r="B623" s="5"/>
      <c r="C623" s="30"/>
      <c r="D623" s="30"/>
      <c r="E623" s="5"/>
      <c r="F623" s="5"/>
      <c r="G623" s="5"/>
      <c r="I623" s="30"/>
      <c r="K623" s="30"/>
      <c r="M623" s="31"/>
      <c r="N623" s="30"/>
      <c r="O623" s="30"/>
      <c r="P623" s="30"/>
      <c r="X623" s="5"/>
    </row>
    <row r="624" spans="2:24">
      <c r="B624" s="5"/>
      <c r="C624" s="30"/>
      <c r="D624" s="30"/>
      <c r="E624" s="5"/>
      <c r="F624" s="5"/>
      <c r="G624" s="5"/>
      <c r="I624" s="30"/>
      <c r="K624" s="30"/>
      <c r="M624" s="31"/>
      <c r="N624" s="30"/>
      <c r="O624" s="30"/>
      <c r="P624" s="30"/>
      <c r="X624" s="5"/>
    </row>
    <row r="625" spans="2:24">
      <c r="B625" s="5"/>
      <c r="C625" s="30"/>
      <c r="D625" s="30"/>
      <c r="E625" s="5"/>
      <c r="F625" s="5"/>
      <c r="G625" s="5"/>
      <c r="I625" s="30"/>
      <c r="K625" s="30"/>
      <c r="M625" s="31"/>
      <c r="N625" s="30"/>
      <c r="O625" s="30"/>
      <c r="P625" s="30"/>
      <c r="X625" s="5"/>
    </row>
    <row r="626" spans="2:24">
      <c r="B626" s="5"/>
      <c r="C626" s="30"/>
      <c r="D626" s="30"/>
      <c r="E626" s="5"/>
      <c r="F626" s="5"/>
      <c r="G626" s="5"/>
      <c r="I626" s="30"/>
      <c r="K626" s="30"/>
      <c r="M626" s="31"/>
      <c r="N626" s="30"/>
      <c r="O626" s="30"/>
      <c r="P626" s="30"/>
      <c r="X626" s="5"/>
    </row>
    <row r="627" spans="2:24">
      <c r="B627" s="5"/>
      <c r="C627" s="30"/>
      <c r="D627" s="30"/>
      <c r="E627" s="5"/>
      <c r="F627" s="5"/>
      <c r="G627" s="5"/>
      <c r="I627" s="30"/>
      <c r="K627" s="30"/>
      <c r="M627" s="31"/>
      <c r="N627" s="30"/>
      <c r="O627" s="30"/>
      <c r="P627" s="30"/>
      <c r="X627" s="5"/>
    </row>
    <row r="628" spans="2:24">
      <c r="B628" s="5"/>
      <c r="C628" s="30"/>
      <c r="D628" s="30"/>
      <c r="E628" s="5"/>
      <c r="F628" s="5"/>
      <c r="G628" s="5"/>
      <c r="I628" s="30"/>
      <c r="K628" s="30"/>
      <c r="M628" s="31"/>
      <c r="N628" s="30"/>
      <c r="O628" s="30"/>
      <c r="P628" s="30"/>
      <c r="X628" s="5"/>
    </row>
    <row r="629" spans="2:24">
      <c r="B629" s="5"/>
      <c r="C629" s="30"/>
      <c r="D629" s="30"/>
      <c r="E629" s="5"/>
      <c r="F629" s="5"/>
      <c r="G629" s="5"/>
      <c r="I629" s="30"/>
      <c r="K629" s="30"/>
      <c r="M629" s="31"/>
      <c r="N629" s="30"/>
      <c r="O629" s="30"/>
      <c r="P629" s="30"/>
      <c r="X629" s="5"/>
    </row>
    <row r="630" spans="2:24">
      <c r="B630" s="5"/>
      <c r="C630" s="30"/>
      <c r="D630" s="30"/>
      <c r="E630" s="5"/>
      <c r="F630" s="5"/>
      <c r="G630" s="5"/>
      <c r="I630" s="30"/>
      <c r="K630" s="30"/>
      <c r="M630" s="31"/>
      <c r="N630" s="30"/>
      <c r="O630" s="30"/>
      <c r="P630" s="30"/>
      <c r="X630" s="5"/>
    </row>
    <row r="631" spans="2:24">
      <c r="B631" s="5"/>
      <c r="C631" s="30"/>
      <c r="D631" s="30"/>
      <c r="E631" s="5"/>
      <c r="F631" s="5"/>
      <c r="G631" s="5"/>
      <c r="I631" s="30"/>
      <c r="K631" s="30"/>
      <c r="M631" s="31"/>
      <c r="N631" s="30"/>
      <c r="O631" s="30"/>
      <c r="P631" s="30"/>
      <c r="X631" s="5"/>
    </row>
    <row r="632" spans="2:24">
      <c r="B632" s="5"/>
      <c r="C632" s="30"/>
      <c r="D632" s="30"/>
      <c r="E632" s="5"/>
      <c r="F632" s="5"/>
      <c r="G632" s="5"/>
      <c r="I632" s="30"/>
      <c r="K632" s="30"/>
      <c r="M632" s="31"/>
      <c r="N632" s="30"/>
      <c r="O632" s="30"/>
      <c r="P632" s="30"/>
      <c r="X632" s="5"/>
    </row>
    <row r="633" spans="2:24">
      <c r="B633" s="5"/>
      <c r="C633" s="30"/>
      <c r="D633" s="30"/>
      <c r="E633" s="5"/>
      <c r="F633" s="5"/>
      <c r="G633" s="5"/>
      <c r="I633" s="30"/>
      <c r="K633" s="30"/>
      <c r="M633" s="31"/>
      <c r="N633" s="30"/>
      <c r="O633" s="30"/>
      <c r="P633" s="30"/>
      <c r="X633" s="5"/>
    </row>
    <row r="634" spans="2:24">
      <c r="B634" s="5"/>
      <c r="C634" s="30"/>
      <c r="D634" s="30"/>
      <c r="E634" s="5"/>
      <c r="F634" s="5"/>
      <c r="G634" s="5"/>
      <c r="I634" s="30"/>
      <c r="K634" s="30"/>
      <c r="M634" s="31"/>
      <c r="N634" s="30"/>
      <c r="O634" s="30"/>
      <c r="P634" s="30"/>
      <c r="X634" s="5"/>
    </row>
    <row r="635" spans="2:24">
      <c r="B635" s="5"/>
      <c r="C635" s="30"/>
      <c r="D635" s="30"/>
      <c r="E635" s="5"/>
      <c r="F635" s="5"/>
      <c r="G635" s="5"/>
      <c r="I635" s="30"/>
      <c r="K635" s="30"/>
      <c r="M635" s="31"/>
      <c r="N635" s="30"/>
      <c r="O635" s="30"/>
      <c r="P635" s="30"/>
      <c r="X635" s="5"/>
    </row>
    <row r="636" spans="2:24">
      <c r="B636" s="5"/>
      <c r="C636" s="30"/>
      <c r="D636" s="30"/>
      <c r="E636" s="5"/>
      <c r="F636" s="5"/>
      <c r="G636" s="5"/>
      <c r="I636" s="30"/>
      <c r="K636" s="30"/>
      <c r="M636" s="31"/>
      <c r="N636" s="30"/>
      <c r="O636" s="30"/>
      <c r="P636" s="30"/>
      <c r="X636" s="5"/>
    </row>
    <row r="637" spans="2:24">
      <c r="B637" s="5"/>
      <c r="C637" s="30"/>
      <c r="D637" s="30"/>
      <c r="E637" s="5"/>
      <c r="F637" s="5"/>
      <c r="G637" s="5"/>
      <c r="I637" s="30"/>
      <c r="K637" s="30"/>
      <c r="M637" s="31"/>
      <c r="N637" s="30"/>
      <c r="O637" s="30"/>
      <c r="P637" s="30"/>
      <c r="X637" s="5"/>
    </row>
    <row r="638" spans="2:24">
      <c r="B638" s="5"/>
      <c r="C638" s="30"/>
      <c r="D638" s="30"/>
      <c r="E638" s="5"/>
      <c r="F638" s="5"/>
      <c r="G638" s="5"/>
      <c r="I638" s="30"/>
      <c r="K638" s="30"/>
      <c r="M638" s="31"/>
      <c r="N638" s="30"/>
      <c r="O638" s="30"/>
      <c r="P638" s="30"/>
      <c r="X638" s="5"/>
    </row>
    <row r="639" spans="2:24">
      <c r="B639" s="5"/>
      <c r="C639" s="30"/>
      <c r="D639" s="30"/>
      <c r="E639" s="5"/>
      <c r="F639" s="5"/>
      <c r="G639" s="5"/>
      <c r="I639" s="30"/>
      <c r="K639" s="30"/>
      <c r="M639" s="31"/>
      <c r="N639" s="30"/>
      <c r="O639" s="30"/>
      <c r="P639" s="30"/>
      <c r="X639" s="5"/>
    </row>
    <row r="640" spans="2:24">
      <c r="B640" s="5"/>
      <c r="C640" s="30"/>
      <c r="D640" s="30"/>
      <c r="E640" s="5"/>
      <c r="F640" s="5"/>
      <c r="G640" s="5"/>
      <c r="I640" s="30"/>
      <c r="K640" s="30"/>
      <c r="M640" s="31"/>
      <c r="N640" s="30"/>
      <c r="O640" s="30"/>
      <c r="P640" s="30"/>
      <c r="X640" s="5"/>
    </row>
    <row r="641" spans="2:24">
      <c r="B641" s="5"/>
      <c r="C641" s="30"/>
      <c r="D641" s="30"/>
      <c r="E641" s="5"/>
      <c r="F641" s="5"/>
      <c r="G641" s="5"/>
      <c r="I641" s="30"/>
      <c r="K641" s="30"/>
      <c r="M641" s="31"/>
      <c r="N641" s="30"/>
      <c r="O641" s="30"/>
      <c r="P641" s="30"/>
      <c r="X641" s="5"/>
    </row>
    <row r="642" spans="2:24">
      <c r="B642" s="5"/>
      <c r="C642" s="30"/>
      <c r="D642" s="30"/>
      <c r="E642" s="5"/>
      <c r="F642" s="5"/>
      <c r="G642" s="5"/>
      <c r="I642" s="30"/>
      <c r="K642" s="30"/>
      <c r="M642" s="31"/>
      <c r="N642" s="30"/>
      <c r="O642" s="30"/>
      <c r="P642" s="30"/>
      <c r="X642" s="5"/>
    </row>
    <row r="643" spans="2:24">
      <c r="B643" s="5"/>
      <c r="C643" s="30"/>
      <c r="D643" s="30"/>
      <c r="E643" s="5"/>
      <c r="F643" s="5"/>
      <c r="G643" s="5"/>
      <c r="I643" s="30"/>
      <c r="K643" s="30"/>
      <c r="M643" s="31"/>
      <c r="N643" s="30"/>
      <c r="O643" s="30"/>
      <c r="P643" s="30"/>
      <c r="X643" s="5"/>
    </row>
    <row r="644" spans="2:24">
      <c r="B644" s="5"/>
      <c r="C644" s="30"/>
      <c r="D644" s="30"/>
      <c r="E644" s="5"/>
      <c r="F644" s="5"/>
      <c r="G644" s="5"/>
      <c r="I644" s="30"/>
      <c r="K644" s="30"/>
      <c r="M644" s="31"/>
      <c r="N644" s="30"/>
      <c r="O644" s="30"/>
      <c r="P644" s="30"/>
      <c r="X644" s="5"/>
    </row>
    <row r="645" spans="2:24">
      <c r="B645" s="5"/>
      <c r="C645" s="30"/>
      <c r="D645" s="30"/>
      <c r="E645" s="5"/>
      <c r="F645" s="5"/>
      <c r="G645" s="5"/>
      <c r="I645" s="30"/>
      <c r="K645" s="30"/>
      <c r="M645" s="31"/>
      <c r="N645" s="30"/>
      <c r="O645" s="30"/>
      <c r="P645" s="30"/>
      <c r="X645" s="5"/>
    </row>
    <row r="646" spans="2:24">
      <c r="B646" s="5"/>
      <c r="C646" s="30"/>
      <c r="D646" s="30"/>
      <c r="E646" s="5"/>
      <c r="F646" s="5"/>
      <c r="G646" s="5"/>
      <c r="I646" s="30"/>
      <c r="K646" s="30"/>
      <c r="M646" s="31"/>
      <c r="N646" s="30"/>
      <c r="O646" s="30"/>
      <c r="P646" s="30"/>
      <c r="X646" s="5"/>
    </row>
    <row r="647" spans="2:24">
      <c r="B647" s="5"/>
      <c r="C647" s="30"/>
      <c r="D647" s="30"/>
      <c r="E647" s="5"/>
      <c r="F647" s="5"/>
      <c r="G647" s="5"/>
      <c r="I647" s="30"/>
      <c r="K647" s="30"/>
      <c r="M647" s="31"/>
      <c r="N647" s="30"/>
      <c r="O647" s="30"/>
      <c r="P647" s="30"/>
      <c r="X647" s="5"/>
    </row>
    <row r="648" spans="2:24">
      <c r="B648" s="5"/>
      <c r="C648" s="30"/>
      <c r="D648" s="30"/>
      <c r="E648" s="5"/>
      <c r="F648" s="5"/>
      <c r="G648" s="5"/>
      <c r="I648" s="30"/>
      <c r="K648" s="30"/>
      <c r="M648" s="31"/>
      <c r="N648" s="30"/>
      <c r="O648" s="30"/>
      <c r="P648" s="30"/>
      <c r="X648" s="5"/>
    </row>
    <row r="649" spans="2:24">
      <c r="B649" s="5"/>
      <c r="C649" s="30"/>
      <c r="D649" s="30"/>
      <c r="E649" s="5"/>
      <c r="F649" s="5"/>
      <c r="G649" s="5"/>
      <c r="I649" s="30"/>
      <c r="K649" s="30"/>
      <c r="M649" s="31"/>
      <c r="N649" s="30"/>
      <c r="O649" s="30"/>
      <c r="P649" s="30"/>
      <c r="X649" s="5"/>
    </row>
    <row r="650" spans="2:24">
      <c r="B650" s="5"/>
      <c r="C650" s="30"/>
      <c r="D650" s="30"/>
      <c r="E650" s="5"/>
      <c r="F650" s="5"/>
      <c r="G650" s="5"/>
      <c r="I650" s="30"/>
      <c r="K650" s="30"/>
      <c r="M650" s="31"/>
      <c r="N650" s="30"/>
      <c r="O650" s="30"/>
      <c r="P650" s="30"/>
      <c r="X650" s="5"/>
    </row>
    <row r="651" spans="2:24">
      <c r="B651" s="5"/>
      <c r="C651" s="30"/>
      <c r="D651" s="30"/>
      <c r="E651" s="5"/>
      <c r="F651" s="5"/>
      <c r="G651" s="5"/>
      <c r="I651" s="30"/>
      <c r="K651" s="30"/>
      <c r="M651" s="31"/>
      <c r="N651" s="30"/>
      <c r="O651" s="30"/>
      <c r="P651" s="30"/>
      <c r="X651" s="5"/>
    </row>
    <row r="652" spans="2:24">
      <c r="B652" s="5"/>
      <c r="C652" s="30"/>
      <c r="D652" s="30"/>
      <c r="E652" s="5"/>
      <c r="F652" s="5"/>
      <c r="G652" s="5"/>
      <c r="I652" s="30"/>
      <c r="K652" s="30"/>
      <c r="M652" s="31"/>
      <c r="N652" s="30"/>
      <c r="O652" s="30"/>
      <c r="P652" s="30"/>
      <c r="X652" s="5"/>
    </row>
    <row r="653" spans="2:24">
      <c r="B653" s="5"/>
      <c r="C653" s="30"/>
      <c r="D653" s="30"/>
      <c r="E653" s="5"/>
      <c r="F653" s="5"/>
      <c r="G653" s="5"/>
      <c r="I653" s="30"/>
      <c r="K653" s="30"/>
      <c r="M653" s="31"/>
      <c r="N653" s="30"/>
      <c r="O653" s="30"/>
      <c r="P653" s="30"/>
      <c r="X653" s="5"/>
    </row>
    <row r="654" spans="2:24">
      <c r="B654" s="5"/>
      <c r="C654" s="30"/>
      <c r="D654" s="30"/>
      <c r="E654" s="5"/>
      <c r="F654" s="5"/>
      <c r="G654" s="5"/>
      <c r="I654" s="30"/>
      <c r="K654" s="30"/>
      <c r="M654" s="31"/>
      <c r="N654" s="30"/>
      <c r="O654" s="30"/>
      <c r="P654" s="30"/>
      <c r="X654" s="5"/>
    </row>
    <row r="655" spans="2:24">
      <c r="B655" s="5"/>
      <c r="C655" s="30"/>
      <c r="D655" s="30"/>
      <c r="E655" s="5"/>
      <c r="F655" s="5"/>
      <c r="G655" s="5"/>
      <c r="I655" s="30"/>
      <c r="K655" s="30"/>
      <c r="M655" s="31"/>
      <c r="N655" s="30"/>
      <c r="O655" s="30"/>
      <c r="P655" s="30"/>
      <c r="X655" s="5"/>
    </row>
    <row r="656" spans="2:24">
      <c r="B656" s="5"/>
      <c r="C656" s="30"/>
      <c r="D656" s="30"/>
      <c r="E656" s="5"/>
      <c r="F656" s="5"/>
      <c r="G656" s="5"/>
      <c r="I656" s="30"/>
      <c r="K656" s="30"/>
      <c r="M656" s="31"/>
      <c r="N656" s="30"/>
      <c r="O656" s="30"/>
      <c r="P656" s="30"/>
      <c r="X656" s="5"/>
    </row>
    <row r="657" spans="2:24">
      <c r="B657" s="5"/>
      <c r="C657" s="30"/>
      <c r="D657" s="30"/>
      <c r="E657" s="5"/>
      <c r="F657" s="5"/>
      <c r="G657" s="5"/>
      <c r="I657" s="30"/>
      <c r="K657" s="30"/>
      <c r="M657" s="31"/>
      <c r="N657" s="30"/>
      <c r="O657" s="30"/>
      <c r="P657" s="30"/>
      <c r="X657" s="5"/>
    </row>
    <row r="658" spans="2:24">
      <c r="B658" s="5"/>
      <c r="C658" s="30"/>
      <c r="D658" s="30"/>
      <c r="E658" s="5"/>
      <c r="F658" s="5"/>
      <c r="G658" s="5"/>
      <c r="I658" s="30"/>
      <c r="K658" s="30"/>
      <c r="M658" s="31"/>
      <c r="N658" s="30"/>
      <c r="O658" s="30"/>
      <c r="P658" s="30"/>
      <c r="X658" s="5"/>
    </row>
    <row r="659" spans="2:24">
      <c r="B659" s="5"/>
      <c r="C659" s="30"/>
      <c r="D659" s="30"/>
      <c r="E659" s="5"/>
      <c r="F659" s="5"/>
      <c r="G659" s="5"/>
      <c r="I659" s="30"/>
      <c r="K659" s="30"/>
      <c r="M659" s="31"/>
      <c r="N659" s="30"/>
      <c r="O659" s="30"/>
      <c r="P659" s="30"/>
      <c r="X659" s="5"/>
    </row>
    <row r="660" spans="2:24">
      <c r="B660" s="5"/>
      <c r="C660" s="30"/>
      <c r="D660" s="30"/>
      <c r="E660" s="5"/>
      <c r="F660" s="5"/>
      <c r="G660" s="5"/>
      <c r="I660" s="30"/>
      <c r="K660" s="30"/>
      <c r="M660" s="31"/>
      <c r="N660" s="30"/>
      <c r="O660" s="30"/>
      <c r="P660" s="30"/>
      <c r="X660" s="5"/>
    </row>
    <row r="661" spans="2:24">
      <c r="B661" s="5"/>
      <c r="C661" s="30"/>
      <c r="D661" s="30"/>
      <c r="E661" s="5"/>
      <c r="F661" s="5"/>
      <c r="G661" s="5"/>
      <c r="I661" s="30"/>
      <c r="K661" s="30"/>
      <c r="M661" s="31"/>
      <c r="N661" s="30"/>
      <c r="O661" s="30"/>
      <c r="P661" s="30"/>
      <c r="X661" s="5"/>
    </row>
    <row r="662" spans="2:24">
      <c r="B662" s="5"/>
      <c r="C662" s="30"/>
      <c r="D662" s="30"/>
      <c r="E662" s="5"/>
      <c r="F662" s="5"/>
      <c r="G662" s="5"/>
      <c r="I662" s="30"/>
      <c r="K662" s="30"/>
      <c r="M662" s="31"/>
      <c r="N662" s="30"/>
      <c r="O662" s="30"/>
      <c r="P662" s="30"/>
      <c r="X662" s="5"/>
    </row>
    <row r="663" spans="2:24">
      <c r="B663" s="5"/>
      <c r="C663" s="30"/>
      <c r="D663" s="30"/>
      <c r="E663" s="5"/>
      <c r="F663" s="5"/>
      <c r="G663" s="5"/>
      <c r="I663" s="30"/>
      <c r="K663" s="30"/>
      <c r="M663" s="31"/>
      <c r="N663" s="30"/>
      <c r="O663" s="30"/>
      <c r="P663" s="30"/>
      <c r="X663" s="5"/>
    </row>
    <row r="664" spans="2:24">
      <c r="B664" s="5"/>
      <c r="C664" s="30"/>
      <c r="D664" s="30"/>
      <c r="E664" s="5"/>
      <c r="F664" s="5"/>
      <c r="G664" s="5"/>
      <c r="I664" s="30"/>
      <c r="K664" s="30"/>
      <c r="M664" s="31"/>
      <c r="N664" s="30"/>
      <c r="O664" s="30"/>
      <c r="P664" s="30"/>
      <c r="X664" s="5"/>
    </row>
    <row r="665" spans="2:24">
      <c r="B665" s="5"/>
      <c r="C665" s="30"/>
      <c r="D665" s="30"/>
      <c r="E665" s="5"/>
      <c r="F665" s="5"/>
      <c r="G665" s="5"/>
      <c r="I665" s="30"/>
      <c r="K665" s="30"/>
      <c r="M665" s="31"/>
      <c r="N665" s="30"/>
      <c r="O665" s="30"/>
      <c r="P665" s="30"/>
      <c r="X665" s="5"/>
    </row>
    <row r="666" spans="2:24">
      <c r="B666" s="5"/>
      <c r="C666" s="30"/>
      <c r="D666" s="30"/>
      <c r="E666" s="5"/>
      <c r="F666" s="5"/>
      <c r="G666" s="5"/>
      <c r="I666" s="30"/>
      <c r="K666" s="30"/>
      <c r="M666" s="31"/>
      <c r="N666" s="30"/>
      <c r="O666" s="30"/>
      <c r="P666" s="30"/>
      <c r="X666" s="5"/>
    </row>
    <row r="667" spans="2:24">
      <c r="B667" s="5"/>
      <c r="C667" s="30"/>
      <c r="D667" s="30"/>
      <c r="E667" s="5"/>
      <c r="F667" s="5"/>
      <c r="G667" s="5"/>
      <c r="I667" s="30"/>
      <c r="K667" s="30"/>
      <c r="M667" s="31"/>
      <c r="N667" s="30"/>
      <c r="O667" s="30"/>
      <c r="P667" s="30"/>
      <c r="X667" s="5"/>
    </row>
    <row r="668" spans="2:24">
      <c r="B668" s="5"/>
      <c r="C668" s="30"/>
      <c r="D668" s="30"/>
      <c r="E668" s="5"/>
      <c r="F668" s="5"/>
      <c r="G668" s="5"/>
      <c r="I668" s="30"/>
      <c r="K668" s="30"/>
      <c r="M668" s="31"/>
      <c r="N668" s="30"/>
      <c r="O668" s="30"/>
      <c r="P668" s="30"/>
      <c r="X668" s="5"/>
    </row>
    <row r="669" spans="2:24">
      <c r="B669" s="5"/>
      <c r="C669" s="30"/>
      <c r="D669" s="30"/>
      <c r="E669" s="5"/>
      <c r="F669" s="5"/>
      <c r="G669" s="5"/>
      <c r="I669" s="30"/>
      <c r="K669" s="30"/>
      <c r="M669" s="31"/>
      <c r="N669" s="30"/>
      <c r="O669" s="30"/>
      <c r="P669" s="30"/>
      <c r="X669" s="5"/>
    </row>
    <row r="670" spans="2:24">
      <c r="B670" s="5"/>
      <c r="C670" s="30"/>
      <c r="D670" s="30"/>
      <c r="E670" s="5"/>
      <c r="F670" s="5"/>
      <c r="G670" s="5"/>
      <c r="I670" s="30"/>
      <c r="K670" s="30"/>
      <c r="M670" s="31"/>
      <c r="N670" s="30"/>
      <c r="O670" s="30"/>
      <c r="P670" s="30"/>
      <c r="X670" s="5"/>
    </row>
    <row r="671" spans="2:24">
      <c r="B671" s="5"/>
      <c r="C671" s="30"/>
      <c r="D671" s="30"/>
      <c r="E671" s="5"/>
      <c r="F671" s="5"/>
      <c r="G671" s="5"/>
      <c r="I671" s="30"/>
      <c r="K671" s="30"/>
      <c r="M671" s="31"/>
      <c r="N671" s="30"/>
      <c r="O671" s="30"/>
      <c r="P671" s="30"/>
      <c r="X671" s="5"/>
    </row>
    <row r="672" spans="2:24">
      <c r="B672" s="5"/>
      <c r="C672" s="30"/>
      <c r="D672" s="30"/>
      <c r="E672" s="5"/>
      <c r="F672" s="5"/>
      <c r="G672" s="5"/>
      <c r="I672" s="30"/>
      <c r="K672" s="30"/>
      <c r="M672" s="31"/>
      <c r="N672" s="30"/>
      <c r="O672" s="30"/>
      <c r="P672" s="30"/>
      <c r="X672" s="5"/>
    </row>
    <row r="673" spans="2:24">
      <c r="B673" s="5"/>
      <c r="C673" s="30"/>
      <c r="D673" s="30"/>
      <c r="E673" s="5"/>
      <c r="F673" s="5"/>
      <c r="G673" s="5"/>
      <c r="I673" s="30"/>
      <c r="K673" s="30"/>
      <c r="M673" s="31"/>
      <c r="N673" s="30"/>
      <c r="O673" s="30"/>
      <c r="P673" s="30"/>
      <c r="X673" s="5"/>
    </row>
    <row r="674" spans="2:24">
      <c r="B674" s="5"/>
      <c r="C674" s="30"/>
      <c r="D674" s="30"/>
      <c r="E674" s="5"/>
      <c r="F674" s="5"/>
      <c r="G674" s="5"/>
      <c r="I674" s="30"/>
      <c r="K674" s="30"/>
      <c r="M674" s="31"/>
      <c r="N674" s="30"/>
      <c r="O674" s="30"/>
      <c r="P674" s="30"/>
      <c r="X674" s="5"/>
    </row>
    <row r="675" spans="2:24">
      <c r="B675" s="5"/>
      <c r="C675" s="30"/>
      <c r="D675" s="30"/>
      <c r="E675" s="5"/>
      <c r="F675" s="5"/>
      <c r="G675" s="5"/>
      <c r="I675" s="30"/>
      <c r="K675" s="30"/>
      <c r="M675" s="31"/>
      <c r="N675" s="30"/>
      <c r="O675" s="30"/>
      <c r="P675" s="30"/>
      <c r="X675" s="5"/>
    </row>
    <row r="676" spans="2:24">
      <c r="B676" s="5"/>
      <c r="C676" s="30"/>
      <c r="D676" s="30"/>
      <c r="E676" s="5"/>
      <c r="F676" s="5"/>
      <c r="G676" s="5"/>
      <c r="I676" s="30"/>
      <c r="K676" s="30"/>
      <c r="M676" s="31"/>
      <c r="N676" s="30"/>
      <c r="O676" s="30"/>
      <c r="P676" s="30"/>
      <c r="X676" s="5"/>
    </row>
    <row r="677" spans="2:24">
      <c r="B677" s="5"/>
      <c r="C677" s="30"/>
      <c r="D677" s="30"/>
      <c r="E677" s="5"/>
      <c r="F677" s="5"/>
      <c r="G677" s="5"/>
      <c r="I677" s="30"/>
      <c r="K677" s="30"/>
      <c r="M677" s="31"/>
      <c r="N677" s="30"/>
      <c r="O677" s="30"/>
      <c r="P677" s="30"/>
      <c r="X677" s="5"/>
    </row>
    <row r="678" spans="2:24">
      <c r="B678" s="5"/>
      <c r="C678" s="30"/>
      <c r="D678" s="30"/>
      <c r="E678" s="5"/>
      <c r="F678" s="5"/>
      <c r="G678" s="5"/>
      <c r="I678" s="30"/>
      <c r="K678" s="30"/>
      <c r="M678" s="31"/>
      <c r="N678" s="30"/>
      <c r="O678" s="30"/>
      <c r="P678" s="30"/>
      <c r="X678" s="5"/>
    </row>
    <row r="679" spans="2:24">
      <c r="B679" s="5"/>
      <c r="C679" s="30"/>
      <c r="D679" s="30"/>
      <c r="E679" s="5"/>
      <c r="F679" s="5"/>
      <c r="G679" s="5"/>
      <c r="I679" s="30"/>
      <c r="K679" s="30"/>
      <c r="M679" s="31"/>
      <c r="N679" s="30"/>
      <c r="O679" s="30"/>
      <c r="P679" s="30"/>
      <c r="X679" s="5"/>
    </row>
    <row r="680" spans="2:24">
      <c r="B680" s="5"/>
      <c r="C680" s="30"/>
      <c r="D680" s="30"/>
      <c r="E680" s="5"/>
      <c r="F680" s="5"/>
      <c r="G680" s="5"/>
      <c r="I680" s="30"/>
      <c r="K680" s="30"/>
      <c r="M680" s="31"/>
      <c r="N680" s="30"/>
      <c r="O680" s="30"/>
      <c r="P680" s="30"/>
      <c r="X680" s="5"/>
    </row>
    <row r="681" spans="2:24">
      <c r="B681" s="5"/>
      <c r="C681" s="30"/>
      <c r="D681" s="30"/>
      <c r="E681" s="5"/>
      <c r="F681" s="5"/>
      <c r="G681" s="5"/>
      <c r="I681" s="30"/>
      <c r="K681" s="30"/>
      <c r="M681" s="31"/>
      <c r="N681" s="30"/>
      <c r="O681" s="30"/>
      <c r="P681" s="30"/>
      <c r="X681" s="5"/>
    </row>
    <row r="682" spans="2:24">
      <c r="B682" s="5"/>
      <c r="C682" s="30"/>
      <c r="D682" s="30"/>
      <c r="E682" s="5"/>
      <c r="F682" s="5"/>
      <c r="G682" s="5"/>
      <c r="I682" s="30"/>
      <c r="K682" s="30"/>
      <c r="M682" s="31"/>
      <c r="N682" s="30"/>
      <c r="O682" s="30"/>
      <c r="P682" s="30"/>
      <c r="X682" s="5"/>
    </row>
    <row r="683" spans="2:24">
      <c r="B683" s="5"/>
      <c r="C683" s="30"/>
      <c r="D683" s="30"/>
      <c r="E683" s="5"/>
      <c r="F683" s="5"/>
      <c r="G683" s="5"/>
      <c r="I683" s="30"/>
      <c r="K683" s="30"/>
      <c r="M683" s="31"/>
      <c r="N683" s="30"/>
      <c r="O683" s="30"/>
      <c r="P683" s="30"/>
      <c r="X683" s="5"/>
    </row>
    <row r="684" spans="2:24">
      <c r="B684" s="5"/>
      <c r="C684" s="30"/>
      <c r="D684" s="30"/>
      <c r="E684" s="5"/>
      <c r="F684" s="5"/>
      <c r="G684" s="5"/>
      <c r="I684" s="30"/>
      <c r="K684" s="30"/>
      <c r="M684" s="31"/>
      <c r="N684" s="30"/>
      <c r="O684" s="30"/>
      <c r="P684" s="30"/>
      <c r="X684" s="5"/>
    </row>
    <row r="685" spans="2:24">
      <c r="B685" s="5"/>
      <c r="C685" s="30"/>
      <c r="D685" s="30"/>
      <c r="E685" s="5"/>
      <c r="F685" s="5"/>
      <c r="G685" s="5"/>
      <c r="I685" s="30"/>
      <c r="K685" s="30"/>
      <c r="M685" s="31"/>
      <c r="N685" s="30"/>
      <c r="O685" s="30"/>
      <c r="P685" s="30"/>
      <c r="X685" s="5"/>
    </row>
    <row r="686" spans="2:24">
      <c r="B686" s="5"/>
      <c r="C686" s="30"/>
      <c r="D686" s="30"/>
      <c r="E686" s="5"/>
      <c r="F686" s="5"/>
      <c r="G686" s="5"/>
      <c r="I686" s="30"/>
      <c r="K686" s="30"/>
      <c r="M686" s="31"/>
      <c r="N686" s="30"/>
      <c r="O686" s="30"/>
      <c r="P686" s="30"/>
      <c r="X686" s="5"/>
    </row>
    <row r="687" spans="2:24">
      <c r="B687" s="5"/>
      <c r="C687" s="30"/>
      <c r="D687" s="30"/>
      <c r="E687" s="5"/>
      <c r="F687" s="5"/>
      <c r="G687" s="5"/>
      <c r="I687" s="30"/>
      <c r="K687" s="30"/>
      <c r="M687" s="31"/>
      <c r="N687" s="30"/>
      <c r="O687" s="30"/>
      <c r="P687" s="30"/>
      <c r="X687" s="5"/>
    </row>
    <row r="688" spans="2:24">
      <c r="B688" s="5"/>
      <c r="C688" s="30"/>
      <c r="D688" s="30"/>
      <c r="E688" s="5"/>
      <c r="F688" s="5"/>
      <c r="G688" s="5"/>
      <c r="I688" s="30"/>
      <c r="K688" s="30"/>
      <c r="M688" s="31"/>
      <c r="N688" s="30"/>
      <c r="O688" s="30"/>
      <c r="P688" s="30"/>
      <c r="X688" s="5"/>
    </row>
    <row r="689" spans="2:24">
      <c r="B689" s="5"/>
      <c r="C689" s="30"/>
      <c r="D689" s="30"/>
      <c r="E689" s="5"/>
      <c r="F689" s="5"/>
      <c r="G689" s="5"/>
      <c r="I689" s="30"/>
      <c r="K689" s="30"/>
      <c r="M689" s="31"/>
      <c r="N689" s="30"/>
      <c r="O689" s="30"/>
      <c r="P689" s="30"/>
      <c r="X689" s="5"/>
    </row>
    <row r="690" spans="2:24">
      <c r="B690" s="5"/>
      <c r="C690" s="30"/>
      <c r="D690" s="30"/>
      <c r="E690" s="5"/>
      <c r="F690" s="5"/>
      <c r="G690" s="5"/>
      <c r="I690" s="30"/>
      <c r="K690" s="30"/>
      <c r="M690" s="31"/>
      <c r="N690" s="30"/>
      <c r="O690" s="30"/>
      <c r="P690" s="30"/>
      <c r="X690" s="5"/>
    </row>
    <row r="691" spans="2:24">
      <c r="B691" s="5"/>
      <c r="C691" s="30"/>
      <c r="D691" s="30"/>
      <c r="E691" s="5"/>
      <c r="F691" s="5"/>
      <c r="G691" s="5"/>
      <c r="I691" s="30"/>
      <c r="K691" s="30"/>
      <c r="M691" s="31"/>
      <c r="N691" s="30"/>
      <c r="O691" s="30"/>
      <c r="P691" s="30"/>
      <c r="X691" s="5"/>
    </row>
    <row r="692" spans="2:24">
      <c r="B692" s="5"/>
      <c r="C692" s="30"/>
      <c r="D692" s="30"/>
      <c r="E692" s="5"/>
      <c r="F692" s="5"/>
      <c r="G692" s="5"/>
      <c r="I692" s="30"/>
      <c r="K692" s="30"/>
      <c r="M692" s="31"/>
      <c r="N692" s="30"/>
      <c r="O692" s="30"/>
      <c r="P692" s="30"/>
      <c r="X692" s="5"/>
    </row>
    <row r="693" spans="2:24">
      <c r="B693" s="5"/>
      <c r="C693" s="30"/>
      <c r="D693" s="30"/>
      <c r="E693" s="5"/>
      <c r="F693" s="5"/>
      <c r="G693" s="5"/>
      <c r="I693" s="30"/>
      <c r="K693" s="30"/>
      <c r="M693" s="31"/>
      <c r="N693" s="30"/>
      <c r="O693" s="30"/>
      <c r="P693" s="30"/>
      <c r="X693" s="5"/>
    </row>
    <row r="694" spans="2:24">
      <c r="B694" s="5"/>
      <c r="C694" s="30"/>
      <c r="D694" s="30"/>
      <c r="E694" s="5"/>
      <c r="F694" s="5"/>
      <c r="G694" s="5"/>
      <c r="I694" s="30"/>
      <c r="K694" s="30"/>
      <c r="M694" s="31"/>
      <c r="N694" s="30"/>
      <c r="O694" s="30"/>
      <c r="P694" s="30"/>
      <c r="X694" s="5"/>
    </row>
    <row r="695" spans="2:24">
      <c r="B695" s="5"/>
      <c r="C695" s="30"/>
      <c r="D695" s="30"/>
      <c r="E695" s="5"/>
      <c r="F695" s="5"/>
      <c r="G695" s="5"/>
      <c r="I695" s="30"/>
      <c r="K695" s="30"/>
      <c r="M695" s="31"/>
      <c r="N695" s="30"/>
      <c r="O695" s="30"/>
      <c r="P695" s="30"/>
      <c r="X695" s="5"/>
    </row>
    <row r="696" spans="2:24">
      <c r="B696" s="5"/>
      <c r="C696" s="30"/>
      <c r="D696" s="30"/>
      <c r="E696" s="5"/>
      <c r="F696" s="5"/>
      <c r="G696" s="5"/>
      <c r="I696" s="30"/>
      <c r="K696" s="30"/>
      <c r="M696" s="31"/>
      <c r="N696" s="30"/>
      <c r="O696" s="30"/>
      <c r="P696" s="30"/>
      <c r="X696" s="5"/>
    </row>
    <row r="697" spans="2:24">
      <c r="B697" s="5"/>
      <c r="C697" s="30"/>
      <c r="D697" s="30"/>
      <c r="E697" s="5"/>
      <c r="F697" s="5"/>
      <c r="G697" s="5"/>
      <c r="I697" s="30"/>
      <c r="K697" s="30"/>
      <c r="M697" s="31"/>
      <c r="N697" s="30"/>
      <c r="O697" s="30"/>
      <c r="P697" s="30"/>
      <c r="X697" s="5"/>
    </row>
    <row r="698" spans="2:24">
      <c r="B698" s="5"/>
      <c r="C698" s="30"/>
      <c r="D698" s="30"/>
      <c r="E698" s="5"/>
      <c r="F698" s="5"/>
      <c r="G698" s="5"/>
      <c r="I698" s="30"/>
      <c r="K698" s="30"/>
      <c r="M698" s="31"/>
      <c r="N698" s="30"/>
      <c r="O698" s="30"/>
      <c r="P698" s="30"/>
      <c r="X698" s="5"/>
    </row>
    <row r="699" spans="2:24">
      <c r="B699" s="5"/>
      <c r="C699" s="30"/>
      <c r="D699" s="30"/>
      <c r="E699" s="5"/>
      <c r="F699" s="5"/>
      <c r="G699" s="5"/>
      <c r="I699" s="30"/>
      <c r="K699" s="30"/>
      <c r="M699" s="31"/>
      <c r="N699" s="30"/>
      <c r="O699" s="30"/>
      <c r="P699" s="30"/>
      <c r="X699" s="5"/>
    </row>
    <row r="700" spans="2:24">
      <c r="B700" s="5"/>
      <c r="C700" s="30"/>
      <c r="D700" s="30"/>
      <c r="E700" s="5"/>
      <c r="F700" s="5"/>
      <c r="G700" s="5"/>
      <c r="I700" s="30"/>
      <c r="K700" s="30"/>
      <c r="M700" s="31"/>
      <c r="N700" s="30"/>
      <c r="O700" s="30"/>
      <c r="P700" s="30"/>
      <c r="X700" s="5"/>
    </row>
    <row r="701" spans="2:24">
      <c r="B701" s="5"/>
      <c r="C701" s="30"/>
      <c r="D701" s="30"/>
      <c r="E701" s="5"/>
      <c r="F701" s="5"/>
      <c r="G701" s="5"/>
      <c r="I701" s="30"/>
      <c r="K701" s="30"/>
      <c r="M701" s="31"/>
      <c r="N701" s="30"/>
      <c r="O701" s="30"/>
      <c r="P701" s="30"/>
      <c r="X701" s="5"/>
    </row>
    <row r="702" spans="2:24">
      <c r="B702" s="5"/>
      <c r="C702" s="30"/>
      <c r="D702" s="30"/>
      <c r="E702" s="5"/>
      <c r="F702" s="5"/>
      <c r="G702" s="5"/>
      <c r="I702" s="30"/>
      <c r="K702" s="30"/>
      <c r="M702" s="31"/>
      <c r="N702" s="30"/>
      <c r="O702" s="30"/>
      <c r="P702" s="30"/>
      <c r="X702" s="5"/>
    </row>
    <row r="703" spans="2:24">
      <c r="B703" s="5"/>
      <c r="C703" s="30"/>
      <c r="D703" s="30"/>
      <c r="E703" s="5"/>
      <c r="F703" s="5"/>
      <c r="G703" s="5"/>
      <c r="I703" s="30"/>
      <c r="K703" s="30"/>
      <c r="M703" s="31"/>
      <c r="N703" s="30"/>
      <c r="O703" s="30"/>
      <c r="P703" s="30"/>
      <c r="X703" s="5"/>
    </row>
    <row r="704" spans="2:24">
      <c r="B704" s="5"/>
      <c r="C704" s="30"/>
      <c r="D704" s="30"/>
      <c r="E704" s="5"/>
      <c r="F704" s="5"/>
      <c r="G704" s="5"/>
      <c r="I704" s="30"/>
      <c r="K704" s="30"/>
      <c r="M704" s="31"/>
      <c r="N704" s="30"/>
      <c r="O704" s="30"/>
      <c r="P704" s="30"/>
      <c r="X704" s="5"/>
    </row>
    <row r="705" spans="2:24">
      <c r="B705" s="5"/>
      <c r="C705" s="30"/>
      <c r="D705" s="30"/>
      <c r="E705" s="5"/>
      <c r="F705" s="5"/>
      <c r="G705" s="5"/>
      <c r="I705" s="30"/>
      <c r="K705" s="30"/>
      <c r="M705" s="31"/>
      <c r="N705" s="30"/>
      <c r="O705" s="30"/>
      <c r="P705" s="30"/>
      <c r="X705" s="5"/>
    </row>
    <row r="706" spans="2:24">
      <c r="B706" s="5"/>
      <c r="C706" s="30"/>
      <c r="D706" s="30"/>
      <c r="E706" s="5"/>
      <c r="F706" s="5"/>
      <c r="G706" s="5"/>
      <c r="I706" s="30"/>
      <c r="K706" s="30"/>
      <c r="M706" s="31"/>
      <c r="N706" s="30"/>
      <c r="O706" s="30"/>
      <c r="P706" s="30"/>
      <c r="X706" s="5"/>
    </row>
    <row r="707" spans="2:24">
      <c r="B707" s="5"/>
      <c r="C707" s="30"/>
      <c r="D707" s="30"/>
      <c r="E707" s="5"/>
      <c r="F707" s="5"/>
      <c r="G707" s="5"/>
      <c r="I707" s="30"/>
      <c r="K707" s="30"/>
      <c r="M707" s="31"/>
      <c r="N707" s="30"/>
      <c r="O707" s="30"/>
      <c r="P707" s="30"/>
      <c r="X707" s="5"/>
    </row>
    <row r="708" spans="2:24">
      <c r="B708" s="5"/>
      <c r="C708" s="30"/>
      <c r="D708" s="30"/>
      <c r="E708" s="5"/>
      <c r="F708" s="5"/>
      <c r="G708" s="5"/>
      <c r="I708" s="30"/>
      <c r="K708" s="30"/>
      <c r="M708" s="31"/>
      <c r="N708" s="30"/>
      <c r="O708" s="30"/>
      <c r="P708" s="30"/>
      <c r="X708" s="5"/>
    </row>
    <row r="709" spans="2:24">
      <c r="B709" s="5"/>
      <c r="C709" s="30"/>
      <c r="D709" s="30"/>
      <c r="E709" s="5"/>
      <c r="F709" s="5"/>
      <c r="G709" s="5"/>
      <c r="I709" s="30"/>
      <c r="K709" s="30"/>
      <c r="M709" s="31"/>
      <c r="N709" s="30"/>
      <c r="O709" s="30"/>
      <c r="P709" s="30"/>
      <c r="X709" s="5"/>
    </row>
    <row r="710" spans="2:24">
      <c r="B710" s="5"/>
      <c r="C710" s="30"/>
      <c r="D710" s="30"/>
      <c r="E710" s="5"/>
      <c r="F710" s="5"/>
      <c r="G710" s="5"/>
      <c r="I710" s="30"/>
      <c r="K710" s="30"/>
      <c r="M710" s="31"/>
      <c r="N710" s="30"/>
      <c r="O710" s="30"/>
      <c r="P710" s="30"/>
      <c r="X710" s="5"/>
    </row>
    <row r="711" spans="2:24">
      <c r="B711" s="5"/>
      <c r="C711" s="30"/>
      <c r="D711" s="30"/>
      <c r="E711" s="5"/>
      <c r="F711" s="5"/>
      <c r="G711" s="5"/>
      <c r="I711" s="30"/>
      <c r="K711" s="30"/>
      <c r="M711" s="31"/>
      <c r="N711" s="30"/>
      <c r="O711" s="30"/>
      <c r="P711" s="30"/>
      <c r="X711" s="5"/>
    </row>
    <row r="712" spans="2:24">
      <c r="B712" s="5"/>
      <c r="C712" s="30"/>
      <c r="D712" s="30"/>
      <c r="E712" s="5"/>
      <c r="F712" s="5"/>
      <c r="G712" s="5"/>
      <c r="I712" s="30"/>
      <c r="K712" s="30"/>
      <c r="M712" s="31"/>
      <c r="N712" s="30"/>
      <c r="O712" s="30"/>
      <c r="P712" s="30"/>
      <c r="X712" s="5"/>
    </row>
    <row r="713" spans="2:24">
      <c r="B713" s="5"/>
      <c r="C713" s="30"/>
      <c r="D713" s="30"/>
      <c r="E713" s="5"/>
      <c r="F713" s="5"/>
      <c r="G713" s="5"/>
      <c r="I713" s="30"/>
      <c r="K713" s="30"/>
      <c r="M713" s="31"/>
      <c r="N713" s="30"/>
      <c r="O713" s="30"/>
      <c r="P713" s="30"/>
      <c r="X713" s="5"/>
    </row>
    <row r="714" spans="2:24">
      <c r="B714" s="5"/>
      <c r="C714" s="30"/>
      <c r="D714" s="30"/>
      <c r="E714" s="5"/>
      <c r="F714" s="5"/>
      <c r="G714" s="5"/>
      <c r="I714" s="30"/>
      <c r="K714" s="30"/>
      <c r="M714" s="31"/>
      <c r="N714" s="30"/>
      <c r="O714" s="30"/>
      <c r="P714" s="30"/>
      <c r="X714" s="5"/>
    </row>
    <row r="715" spans="2:24">
      <c r="B715" s="5"/>
      <c r="C715" s="30"/>
      <c r="D715" s="30"/>
      <c r="E715" s="5"/>
      <c r="F715" s="5"/>
      <c r="G715" s="5"/>
      <c r="I715" s="30"/>
      <c r="K715" s="30"/>
      <c r="M715" s="31"/>
      <c r="N715" s="30"/>
      <c r="O715" s="30"/>
      <c r="P715" s="30"/>
      <c r="X715" s="5"/>
    </row>
    <row r="716" spans="2:24">
      <c r="B716" s="5"/>
      <c r="C716" s="30"/>
      <c r="D716" s="30"/>
      <c r="E716" s="5"/>
      <c r="F716" s="5"/>
      <c r="G716" s="5"/>
      <c r="I716" s="30"/>
      <c r="K716" s="30"/>
      <c r="M716" s="31"/>
      <c r="N716" s="30"/>
      <c r="O716" s="30"/>
      <c r="P716" s="30"/>
      <c r="X716" s="5"/>
    </row>
    <row r="717" spans="2:24">
      <c r="B717" s="5"/>
      <c r="C717" s="30"/>
      <c r="D717" s="30"/>
      <c r="E717" s="5"/>
      <c r="F717" s="5"/>
      <c r="G717" s="5"/>
      <c r="I717" s="30"/>
      <c r="K717" s="30"/>
      <c r="M717" s="31"/>
      <c r="N717" s="30"/>
      <c r="O717" s="30"/>
      <c r="P717" s="30"/>
      <c r="X717" s="5"/>
    </row>
    <row r="718" spans="2:24">
      <c r="B718" s="5"/>
      <c r="C718" s="30"/>
      <c r="D718" s="30"/>
      <c r="E718" s="5"/>
      <c r="F718" s="5"/>
      <c r="G718" s="5"/>
      <c r="I718" s="30"/>
      <c r="K718" s="30"/>
      <c r="M718" s="31"/>
      <c r="N718" s="30"/>
      <c r="O718" s="30"/>
      <c r="P718" s="30"/>
      <c r="X718" s="5"/>
    </row>
    <row r="719" spans="2:24">
      <c r="B719" s="5"/>
      <c r="C719" s="30"/>
      <c r="D719" s="30"/>
      <c r="E719" s="5"/>
      <c r="F719" s="5"/>
      <c r="G719" s="5"/>
      <c r="I719" s="30"/>
      <c r="K719" s="30"/>
      <c r="M719" s="31"/>
      <c r="N719" s="30"/>
      <c r="O719" s="30"/>
      <c r="P719" s="30"/>
      <c r="X719" s="5"/>
    </row>
    <row r="720" spans="2:24">
      <c r="B720" s="5"/>
      <c r="C720" s="30"/>
      <c r="D720" s="30"/>
      <c r="E720" s="5"/>
      <c r="F720" s="5"/>
      <c r="G720" s="5"/>
      <c r="I720" s="30"/>
      <c r="K720" s="30"/>
      <c r="M720" s="31"/>
      <c r="N720" s="30"/>
      <c r="O720" s="30"/>
      <c r="P720" s="30"/>
      <c r="X720" s="5"/>
    </row>
    <row r="721" spans="2:24">
      <c r="B721" s="5"/>
      <c r="C721" s="30"/>
      <c r="D721" s="30"/>
      <c r="E721" s="5"/>
      <c r="F721" s="5"/>
      <c r="G721" s="5"/>
      <c r="I721" s="30"/>
      <c r="K721" s="30"/>
      <c r="M721" s="31"/>
      <c r="N721" s="30"/>
      <c r="O721" s="30"/>
      <c r="P721" s="30"/>
      <c r="X721" s="5"/>
    </row>
    <row r="722" spans="2:24">
      <c r="B722" s="5"/>
      <c r="C722" s="30"/>
      <c r="D722" s="30"/>
      <c r="E722" s="5"/>
      <c r="F722" s="5"/>
      <c r="G722" s="5"/>
      <c r="I722" s="30"/>
      <c r="K722" s="30"/>
      <c r="M722" s="31"/>
      <c r="N722" s="30"/>
      <c r="O722" s="30"/>
      <c r="P722" s="30"/>
      <c r="X722" s="5"/>
    </row>
    <row r="723" spans="2:24">
      <c r="B723" s="5"/>
      <c r="C723" s="30"/>
      <c r="D723" s="30"/>
      <c r="E723" s="5"/>
      <c r="F723" s="5"/>
      <c r="G723" s="5"/>
      <c r="I723" s="30"/>
      <c r="K723" s="30"/>
      <c r="M723" s="31"/>
      <c r="N723" s="30"/>
      <c r="O723" s="30"/>
      <c r="P723" s="30"/>
      <c r="X723" s="5"/>
    </row>
    <row r="724" spans="2:24">
      <c r="B724" s="5"/>
      <c r="C724" s="30"/>
      <c r="D724" s="30"/>
      <c r="E724" s="5"/>
      <c r="F724" s="5"/>
      <c r="G724" s="5"/>
      <c r="I724" s="30"/>
      <c r="K724" s="30"/>
      <c r="M724" s="31"/>
      <c r="N724" s="30"/>
      <c r="O724" s="30"/>
      <c r="P724" s="30"/>
      <c r="X724" s="5"/>
    </row>
    <row r="725" spans="2:24">
      <c r="B725" s="5"/>
      <c r="C725" s="30"/>
      <c r="D725" s="30"/>
      <c r="E725" s="5"/>
      <c r="F725" s="5"/>
      <c r="G725" s="5"/>
      <c r="I725" s="30"/>
      <c r="K725" s="30"/>
      <c r="M725" s="31"/>
      <c r="N725" s="30"/>
      <c r="O725" s="30"/>
      <c r="P725" s="30"/>
      <c r="X725" s="5"/>
    </row>
    <row r="726" spans="2:24">
      <c r="B726" s="5"/>
      <c r="C726" s="30"/>
      <c r="D726" s="30"/>
      <c r="E726" s="5"/>
      <c r="F726" s="5"/>
      <c r="G726" s="5"/>
      <c r="I726" s="30"/>
      <c r="K726" s="30"/>
      <c r="M726" s="31"/>
      <c r="N726" s="30"/>
      <c r="O726" s="30"/>
      <c r="P726" s="30"/>
      <c r="X726" s="5"/>
    </row>
    <row r="727" spans="2:24">
      <c r="B727" s="5"/>
      <c r="C727" s="30"/>
      <c r="D727" s="30"/>
      <c r="E727" s="5"/>
      <c r="F727" s="5"/>
      <c r="G727" s="5"/>
      <c r="I727" s="30"/>
      <c r="K727" s="30"/>
      <c r="M727" s="31"/>
      <c r="N727" s="30"/>
      <c r="O727" s="30"/>
      <c r="P727" s="30"/>
      <c r="X727" s="5"/>
    </row>
    <row r="728" spans="2:24">
      <c r="B728" s="5"/>
      <c r="C728" s="30"/>
      <c r="D728" s="30"/>
      <c r="E728" s="5"/>
      <c r="F728" s="5"/>
      <c r="G728" s="5"/>
      <c r="I728" s="30"/>
      <c r="K728" s="30"/>
      <c r="M728" s="31"/>
      <c r="N728" s="30"/>
      <c r="O728" s="30"/>
      <c r="P728" s="30"/>
      <c r="X728" s="5"/>
    </row>
    <row r="729" spans="2:24">
      <c r="B729" s="5"/>
      <c r="C729" s="30"/>
      <c r="D729" s="30"/>
      <c r="E729" s="5"/>
      <c r="F729" s="5"/>
      <c r="G729" s="5"/>
      <c r="I729" s="30"/>
      <c r="K729" s="30"/>
      <c r="M729" s="31"/>
      <c r="N729" s="30"/>
      <c r="O729" s="30"/>
      <c r="P729" s="30"/>
      <c r="X729" s="5"/>
    </row>
    <row r="730" spans="2:24">
      <c r="B730" s="5"/>
      <c r="C730" s="30"/>
      <c r="D730" s="30"/>
      <c r="E730" s="5"/>
      <c r="F730" s="5"/>
      <c r="G730" s="5"/>
      <c r="I730" s="30"/>
      <c r="K730" s="30"/>
      <c r="M730" s="31"/>
      <c r="N730" s="30"/>
      <c r="O730" s="30"/>
      <c r="P730" s="30"/>
      <c r="X730" s="5"/>
    </row>
    <row r="731" spans="2:24">
      <c r="B731" s="5"/>
      <c r="C731" s="30"/>
      <c r="D731" s="30"/>
      <c r="E731" s="5"/>
      <c r="F731" s="5"/>
      <c r="G731" s="5"/>
      <c r="I731" s="30"/>
      <c r="K731" s="30"/>
      <c r="M731" s="31"/>
      <c r="N731" s="30"/>
      <c r="O731" s="30"/>
      <c r="P731" s="30"/>
      <c r="X731" s="5"/>
    </row>
    <row r="732" spans="2:24">
      <c r="B732" s="5"/>
      <c r="C732" s="30"/>
      <c r="D732" s="30"/>
      <c r="E732" s="5"/>
      <c r="F732" s="5"/>
      <c r="G732" s="5"/>
      <c r="I732" s="30"/>
      <c r="K732" s="30"/>
      <c r="M732" s="31"/>
      <c r="N732" s="30"/>
      <c r="O732" s="30"/>
      <c r="P732" s="30"/>
      <c r="X732" s="5"/>
    </row>
    <row r="733" spans="2:24">
      <c r="B733" s="5"/>
      <c r="C733" s="30"/>
      <c r="D733" s="30"/>
      <c r="E733" s="5"/>
      <c r="F733" s="5"/>
      <c r="G733" s="5"/>
      <c r="I733" s="30"/>
      <c r="K733" s="30"/>
      <c r="M733" s="31"/>
      <c r="N733" s="30"/>
      <c r="O733" s="30"/>
      <c r="P733" s="30"/>
      <c r="X733" s="5"/>
    </row>
    <row r="734" spans="2:24">
      <c r="B734" s="5"/>
      <c r="C734" s="30"/>
      <c r="D734" s="30"/>
      <c r="E734" s="5"/>
      <c r="F734" s="5"/>
      <c r="G734" s="5"/>
      <c r="I734" s="30"/>
      <c r="K734" s="30"/>
      <c r="M734" s="31"/>
      <c r="N734" s="30"/>
      <c r="O734" s="30"/>
      <c r="P734" s="30"/>
      <c r="X734" s="5"/>
    </row>
    <row r="735" spans="2:24">
      <c r="B735" s="5"/>
      <c r="C735" s="30"/>
      <c r="D735" s="30"/>
      <c r="E735" s="5"/>
      <c r="F735" s="5"/>
      <c r="G735" s="5"/>
      <c r="I735" s="30"/>
      <c r="K735" s="30"/>
      <c r="M735" s="31"/>
      <c r="N735" s="30"/>
      <c r="O735" s="30"/>
      <c r="P735" s="30"/>
      <c r="X735" s="5"/>
    </row>
    <row r="736" spans="2:24">
      <c r="B736" s="5"/>
      <c r="C736" s="30"/>
      <c r="D736" s="30"/>
      <c r="E736" s="5"/>
      <c r="F736" s="5"/>
      <c r="G736" s="5"/>
      <c r="I736" s="30"/>
      <c r="K736" s="30"/>
      <c r="M736" s="31"/>
      <c r="N736" s="30"/>
      <c r="O736" s="30"/>
      <c r="P736" s="30"/>
      <c r="X736" s="5"/>
    </row>
    <row r="737" spans="2:24">
      <c r="B737" s="5"/>
      <c r="C737" s="30"/>
      <c r="D737" s="30"/>
      <c r="E737" s="5"/>
      <c r="F737" s="5"/>
      <c r="G737" s="5"/>
      <c r="I737" s="30"/>
      <c r="K737" s="30"/>
      <c r="M737" s="31"/>
      <c r="N737" s="30"/>
      <c r="O737" s="30"/>
      <c r="P737" s="30"/>
      <c r="X737" s="5"/>
    </row>
    <row r="738" spans="2:24">
      <c r="B738" s="5"/>
      <c r="C738" s="30"/>
      <c r="D738" s="30"/>
      <c r="E738" s="5"/>
      <c r="F738" s="5"/>
      <c r="G738" s="5"/>
      <c r="I738" s="30"/>
      <c r="K738" s="30"/>
      <c r="M738" s="31"/>
      <c r="N738" s="30"/>
      <c r="O738" s="30"/>
      <c r="P738" s="30"/>
      <c r="X738" s="5"/>
    </row>
    <row r="739" spans="2:24">
      <c r="B739" s="5"/>
      <c r="C739" s="30"/>
      <c r="D739" s="30"/>
      <c r="E739" s="5"/>
      <c r="F739" s="5"/>
      <c r="G739" s="5"/>
      <c r="I739" s="30"/>
      <c r="K739" s="30"/>
      <c r="M739" s="31"/>
      <c r="N739" s="30"/>
      <c r="O739" s="30"/>
      <c r="P739" s="30"/>
      <c r="X739" s="5"/>
    </row>
    <row r="740" spans="2:24">
      <c r="B740" s="5"/>
      <c r="C740" s="30"/>
      <c r="D740" s="30"/>
      <c r="E740" s="5"/>
      <c r="F740" s="5"/>
      <c r="G740" s="5"/>
      <c r="I740" s="30"/>
      <c r="K740" s="30"/>
      <c r="M740" s="31"/>
      <c r="N740" s="30"/>
      <c r="O740" s="30"/>
      <c r="P740" s="30"/>
      <c r="X740" s="5"/>
    </row>
    <row r="741" spans="2:24">
      <c r="B741" s="5"/>
      <c r="C741" s="30"/>
      <c r="D741" s="30"/>
      <c r="E741" s="5"/>
      <c r="F741" s="5"/>
      <c r="G741" s="5"/>
      <c r="I741" s="30"/>
      <c r="K741" s="30"/>
      <c r="M741" s="31"/>
      <c r="N741" s="30"/>
      <c r="O741" s="30"/>
      <c r="P741" s="30"/>
      <c r="X741" s="5"/>
    </row>
    <row r="742" spans="2:24">
      <c r="B742" s="5"/>
      <c r="C742" s="30"/>
      <c r="D742" s="30"/>
      <c r="E742" s="5"/>
      <c r="F742" s="5"/>
      <c r="G742" s="5"/>
      <c r="I742" s="30"/>
      <c r="K742" s="30"/>
      <c r="M742" s="31"/>
      <c r="N742" s="30"/>
      <c r="O742" s="30"/>
      <c r="P742" s="30"/>
      <c r="X742" s="5"/>
    </row>
    <row r="743" spans="2:24">
      <c r="B743" s="5"/>
      <c r="C743" s="30"/>
      <c r="D743" s="30"/>
      <c r="E743" s="5"/>
      <c r="F743" s="5"/>
      <c r="G743" s="5"/>
      <c r="I743" s="30"/>
      <c r="K743" s="30"/>
      <c r="M743" s="31"/>
      <c r="N743" s="30"/>
      <c r="O743" s="30"/>
      <c r="P743" s="30"/>
      <c r="X743" s="5"/>
    </row>
    <row r="744" spans="2:24">
      <c r="B744" s="5"/>
      <c r="C744" s="30"/>
      <c r="D744" s="30"/>
      <c r="E744" s="5"/>
      <c r="F744" s="5"/>
      <c r="G744" s="5"/>
      <c r="I744" s="30"/>
      <c r="K744" s="30"/>
      <c r="M744" s="31"/>
      <c r="N744" s="30"/>
      <c r="O744" s="30"/>
      <c r="P744" s="30"/>
      <c r="X744" s="5"/>
    </row>
    <row r="745" spans="2:24">
      <c r="B745" s="5"/>
      <c r="C745" s="30"/>
      <c r="D745" s="30"/>
      <c r="E745" s="5"/>
      <c r="F745" s="5"/>
      <c r="G745" s="5"/>
      <c r="I745" s="30"/>
      <c r="K745" s="30"/>
      <c r="M745" s="31"/>
      <c r="N745" s="30"/>
      <c r="O745" s="30"/>
      <c r="P745" s="30"/>
      <c r="X745" s="5"/>
    </row>
    <row r="746" spans="2:24">
      <c r="B746" s="5"/>
      <c r="C746" s="30"/>
      <c r="D746" s="30"/>
      <c r="E746" s="5"/>
      <c r="F746" s="5"/>
      <c r="G746" s="5"/>
      <c r="I746" s="30"/>
      <c r="K746" s="30"/>
      <c r="M746" s="31"/>
      <c r="N746" s="30"/>
      <c r="O746" s="30"/>
      <c r="P746" s="30"/>
      <c r="X746" s="5"/>
    </row>
    <row r="747" spans="2:24">
      <c r="B747" s="5"/>
      <c r="C747" s="30"/>
      <c r="D747" s="30"/>
      <c r="E747" s="5"/>
      <c r="F747" s="5"/>
      <c r="G747" s="5"/>
      <c r="I747" s="30"/>
      <c r="K747" s="30"/>
      <c r="M747" s="31"/>
      <c r="N747" s="30"/>
      <c r="O747" s="30"/>
      <c r="P747" s="30"/>
      <c r="X747" s="5"/>
    </row>
    <row r="748" spans="2:24">
      <c r="B748" s="5"/>
      <c r="C748" s="30"/>
      <c r="D748" s="30"/>
      <c r="E748" s="5"/>
      <c r="F748" s="5"/>
      <c r="G748" s="5"/>
      <c r="I748" s="30"/>
      <c r="K748" s="30"/>
      <c r="M748" s="31"/>
      <c r="N748" s="30"/>
      <c r="O748" s="30"/>
      <c r="P748" s="30"/>
      <c r="X748" s="5"/>
    </row>
    <row r="749" spans="2:24">
      <c r="B749" s="5"/>
      <c r="C749" s="30"/>
      <c r="D749" s="30"/>
      <c r="E749" s="5"/>
      <c r="F749" s="5"/>
      <c r="G749" s="5"/>
      <c r="I749" s="30"/>
      <c r="K749" s="30"/>
      <c r="M749" s="31"/>
      <c r="N749" s="30"/>
      <c r="O749" s="30"/>
      <c r="P749" s="30"/>
      <c r="X749" s="5"/>
    </row>
    <row r="750" spans="2:24">
      <c r="B750" s="5"/>
      <c r="C750" s="30"/>
      <c r="D750" s="30"/>
      <c r="E750" s="5"/>
      <c r="F750" s="5"/>
      <c r="G750" s="5"/>
      <c r="I750" s="30"/>
      <c r="K750" s="30"/>
      <c r="M750" s="31"/>
      <c r="N750" s="30"/>
      <c r="O750" s="30"/>
      <c r="P750" s="30"/>
      <c r="X750" s="5"/>
    </row>
    <row r="751" spans="2:24">
      <c r="B751" s="5"/>
      <c r="C751" s="30"/>
      <c r="D751" s="30"/>
      <c r="E751" s="5"/>
      <c r="F751" s="5"/>
      <c r="G751" s="5"/>
      <c r="I751" s="30"/>
      <c r="K751" s="30"/>
      <c r="M751" s="31"/>
      <c r="N751" s="30"/>
      <c r="O751" s="30"/>
      <c r="P751" s="30"/>
      <c r="X751" s="5"/>
    </row>
    <row r="752" spans="2:24">
      <c r="B752" s="5"/>
      <c r="C752" s="30"/>
      <c r="D752" s="30"/>
      <c r="E752" s="5"/>
      <c r="F752" s="5"/>
      <c r="G752" s="5"/>
      <c r="I752" s="30"/>
      <c r="K752" s="30"/>
      <c r="M752" s="31"/>
      <c r="N752" s="30"/>
      <c r="O752" s="30"/>
      <c r="P752" s="30"/>
      <c r="X752" s="5"/>
    </row>
    <row r="753" spans="2:24">
      <c r="B753" s="5"/>
      <c r="C753" s="30"/>
      <c r="D753" s="30"/>
      <c r="E753" s="5"/>
      <c r="F753" s="5"/>
      <c r="G753" s="5"/>
      <c r="I753" s="30"/>
      <c r="K753" s="30"/>
      <c r="M753" s="31"/>
      <c r="N753" s="30"/>
      <c r="O753" s="30"/>
      <c r="P753" s="30"/>
      <c r="X753" s="5"/>
    </row>
    <row r="754" spans="2:24">
      <c r="B754" s="5"/>
      <c r="C754" s="30"/>
      <c r="D754" s="30"/>
      <c r="E754" s="5"/>
      <c r="F754" s="5"/>
      <c r="G754" s="5"/>
      <c r="I754" s="30"/>
      <c r="K754" s="30"/>
      <c r="M754" s="31"/>
      <c r="N754" s="30"/>
      <c r="O754" s="30"/>
      <c r="P754" s="30"/>
      <c r="X754" s="5"/>
    </row>
    <row r="755" spans="2:24">
      <c r="B755" s="5"/>
      <c r="C755" s="30"/>
      <c r="D755" s="30"/>
      <c r="E755" s="5"/>
      <c r="F755" s="5"/>
      <c r="G755" s="5"/>
      <c r="I755" s="30"/>
      <c r="K755" s="30"/>
      <c r="M755" s="31"/>
      <c r="N755" s="30"/>
      <c r="O755" s="30"/>
      <c r="P755" s="30"/>
      <c r="X755" s="5"/>
    </row>
    <row r="756" spans="2:24">
      <c r="B756" s="5"/>
      <c r="C756" s="30"/>
      <c r="D756" s="30"/>
      <c r="E756" s="5"/>
      <c r="F756" s="5"/>
      <c r="G756" s="5"/>
      <c r="I756" s="30"/>
      <c r="K756" s="30"/>
      <c r="M756" s="31"/>
      <c r="N756" s="30"/>
      <c r="O756" s="30"/>
      <c r="P756" s="30"/>
      <c r="X756" s="5"/>
    </row>
    <row r="757" spans="2:24">
      <c r="B757" s="5"/>
      <c r="C757" s="30"/>
      <c r="D757" s="30"/>
      <c r="E757" s="5"/>
      <c r="F757" s="5"/>
      <c r="G757" s="5"/>
      <c r="I757" s="30"/>
      <c r="K757" s="30"/>
      <c r="M757" s="31"/>
      <c r="N757" s="30"/>
      <c r="O757" s="30"/>
      <c r="P757" s="30"/>
      <c r="X757" s="5"/>
    </row>
    <row r="758" spans="2:24">
      <c r="B758" s="5"/>
      <c r="C758" s="30"/>
      <c r="D758" s="30"/>
      <c r="E758" s="5"/>
      <c r="F758" s="5"/>
      <c r="G758" s="5"/>
      <c r="I758" s="30"/>
      <c r="K758" s="30"/>
      <c r="M758" s="31"/>
      <c r="N758" s="30"/>
      <c r="O758" s="30"/>
      <c r="P758" s="30"/>
      <c r="X758" s="5"/>
    </row>
    <row r="759" spans="2:24">
      <c r="B759" s="5"/>
      <c r="C759" s="30"/>
      <c r="D759" s="30"/>
      <c r="E759" s="5"/>
      <c r="F759" s="5"/>
      <c r="G759" s="5"/>
      <c r="I759" s="30"/>
      <c r="K759" s="30"/>
      <c r="M759" s="31"/>
      <c r="N759" s="30"/>
      <c r="O759" s="30"/>
      <c r="P759" s="30"/>
      <c r="X759" s="5"/>
    </row>
    <row r="760" spans="2:24">
      <c r="B760" s="5"/>
      <c r="C760" s="30"/>
      <c r="D760" s="30"/>
      <c r="E760" s="5"/>
      <c r="F760" s="5"/>
      <c r="G760" s="5"/>
      <c r="I760" s="30"/>
      <c r="K760" s="30"/>
      <c r="M760" s="31"/>
      <c r="N760" s="30"/>
      <c r="O760" s="30"/>
      <c r="P760" s="30"/>
      <c r="X760" s="5"/>
    </row>
    <row r="761" spans="2:24">
      <c r="B761" s="5"/>
      <c r="C761" s="30"/>
      <c r="D761" s="30"/>
      <c r="E761" s="5"/>
      <c r="F761" s="5"/>
      <c r="G761" s="5"/>
      <c r="I761" s="30"/>
      <c r="K761" s="30"/>
      <c r="M761" s="31"/>
      <c r="N761" s="30"/>
      <c r="O761" s="30"/>
      <c r="P761" s="30"/>
      <c r="X761" s="5"/>
    </row>
    <row r="762" spans="2:24">
      <c r="B762" s="5"/>
      <c r="C762" s="30"/>
      <c r="D762" s="30"/>
      <c r="E762" s="5"/>
      <c r="F762" s="5"/>
      <c r="G762" s="5"/>
      <c r="I762" s="30"/>
      <c r="K762" s="30"/>
      <c r="M762" s="31"/>
      <c r="N762" s="30"/>
      <c r="O762" s="30"/>
      <c r="P762" s="30"/>
      <c r="X762" s="5"/>
    </row>
    <row r="763" spans="2:24">
      <c r="B763" s="5"/>
      <c r="C763" s="30"/>
      <c r="D763" s="30"/>
      <c r="E763" s="5"/>
      <c r="F763" s="5"/>
      <c r="G763" s="5"/>
      <c r="I763" s="30"/>
      <c r="K763" s="30"/>
      <c r="M763" s="31"/>
      <c r="N763" s="30"/>
      <c r="O763" s="30"/>
      <c r="P763" s="30"/>
      <c r="X763" s="5"/>
    </row>
    <row r="764" spans="2:24">
      <c r="B764" s="5"/>
      <c r="C764" s="30"/>
      <c r="D764" s="30"/>
      <c r="E764" s="5"/>
      <c r="F764" s="5"/>
      <c r="G764" s="5"/>
      <c r="I764" s="30"/>
      <c r="K764" s="30"/>
      <c r="M764" s="31"/>
      <c r="N764" s="30"/>
      <c r="O764" s="30"/>
      <c r="P764" s="30"/>
      <c r="X764" s="5"/>
    </row>
    <row r="765" spans="2:24">
      <c r="B765" s="5"/>
      <c r="C765" s="30"/>
      <c r="D765" s="30"/>
      <c r="E765" s="5"/>
      <c r="F765" s="5"/>
      <c r="G765" s="5"/>
      <c r="I765" s="30"/>
      <c r="K765" s="30"/>
      <c r="M765" s="31"/>
      <c r="N765" s="30"/>
      <c r="O765" s="30"/>
      <c r="P765" s="30"/>
      <c r="X765" s="5"/>
    </row>
    <row r="766" spans="2:24">
      <c r="B766" s="5"/>
      <c r="C766" s="30"/>
      <c r="D766" s="30"/>
      <c r="E766" s="5"/>
      <c r="F766" s="5"/>
      <c r="G766" s="5"/>
      <c r="I766" s="30"/>
      <c r="K766" s="30"/>
      <c r="M766" s="31"/>
      <c r="N766" s="30"/>
      <c r="O766" s="30"/>
      <c r="P766" s="30"/>
      <c r="X766" s="5"/>
    </row>
    <row r="767" spans="2:24">
      <c r="B767" s="5"/>
      <c r="C767" s="30"/>
      <c r="D767" s="30"/>
      <c r="E767" s="5"/>
      <c r="F767" s="5"/>
      <c r="G767" s="5"/>
      <c r="I767" s="30"/>
      <c r="K767" s="30"/>
      <c r="M767" s="31"/>
      <c r="N767" s="30"/>
      <c r="O767" s="30"/>
      <c r="P767" s="30"/>
      <c r="X767" s="5"/>
    </row>
    <row r="768" spans="2:24">
      <c r="B768" s="5"/>
      <c r="C768" s="30"/>
      <c r="D768" s="30"/>
      <c r="E768" s="5"/>
      <c r="F768" s="5"/>
      <c r="G768" s="5"/>
      <c r="I768" s="30"/>
      <c r="K768" s="30"/>
      <c r="M768" s="31"/>
      <c r="N768" s="30"/>
      <c r="O768" s="30"/>
      <c r="P768" s="30"/>
      <c r="X768" s="5"/>
    </row>
    <row r="769" spans="2:24">
      <c r="B769" s="5"/>
      <c r="C769" s="30"/>
      <c r="D769" s="30"/>
      <c r="E769" s="5"/>
      <c r="F769" s="5"/>
      <c r="G769" s="5"/>
      <c r="I769" s="30"/>
      <c r="K769" s="30"/>
      <c r="M769" s="31"/>
      <c r="N769" s="30"/>
      <c r="O769" s="30"/>
      <c r="P769" s="30"/>
      <c r="X769" s="5"/>
    </row>
    <row r="770" spans="2:24">
      <c r="B770" s="5"/>
      <c r="C770" s="30"/>
      <c r="D770" s="30"/>
      <c r="E770" s="5"/>
      <c r="F770" s="5"/>
      <c r="G770" s="5"/>
      <c r="I770" s="30"/>
      <c r="K770" s="30"/>
      <c r="M770" s="31"/>
      <c r="N770" s="30"/>
      <c r="O770" s="30"/>
      <c r="P770" s="30"/>
      <c r="X770" s="5"/>
    </row>
    <row r="771" spans="2:24">
      <c r="B771" s="5"/>
      <c r="C771" s="30"/>
      <c r="D771" s="30"/>
      <c r="E771" s="5"/>
      <c r="F771" s="5"/>
      <c r="G771" s="5"/>
      <c r="I771" s="30"/>
      <c r="K771" s="30"/>
      <c r="M771" s="31"/>
      <c r="N771" s="30"/>
      <c r="O771" s="30"/>
      <c r="P771" s="30"/>
      <c r="X771" s="5"/>
    </row>
    <row r="772" spans="2:24">
      <c r="B772" s="5"/>
      <c r="C772" s="30"/>
      <c r="D772" s="30"/>
      <c r="E772" s="5"/>
      <c r="F772" s="5"/>
      <c r="G772" s="5"/>
      <c r="I772" s="30"/>
      <c r="K772" s="30"/>
      <c r="M772" s="31"/>
      <c r="N772" s="30"/>
      <c r="O772" s="30"/>
      <c r="P772" s="30"/>
      <c r="X772" s="5"/>
    </row>
    <row r="773" spans="2:24">
      <c r="B773" s="5"/>
      <c r="C773" s="30"/>
      <c r="D773" s="30"/>
      <c r="E773" s="5"/>
      <c r="F773" s="5"/>
      <c r="G773" s="5"/>
      <c r="I773" s="30"/>
      <c r="K773" s="30"/>
      <c r="M773" s="31"/>
      <c r="N773" s="30"/>
      <c r="O773" s="30"/>
      <c r="P773" s="30"/>
      <c r="X773" s="5"/>
    </row>
    <row r="774" spans="2:24">
      <c r="B774" s="5"/>
      <c r="C774" s="30"/>
      <c r="D774" s="30"/>
      <c r="E774" s="5"/>
      <c r="F774" s="5"/>
      <c r="G774" s="5"/>
      <c r="I774" s="30"/>
      <c r="K774" s="30"/>
      <c r="M774" s="31"/>
      <c r="N774" s="30"/>
      <c r="O774" s="30"/>
      <c r="P774" s="30"/>
      <c r="X774" s="5"/>
    </row>
    <row r="775" spans="2:24">
      <c r="B775" s="5"/>
      <c r="C775" s="30"/>
      <c r="D775" s="30"/>
      <c r="E775" s="5"/>
      <c r="F775" s="5"/>
      <c r="G775" s="5"/>
      <c r="I775" s="30"/>
      <c r="K775" s="30"/>
      <c r="M775" s="31"/>
      <c r="N775" s="30"/>
      <c r="O775" s="30"/>
      <c r="P775" s="30"/>
      <c r="X775" s="5"/>
    </row>
    <row r="776" spans="2:24">
      <c r="B776" s="5"/>
      <c r="C776" s="30"/>
      <c r="D776" s="30"/>
      <c r="E776" s="5"/>
      <c r="F776" s="5"/>
      <c r="G776" s="5"/>
      <c r="I776" s="30"/>
      <c r="K776" s="30"/>
      <c r="M776" s="31"/>
      <c r="N776" s="30"/>
      <c r="O776" s="30"/>
      <c r="P776" s="30"/>
      <c r="X776" s="5"/>
    </row>
    <row r="777" spans="2:24">
      <c r="B777" s="5"/>
      <c r="C777" s="30"/>
      <c r="D777" s="30"/>
      <c r="E777" s="5"/>
      <c r="F777" s="5"/>
      <c r="G777" s="5"/>
      <c r="I777" s="30"/>
      <c r="K777" s="30"/>
      <c r="M777" s="31"/>
      <c r="N777" s="30"/>
      <c r="O777" s="30"/>
      <c r="P777" s="30"/>
      <c r="X777" s="5"/>
    </row>
    <row r="778" spans="2:24">
      <c r="B778" s="5"/>
      <c r="C778" s="30"/>
      <c r="D778" s="30"/>
      <c r="E778" s="5"/>
      <c r="F778" s="5"/>
      <c r="G778" s="5"/>
      <c r="I778" s="30"/>
      <c r="K778" s="30"/>
      <c r="M778" s="31"/>
      <c r="N778" s="30"/>
      <c r="O778" s="30"/>
      <c r="P778" s="30"/>
      <c r="X778" s="5"/>
    </row>
    <row r="779" spans="2:24">
      <c r="B779" s="5"/>
      <c r="C779" s="30"/>
      <c r="D779" s="30"/>
      <c r="E779" s="5"/>
      <c r="F779" s="5"/>
      <c r="G779" s="5"/>
      <c r="I779" s="30"/>
      <c r="K779" s="30"/>
      <c r="M779" s="31"/>
      <c r="N779" s="30"/>
      <c r="O779" s="30"/>
      <c r="P779" s="30"/>
      <c r="X779" s="5"/>
    </row>
    <row r="780" spans="2:24">
      <c r="B780" s="5"/>
      <c r="C780" s="30"/>
      <c r="D780" s="30"/>
      <c r="E780" s="5"/>
      <c r="F780" s="5"/>
      <c r="G780" s="5"/>
      <c r="I780" s="30"/>
      <c r="K780" s="30"/>
      <c r="M780" s="31"/>
      <c r="N780" s="30"/>
      <c r="O780" s="30"/>
      <c r="P780" s="30"/>
      <c r="X780" s="5"/>
    </row>
    <row r="781" spans="2:24">
      <c r="B781" s="5"/>
      <c r="C781" s="30"/>
      <c r="D781" s="30"/>
      <c r="E781" s="5"/>
      <c r="F781" s="5"/>
      <c r="G781" s="5"/>
      <c r="I781" s="30"/>
      <c r="K781" s="30"/>
      <c r="M781" s="31"/>
      <c r="N781" s="30"/>
      <c r="O781" s="30"/>
      <c r="P781" s="30"/>
      <c r="X781" s="5"/>
    </row>
    <row r="782" spans="2:24">
      <c r="B782" s="5"/>
      <c r="C782" s="30"/>
      <c r="D782" s="30"/>
      <c r="E782" s="5"/>
      <c r="F782" s="5"/>
      <c r="G782" s="5"/>
      <c r="I782" s="30"/>
      <c r="K782" s="30"/>
      <c r="M782" s="31"/>
      <c r="N782" s="30"/>
      <c r="O782" s="30"/>
      <c r="P782" s="30"/>
      <c r="X782" s="5"/>
    </row>
    <row r="783" spans="2:24">
      <c r="B783" s="5"/>
      <c r="C783" s="30"/>
      <c r="D783" s="30"/>
      <c r="E783" s="5"/>
      <c r="F783" s="5"/>
      <c r="G783" s="5"/>
      <c r="I783" s="30"/>
      <c r="K783" s="30"/>
      <c r="M783" s="31"/>
      <c r="N783" s="30"/>
      <c r="O783" s="30"/>
      <c r="P783" s="30"/>
      <c r="X783" s="5"/>
    </row>
    <row r="784" spans="2:24">
      <c r="B784" s="5"/>
      <c r="C784" s="30"/>
      <c r="D784" s="30"/>
      <c r="E784" s="5"/>
      <c r="F784" s="5"/>
      <c r="G784" s="5"/>
      <c r="I784" s="30"/>
      <c r="K784" s="30"/>
      <c r="M784" s="31"/>
      <c r="N784" s="30"/>
      <c r="O784" s="30"/>
      <c r="P784" s="30"/>
      <c r="X784" s="5"/>
    </row>
    <row r="785" spans="2:24">
      <c r="B785" s="5"/>
      <c r="C785" s="30"/>
      <c r="D785" s="30"/>
      <c r="E785" s="5"/>
      <c r="F785" s="5"/>
      <c r="G785" s="5"/>
      <c r="I785" s="30"/>
      <c r="K785" s="30"/>
      <c r="M785" s="31"/>
      <c r="N785" s="30"/>
      <c r="O785" s="30"/>
      <c r="P785" s="30"/>
      <c r="X785" s="5"/>
    </row>
    <row r="786" spans="2:24">
      <c r="B786" s="5"/>
      <c r="C786" s="30"/>
      <c r="D786" s="30"/>
      <c r="E786" s="5"/>
      <c r="F786" s="5"/>
      <c r="G786" s="5"/>
      <c r="I786" s="30"/>
      <c r="K786" s="30"/>
      <c r="M786" s="31"/>
      <c r="N786" s="30"/>
      <c r="O786" s="30"/>
      <c r="P786" s="30"/>
      <c r="X786" s="5"/>
    </row>
    <row r="787" spans="2:24">
      <c r="B787" s="5"/>
      <c r="C787" s="30"/>
      <c r="D787" s="30"/>
      <c r="E787" s="5"/>
      <c r="F787" s="5"/>
      <c r="G787" s="5"/>
      <c r="I787" s="30"/>
      <c r="K787" s="30"/>
      <c r="M787" s="31"/>
      <c r="N787" s="30"/>
      <c r="O787" s="30"/>
      <c r="P787" s="30"/>
      <c r="X787" s="5"/>
    </row>
    <row r="788" spans="2:24">
      <c r="B788" s="5"/>
      <c r="C788" s="30"/>
      <c r="D788" s="30"/>
      <c r="E788" s="5"/>
      <c r="F788" s="5"/>
      <c r="G788" s="5"/>
      <c r="I788" s="30"/>
      <c r="K788" s="30"/>
      <c r="M788" s="31"/>
      <c r="N788" s="30"/>
      <c r="O788" s="30"/>
      <c r="P788" s="30"/>
      <c r="X788" s="5"/>
    </row>
    <row r="789" spans="2:24">
      <c r="B789" s="5"/>
      <c r="C789" s="30"/>
      <c r="D789" s="30"/>
      <c r="E789" s="5"/>
      <c r="F789" s="5"/>
      <c r="G789" s="5"/>
      <c r="I789" s="30"/>
      <c r="K789" s="30"/>
      <c r="M789" s="31"/>
      <c r="N789" s="30"/>
      <c r="O789" s="30"/>
      <c r="P789" s="30"/>
      <c r="X789" s="5"/>
    </row>
    <row r="790" spans="2:24">
      <c r="B790" s="5"/>
      <c r="C790" s="30"/>
      <c r="D790" s="30"/>
      <c r="E790" s="5"/>
      <c r="F790" s="5"/>
      <c r="G790" s="5"/>
      <c r="I790" s="30"/>
      <c r="K790" s="30"/>
      <c r="M790" s="31"/>
      <c r="N790" s="30"/>
      <c r="O790" s="30"/>
      <c r="P790" s="30"/>
      <c r="X790" s="5"/>
    </row>
    <row r="791" spans="2:24">
      <c r="B791" s="5"/>
      <c r="C791" s="30"/>
      <c r="D791" s="30"/>
      <c r="E791" s="5"/>
      <c r="F791" s="5"/>
      <c r="G791" s="5"/>
      <c r="I791" s="30"/>
      <c r="K791" s="30"/>
      <c r="M791" s="31"/>
      <c r="N791" s="30"/>
      <c r="O791" s="30"/>
      <c r="P791" s="30"/>
      <c r="X791" s="5"/>
    </row>
    <row r="792" spans="2:24">
      <c r="B792" s="5"/>
      <c r="C792" s="30"/>
      <c r="D792" s="30"/>
      <c r="E792" s="5"/>
      <c r="F792" s="5"/>
      <c r="G792" s="5"/>
      <c r="I792" s="30"/>
      <c r="K792" s="30"/>
      <c r="M792" s="31"/>
      <c r="N792" s="30"/>
      <c r="O792" s="30"/>
      <c r="P792" s="30"/>
      <c r="X792" s="5"/>
    </row>
    <row r="793" spans="2:24">
      <c r="B793" s="5"/>
      <c r="C793" s="30"/>
      <c r="D793" s="30"/>
      <c r="E793" s="5"/>
      <c r="F793" s="5"/>
      <c r="G793" s="5"/>
      <c r="I793" s="30"/>
      <c r="K793" s="30"/>
      <c r="M793" s="31"/>
      <c r="N793" s="30"/>
      <c r="O793" s="30"/>
      <c r="P793" s="30"/>
      <c r="X793" s="5"/>
    </row>
    <row r="794" spans="2:24">
      <c r="B794" s="5"/>
      <c r="C794" s="30"/>
      <c r="D794" s="30"/>
      <c r="E794" s="5"/>
      <c r="F794" s="5"/>
      <c r="G794" s="5"/>
      <c r="I794" s="30"/>
      <c r="K794" s="30"/>
      <c r="M794" s="31"/>
      <c r="N794" s="30"/>
      <c r="O794" s="30"/>
      <c r="P794" s="30"/>
      <c r="X794" s="5"/>
    </row>
    <row r="795" spans="2:24">
      <c r="B795" s="5"/>
      <c r="C795" s="30"/>
      <c r="D795" s="30"/>
      <c r="E795" s="5"/>
      <c r="F795" s="5"/>
      <c r="G795" s="5"/>
      <c r="I795" s="30"/>
      <c r="K795" s="30"/>
      <c r="M795" s="31"/>
      <c r="N795" s="30"/>
      <c r="O795" s="30"/>
      <c r="P795" s="30"/>
      <c r="X795" s="5"/>
    </row>
    <row r="796" spans="2:24">
      <c r="B796" s="5"/>
      <c r="C796" s="30"/>
      <c r="D796" s="30"/>
      <c r="E796" s="5"/>
      <c r="F796" s="5"/>
      <c r="G796" s="5"/>
      <c r="I796" s="30"/>
      <c r="K796" s="30"/>
      <c r="M796" s="31"/>
      <c r="N796" s="30"/>
      <c r="O796" s="30"/>
      <c r="P796" s="30"/>
      <c r="X796" s="5"/>
    </row>
    <row r="797" spans="2:24">
      <c r="B797" s="5"/>
      <c r="C797" s="30"/>
      <c r="D797" s="30"/>
      <c r="E797" s="5"/>
      <c r="F797" s="5"/>
      <c r="G797" s="5"/>
      <c r="I797" s="30"/>
      <c r="K797" s="30"/>
      <c r="M797" s="31"/>
      <c r="N797" s="30"/>
      <c r="O797" s="30"/>
      <c r="P797" s="30"/>
      <c r="X797" s="5"/>
    </row>
    <row r="798" spans="2:24">
      <c r="B798" s="5"/>
      <c r="C798" s="30"/>
      <c r="D798" s="30"/>
      <c r="E798" s="5"/>
      <c r="F798" s="5"/>
      <c r="G798" s="5"/>
      <c r="I798" s="30"/>
      <c r="K798" s="30"/>
      <c r="M798" s="31"/>
      <c r="N798" s="30"/>
      <c r="O798" s="30"/>
      <c r="P798" s="30"/>
      <c r="X798" s="5"/>
    </row>
    <row r="799" spans="2:24">
      <c r="B799" s="5"/>
      <c r="C799" s="30"/>
      <c r="D799" s="30"/>
      <c r="E799" s="5"/>
      <c r="F799" s="5"/>
      <c r="G799" s="5"/>
      <c r="I799" s="30"/>
      <c r="K799" s="30"/>
      <c r="M799" s="31"/>
      <c r="N799" s="30"/>
      <c r="O799" s="30"/>
      <c r="P799" s="30"/>
      <c r="X799" s="5"/>
    </row>
    <row r="800" spans="2:24">
      <c r="B800" s="5"/>
      <c r="C800" s="30"/>
      <c r="D800" s="30"/>
      <c r="E800" s="5"/>
      <c r="F800" s="5"/>
      <c r="G800" s="5"/>
      <c r="I800" s="30"/>
      <c r="K800" s="30"/>
      <c r="M800" s="31"/>
      <c r="N800" s="30"/>
      <c r="O800" s="30"/>
      <c r="P800" s="30"/>
      <c r="X800" s="5"/>
    </row>
    <row r="801" spans="2:24">
      <c r="B801" s="5"/>
      <c r="C801" s="30"/>
      <c r="D801" s="30"/>
      <c r="E801" s="5"/>
      <c r="F801" s="5"/>
      <c r="G801" s="5"/>
      <c r="I801" s="30"/>
      <c r="K801" s="30"/>
      <c r="M801" s="31"/>
      <c r="N801" s="30"/>
      <c r="O801" s="30"/>
      <c r="P801" s="30"/>
      <c r="X801" s="5"/>
    </row>
    <row r="802" spans="2:24">
      <c r="B802" s="5"/>
      <c r="C802" s="30"/>
      <c r="D802" s="30"/>
      <c r="E802" s="5"/>
      <c r="F802" s="5"/>
      <c r="G802" s="5"/>
      <c r="I802" s="30"/>
      <c r="K802" s="30"/>
      <c r="M802" s="31"/>
      <c r="N802" s="30"/>
      <c r="O802" s="30"/>
      <c r="P802" s="30"/>
      <c r="X802" s="5"/>
    </row>
    <row r="803" spans="2:24">
      <c r="B803" s="5"/>
      <c r="C803" s="30"/>
      <c r="D803" s="30"/>
      <c r="E803" s="5"/>
      <c r="F803" s="5"/>
      <c r="G803" s="5"/>
      <c r="I803" s="30"/>
      <c r="K803" s="30"/>
      <c r="M803" s="31"/>
      <c r="N803" s="30"/>
      <c r="O803" s="30"/>
      <c r="P803" s="30"/>
      <c r="X803" s="5"/>
    </row>
    <row r="804" spans="2:24">
      <c r="B804" s="5"/>
      <c r="C804" s="30"/>
      <c r="D804" s="30"/>
      <c r="E804" s="5"/>
      <c r="F804" s="5"/>
      <c r="G804" s="5"/>
      <c r="I804" s="30"/>
      <c r="K804" s="30"/>
      <c r="M804" s="31"/>
      <c r="N804" s="30"/>
      <c r="O804" s="30"/>
      <c r="P804" s="30"/>
      <c r="X804" s="5"/>
    </row>
    <row r="805" spans="2:24">
      <c r="B805" s="5"/>
      <c r="C805" s="30"/>
      <c r="D805" s="30"/>
      <c r="E805" s="5"/>
      <c r="F805" s="5"/>
      <c r="G805" s="5"/>
      <c r="I805" s="30"/>
      <c r="K805" s="30"/>
      <c r="M805" s="31"/>
      <c r="N805" s="30"/>
      <c r="O805" s="30"/>
      <c r="P805" s="30"/>
      <c r="X805" s="5"/>
    </row>
    <row r="806" spans="2:24">
      <c r="B806" s="5"/>
      <c r="C806" s="30"/>
      <c r="D806" s="30"/>
      <c r="E806" s="5"/>
      <c r="F806" s="5"/>
      <c r="G806" s="5"/>
      <c r="I806" s="30"/>
      <c r="K806" s="30"/>
      <c r="M806" s="31"/>
      <c r="N806" s="30"/>
      <c r="O806" s="30"/>
      <c r="P806" s="30"/>
      <c r="X806" s="5"/>
    </row>
    <row r="807" spans="2:24">
      <c r="B807" s="5"/>
      <c r="C807" s="30"/>
      <c r="D807" s="30"/>
      <c r="E807" s="5"/>
      <c r="F807" s="5"/>
      <c r="G807" s="5"/>
      <c r="I807" s="30"/>
      <c r="K807" s="30"/>
      <c r="M807" s="31"/>
      <c r="N807" s="30"/>
      <c r="O807" s="30"/>
      <c r="P807" s="30"/>
      <c r="X807" s="5"/>
    </row>
    <row r="808" spans="2:24">
      <c r="B808" s="5"/>
      <c r="C808" s="30"/>
      <c r="D808" s="30"/>
      <c r="E808" s="5"/>
      <c r="F808" s="5"/>
      <c r="G808" s="5"/>
      <c r="I808" s="30"/>
      <c r="K808" s="30"/>
      <c r="M808" s="31"/>
      <c r="N808" s="30"/>
      <c r="O808" s="30"/>
      <c r="P808" s="30"/>
      <c r="X808" s="5"/>
    </row>
    <row r="809" spans="2:24">
      <c r="B809" s="5"/>
      <c r="C809" s="30"/>
      <c r="D809" s="30"/>
      <c r="E809" s="5"/>
      <c r="F809" s="5"/>
      <c r="G809" s="5"/>
      <c r="I809" s="30"/>
      <c r="K809" s="30"/>
      <c r="M809" s="31"/>
      <c r="N809" s="30"/>
      <c r="O809" s="30"/>
      <c r="P809" s="30"/>
      <c r="X809" s="5"/>
    </row>
    <row r="810" spans="2:24">
      <c r="B810" s="5"/>
      <c r="C810" s="30"/>
      <c r="D810" s="30"/>
      <c r="E810" s="5"/>
      <c r="F810" s="5"/>
      <c r="G810" s="5"/>
      <c r="I810" s="30"/>
      <c r="K810" s="30"/>
      <c r="M810" s="31"/>
      <c r="N810" s="30"/>
      <c r="O810" s="30"/>
      <c r="P810" s="30"/>
      <c r="X810" s="5"/>
    </row>
    <row r="811" spans="2:24">
      <c r="B811" s="5"/>
      <c r="C811" s="30"/>
      <c r="D811" s="30"/>
      <c r="E811" s="5"/>
      <c r="F811" s="5"/>
      <c r="G811" s="5"/>
      <c r="I811" s="30"/>
      <c r="K811" s="30"/>
      <c r="M811" s="31"/>
      <c r="N811" s="30"/>
      <c r="O811" s="30"/>
      <c r="P811" s="30"/>
      <c r="X811" s="5"/>
    </row>
    <row r="812" spans="2:24">
      <c r="B812" s="5"/>
      <c r="C812" s="30"/>
      <c r="D812" s="30"/>
      <c r="E812" s="5"/>
      <c r="F812" s="5"/>
      <c r="G812" s="5"/>
      <c r="I812" s="30"/>
      <c r="K812" s="30"/>
      <c r="M812" s="31"/>
      <c r="N812" s="30"/>
      <c r="O812" s="30"/>
      <c r="P812" s="30"/>
      <c r="X812" s="5"/>
    </row>
    <row r="813" spans="2:24">
      <c r="B813" s="5"/>
      <c r="C813" s="30"/>
      <c r="D813" s="30"/>
      <c r="E813" s="5"/>
      <c r="F813" s="5"/>
      <c r="G813" s="5"/>
      <c r="I813" s="30"/>
      <c r="K813" s="30"/>
      <c r="M813" s="31"/>
      <c r="N813" s="30"/>
      <c r="O813" s="30"/>
      <c r="P813" s="30"/>
      <c r="X813" s="5"/>
    </row>
    <row r="814" spans="2:24">
      <c r="B814" s="5"/>
      <c r="C814" s="30"/>
      <c r="D814" s="30"/>
      <c r="E814" s="5"/>
      <c r="F814" s="5"/>
      <c r="G814" s="5"/>
      <c r="I814" s="30"/>
      <c r="K814" s="30"/>
      <c r="M814" s="31"/>
      <c r="N814" s="30"/>
      <c r="O814" s="30"/>
      <c r="P814" s="30"/>
      <c r="X814" s="5"/>
    </row>
    <row r="815" spans="2:24">
      <c r="B815" s="5"/>
      <c r="C815" s="30"/>
      <c r="D815" s="30"/>
      <c r="E815" s="5"/>
      <c r="F815" s="5"/>
      <c r="G815" s="5"/>
      <c r="I815" s="30"/>
      <c r="K815" s="30"/>
      <c r="M815" s="31"/>
      <c r="N815" s="30"/>
      <c r="O815" s="30"/>
      <c r="P815" s="30"/>
      <c r="X815" s="5"/>
    </row>
    <row r="816" spans="2:24">
      <c r="B816" s="5"/>
      <c r="C816" s="30"/>
      <c r="D816" s="30"/>
      <c r="E816" s="5"/>
      <c r="F816" s="5"/>
      <c r="G816" s="5"/>
      <c r="I816" s="30"/>
      <c r="K816" s="30"/>
      <c r="M816" s="31"/>
      <c r="N816" s="30"/>
      <c r="O816" s="30"/>
      <c r="P816" s="30"/>
      <c r="X816" s="5"/>
    </row>
    <row r="817" spans="2:24">
      <c r="B817" s="5"/>
      <c r="C817" s="30"/>
      <c r="D817" s="30"/>
      <c r="E817" s="5"/>
      <c r="F817" s="5"/>
      <c r="G817" s="5"/>
      <c r="I817" s="30"/>
      <c r="K817" s="30"/>
      <c r="M817" s="31"/>
      <c r="N817" s="30"/>
      <c r="O817" s="30"/>
      <c r="P817" s="30"/>
      <c r="X817" s="5"/>
    </row>
    <row r="818" spans="2:24">
      <c r="B818" s="5"/>
      <c r="C818" s="30"/>
      <c r="D818" s="30"/>
      <c r="E818" s="5"/>
      <c r="F818" s="5"/>
      <c r="G818" s="5"/>
      <c r="I818" s="30"/>
      <c r="K818" s="30"/>
      <c r="M818" s="31"/>
      <c r="N818" s="30"/>
      <c r="O818" s="30"/>
      <c r="P818" s="30"/>
      <c r="X818" s="5"/>
    </row>
    <row r="819" spans="2:24">
      <c r="B819" s="5"/>
      <c r="C819" s="30"/>
      <c r="D819" s="30"/>
      <c r="E819" s="5"/>
      <c r="F819" s="5"/>
      <c r="G819" s="5"/>
      <c r="I819" s="30"/>
      <c r="K819" s="30"/>
      <c r="M819" s="31"/>
      <c r="N819" s="30"/>
      <c r="O819" s="30"/>
      <c r="P819" s="30"/>
      <c r="X819" s="5"/>
    </row>
    <row r="820" spans="2:24">
      <c r="B820" s="5"/>
      <c r="C820" s="30"/>
      <c r="D820" s="30"/>
      <c r="E820" s="5"/>
      <c r="F820" s="5"/>
      <c r="G820" s="5"/>
      <c r="I820" s="30"/>
      <c r="K820" s="30"/>
      <c r="M820" s="31"/>
      <c r="N820" s="30"/>
      <c r="O820" s="30"/>
      <c r="P820" s="30"/>
      <c r="X820" s="5"/>
    </row>
    <row r="821" spans="2:24">
      <c r="B821" s="5"/>
      <c r="C821" s="30"/>
      <c r="D821" s="30"/>
      <c r="E821" s="5"/>
      <c r="F821" s="5"/>
      <c r="G821" s="5"/>
      <c r="I821" s="30"/>
      <c r="K821" s="30"/>
      <c r="M821" s="31"/>
      <c r="N821" s="30"/>
      <c r="O821" s="30"/>
      <c r="P821" s="30"/>
      <c r="X821" s="5"/>
    </row>
    <row r="822" spans="2:24">
      <c r="B822" s="5"/>
      <c r="C822" s="30"/>
      <c r="D822" s="30"/>
      <c r="E822" s="5"/>
      <c r="F822" s="5"/>
      <c r="G822" s="5"/>
      <c r="I822" s="30"/>
      <c r="K822" s="30"/>
      <c r="M822" s="31"/>
      <c r="N822" s="30"/>
      <c r="O822" s="30"/>
      <c r="P822" s="30"/>
      <c r="X822" s="5"/>
    </row>
    <row r="823" spans="2:24">
      <c r="B823" s="5"/>
      <c r="C823" s="30"/>
      <c r="D823" s="30"/>
      <c r="E823" s="5"/>
      <c r="F823" s="5"/>
      <c r="G823" s="5"/>
      <c r="I823" s="30"/>
      <c r="K823" s="30"/>
      <c r="M823" s="31"/>
      <c r="N823" s="30"/>
      <c r="O823" s="30"/>
      <c r="P823" s="30"/>
      <c r="X823" s="5"/>
    </row>
    <row r="824" spans="2:24">
      <c r="B824" s="5"/>
      <c r="C824" s="30"/>
      <c r="D824" s="30"/>
      <c r="E824" s="5"/>
      <c r="F824" s="5"/>
      <c r="G824" s="5"/>
      <c r="I824" s="30"/>
      <c r="K824" s="30"/>
      <c r="M824" s="31"/>
      <c r="N824" s="30"/>
      <c r="O824" s="30"/>
      <c r="P824" s="30"/>
      <c r="X824" s="5"/>
    </row>
    <row r="825" spans="2:24">
      <c r="B825" s="5"/>
      <c r="C825" s="30"/>
      <c r="D825" s="30"/>
      <c r="E825" s="5"/>
      <c r="F825" s="5"/>
      <c r="G825" s="5"/>
      <c r="I825" s="30"/>
      <c r="K825" s="30"/>
      <c r="M825" s="31"/>
      <c r="N825" s="30"/>
      <c r="O825" s="30"/>
      <c r="P825" s="30"/>
      <c r="X825" s="5"/>
    </row>
    <row r="826" spans="2:24">
      <c r="B826" s="5"/>
      <c r="C826" s="30"/>
      <c r="D826" s="30"/>
      <c r="E826" s="5"/>
      <c r="F826" s="5"/>
      <c r="G826" s="5"/>
      <c r="I826" s="30"/>
      <c r="K826" s="30"/>
      <c r="M826" s="31"/>
      <c r="N826" s="30"/>
      <c r="O826" s="30"/>
      <c r="P826" s="30"/>
      <c r="X826" s="5"/>
    </row>
    <row r="827" spans="2:24">
      <c r="B827" s="5"/>
      <c r="C827" s="30"/>
      <c r="D827" s="30"/>
      <c r="E827" s="5"/>
      <c r="F827" s="5"/>
      <c r="G827" s="5"/>
      <c r="I827" s="30"/>
      <c r="K827" s="30"/>
      <c r="M827" s="31"/>
      <c r="N827" s="30"/>
      <c r="O827" s="30"/>
      <c r="P827" s="30"/>
      <c r="X827" s="5"/>
    </row>
    <row r="828" spans="2:24">
      <c r="B828" s="5"/>
      <c r="C828" s="30"/>
      <c r="D828" s="30"/>
      <c r="E828" s="5"/>
      <c r="F828" s="5"/>
      <c r="G828" s="5"/>
      <c r="I828" s="30"/>
      <c r="K828" s="30"/>
      <c r="M828" s="31"/>
      <c r="N828" s="30"/>
      <c r="O828" s="30"/>
      <c r="P828" s="30"/>
      <c r="X828" s="5"/>
    </row>
    <row r="829" spans="2:24">
      <c r="B829" s="5"/>
      <c r="C829" s="30"/>
      <c r="D829" s="30"/>
      <c r="E829" s="5"/>
      <c r="F829" s="5"/>
      <c r="G829" s="5"/>
      <c r="I829" s="30"/>
      <c r="K829" s="30"/>
      <c r="M829" s="31"/>
      <c r="N829" s="30"/>
      <c r="O829" s="30"/>
      <c r="P829" s="30"/>
      <c r="X829" s="5"/>
    </row>
    <row r="830" spans="2:24">
      <c r="B830" s="5"/>
      <c r="C830" s="30"/>
      <c r="D830" s="30"/>
      <c r="E830" s="5"/>
      <c r="F830" s="5"/>
      <c r="G830" s="5"/>
      <c r="I830" s="30"/>
      <c r="K830" s="30"/>
      <c r="M830" s="31"/>
      <c r="N830" s="30"/>
      <c r="O830" s="30"/>
      <c r="P830" s="30"/>
      <c r="X830" s="5"/>
    </row>
    <row r="831" spans="2:24">
      <c r="B831" s="5"/>
      <c r="C831" s="30"/>
      <c r="D831" s="30"/>
      <c r="E831" s="5"/>
      <c r="F831" s="5"/>
      <c r="G831" s="5"/>
      <c r="I831" s="30"/>
      <c r="K831" s="30"/>
      <c r="M831" s="31"/>
      <c r="N831" s="30"/>
      <c r="O831" s="30"/>
      <c r="P831" s="30"/>
      <c r="X831" s="5"/>
    </row>
    <row r="832" spans="2:24">
      <c r="B832" s="5"/>
      <c r="C832" s="30"/>
      <c r="D832" s="30"/>
      <c r="E832" s="5"/>
      <c r="F832" s="5"/>
      <c r="G832" s="5"/>
      <c r="I832" s="30"/>
      <c r="K832" s="30"/>
      <c r="M832" s="31"/>
      <c r="N832" s="30"/>
      <c r="O832" s="30"/>
      <c r="P832" s="30"/>
      <c r="X832" s="5"/>
    </row>
    <row r="833" spans="2:24">
      <c r="B833" s="5"/>
      <c r="C833" s="30"/>
      <c r="D833" s="30"/>
      <c r="E833" s="5"/>
      <c r="F833" s="5"/>
      <c r="G833" s="5"/>
      <c r="I833" s="30"/>
      <c r="K833" s="30"/>
      <c r="M833" s="31"/>
      <c r="N833" s="30"/>
      <c r="O833" s="30"/>
      <c r="P833" s="30"/>
      <c r="X833" s="5"/>
    </row>
    <row r="834" spans="2:24">
      <c r="B834" s="5"/>
      <c r="C834" s="30"/>
      <c r="D834" s="30"/>
      <c r="E834" s="5"/>
      <c r="F834" s="5"/>
      <c r="G834" s="5"/>
      <c r="I834" s="30"/>
      <c r="K834" s="30"/>
      <c r="M834" s="31"/>
      <c r="N834" s="30"/>
      <c r="O834" s="30"/>
      <c r="P834" s="30"/>
      <c r="X834" s="5"/>
    </row>
    <row r="835" spans="2:24">
      <c r="B835" s="5"/>
      <c r="C835" s="30"/>
      <c r="D835" s="30"/>
      <c r="E835" s="5"/>
      <c r="F835" s="5"/>
      <c r="G835" s="5"/>
      <c r="I835" s="30"/>
      <c r="K835" s="30"/>
      <c r="M835" s="31"/>
      <c r="N835" s="30"/>
      <c r="O835" s="30"/>
      <c r="P835" s="30"/>
      <c r="X835" s="5"/>
    </row>
    <row r="836" spans="2:24">
      <c r="B836" s="5"/>
      <c r="C836" s="30"/>
      <c r="D836" s="30"/>
      <c r="E836" s="5"/>
      <c r="F836" s="5"/>
      <c r="G836" s="5"/>
      <c r="I836" s="30"/>
      <c r="K836" s="30"/>
      <c r="M836" s="31"/>
      <c r="N836" s="30"/>
      <c r="O836" s="30"/>
      <c r="P836" s="30"/>
      <c r="X836" s="5"/>
    </row>
    <row r="837" spans="2:24">
      <c r="B837" s="5"/>
      <c r="C837" s="30"/>
      <c r="D837" s="30"/>
      <c r="E837" s="5"/>
      <c r="F837" s="5"/>
      <c r="G837" s="5"/>
      <c r="I837" s="30"/>
      <c r="K837" s="30"/>
      <c r="M837" s="31"/>
      <c r="N837" s="30"/>
      <c r="O837" s="30"/>
      <c r="P837" s="30"/>
      <c r="X837" s="5"/>
    </row>
    <row r="838" spans="2:24">
      <c r="B838" s="5"/>
      <c r="C838" s="30"/>
      <c r="D838" s="30"/>
      <c r="E838" s="5"/>
      <c r="F838" s="5"/>
      <c r="G838" s="5"/>
      <c r="I838" s="30"/>
      <c r="K838" s="30"/>
      <c r="M838" s="31"/>
      <c r="N838" s="30"/>
      <c r="O838" s="30"/>
      <c r="P838" s="30"/>
      <c r="X838" s="5"/>
    </row>
    <row r="839" spans="2:24">
      <c r="B839" s="5"/>
      <c r="C839" s="30"/>
      <c r="D839" s="30"/>
      <c r="E839" s="5"/>
      <c r="F839" s="5"/>
      <c r="G839" s="5"/>
      <c r="I839" s="30"/>
      <c r="K839" s="30"/>
      <c r="M839" s="31"/>
      <c r="N839" s="30"/>
      <c r="O839" s="30"/>
      <c r="P839" s="30"/>
      <c r="X839" s="5"/>
    </row>
    <row r="840" spans="2:24">
      <c r="B840" s="5"/>
      <c r="C840" s="30"/>
      <c r="D840" s="30"/>
      <c r="E840" s="5"/>
      <c r="F840" s="5"/>
      <c r="G840" s="5"/>
      <c r="I840" s="30"/>
      <c r="K840" s="30"/>
      <c r="M840" s="31"/>
      <c r="N840" s="30"/>
      <c r="O840" s="30"/>
      <c r="P840" s="30"/>
      <c r="X840" s="5"/>
    </row>
    <row r="841" spans="2:24">
      <c r="B841" s="5"/>
      <c r="C841" s="30"/>
      <c r="D841" s="30"/>
      <c r="E841" s="5"/>
      <c r="F841" s="5"/>
      <c r="G841" s="5"/>
      <c r="I841" s="30"/>
      <c r="K841" s="30"/>
      <c r="M841" s="31"/>
      <c r="N841" s="30"/>
      <c r="O841" s="30"/>
      <c r="P841" s="30"/>
      <c r="X841" s="5"/>
    </row>
    <row r="842" spans="2:24">
      <c r="B842" s="5"/>
      <c r="C842" s="30"/>
      <c r="D842" s="30"/>
      <c r="E842" s="5"/>
      <c r="F842" s="5"/>
      <c r="G842" s="5"/>
      <c r="I842" s="30"/>
      <c r="K842" s="30"/>
      <c r="M842" s="31"/>
      <c r="N842" s="30"/>
      <c r="O842" s="30"/>
      <c r="P842" s="30"/>
      <c r="X842" s="5"/>
    </row>
    <row r="843" spans="2:24">
      <c r="B843" s="5"/>
      <c r="C843" s="30"/>
      <c r="D843" s="30"/>
      <c r="E843" s="5"/>
      <c r="F843" s="5"/>
      <c r="G843" s="5"/>
      <c r="I843" s="30"/>
      <c r="K843" s="30"/>
      <c r="M843" s="31"/>
      <c r="N843" s="30"/>
      <c r="O843" s="30"/>
      <c r="P843" s="30"/>
      <c r="X843" s="5"/>
    </row>
    <row r="844" spans="2:24">
      <c r="B844" s="5"/>
      <c r="C844" s="30"/>
      <c r="D844" s="30"/>
      <c r="E844" s="5"/>
      <c r="F844" s="5"/>
      <c r="G844" s="5"/>
      <c r="I844" s="30"/>
      <c r="K844" s="30"/>
      <c r="M844" s="31"/>
      <c r="N844" s="30"/>
      <c r="O844" s="30"/>
      <c r="P844" s="30"/>
      <c r="X844" s="5"/>
    </row>
    <row r="845" spans="2:24">
      <c r="B845" s="5"/>
      <c r="C845" s="30"/>
      <c r="D845" s="30"/>
      <c r="E845" s="5"/>
      <c r="F845" s="5"/>
      <c r="G845" s="5"/>
      <c r="I845" s="30"/>
      <c r="K845" s="30"/>
      <c r="M845" s="31"/>
      <c r="N845" s="30"/>
      <c r="O845" s="30"/>
      <c r="P845" s="30"/>
      <c r="X845" s="5"/>
    </row>
    <row r="846" spans="2:24">
      <c r="B846" s="5"/>
      <c r="C846" s="30"/>
      <c r="D846" s="30"/>
      <c r="E846" s="5"/>
      <c r="F846" s="5"/>
      <c r="G846" s="5"/>
      <c r="I846" s="30"/>
      <c r="K846" s="30"/>
      <c r="M846" s="31"/>
      <c r="N846" s="30"/>
      <c r="O846" s="30"/>
      <c r="P846" s="30"/>
      <c r="X846" s="5"/>
    </row>
    <row r="847" spans="2:24">
      <c r="B847" s="5"/>
      <c r="C847" s="30"/>
      <c r="D847" s="30"/>
      <c r="E847" s="5"/>
      <c r="F847" s="5"/>
      <c r="G847" s="5"/>
      <c r="I847" s="30"/>
      <c r="K847" s="30"/>
      <c r="M847" s="31"/>
      <c r="N847" s="30"/>
      <c r="O847" s="30"/>
      <c r="P847" s="30"/>
      <c r="X847" s="5"/>
    </row>
    <row r="848" spans="2:24">
      <c r="B848" s="5"/>
      <c r="C848" s="30"/>
      <c r="D848" s="30"/>
      <c r="E848" s="5"/>
      <c r="F848" s="5"/>
      <c r="G848" s="5"/>
      <c r="I848" s="30"/>
      <c r="K848" s="30"/>
      <c r="M848" s="31"/>
      <c r="N848" s="30"/>
      <c r="O848" s="30"/>
      <c r="P848" s="30"/>
      <c r="X848" s="5"/>
    </row>
    <row r="849" spans="2:24">
      <c r="B849" s="5"/>
      <c r="C849" s="30"/>
      <c r="D849" s="30"/>
      <c r="E849" s="5"/>
      <c r="F849" s="5"/>
      <c r="G849" s="5"/>
      <c r="I849" s="30"/>
      <c r="K849" s="30"/>
      <c r="M849" s="31"/>
      <c r="N849" s="30"/>
      <c r="O849" s="30"/>
      <c r="P849" s="30"/>
      <c r="X849" s="5"/>
    </row>
    <row r="850" spans="2:24">
      <c r="B850" s="5"/>
      <c r="C850" s="30"/>
      <c r="D850" s="30"/>
      <c r="E850" s="5"/>
      <c r="F850" s="5"/>
      <c r="G850" s="5"/>
      <c r="I850" s="30"/>
      <c r="K850" s="30"/>
      <c r="M850" s="31"/>
      <c r="N850" s="30"/>
      <c r="O850" s="30"/>
      <c r="P850" s="30"/>
      <c r="X850" s="5"/>
    </row>
    <row r="851" spans="2:24">
      <c r="B851" s="5"/>
      <c r="C851" s="30"/>
      <c r="D851" s="30"/>
      <c r="E851" s="5"/>
      <c r="F851" s="5"/>
      <c r="G851" s="5"/>
      <c r="I851" s="30"/>
      <c r="K851" s="30"/>
      <c r="M851" s="31"/>
      <c r="N851" s="30"/>
      <c r="O851" s="30"/>
      <c r="P851" s="30"/>
      <c r="X851" s="5"/>
    </row>
    <row r="852" spans="2:24">
      <c r="B852" s="5"/>
      <c r="C852" s="30"/>
      <c r="D852" s="30"/>
      <c r="E852" s="5"/>
      <c r="F852" s="5"/>
      <c r="G852" s="5"/>
      <c r="I852" s="30"/>
      <c r="K852" s="30"/>
      <c r="M852" s="31"/>
      <c r="N852" s="30"/>
      <c r="O852" s="30"/>
      <c r="P852" s="30"/>
      <c r="X852" s="5"/>
    </row>
    <row r="853" spans="2:24">
      <c r="B853" s="5"/>
      <c r="C853" s="30"/>
      <c r="D853" s="30"/>
      <c r="E853" s="5"/>
      <c r="F853" s="5"/>
      <c r="G853" s="5"/>
      <c r="I853" s="30"/>
      <c r="K853" s="30"/>
      <c r="M853" s="31"/>
      <c r="N853" s="30"/>
      <c r="O853" s="30"/>
      <c r="P853" s="30"/>
      <c r="X853" s="5"/>
    </row>
    <row r="854" spans="2:24">
      <c r="B854" s="5"/>
      <c r="C854" s="30"/>
      <c r="D854" s="30"/>
      <c r="E854" s="5"/>
      <c r="F854" s="5"/>
      <c r="G854" s="5"/>
      <c r="I854" s="30"/>
      <c r="K854" s="30"/>
      <c r="M854" s="31"/>
      <c r="N854" s="30"/>
      <c r="O854" s="30"/>
      <c r="P854" s="30"/>
      <c r="X854" s="5"/>
    </row>
    <row r="855" spans="2:24">
      <c r="B855" s="5"/>
      <c r="C855" s="30"/>
      <c r="D855" s="30"/>
      <c r="E855" s="5"/>
      <c r="F855" s="5"/>
      <c r="G855" s="5"/>
      <c r="I855" s="30"/>
      <c r="K855" s="30"/>
      <c r="M855" s="31"/>
      <c r="N855" s="30"/>
      <c r="O855" s="30"/>
      <c r="P855" s="30"/>
      <c r="X855" s="5"/>
    </row>
    <row r="856" spans="2:24">
      <c r="B856" s="5"/>
      <c r="C856" s="30"/>
      <c r="D856" s="30"/>
      <c r="E856" s="5"/>
      <c r="F856" s="5"/>
      <c r="G856" s="5"/>
      <c r="I856" s="30"/>
      <c r="K856" s="30"/>
      <c r="M856" s="31"/>
      <c r="N856" s="30"/>
      <c r="O856" s="30"/>
      <c r="P856" s="30"/>
      <c r="X856" s="5"/>
    </row>
    <row r="857" spans="2:24">
      <c r="B857" s="5"/>
      <c r="C857" s="30"/>
      <c r="D857" s="30"/>
      <c r="E857" s="5"/>
      <c r="F857" s="5"/>
      <c r="G857" s="5"/>
      <c r="I857" s="30"/>
      <c r="K857" s="30"/>
      <c r="M857" s="31"/>
      <c r="N857" s="30"/>
      <c r="O857" s="30"/>
      <c r="P857" s="30"/>
      <c r="X857" s="5"/>
    </row>
    <row r="858" spans="2:24">
      <c r="B858" s="5"/>
      <c r="C858" s="30"/>
      <c r="D858" s="30"/>
      <c r="E858" s="5"/>
      <c r="F858" s="5"/>
      <c r="G858" s="5"/>
      <c r="I858" s="30"/>
      <c r="K858" s="30"/>
      <c r="M858" s="31"/>
      <c r="N858" s="30"/>
      <c r="O858" s="30"/>
      <c r="P858" s="30"/>
      <c r="X858" s="5"/>
    </row>
    <row r="859" spans="2:24">
      <c r="B859" s="5"/>
      <c r="C859" s="30"/>
      <c r="D859" s="30"/>
      <c r="E859" s="5"/>
      <c r="F859" s="5"/>
      <c r="G859" s="5"/>
      <c r="I859" s="30"/>
      <c r="K859" s="30"/>
      <c r="M859" s="31"/>
      <c r="N859" s="30"/>
      <c r="O859" s="30"/>
      <c r="P859" s="30"/>
      <c r="X859" s="5"/>
    </row>
    <row r="860" spans="2:24">
      <c r="B860" s="5"/>
      <c r="C860" s="30"/>
      <c r="D860" s="30"/>
      <c r="E860" s="5"/>
      <c r="F860" s="5"/>
      <c r="G860" s="5"/>
      <c r="I860" s="30"/>
      <c r="K860" s="30"/>
      <c r="M860" s="31"/>
      <c r="N860" s="30"/>
      <c r="O860" s="30"/>
      <c r="P860" s="30"/>
      <c r="X860" s="5"/>
    </row>
    <row r="861" spans="2:24">
      <c r="B861" s="5"/>
      <c r="C861" s="30"/>
      <c r="D861" s="30"/>
      <c r="E861" s="5"/>
      <c r="F861" s="5"/>
      <c r="G861" s="5"/>
      <c r="I861" s="30"/>
      <c r="K861" s="30"/>
      <c r="M861" s="31"/>
      <c r="N861" s="30"/>
      <c r="O861" s="30"/>
      <c r="P861" s="30"/>
      <c r="X861" s="5"/>
    </row>
    <row r="862" spans="2:24">
      <c r="B862" s="5"/>
      <c r="C862" s="30"/>
      <c r="D862" s="30"/>
      <c r="E862" s="5"/>
      <c r="F862" s="5"/>
      <c r="G862" s="5"/>
      <c r="I862" s="30"/>
      <c r="K862" s="30"/>
      <c r="M862" s="31"/>
      <c r="N862" s="30"/>
      <c r="O862" s="30"/>
      <c r="P862" s="30"/>
      <c r="X862" s="5"/>
    </row>
    <row r="863" spans="2:24">
      <c r="B863" s="5"/>
      <c r="C863" s="30"/>
      <c r="D863" s="30"/>
      <c r="E863" s="5"/>
      <c r="F863" s="5"/>
      <c r="G863" s="5"/>
      <c r="I863" s="30"/>
      <c r="K863" s="30"/>
      <c r="M863" s="31"/>
      <c r="N863" s="30"/>
      <c r="O863" s="30"/>
      <c r="P863" s="30"/>
      <c r="X863" s="5"/>
    </row>
    <row r="864" spans="2:24">
      <c r="B864" s="5"/>
      <c r="C864" s="30"/>
      <c r="D864" s="30"/>
      <c r="E864" s="5"/>
      <c r="F864" s="5"/>
      <c r="G864" s="5"/>
      <c r="I864" s="30"/>
      <c r="K864" s="30"/>
      <c r="M864" s="31"/>
      <c r="N864" s="30"/>
      <c r="O864" s="30"/>
      <c r="P864" s="30"/>
      <c r="X864" s="5"/>
    </row>
    <row r="865" spans="2:24">
      <c r="B865" s="5"/>
      <c r="C865" s="30"/>
      <c r="D865" s="30"/>
      <c r="E865" s="5"/>
      <c r="F865" s="5"/>
      <c r="G865" s="5"/>
      <c r="I865" s="30"/>
      <c r="K865" s="30"/>
      <c r="M865" s="31"/>
      <c r="N865" s="30"/>
      <c r="O865" s="30"/>
      <c r="P865" s="30"/>
      <c r="X865" s="5"/>
    </row>
    <row r="866" spans="2:24">
      <c r="B866" s="5"/>
      <c r="C866" s="30"/>
      <c r="D866" s="30"/>
      <c r="E866" s="5"/>
      <c r="F866" s="5"/>
      <c r="G866" s="5"/>
      <c r="I866" s="30"/>
      <c r="K866" s="30"/>
      <c r="M866" s="31"/>
      <c r="N866" s="30"/>
      <c r="O866" s="30"/>
      <c r="P866" s="30"/>
      <c r="X866" s="5"/>
    </row>
    <row r="867" spans="2:24">
      <c r="B867" s="5"/>
      <c r="C867" s="30"/>
      <c r="D867" s="30"/>
      <c r="E867" s="5"/>
      <c r="F867" s="5"/>
      <c r="G867" s="5"/>
      <c r="I867" s="30"/>
      <c r="K867" s="30"/>
      <c r="M867" s="31"/>
      <c r="N867" s="30"/>
      <c r="O867" s="30"/>
      <c r="P867" s="30"/>
      <c r="X867" s="5"/>
    </row>
    <row r="868" spans="2:24">
      <c r="B868" s="5"/>
      <c r="C868" s="30"/>
      <c r="D868" s="30"/>
      <c r="E868" s="5"/>
      <c r="F868" s="5"/>
      <c r="G868" s="5"/>
      <c r="I868" s="30"/>
      <c r="K868" s="30"/>
      <c r="M868" s="31"/>
      <c r="N868" s="30"/>
      <c r="O868" s="30"/>
      <c r="P868" s="30"/>
      <c r="X868" s="5"/>
    </row>
    <row r="869" spans="2:24">
      <c r="B869" s="5"/>
      <c r="C869" s="30"/>
      <c r="D869" s="30"/>
      <c r="E869" s="5"/>
      <c r="F869" s="5"/>
      <c r="G869" s="5"/>
      <c r="I869" s="30"/>
      <c r="K869" s="30"/>
      <c r="M869" s="31"/>
      <c r="N869" s="30"/>
      <c r="O869" s="30"/>
      <c r="P869" s="30"/>
      <c r="X869" s="5"/>
    </row>
    <row r="870" spans="2:24">
      <c r="B870" s="5"/>
      <c r="C870" s="30"/>
      <c r="D870" s="30"/>
      <c r="E870" s="5"/>
      <c r="F870" s="5"/>
      <c r="G870" s="5"/>
      <c r="I870" s="30"/>
      <c r="K870" s="30"/>
      <c r="M870" s="31"/>
      <c r="N870" s="30"/>
      <c r="O870" s="30"/>
      <c r="P870" s="30"/>
      <c r="X870" s="5"/>
    </row>
    <row r="871" spans="2:24">
      <c r="B871" s="5"/>
      <c r="C871" s="30"/>
      <c r="D871" s="30"/>
      <c r="E871" s="5"/>
      <c r="F871" s="5"/>
      <c r="G871" s="5"/>
      <c r="I871" s="30"/>
      <c r="K871" s="30"/>
      <c r="M871" s="31"/>
      <c r="N871" s="30"/>
      <c r="O871" s="30"/>
      <c r="P871" s="30"/>
      <c r="X871" s="5"/>
    </row>
    <row r="872" spans="2:24">
      <c r="B872" s="5"/>
      <c r="C872" s="30"/>
      <c r="D872" s="30"/>
      <c r="E872" s="5"/>
      <c r="F872" s="5"/>
      <c r="G872" s="5"/>
      <c r="I872" s="30"/>
      <c r="K872" s="30"/>
      <c r="M872" s="31"/>
      <c r="N872" s="30"/>
      <c r="O872" s="30"/>
      <c r="P872" s="30"/>
      <c r="X872" s="5"/>
    </row>
    <row r="873" spans="2:24">
      <c r="B873" s="5"/>
      <c r="C873" s="30"/>
      <c r="D873" s="30"/>
      <c r="E873" s="5"/>
      <c r="F873" s="5"/>
      <c r="G873" s="5"/>
      <c r="I873" s="30"/>
      <c r="K873" s="30"/>
      <c r="M873" s="31"/>
      <c r="N873" s="30"/>
      <c r="O873" s="30"/>
      <c r="P873" s="30"/>
      <c r="X873" s="5"/>
    </row>
    <row r="874" spans="2:24">
      <c r="B874" s="5"/>
      <c r="C874" s="30"/>
      <c r="D874" s="30"/>
      <c r="E874" s="5"/>
      <c r="F874" s="5"/>
      <c r="G874" s="5"/>
      <c r="I874" s="30"/>
      <c r="K874" s="30"/>
      <c r="M874" s="31"/>
      <c r="N874" s="30"/>
      <c r="O874" s="30"/>
      <c r="P874" s="30"/>
      <c r="X874" s="5"/>
    </row>
    <row r="875" spans="2:24">
      <c r="B875" s="5"/>
      <c r="C875" s="30"/>
      <c r="D875" s="30"/>
      <c r="E875" s="5"/>
      <c r="F875" s="5"/>
      <c r="G875" s="5"/>
      <c r="I875" s="30"/>
      <c r="K875" s="30"/>
      <c r="M875" s="31"/>
      <c r="N875" s="30"/>
      <c r="O875" s="30"/>
      <c r="P875" s="30"/>
      <c r="X875" s="5"/>
    </row>
    <row r="876" spans="2:24">
      <c r="B876" s="5"/>
      <c r="C876" s="30"/>
      <c r="D876" s="30"/>
      <c r="E876" s="5"/>
      <c r="F876" s="5"/>
      <c r="G876" s="5"/>
      <c r="I876" s="30"/>
      <c r="K876" s="30"/>
      <c r="M876" s="31"/>
      <c r="N876" s="30"/>
      <c r="O876" s="30"/>
      <c r="P876" s="30"/>
      <c r="X876" s="5"/>
    </row>
    <row r="877" spans="2:24">
      <c r="B877" s="5"/>
      <c r="C877" s="30"/>
      <c r="D877" s="30"/>
      <c r="E877" s="5"/>
      <c r="F877" s="5"/>
      <c r="G877" s="5"/>
      <c r="I877" s="30"/>
      <c r="K877" s="30"/>
      <c r="M877" s="31"/>
      <c r="N877" s="30"/>
      <c r="O877" s="30"/>
      <c r="P877" s="30"/>
      <c r="X877" s="5"/>
    </row>
    <row r="878" spans="2:24">
      <c r="B878" s="5"/>
      <c r="C878" s="30"/>
      <c r="D878" s="30"/>
      <c r="E878" s="5"/>
      <c r="F878" s="5"/>
      <c r="G878" s="5"/>
      <c r="I878" s="30"/>
      <c r="K878" s="30"/>
      <c r="M878" s="31"/>
      <c r="N878" s="30"/>
      <c r="O878" s="30"/>
      <c r="P878" s="30"/>
      <c r="X878" s="5"/>
    </row>
    <row r="879" spans="2:24">
      <c r="B879" s="5"/>
      <c r="C879" s="30"/>
      <c r="D879" s="30"/>
      <c r="E879" s="5"/>
      <c r="F879" s="5"/>
      <c r="G879" s="5"/>
      <c r="I879" s="30"/>
      <c r="K879" s="30"/>
      <c r="M879" s="31"/>
      <c r="N879" s="30"/>
      <c r="O879" s="30"/>
      <c r="P879" s="30"/>
      <c r="X879" s="5"/>
    </row>
    <row r="880" spans="2:24">
      <c r="B880" s="5"/>
      <c r="C880" s="30"/>
      <c r="D880" s="30"/>
      <c r="E880" s="5"/>
      <c r="F880" s="5"/>
      <c r="G880" s="5"/>
      <c r="I880" s="30"/>
      <c r="K880" s="30"/>
      <c r="M880" s="31"/>
      <c r="N880" s="30"/>
      <c r="O880" s="30"/>
      <c r="P880" s="30"/>
      <c r="X880" s="5"/>
    </row>
    <row r="881" spans="2:24">
      <c r="B881" s="5"/>
      <c r="C881" s="30"/>
      <c r="D881" s="30"/>
      <c r="E881" s="5"/>
      <c r="F881" s="5"/>
      <c r="G881" s="5"/>
      <c r="I881" s="30"/>
      <c r="K881" s="30"/>
      <c r="M881" s="31"/>
      <c r="N881" s="30"/>
      <c r="O881" s="30"/>
      <c r="P881" s="30"/>
      <c r="X881" s="5"/>
    </row>
    <row r="882" spans="2:24">
      <c r="B882" s="5"/>
      <c r="C882" s="30"/>
      <c r="D882" s="30"/>
      <c r="E882" s="5"/>
      <c r="F882" s="5"/>
      <c r="G882" s="5"/>
      <c r="I882" s="30"/>
      <c r="K882" s="30"/>
      <c r="M882" s="31"/>
      <c r="N882" s="30"/>
      <c r="O882" s="30"/>
      <c r="P882" s="30"/>
      <c r="X882" s="5"/>
    </row>
    <row r="883" spans="2:24">
      <c r="B883" s="5"/>
      <c r="C883" s="30"/>
      <c r="D883" s="30"/>
      <c r="E883" s="5"/>
      <c r="F883" s="5"/>
      <c r="G883" s="5"/>
      <c r="I883" s="30"/>
      <c r="K883" s="30"/>
      <c r="M883" s="31"/>
      <c r="N883" s="30"/>
      <c r="O883" s="30"/>
      <c r="P883" s="30"/>
      <c r="X883" s="5"/>
    </row>
    <row r="884" spans="2:24">
      <c r="B884" s="5"/>
      <c r="C884" s="30"/>
      <c r="D884" s="30"/>
      <c r="E884" s="5"/>
      <c r="F884" s="5"/>
      <c r="G884" s="5"/>
      <c r="I884" s="30"/>
      <c r="K884" s="30"/>
      <c r="M884" s="31"/>
      <c r="N884" s="30"/>
      <c r="O884" s="30"/>
      <c r="P884" s="30"/>
      <c r="X884" s="5"/>
    </row>
    <row r="885" spans="2:24">
      <c r="B885" s="5"/>
      <c r="C885" s="30"/>
      <c r="D885" s="30"/>
      <c r="E885" s="5"/>
      <c r="F885" s="5"/>
      <c r="G885" s="5"/>
      <c r="I885" s="30"/>
      <c r="K885" s="30"/>
      <c r="M885" s="31"/>
      <c r="N885" s="30"/>
      <c r="O885" s="30"/>
      <c r="P885" s="30"/>
      <c r="X885" s="5"/>
    </row>
    <row r="886" spans="2:24">
      <c r="B886" s="5"/>
      <c r="C886" s="30"/>
      <c r="D886" s="30"/>
      <c r="E886" s="5"/>
      <c r="F886" s="5"/>
      <c r="G886" s="5"/>
      <c r="I886" s="30"/>
      <c r="K886" s="30"/>
      <c r="M886" s="31"/>
      <c r="N886" s="30"/>
      <c r="O886" s="30"/>
      <c r="P886" s="30"/>
      <c r="X886" s="5"/>
    </row>
    <row r="887" spans="2:24">
      <c r="B887" s="5"/>
      <c r="C887" s="30"/>
      <c r="D887" s="30"/>
      <c r="E887" s="5"/>
      <c r="F887" s="5"/>
      <c r="G887" s="5"/>
      <c r="I887" s="30"/>
      <c r="K887" s="30"/>
      <c r="M887" s="31"/>
      <c r="N887" s="30"/>
      <c r="O887" s="30"/>
      <c r="P887" s="30"/>
      <c r="X887" s="5"/>
    </row>
    <row r="888" spans="2:24">
      <c r="B888" s="5"/>
      <c r="C888" s="30"/>
      <c r="D888" s="30"/>
      <c r="E888" s="5"/>
      <c r="F888" s="5"/>
      <c r="G888" s="5"/>
      <c r="I888" s="30"/>
      <c r="K888" s="30"/>
      <c r="M888" s="31"/>
      <c r="N888" s="30"/>
      <c r="O888" s="30"/>
      <c r="P888" s="30"/>
      <c r="X888" s="5"/>
    </row>
    <row r="889" spans="2:24">
      <c r="B889" s="5"/>
      <c r="C889" s="30"/>
      <c r="D889" s="30"/>
      <c r="E889" s="5"/>
      <c r="F889" s="5"/>
      <c r="G889" s="5"/>
      <c r="I889" s="30"/>
      <c r="K889" s="30"/>
      <c r="M889" s="31"/>
      <c r="N889" s="30"/>
      <c r="O889" s="30"/>
      <c r="P889" s="30"/>
      <c r="X889" s="5"/>
    </row>
    <row r="890" spans="2:24">
      <c r="B890" s="5"/>
      <c r="C890" s="30"/>
      <c r="D890" s="30"/>
      <c r="E890" s="5"/>
      <c r="F890" s="5"/>
      <c r="G890" s="5"/>
      <c r="I890" s="30"/>
      <c r="K890" s="30"/>
      <c r="M890" s="31"/>
      <c r="N890" s="30"/>
      <c r="O890" s="30"/>
      <c r="P890" s="30"/>
      <c r="X890" s="5"/>
    </row>
    <row r="891" spans="2:24">
      <c r="B891" s="5"/>
      <c r="C891" s="30"/>
      <c r="D891" s="30"/>
      <c r="E891" s="5"/>
      <c r="F891" s="5"/>
      <c r="G891" s="5"/>
      <c r="I891" s="30"/>
      <c r="K891" s="30"/>
      <c r="M891" s="31"/>
      <c r="N891" s="30"/>
      <c r="O891" s="30"/>
      <c r="P891" s="30"/>
      <c r="X891" s="5"/>
    </row>
    <row r="892" spans="2:24">
      <c r="B892" s="5"/>
      <c r="C892" s="30"/>
      <c r="D892" s="30"/>
      <c r="E892" s="5"/>
      <c r="F892" s="5"/>
      <c r="G892" s="5"/>
      <c r="I892" s="30"/>
      <c r="K892" s="30"/>
      <c r="M892" s="31"/>
      <c r="N892" s="30"/>
      <c r="O892" s="30"/>
      <c r="P892" s="30"/>
      <c r="X892" s="5"/>
    </row>
    <row r="893" spans="2:24">
      <c r="B893" s="5"/>
      <c r="C893" s="30"/>
      <c r="D893" s="30"/>
      <c r="E893" s="5"/>
      <c r="F893" s="5"/>
      <c r="G893" s="5"/>
      <c r="I893" s="30"/>
      <c r="K893" s="30"/>
      <c r="M893" s="31"/>
      <c r="N893" s="30"/>
      <c r="O893" s="30"/>
      <c r="P893" s="30"/>
      <c r="X893" s="5"/>
    </row>
    <row r="894" spans="2:24">
      <c r="B894" s="5"/>
      <c r="C894" s="30"/>
      <c r="D894" s="30"/>
      <c r="E894" s="5"/>
      <c r="F894" s="5"/>
      <c r="G894" s="5"/>
      <c r="I894" s="30"/>
      <c r="K894" s="30"/>
      <c r="M894" s="31"/>
      <c r="N894" s="30"/>
      <c r="O894" s="30"/>
      <c r="P894" s="30"/>
      <c r="X894" s="5"/>
    </row>
    <row r="895" spans="2:24">
      <c r="B895" s="5"/>
      <c r="C895" s="30"/>
      <c r="D895" s="30"/>
      <c r="E895" s="5"/>
      <c r="F895" s="5"/>
      <c r="G895" s="5"/>
      <c r="I895" s="30"/>
      <c r="K895" s="30"/>
      <c r="M895" s="31"/>
      <c r="N895" s="30"/>
      <c r="O895" s="30"/>
      <c r="P895" s="30"/>
      <c r="X895" s="5"/>
    </row>
    <row r="896" spans="2:24">
      <c r="B896" s="5"/>
      <c r="C896" s="30"/>
      <c r="D896" s="30"/>
      <c r="E896" s="5"/>
      <c r="F896" s="5"/>
      <c r="G896" s="5"/>
      <c r="I896" s="30"/>
      <c r="K896" s="30"/>
      <c r="M896" s="31"/>
      <c r="N896" s="30"/>
      <c r="O896" s="30"/>
      <c r="P896" s="30"/>
      <c r="X896" s="5"/>
    </row>
    <row r="897" spans="2:24">
      <c r="B897" s="5"/>
      <c r="C897" s="30"/>
      <c r="D897" s="30"/>
      <c r="E897" s="5"/>
      <c r="F897" s="5"/>
      <c r="G897" s="5"/>
      <c r="I897" s="30"/>
      <c r="K897" s="30"/>
      <c r="M897" s="31"/>
      <c r="N897" s="30"/>
      <c r="O897" s="30"/>
      <c r="P897" s="30"/>
      <c r="X897" s="5"/>
    </row>
    <row r="898" spans="2:24">
      <c r="B898" s="5"/>
      <c r="C898" s="30"/>
      <c r="D898" s="30"/>
      <c r="E898" s="5"/>
      <c r="F898" s="5"/>
      <c r="G898" s="5"/>
      <c r="I898" s="30"/>
      <c r="K898" s="30"/>
      <c r="M898" s="31"/>
      <c r="N898" s="30"/>
      <c r="O898" s="30"/>
      <c r="P898" s="30"/>
      <c r="X898" s="5"/>
    </row>
    <row r="899" spans="2:24">
      <c r="B899" s="5"/>
      <c r="C899" s="30"/>
      <c r="D899" s="30"/>
      <c r="E899" s="5"/>
      <c r="F899" s="5"/>
      <c r="G899" s="5"/>
      <c r="I899" s="30"/>
      <c r="K899" s="30"/>
      <c r="M899" s="31"/>
      <c r="N899" s="30"/>
      <c r="O899" s="30"/>
      <c r="P899" s="30"/>
      <c r="X899" s="5"/>
    </row>
    <row r="900" spans="2:24">
      <c r="B900" s="5"/>
      <c r="C900" s="30"/>
      <c r="D900" s="30"/>
      <c r="E900" s="5"/>
      <c r="F900" s="5"/>
      <c r="G900" s="5"/>
      <c r="I900" s="30"/>
      <c r="K900" s="30"/>
      <c r="M900" s="31"/>
      <c r="N900" s="30"/>
      <c r="O900" s="30"/>
      <c r="P900" s="30"/>
      <c r="X900" s="5"/>
    </row>
    <row r="901" spans="2:24">
      <c r="B901" s="5"/>
      <c r="C901" s="30"/>
      <c r="D901" s="30"/>
      <c r="E901" s="5"/>
      <c r="F901" s="5"/>
      <c r="G901" s="5"/>
      <c r="I901" s="30"/>
      <c r="K901" s="30"/>
      <c r="M901" s="31"/>
      <c r="N901" s="30"/>
      <c r="O901" s="30"/>
      <c r="P901" s="30"/>
      <c r="X901" s="5"/>
    </row>
    <row r="902" spans="2:24">
      <c r="B902" s="5"/>
      <c r="C902" s="30"/>
      <c r="D902" s="30"/>
      <c r="E902" s="5"/>
      <c r="F902" s="5"/>
      <c r="G902" s="5"/>
      <c r="I902" s="30"/>
      <c r="K902" s="30"/>
      <c r="M902" s="31"/>
      <c r="N902" s="30"/>
      <c r="O902" s="30"/>
      <c r="P902" s="30"/>
      <c r="X902" s="5"/>
    </row>
    <row r="903" spans="2:24">
      <c r="B903" s="5"/>
      <c r="C903" s="30"/>
      <c r="D903" s="30"/>
      <c r="E903" s="5"/>
      <c r="F903" s="5"/>
      <c r="G903" s="5"/>
      <c r="I903" s="30"/>
      <c r="K903" s="30"/>
      <c r="M903" s="31"/>
      <c r="N903" s="30"/>
      <c r="O903" s="30"/>
      <c r="P903" s="30"/>
      <c r="X903" s="5"/>
    </row>
    <row r="904" spans="2:24">
      <c r="B904" s="5"/>
      <c r="C904" s="30"/>
      <c r="D904" s="30"/>
      <c r="E904" s="5"/>
      <c r="F904" s="5"/>
      <c r="G904" s="5"/>
      <c r="I904" s="30"/>
      <c r="K904" s="30"/>
      <c r="M904" s="31"/>
      <c r="N904" s="30"/>
      <c r="O904" s="30"/>
      <c r="P904" s="30"/>
      <c r="X904" s="5"/>
    </row>
    <row r="905" spans="2:24">
      <c r="B905" s="5"/>
      <c r="C905" s="30"/>
      <c r="D905" s="30"/>
      <c r="E905" s="5"/>
      <c r="F905" s="5"/>
      <c r="G905" s="5"/>
      <c r="I905" s="30"/>
      <c r="K905" s="30"/>
      <c r="M905" s="31"/>
      <c r="N905" s="30"/>
      <c r="O905" s="30"/>
      <c r="P905" s="30"/>
      <c r="X905" s="5"/>
    </row>
    <row r="906" spans="2:24">
      <c r="B906" s="5"/>
      <c r="C906" s="30"/>
      <c r="D906" s="30"/>
      <c r="E906" s="5"/>
      <c r="F906" s="5"/>
      <c r="G906" s="5"/>
      <c r="I906" s="30"/>
      <c r="K906" s="30"/>
      <c r="M906" s="31"/>
      <c r="N906" s="30"/>
      <c r="O906" s="30"/>
      <c r="P906" s="30"/>
      <c r="X906" s="5"/>
    </row>
    <row r="907" spans="2:24">
      <c r="B907" s="5"/>
      <c r="C907" s="30"/>
      <c r="D907" s="30"/>
      <c r="E907" s="5"/>
      <c r="F907" s="5"/>
      <c r="G907" s="5"/>
      <c r="I907" s="30"/>
      <c r="K907" s="30"/>
      <c r="M907" s="31"/>
      <c r="N907" s="30"/>
      <c r="O907" s="30"/>
      <c r="P907" s="30"/>
      <c r="X907" s="5"/>
    </row>
    <row r="908" spans="2:24">
      <c r="B908" s="5"/>
      <c r="C908" s="30"/>
      <c r="D908" s="30"/>
      <c r="E908" s="5"/>
      <c r="F908" s="5"/>
      <c r="G908" s="5"/>
      <c r="I908" s="30"/>
      <c r="K908" s="30"/>
      <c r="M908" s="31"/>
      <c r="N908" s="30"/>
      <c r="O908" s="30"/>
      <c r="P908" s="30"/>
      <c r="X908" s="5"/>
    </row>
    <row r="909" spans="2:24">
      <c r="B909" s="5"/>
      <c r="C909" s="30"/>
      <c r="D909" s="30"/>
      <c r="E909" s="5"/>
      <c r="F909" s="5"/>
      <c r="G909" s="5"/>
      <c r="I909" s="30"/>
      <c r="K909" s="30"/>
      <c r="M909" s="31"/>
      <c r="N909" s="30"/>
      <c r="O909" s="30"/>
      <c r="P909" s="30"/>
      <c r="X909" s="5"/>
    </row>
    <row r="910" spans="2:24">
      <c r="B910" s="5"/>
      <c r="C910" s="30"/>
      <c r="D910" s="30"/>
      <c r="E910" s="5"/>
      <c r="F910" s="5"/>
      <c r="G910" s="5"/>
      <c r="I910" s="30"/>
      <c r="K910" s="30"/>
      <c r="M910" s="31"/>
      <c r="N910" s="30"/>
      <c r="O910" s="30"/>
      <c r="P910" s="30"/>
      <c r="X910" s="5"/>
    </row>
    <row r="911" spans="2:24">
      <c r="B911" s="5"/>
      <c r="C911" s="30"/>
      <c r="D911" s="30"/>
      <c r="E911" s="5"/>
      <c r="F911" s="5"/>
      <c r="G911" s="5"/>
      <c r="I911" s="30"/>
      <c r="K911" s="30"/>
      <c r="M911" s="31"/>
      <c r="N911" s="30"/>
      <c r="O911" s="30"/>
      <c r="P911" s="30"/>
      <c r="X911" s="5"/>
    </row>
    <row r="912" spans="2:24">
      <c r="B912" s="5"/>
      <c r="C912" s="30"/>
      <c r="D912" s="30"/>
      <c r="E912" s="5"/>
      <c r="F912" s="5"/>
      <c r="G912" s="5"/>
      <c r="I912" s="30"/>
      <c r="K912" s="30"/>
      <c r="M912" s="31"/>
      <c r="N912" s="30"/>
      <c r="O912" s="30"/>
      <c r="P912" s="30"/>
      <c r="X912" s="5"/>
    </row>
    <row r="913" spans="2:24">
      <c r="B913" s="5"/>
      <c r="C913" s="30"/>
      <c r="D913" s="30"/>
      <c r="E913" s="5"/>
      <c r="F913" s="5"/>
      <c r="G913" s="5"/>
      <c r="I913" s="30"/>
      <c r="K913" s="30"/>
      <c r="M913" s="31"/>
      <c r="N913" s="30"/>
      <c r="O913" s="30"/>
      <c r="P913" s="30"/>
      <c r="X913" s="5"/>
    </row>
    <row r="914" spans="2:24">
      <c r="B914" s="5"/>
      <c r="C914" s="30"/>
      <c r="D914" s="30"/>
      <c r="E914" s="5"/>
      <c r="F914" s="5"/>
      <c r="G914" s="5"/>
      <c r="I914" s="30"/>
      <c r="K914" s="30"/>
      <c r="M914" s="31"/>
      <c r="N914" s="30"/>
      <c r="O914" s="30"/>
      <c r="P914" s="30"/>
      <c r="X914" s="5"/>
    </row>
    <row r="915" spans="2:24">
      <c r="B915" s="5"/>
      <c r="C915" s="30"/>
      <c r="D915" s="30"/>
      <c r="E915" s="5"/>
      <c r="F915" s="5"/>
      <c r="G915" s="5"/>
      <c r="I915" s="30"/>
      <c r="K915" s="30"/>
      <c r="M915" s="31"/>
      <c r="N915" s="30"/>
      <c r="O915" s="30"/>
      <c r="P915" s="30"/>
      <c r="X915" s="5"/>
    </row>
    <row r="916" spans="2:24">
      <c r="B916" s="5"/>
      <c r="C916" s="30"/>
      <c r="D916" s="30"/>
      <c r="E916" s="5"/>
      <c r="F916" s="5"/>
      <c r="G916" s="5"/>
      <c r="I916" s="30"/>
      <c r="K916" s="30"/>
      <c r="M916" s="31"/>
      <c r="N916" s="30"/>
      <c r="O916" s="30"/>
      <c r="P916" s="30"/>
      <c r="X916" s="5"/>
    </row>
    <row r="917" spans="2:24">
      <c r="B917" s="5"/>
      <c r="C917" s="30"/>
      <c r="D917" s="30"/>
      <c r="E917" s="5"/>
      <c r="F917" s="5"/>
      <c r="G917" s="5"/>
      <c r="I917" s="30"/>
      <c r="K917" s="30"/>
      <c r="M917" s="31"/>
      <c r="N917" s="30"/>
      <c r="O917" s="30"/>
      <c r="P917" s="30"/>
      <c r="X917" s="5"/>
    </row>
    <row r="918" spans="2:24">
      <c r="B918" s="5"/>
      <c r="C918" s="30"/>
      <c r="D918" s="30"/>
      <c r="E918" s="5"/>
      <c r="F918" s="5"/>
      <c r="G918" s="5"/>
      <c r="I918" s="30"/>
      <c r="K918" s="30"/>
      <c r="M918" s="31"/>
      <c r="N918" s="30"/>
      <c r="O918" s="30"/>
      <c r="P918" s="30"/>
      <c r="X918" s="5"/>
    </row>
    <row r="919" spans="2:24">
      <c r="B919" s="5"/>
      <c r="C919" s="30"/>
      <c r="D919" s="30"/>
      <c r="E919" s="5"/>
      <c r="F919" s="5"/>
      <c r="G919" s="5"/>
      <c r="I919" s="30"/>
      <c r="K919" s="30"/>
      <c r="M919" s="31"/>
      <c r="N919" s="30"/>
      <c r="O919" s="30"/>
      <c r="P919" s="30"/>
      <c r="X919" s="5"/>
    </row>
    <row r="920" spans="2:24">
      <c r="B920" s="5"/>
      <c r="C920" s="30"/>
      <c r="D920" s="30"/>
      <c r="E920" s="5"/>
      <c r="F920" s="5"/>
      <c r="G920" s="5"/>
      <c r="I920" s="30"/>
      <c r="K920" s="30"/>
      <c r="M920" s="31"/>
      <c r="N920" s="30"/>
      <c r="O920" s="30"/>
      <c r="P920" s="30"/>
      <c r="X920" s="5"/>
    </row>
    <row r="921" spans="2:24">
      <c r="B921" s="5"/>
      <c r="C921" s="30"/>
      <c r="D921" s="30"/>
      <c r="E921" s="5"/>
      <c r="F921" s="5"/>
      <c r="G921" s="5"/>
      <c r="I921" s="30"/>
      <c r="K921" s="30"/>
      <c r="M921" s="31"/>
      <c r="N921" s="30"/>
      <c r="O921" s="30"/>
      <c r="P921" s="30"/>
      <c r="X921" s="5"/>
    </row>
    <row r="922" spans="2:24">
      <c r="B922" s="5"/>
      <c r="C922" s="30"/>
      <c r="D922" s="30"/>
      <c r="E922" s="5"/>
      <c r="F922" s="5"/>
      <c r="G922" s="5"/>
      <c r="I922" s="30"/>
      <c r="K922" s="30"/>
      <c r="M922" s="31"/>
      <c r="N922" s="30"/>
      <c r="O922" s="30"/>
      <c r="P922" s="30"/>
      <c r="X922" s="5"/>
    </row>
    <row r="923" spans="2:24">
      <c r="B923" s="5"/>
      <c r="C923" s="30"/>
      <c r="D923" s="30"/>
      <c r="E923" s="5"/>
      <c r="F923" s="5"/>
      <c r="G923" s="5"/>
      <c r="I923" s="30"/>
      <c r="K923" s="30"/>
      <c r="M923" s="31"/>
      <c r="N923" s="30"/>
      <c r="O923" s="30"/>
      <c r="P923" s="30"/>
      <c r="X923" s="5"/>
    </row>
    <row r="924" spans="2:24">
      <c r="B924" s="5"/>
      <c r="C924" s="30"/>
      <c r="D924" s="30"/>
      <c r="E924" s="5"/>
      <c r="F924" s="5"/>
      <c r="G924" s="5"/>
      <c r="I924" s="30"/>
      <c r="K924" s="30"/>
      <c r="M924" s="31"/>
      <c r="N924" s="30"/>
      <c r="O924" s="30"/>
      <c r="P924" s="30"/>
      <c r="X924" s="5"/>
    </row>
    <row r="925" spans="2:24">
      <c r="B925" s="5"/>
      <c r="C925" s="30"/>
      <c r="D925" s="30"/>
      <c r="E925" s="5"/>
      <c r="F925" s="5"/>
      <c r="G925" s="5"/>
      <c r="I925" s="30"/>
      <c r="K925" s="30"/>
      <c r="M925" s="31"/>
      <c r="N925" s="30"/>
      <c r="O925" s="30"/>
      <c r="P925" s="30"/>
      <c r="X925" s="5"/>
    </row>
    <row r="926" spans="2:24">
      <c r="B926" s="5"/>
      <c r="C926" s="30"/>
      <c r="D926" s="30"/>
      <c r="E926" s="5"/>
      <c r="F926" s="5"/>
      <c r="G926" s="5"/>
      <c r="I926" s="30"/>
      <c r="K926" s="30"/>
      <c r="M926" s="31"/>
      <c r="N926" s="30"/>
      <c r="O926" s="30"/>
      <c r="P926" s="30"/>
      <c r="X926" s="5"/>
    </row>
    <row r="927" spans="2:24">
      <c r="B927" s="5"/>
      <c r="C927" s="30"/>
      <c r="D927" s="30"/>
      <c r="E927" s="5"/>
      <c r="F927" s="5"/>
      <c r="G927" s="5"/>
      <c r="I927" s="30"/>
      <c r="K927" s="30"/>
      <c r="M927" s="31"/>
      <c r="N927" s="30"/>
      <c r="O927" s="30"/>
      <c r="P927" s="30"/>
      <c r="X927" s="5"/>
    </row>
    <row r="928" spans="2:24">
      <c r="B928" s="5"/>
      <c r="C928" s="30"/>
      <c r="D928" s="30"/>
      <c r="E928" s="5"/>
      <c r="F928" s="5"/>
      <c r="G928" s="5"/>
      <c r="I928" s="30"/>
      <c r="K928" s="30"/>
      <c r="M928" s="31"/>
      <c r="N928" s="30"/>
      <c r="O928" s="30"/>
      <c r="P928" s="30"/>
      <c r="X928" s="5"/>
    </row>
    <row r="929" spans="2:24">
      <c r="B929" s="5"/>
      <c r="C929" s="30"/>
      <c r="D929" s="30"/>
      <c r="E929" s="5"/>
      <c r="F929" s="5"/>
      <c r="G929" s="5"/>
      <c r="I929" s="30"/>
      <c r="K929" s="30"/>
      <c r="M929" s="31"/>
      <c r="N929" s="30"/>
      <c r="O929" s="30"/>
      <c r="P929" s="30"/>
      <c r="X929" s="5"/>
    </row>
    <row r="930" spans="2:24">
      <c r="B930" s="5"/>
      <c r="C930" s="30"/>
      <c r="D930" s="30"/>
      <c r="E930" s="5"/>
      <c r="F930" s="5"/>
      <c r="G930" s="5"/>
      <c r="I930" s="30"/>
      <c r="K930" s="30"/>
      <c r="M930" s="31"/>
      <c r="N930" s="30"/>
      <c r="O930" s="30"/>
      <c r="P930" s="30"/>
      <c r="X930" s="5"/>
    </row>
    <row r="931" spans="2:24">
      <c r="B931" s="5"/>
      <c r="C931" s="30"/>
      <c r="D931" s="30"/>
      <c r="E931" s="5"/>
      <c r="F931" s="5"/>
      <c r="G931" s="5"/>
      <c r="I931" s="30"/>
      <c r="K931" s="30"/>
      <c r="M931" s="31"/>
      <c r="N931" s="30"/>
      <c r="O931" s="30"/>
      <c r="P931" s="30"/>
      <c r="X931" s="5"/>
    </row>
    <row r="932" spans="2:24">
      <c r="B932" s="5"/>
      <c r="C932" s="30"/>
      <c r="D932" s="30"/>
      <c r="E932" s="5"/>
      <c r="F932" s="5"/>
      <c r="G932" s="5"/>
      <c r="I932" s="30"/>
      <c r="K932" s="30"/>
      <c r="M932" s="31"/>
      <c r="N932" s="30"/>
      <c r="O932" s="30"/>
      <c r="P932" s="30"/>
      <c r="X932" s="5"/>
    </row>
    <row r="933" spans="2:24">
      <c r="B933" s="5"/>
      <c r="C933" s="30"/>
      <c r="D933" s="30"/>
      <c r="E933" s="5"/>
      <c r="F933" s="5"/>
      <c r="G933" s="5"/>
      <c r="I933" s="30"/>
      <c r="K933" s="30"/>
      <c r="M933" s="31"/>
      <c r="N933" s="30"/>
      <c r="O933" s="30"/>
      <c r="P933" s="30"/>
      <c r="X933" s="5"/>
    </row>
    <row r="934" spans="2:24">
      <c r="B934" s="5"/>
      <c r="C934" s="30"/>
      <c r="D934" s="30"/>
      <c r="E934" s="5"/>
      <c r="F934" s="5"/>
      <c r="G934" s="5"/>
      <c r="I934" s="30"/>
      <c r="K934" s="30"/>
      <c r="M934" s="31"/>
      <c r="N934" s="30"/>
      <c r="O934" s="30"/>
      <c r="P934" s="30"/>
      <c r="X934" s="5"/>
    </row>
    <row r="935" spans="2:24">
      <c r="B935" s="5"/>
      <c r="C935" s="30"/>
      <c r="D935" s="30"/>
      <c r="E935" s="5"/>
      <c r="F935" s="5"/>
      <c r="G935" s="5"/>
      <c r="I935" s="30"/>
      <c r="K935" s="30"/>
      <c r="M935" s="31"/>
      <c r="N935" s="30"/>
      <c r="O935" s="30"/>
      <c r="P935" s="30"/>
      <c r="X935" s="5"/>
    </row>
    <row r="936" spans="2:24">
      <c r="B936" s="5"/>
      <c r="C936" s="30"/>
      <c r="D936" s="30"/>
      <c r="E936" s="5"/>
      <c r="F936" s="5"/>
      <c r="G936" s="5"/>
      <c r="I936" s="30"/>
      <c r="K936" s="30"/>
      <c r="M936" s="31"/>
      <c r="N936" s="30"/>
      <c r="O936" s="30"/>
      <c r="P936" s="30"/>
      <c r="X936" s="5"/>
    </row>
    <row r="937" spans="2:24">
      <c r="B937" s="5"/>
      <c r="C937" s="30"/>
      <c r="D937" s="30"/>
      <c r="E937" s="5"/>
      <c r="F937" s="5"/>
      <c r="G937" s="5"/>
      <c r="I937" s="30"/>
      <c r="K937" s="30"/>
      <c r="M937" s="31"/>
      <c r="N937" s="30"/>
      <c r="O937" s="30"/>
      <c r="P937" s="30"/>
      <c r="X937" s="5"/>
    </row>
    <row r="938" spans="2:24">
      <c r="B938" s="5"/>
      <c r="C938" s="30"/>
      <c r="D938" s="30"/>
      <c r="E938" s="5"/>
      <c r="F938" s="5"/>
      <c r="G938" s="5"/>
      <c r="I938" s="30"/>
      <c r="K938" s="30"/>
      <c r="M938" s="31"/>
      <c r="N938" s="30"/>
      <c r="O938" s="30"/>
      <c r="P938" s="30"/>
      <c r="X938" s="5"/>
    </row>
    <row r="939" spans="2:24">
      <c r="B939" s="5"/>
      <c r="C939" s="30"/>
      <c r="D939" s="30"/>
      <c r="E939" s="5"/>
      <c r="F939" s="5"/>
      <c r="G939" s="5"/>
      <c r="I939" s="30"/>
      <c r="K939" s="30"/>
      <c r="M939" s="31"/>
      <c r="N939" s="30"/>
      <c r="O939" s="30"/>
      <c r="P939" s="30"/>
      <c r="X939" s="5"/>
    </row>
    <row r="940" spans="2:24">
      <c r="B940" s="5"/>
      <c r="C940" s="30"/>
      <c r="D940" s="30"/>
      <c r="E940" s="5"/>
      <c r="F940" s="5"/>
      <c r="G940" s="5"/>
      <c r="I940" s="30"/>
      <c r="K940" s="30"/>
      <c r="M940" s="31"/>
      <c r="N940" s="30"/>
      <c r="O940" s="30"/>
      <c r="P940" s="30"/>
      <c r="X940" s="5"/>
    </row>
    <row r="941" spans="2:24">
      <c r="B941" s="5"/>
      <c r="C941" s="30"/>
      <c r="D941" s="30"/>
      <c r="E941" s="5"/>
      <c r="F941" s="5"/>
      <c r="G941" s="5"/>
      <c r="I941" s="30"/>
      <c r="K941" s="30"/>
      <c r="M941" s="31"/>
      <c r="N941" s="30"/>
      <c r="O941" s="30"/>
      <c r="P941" s="30"/>
      <c r="X941" s="5"/>
    </row>
    <row r="942" spans="2:24">
      <c r="B942" s="5"/>
      <c r="C942" s="30"/>
      <c r="D942" s="30"/>
      <c r="E942" s="5"/>
      <c r="F942" s="5"/>
      <c r="G942" s="5"/>
      <c r="I942" s="30"/>
      <c r="K942" s="30"/>
      <c r="M942" s="31"/>
      <c r="N942" s="30"/>
      <c r="O942" s="30"/>
      <c r="P942" s="30"/>
      <c r="X942" s="5"/>
    </row>
    <row r="943" spans="2:24">
      <c r="B943" s="5"/>
      <c r="C943" s="30"/>
      <c r="D943" s="30"/>
      <c r="E943" s="5"/>
      <c r="F943" s="5"/>
      <c r="G943" s="5"/>
      <c r="I943" s="30"/>
      <c r="K943" s="30"/>
      <c r="M943" s="31"/>
      <c r="N943" s="30"/>
      <c r="O943" s="30"/>
      <c r="P943" s="30"/>
      <c r="X943" s="5"/>
    </row>
    <row r="944" spans="2:24">
      <c r="B944" s="5"/>
      <c r="C944" s="30"/>
      <c r="D944" s="30"/>
      <c r="E944" s="5"/>
      <c r="F944" s="5"/>
      <c r="G944" s="5"/>
      <c r="I944" s="30"/>
      <c r="K944" s="30"/>
      <c r="M944" s="31"/>
      <c r="N944" s="30"/>
      <c r="O944" s="30"/>
      <c r="P944" s="30"/>
      <c r="X944" s="5"/>
    </row>
    <row r="945" spans="2:24">
      <c r="B945" s="5"/>
      <c r="C945" s="30"/>
      <c r="D945" s="30"/>
      <c r="E945" s="5"/>
      <c r="F945" s="5"/>
      <c r="G945" s="5"/>
      <c r="I945" s="30"/>
      <c r="K945" s="30"/>
      <c r="M945" s="31"/>
      <c r="N945" s="30"/>
      <c r="O945" s="30"/>
      <c r="P945" s="30"/>
      <c r="X945" s="5"/>
    </row>
    <row r="946" spans="2:24">
      <c r="B946" s="5"/>
      <c r="C946" s="30"/>
      <c r="D946" s="30"/>
      <c r="E946" s="5"/>
      <c r="F946" s="5"/>
      <c r="G946" s="5"/>
      <c r="I946" s="30"/>
      <c r="K946" s="30"/>
      <c r="M946" s="31"/>
      <c r="N946" s="30"/>
      <c r="O946" s="30"/>
      <c r="P946" s="30"/>
      <c r="X946" s="5"/>
    </row>
    <row r="947" spans="2:24">
      <c r="B947" s="5"/>
      <c r="C947" s="30"/>
      <c r="D947" s="30"/>
      <c r="E947" s="5"/>
      <c r="F947" s="5"/>
      <c r="G947" s="5"/>
      <c r="I947" s="30"/>
      <c r="K947" s="30"/>
      <c r="M947" s="31"/>
      <c r="N947" s="30"/>
      <c r="O947" s="30"/>
      <c r="P947" s="30"/>
      <c r="X947" s="5"/>
    </row>
    <row r="948" spans="2:24">
      <c r="B948" s="5"/>
      <c r="C948" s="30"/>
      <c r="D948" s="30"/>
      <c r="E948" s="5"/>
      <c r="F948" s="5"/>
      <c r="G948" s="5"/>
      <c r="I948" s="30"/>
      <c r="K948" s="30"/>
      <c r="M948" s="31"/>
      <c r="N948" s="30"/>
      <c r="O948" s="30"/>
      <c r="P948" s="30"/>
      <c r="X948" s="5"/>
    </row>
    <row r="949" spans="2:24">
      <c r="B949" s="5"/>
      <c r="C949" s="30"/>
      <c r="D949" s="30"/>
      <c r="E949" s="5"/>
      <c r="F949" s="5"/>
      <c r="G949" s="5"/>
      <c r="I949" s="30"/>
      <c r="K949" s="30"/>
      <c r="M949" s="31"/>
      <c r="N949" s="30"/>
      <c r="O949" s="30"/>
      <c r="P949" s="30"/>
      <c r="X949" s="5"/>
    </row>
    <row r="950" spans="2:24">
      <c r="B950" s="5"/>
      <c r="C950" s="30"/>
      <c r="D950" s="30"/>
      <c r="E950" s="5"/>
      <c r="F950" s="5"/>
      <c r="G950" s="5"/>
      <c r="I950" s="30"/>
      <c r="K950" s="30"/>
      <c r="M950" s="31"/>
      <c r="N950" s="30"/>
      <c r="O950" s="30"/>
      <c r="P950" s="30"/>
      <c r="X950" s="5"/>
    </row>
    <row r="951" spans="2:24">
      <c r="B951" s="5"/>
      <c r="C951" s="30"/>
      <c r="D951" s="30"/>
      <c r="E951" s="5"/>
      <c r="F951" s="5"/>
      <c r="G951" s="5"/>
      <c r="I951" s="30"/>
      <c r="K951" s="30"/>
      <c r="M951" s="31"/>
      <c r="N951" s="30"/>
      <c r="O951" s="30"/>
      <c r="P951" s="30"/>
      <c r="X951" s="5"/>
    </row>
    <row r="952" spans="2:24">
      <c r="B952" s="5"/>
      <c r="C952" s="30"/>
      <c r="D952" s="30"/>
      <c r="E952" s="5"/>
      <c r="F952" s="5"/>
      <c r="G952" s="5"/>
      <c r="I952" s="30"/>
      <c r="K952" s="30"/>
      <c r="M952" s="31"/>
      <c r="N952" s="30"/>
      <c r="O952" s="30"/>
      <c r="P952" s="30"/>
      <c r="X952" s="5"/>
    </row>
    <row r="953" spans="2:24">
      <c r="B953" s="5"/>
      <c r="C953" s="30"/>
      <c r="D953" s="30"/>
      <c r="E953" s="5"/>
      <c r="F953" s="5"/>
      <c r="G953" s="5"/>
      <c r="I953" s="30"/>
      <c r="K953" s="30"/>
      <c r="M953" s="31"/>
      <c r="N953" s="30"/>
      <c r="O953" s="30"/>
      <c r="P953" s="30"/>
      <c r="X953" s="5"/>
    </row>
    <row r="954" spans="2:24">
      <c r="B954" s="5"/>
      <c r="C954" s="30"/>
      <c r="D954" s="30"/>
      <c r="E954" s="5"/>
      <c r="F954" s="5"/>
      <c r="G954" s="5"/>
      <c r="I954" s="30"/>
      <c r="K954" s="30"/>
      <c r="M954" s="31"/>
      <c r="N954" s="30"/>
      <c r="O954" s="30"/>
      <c r="P954" s="30"/>
      <c r="X954" s="5"/>
    </row>
  </sheetData>
  <dataValidations count="1">
    <dataValidation type="list" allowBlank="1" showErrorMessage="1" sqref="W3:W12" xr:uid="{00000000-0002-0000-0100-000000000000}">
      <formula1>"Open,Inprogress,Closed"</formula1>
    </dataValidation>
  </dataValidations>
  <hyperlinks>
    <hyperlink ref="M4" r:id="rId1" xr:uid="{00000000-0004-0000-0100-000000000000}"/>
    <hyperlink ref="M6" r:id="rId2" xr:uid="{EF267F17-7209-4276-B288-1A8B4F429B85}"/>
  </hyperlinks>
  <pageMargins left="0" right="0" top="0" bottom="0" header="0" footer="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6"/>
  <sheetViews>
    <sheetView workbookViewId="0">
      <selection activeCell="C3" sqref="C3"/>
    </sheetView>
  </sheetViews>
  <sheetFormatPr defaultColWidth="12.5703125" defaultRowHeight="15.75" customHeight="1"/>
  <cols>
    <col min="1" max="1" width="6.85546875" customWidth="1"/>
    <col min="5" max="5" width="21.42578125" customWidth="1"/>
    <col min="6" max="6" width="41.85546875" customWidth="1"/>
    <col min="7" max="7" width="16.7109375" customWidth="1"/>
    <col min="9" max="9" width="17.85546875" customWidth="1"/>
    <col min="10" max="10" width="27.42578125" customWidth="1"/>
  </cols>
  <sheetData>
    <row r="1" spans="1:26" ht="14.25">
      <c r="A1" s="1" t="s">
        <v>218</v>
      </c>
      <c r="B1" s="32" t="s">
        <v>11</v>
      </c>
      <c r="C1" s="32" t="s">
        <v>219</v>
      </c>
      <c r="D1" s="32" t="s">
        <v>221</v>
      </c>
      <c r="E1" s="33" t="s">
        <v>222</v>
      </c>
      <c r="F1" s="33" t="s">
        <v>223</v>
      </c>
      <c r="G1" s="32" t="s">
        <v>224</v>
      </c>
      <c r="H1" s="32" t="s">
        <v>226</v>
      </c>
      <c r="I1" s="32" t="s">
        <v>227</v>
      </c>
      <c r="J1" s="34" t="s">
        <v>228</v>
      </c>
      <c r="K1" s="35" t="s">
        <v>229</v>
      </c>
      <c r="L1" s="36"/>
      <c r="M1" s="36"/>
      <c r="N1" s="36"/>
      <c r="O1" s="36"/>
      <c r="P1" s="36"/>
      <c r="Q1" s="36"/>
      <c r="R1" s="36"/>
      <c r="S1" s="36"/>
      <c r="T1" s="36"/>
      <c r="U1" s="36"/>
      <c r="V1" s="36"/>
      <c r="W1" s="36"/>
      <c r="X1" s="36"/>
      <c r="Y1" s="36"/>
      <c r="Z1" s="36"/>
    </row>
    <row r="2" spans="1:26" ht="24">
      <c r="A2" s="9">
        <v>1</v>
      </c>
      <c r="B2" s="10" t="s">
        <v>3499</v>
      </c>
      <c r="C2" s="21" t="s">
        <v>3510</v>
      </c>
      <c r="D2" s="19"/>
      <c r="E2" s="19"/>
      <c r="F2" s="16"/>
      <c r="G2" s="19"/>
      <c r="H2" s="19"/>
      <c r="I2" s="19"/>
      <c r="J2" s="19"/>
      <c r="K2" s="19"/>
      <c r="L2" s="36"/>
      <c r="M2" s="36"/>
      <c r="N2" s="36"/>
      <c r="O2" s="36"/>
      <c r="P2" s="36"/>
      <c r="Q2" s="36"/>
      <c r="R2" s="36"/>
      <c r="S2" s="36"/>
      <c r="T2" s="36"/>
      <c r="U2" s="36"/>
      <c r="V2" s="36"/>
    </row>
    <row r="3" spans="1:26" ht="12.75">
      <c r="A3" s="9"/>
      <c r="B3" s="10"/>
      <c r="C3" s="12"/>
      <c r="D3" s="4"/>
      <c r="E3" s="19"/>
      <c r="F3" s="4"/>
      <c r="G3" s="19"/>
      <c r="H3" s="19"/>
      <c r="I3" s="19"/>
      <c r="J3" s="19"/>
      <c r="K3" s="19"/>
      <c r="L3" s="36"/>
      <c r="M3" s="36"/>
      <c r="N3" s="36"/>
      <c r="O3" s="36"/>
      <c r="P3" s="36"/>
      <c r="Q3" s="36"/>
      <c r="R3" s="36"/>
      <c r="S3" s="36"/>
      <c r="T3" s="36"/>
      <c r="U3" s="36"/>
      <c r="V3" s="36"/>
    </row>
    <row r="4" spans="1:26" ht="12.75">
      <c r="A4" s="9"/>
      <c r="B4" s="10"/>
      <c r="C4" s="12"/>
      <c r="D4" s="37"/>
      <c r="E4" s="19"/>
      <c r="F4" s="4"/>
      <c r="G4" s="19"/>
      <c r="H4" s="19"/>
      <c r="I4" s="19"/>
      <c r="J4" s="19"/>
      <c r="K4" s="19"/>
      <c r="L4" s="36"/>
      <c r="M4" s="36"/>
      <c r="N4" s="36"/>
      <c r="O4" s="36"/>
      <c r="P4" s="36"/>
      <c r="Q4" s="36"/>
      <c r="R4" s="36"/>
      <c r="S4" s="36"/>
      <c r="T4" s="36"/>
      <c r="U4" s="36"/>
      <c r="V4" s="36"/>
    </row>
    <row r="5" spans="1:26" ht="12.75">
      <c r="A5" s="2"/>
      <c r="B5" s="10"/>
      <c r="C5" s="12"/>
      <c r="D5" s="38"/>
      <c r="E5" s="38"/>
      <c r="F5" s="4"/>
      <c r="G5" s="38"/>
      <c r="H5" s="38"/>
      <c r="I5" s="38"/>
      <c r="J5" s="38"/>
      <c r="K5" s="39"/>
      <c r="L5" s="36"/>
      <c r="M5" s="36"/>
      <c r="N5" s="36"/>
      <c r="O5" s="36"/>
      <c r="P5" s="36"/>
      <c r="Q5" s="36"/>
      <c r="R5" s="36"/>
      <c r="S5" s="36"/>
      <c r="T5" s="36"/>
      <c r="U5" s="36"/>
      <c r="V5" s="36"/>
      <c r="W5" s="36"/>
      <c r="X5" s="36"/>
      <c r="Y5" s="36"/>
      <c r="Z5" s="36"/>
    </row>
    <row r="6" spans="1:26" ht="12.75">
      <c r="A6" s="2"/>
      <c r="B6" s="10"/>
      <c r="C6" s="12"/>
      <c r="D6" s="38"/>
      <c r="E6" s="38"/>
      <c r="F6" s="4"/>
      <c r="G6" s="38"/>
      <c r="H6" s="38"/>
      <c r="I6" s="38"/>
      <c r="J6" s="38"/>
      <c r="K6" s="38"/>
    </row>
    <row r="7" spans="1:26" ht="12.75">
      <c r="C7" s="30"/>
    </row>
    <row r="8" spans="1:26" ht="12.75">
      <c r="C8" s="30"/>
    </row>
    <row r="9" spans="1:26" ht="12.75">
      <c r="C9" s="30"/>
    </row>
    <row r="10" spans="1:26" ht="12.75">
      <c r="C10" s="30"/>
    </row>
    <row r="11" spans="1:26" ht="12.75">
      <c r="C11" s="30"/>
    </row>
    <row r="12" spans="1:26" ht="12.75">
      <c r="C12" s="30"/>
    </row>
    <row r="13" spans="1:26" ht="12.75">
      <c r="C13" s="30"/>
    </row>
    <row r="14" spans="1:26" ht="12.75">
      <c r="C14" s="30"/>
    </row>
    <row r="15" spans="1:26" ht="12.75">
      <c r="C15" s="30"/>
    </row>
    <row r="16" spans="1:26" ht="12.75">
      <c r="C16" s="30"/>
    </row>
    <row r="17" spans="3:3" ht="12.75">
      <c r="C17" s="30"/>
    </row>
    <row r="18" spans="3:3" ht="12.75">
      <c r="C18" s="30"/>
    </row>
    <row r="19" spans="3:3" ht="12.75">
      <c r="C19" s="30"/>
    </row>
    <row r="20" spans="3:3" ht="12.75">
      <c r="C20" s="30"/>
    </row>
    <row r="21" spans="3:3" ht="12.75">
      <c r="C21" s="30"/>
    </row>
    <row r="22" spans="3:3" ht="12.75">
      <c r="C22" s="30"/>
    </row>
    <row r="23" spans="3:3" ht="12.75">
      <c r="C23" s="30"/>
    </row>
    <row r="24" spans="3:3" ht="12.75">
      <c r="C24" s="30"/>
    </row>
    <row r="25" spans="3:3" ht="12.75">
      <c r="C25" s="30"/>
    </row>
    <row r="26" spans="3:3" ht="12.75">
      <c r="C26" s="30"/>
    </row>
    <row r="27" spans="3:3" ht="12.75">
      <c r="C27" s="30"/>
    </row>
    <row r="28" spans="3:3" ht="12.75">
      <c r="C28" s="30"/>
    </row>
    <row r="29" spans="3:3" ht="12.75">
      <c r="C29" s="30"/>
    </row>
    <row r="30" spans="3:3" ht="12.75">
      <c r="C30" s="30"/>
    </row>
    <row r="31" spans="3:3" ht="12.75">
      <c r="C31" s="30"/>
    </row>
    <row r="32" spans="3:3" ht="12.75">
      <c r="C32" s="30"/>
    </row>
    <row r="33" spans="3:3" ht="12.75">
      <c r="C33" s="30"/>
    </row>
    <row r="34" spans="3:3" ht="12.75">
      <c r="C34" s="30"/>
    </row>
    <row r="35" spans="3:3" ht="12.75">
      <c r="C35" s="30"/>
    </row>
    <row r="36" spans="3:3" ht="12.75">
      <c r="C36" s="30"/>
    </row>
    <row r="37" spans="3:3" ht="12.75">
      <c r="C37" s="30"/>
    </row>
    <row r="38" spans="3:3" ht="12.75">
      <c r="C38" s="30"/>
    </row>
    <row r="39" spans="3:3" ht="12.75">
      <c r="C39" s="30"/>
    </row>
    <row r="40" spans="3:3" ht="12.75">
      <c r="C40" s="30"/>
    </row>
    <row r="41" spans="3:3" ht="12.75">
      <c r="C41" s="30"/>
    </row>
    <row r="42" spans="3:3" ht="12.75">
      <c r="C42" s="30"/>
    </row>
    <row r="43" spans="3:3" ht="12.75">
      <c r="C43" s="30"/>
    </row>
    <row r="44" spans="3:3" ht="12.75">
      <c r="C44" s="30"/>
    </row>
    <row r="45" spans="3:3" ht="12.75">
      <c r="C45" s="30"/>
    </row>
    <row r="46" spans="3:3" ht="12.75">
      <c r="C46" s="30"/>
    </row>
    <row r="47" spans="3:3" ht="12.75">
      <c r="C47" s="30"/>
    </row>
    <row r="48" spans="3:3" ht="12.75">
      <c r="C48" s="30"/>
    </row>
    <row r="49" spans="3:3" ht="12.75">
      <c r="C49" s="30"/>
    </row>
    <row r="50" spans="3:3" ht="12.75">
      <c r="C50" s="30"/>
    </row>
    <row r="51" spans="3:3" ht="12.75">
      <c r="C51" s="30"/>
    </row>
    <row r="52" spans="3:3" ht="12.75">
      <c r="C52" s="30"/>
    </row>
    <row r="53" spans="3:3" ht="12.75">
      <c r="C53" s="30"/>
    </row>
    <row r="54" spans="3:3" ht="12.75">
      <c r="C54" s="30"/>
    </row>
    <row r="55" spans="3:3" ht="12.75">
      <c r="C55" s="30"/>
    </row>
    <row r="56" spans="3:3" ht="12.75">
      <c r="C56" s="30"/>
    </row>
    <row r="57" spans="3:3" ht="12.75">
      <c r="C57" s="30"/>
    </row>
    <row r="58" spans="3:3" ht="12.75">
      <c r="C58" s="30"/>
    </row>
    <row r="59" spans="3:3" ht="12.75">
      <c r="C59" s="30"/>
    </row>
    <row r="60" spans="3:3" ht="12.75">
      <c r="C60" s="30"/>
    </row>
    <row r="61" spans="3:3" ht="12.75">
      <c r="C61" s="30"/>
    </row>
    <row r="62" spans="3:3" ht="12.75">
      <c r="C62" s="30"/>
    </row>
    <row r="63" spans="3:3" ht="12.75">
      <c r="C63" s="30"/>
    </row>
    <row r="64" spans="3:3" ht="12.75">
      <c r="C64" s="30"/>
    </row>
    <row r="65" spans="3:3" ht="12.75">
      <c r="C65" s="30"/>
    </row>
    <row r="66" spans="3:3" ht="12.75">
      <c r="C66" s="30"/>
    </row>
    <row r="67" spans="3:3" ht="12.75">
      <c r="C67" s="30"/>
    </row>
    <row r="68" spans="3:3" ht="12.75">
      <c r="C68" s="30"/>
    </row>
    <row r="69" spans="3:3" ht="12.75">
      <c r="C69" s="30"/>
    </row>
    <row r="70" spans="3:3" ht="12.75">
      <c r="C70" s="30"/>
    </row>
    <row r="71" spans="3:3" ht="12.75">
      <c r="C71" s="30"/>
    </row>
    <row r="72" spans="3:3" ht="12.75">
      <c r="C72" s="30"/>
    </row>
    <row r="73" spans="3:3" ht="12.75">
      <c r="C73" s="30"/>
    </row>
    <row r="74" spans="3:3" ht="12.75">
      <c r="C74" s="30"/>
    </row>
    <row r="75" spans="3:3" ht="12.75">
      <c r="C75" s="30"/>
    </row>
    <row r="76" spans="3:3" ht="12.75">
      <c r="C76" s="30"/>
    </row>
    <row r="77" spans="3:3" ht="12.75">
      <c r="C77" s="30"/>
    </row>
    <row r="78" spans="3:3" ht="12.75">
      <c r="C78" s="30"/>
    </row>
    <row r="79" spans="3:3" ht="12.75">
      <c r="C79" s="30"/>
    </row>
    <row r="80" spans="3:3" ht="12.75">
      <c r="C80" s="30"/>
    </row>
    <row r="81" spans="3:3" ht="12.75">
      <c r="C81" s="30"/>
    </row>
    <row r="82" spans="3:3" ht="12.75">
      <c r="C82" s="30"/>
    </row>
    <row r="83" spans="3:3" ht="12.75">
      <c r="C83" s="30"/>
    </row>
    <row r="84" spans="3:3" ht="12.75">
      <c r="C84" s="30"/>
    </row>
    <row r="85" spans="3:3" ht="12.75">
      <c r="C85" s="30"/>
    </row>
    <row r="86" spans="3:3" ht="12.75">
      <c r="C86" s="30"/>
    </row>
    <row r="87" spans="3:3" ht="12.75">
      <c r="C87" s="30"/>
    </row>
    <row r="88" spans="3:3" ht="12.75">
      <c r="C88" s="30"/>
    </row>
    <row r="89" spans="3:3" ht="12.75">
      <c r="C89" s="30"/>
    </row>
    <row r="90" spans="3:3" ht="12.75">
      <c r="C90" s="30"/>
    </row>
    <row r="91" spans="3:3" ht="12.75">
      <c r="C91" s="30"/>
    </row>
    <row r="92" spans="3:3" ht="12.75">
      <c r="C92" s="30"/>
    </row>
    <row r="93" spans="3:3" ht="12.75">
      <c r="C93" s="30"/>
    </row>
    <row r="94" spans="3:3" ht="12.75">
      <c r="C94" s="30"/>
    </row>
    <row r="95" spans="3:3" ht="12.75">
      <c r="C95" s="30"/>
    </row>
    <row r="96" spans="3:3" ht="12.75">
      <c r="C96" s="30"/>
    </row>
    <row r="97" spans="3:3" ht="12.75">
      <c r="C97" s="30"/>
    </row>
    <row r="98" spans="3:3" ht="12.75">
      <c r="C98" s="30"/>
    </row>
    <row r="99" spans="3:3" ht="12.75">
      <c r="C99" s="30"/>
    </row>
    <row r="100" spans="3:3" ht="12.75">
      <c r="C100" s="30"/>
    </row>
    <row r="101" spans="3:3" ht="12.75">
      <c r="C101" s="30"/>
    </row>
    <row r="102" spans="3:3" ht="12.75">
      <c r="C102" s="30"/>
    </row>
    <row r="103" spans="3:3" ht="12.75">
      <c r="C103" s="30"/>
    </row>
    <row r="104" spans="3:3" ht="12.75">
      <c r="C104" s="30"/>
    </row>
    <row r="105" spans="3:3" ht="12.75">
      <c r="C105" s="30"/>
    </row>
    <row r="106" spans="3:3" ht="12.75">
      <c r="C106" s="30"/>
    </row>
    <row r="107" spans="3:3" ht="12.75">
      <c r="C107" s="30"/>
    </row>
    <row r="108" spans="3:3" ht="12.75">
      <c r="C108" s="30"/>
    </row>
    <row r="109" spans="3:3" ht="12.75">
      <c r="C109" s="30"/>
    </row>
    <row r="110" spans="3:3" ht="12.75">
      <c r="C110" s="30"/>
    </row>
    <row r="111" spans="3:3" ht="12.75">
      <c r="C111" s="30"/>
    </row>
    <row r="112" spans="3:3" ht="12.75">
      <c r="C112" s="30"/>
    </row>
    <row r="113" spans="3:3" ht="12.75">
      <c r="C113" s="30"/>
    </row>
    <row r="114" spans="3:3" ht="12.75">
      <c r="C114" s="30"/>
    </row>
    <row r="115" spans="3:3" ht="12.75">
      <c r="C115" s="30"/>
    </row>
    <row r="116" spans="3:3" ht="12.75">
      <c r="C116" s="30"/>
    </row>
    <row r="117" spans="3:3" ht="12.75">
      <c r="C117" s="30"/>
    </row>
    <row r="118" spans="3:3" ht="12.75">
      <c r="C118" s="30"/>
    </row>
    <row r="119" spans="3:3" ht="12.75">
      <c r="C119" s="30"/>
    </row>
    <row r="120" spans="3:3" ht="12.75">
      <c r="C120" s="30"/>
    </row>
    <row r="121" spans="3:3" ht="12.75">
      <c r="C121" s="30"/>
    </row>
    <row r="122" spans="3:3" ht="12.75">
      <c r="C122" s="30"/>
    </row>
    <row r="123" spans="3:3" ht="12.75">
      <c r="C123" s="30"/>
    </row>
    <row r="124" spans="3:3" ht="12.75">
      <c r="C124" s="30"/>
    </row>
    <row r="125" spans="3:3" ht="12.75">
      <c r="C125" s="30"/>
    </row>
    <row r="126" spans="3:3" ht="12.75">
      <c r="C126" s="30"/>
    </row>
    <row r="127" spans="3:3" ht="12.75">
      <c r="C127" s="30"/>
    </row>
    <row r="128" spans="3:3" ht="12.75">
      <c r="C128" s="30"/>
    </row>
    <row r="129" spans="3:3" ht="12.75">
      <c r="C129" s="30"/>
    </row>
    <row r="130" spans="3:3" ht="12.75">
      <c r="C130" s="30"/>
    </row>
    <row r="131" spans="3:3" ht="12.75">
      <c r="C131" s="30"/>
    </row>
    <row r="132" spans="3:3" ht="12.75">
      <c r="C132" s="30"/>
    </row>
    <row r="133" spans="3:3" ht="12.75">
      <c r="C133" s="30"/>
    </row>
    <row r="134" spans="3:3" ht="12.75">
      <c r="C134" s="30"/>
    </row>
    <row r="135" spans="3:3" ht="12.75">
      <c r="C135" s="30"/>
    </row>
    <row r="136" spans="3:3" ht="12.75">
      <c r="C136" s="30"/>
    </row>
    <row r="137" spans="3:3" ht="12.75">
      <c r="C137" s="30"/>
    </row>
    <row r="138" spans="3:3" ht="12.75">
      <c r="C138" s="30"/>
    </row>
    <row r="139" spans="3:3" ht="12.75">
      <c r="C139" s="30"/>
    </row>
    <row r="140" spans="3:3" ht="12.75">
      <c r="C140" s="30"/>
    </row>
    <row r="141" spans="3:3" ht="12.75">
      <c r="C141" s="30"/>
    </row>
    <row r="142" spans="3:3" ht="12.75">
      <c r="C142" s="30"/>
    </row>
    <row r="143" spans="3:3" ht="12.75">
      <c r="C143" s="30"/>
    </row>
    <row r="144" spans="3:3" ht="12.75">
      <c r="C144" s="30"/>
    </row>
    <row r="145" spans="3:3" ht="12.75">
      <c r="C145" s="30"/>
    </row>
    <row r="146" spans="3:3" ht="12.75">
      <c r="C146" s="30"/>
    </row>
    <row r="147" spans="3:3" ht="12.75">
      <c r="C147" s="30"/>
    </row>
    <row r="148" spans="3:3" ht="12.75">
      <c r="C148" s="30"/>
    </row>
    <row r="149" spans="3:3" ht="12.75">
      <c r="C149" s="30"/>
    </row>
    <row r="150" spans="3:3" ht="12.75">
      <c r="C150" s="30"/>
    </row>
    <row r="151" spans="3:3" ht="12.75">
      <c r="C151" s="30"/>
    </row>
    <row r="152" spans="3:3" ht="12.75">
      <c r="C152" s="30"/>
    </row>
    <row r="153" spans="3:3" ht="12.75">
      <c r="C153" s="30"/>
    </row>
    <row r="154" spans="3:3" ht="12.75">
      <c r="C154" s="30"/>
    </row>
    <row r="155" spans="3:3" ht="12.75">
      <c r="C155" s="30"/>
    </row>
    <row r="156" spans="3:3" ht="12.75">
      <c r="C156" s="30"/>
    </row>
    <row r="157" spans="3:3" ht="12.75">
      <c r="C157" s="30"/>
    </row>
    <row r="158" spans="3:3" ht="12.75">
      <c r="C158" s="30"/>
    </row>
    <row r="159" spans="3:3" ht="12.75">
      <c r="C159" s="30"/>
    </row>
    <row r="160" spans="3:3" ht="12.75">
      <c r="C160" s="30"/>
    </row>
    <row r="161" spans="3:3" ht="12.75">
      <c r="C161" s="30"/>
    </row>
    <row r="162" spans="3:3" ht="12.75">
      <c r="C162" s="30"/>
    </row>
    <row r="163" spans="3:3" ht="12.75">
      <c r="C163" s="30"/>
    </row>
    <row r="164" spans="3:3" ht="12.75">
      <c r="C164" s="30"/>
    </row>
    <row r="165" spans="3:3" ht="12.75">
      <c r="C165" s="30"/>
    </row>
    <row r="166" spans="3:3" ht="12.75">
      <c r="C166" s="30"/>
    </row>
    <row r="167" spans="3:3" ht="12.75">
      <c r="C167" s="30"/>
    </row>
    <row r="168" spans="3:3" ht="12.75">
      <c r="C168" s="30"/>
    </row>
    <row r="169" spans="3:3" ht="12.75">
      <c r="C169" s="30"/>
    </row>
    <row r="170" spans="3:3" ht="12.75">
      <c r="C170" s="30"/>
    </row>
    <row r="171" spans="3:3" ht="12.75">
      <c r="C171" s="30"/>
    </row>
    <row r="172" spans="3:3" ht="12.75">
      <c r="C172" s="30"/>
    </row>
    <row r="173" spans="3:3" ht="12.75">
      <c r="C173" s="30"/>
    </row>
    <row r="174" spans="3:3" ht="12.75">
      <c r="C174" s="30"/>
    </row>
    <row r="175" spans="3:3" ht="12.75">
      <c r="C175" s="30"/>
    </row>
    <row r="176" spans="3:3" ht="12.75">
      <c r="C176" s="30"/>
    </row>
    <row r="177" spans="3:3" ht="12.75">
      <c r="C177" s="30"/>
    </row>
    <row r="178" spans="3:3" ht="12.75">
      <c r="C178" s="30"/>
    </row>
    <row r="179" spans="3:3" ht="12.75">
      <c r="C179" s="30"/>
    </row>
    <row r="180" spans="3:3" ht="12.75">
      <c r="C180" s="30"/>
    </row>
    <row r="181" spans="3:3" ht="12.75">
      <c r="C181" s="30"/>
    </row>
    <row r="182" spans="3:3" ht="12.75">
      <c r="C182" s="30"/>
    </row>
    <row r="183" spans="3:3" ht="12.75">
      <c r="C183" s="30"/>
    </row>
    <row r="184" spans="3:3" ht="12.75">
      <c r="C184" s="30"/>
    </row>
    <row r="185" spans="3:3" ht="12.75">
      <c r="C185" s="30"/>
    </row>
    <row r="186" spans="3:3" ht="12.75">
      <c r="C186" s="30"/>
    </row>
    <row r="187" spans="3:3" ht="12.75">
      <c r="C187" s="30"/>
    </row>
    <row r="188" spans="3:3" ht="12.75">
      <c r="C188" s="30"/>
    </row>
    <row r="189" spans="3:3" ht="12.75">
      <c r="C189" s="30"/>
    </row>
    <row r="190" spans="3:3" ht="12.75">
      <c r="C190" s="30"/>
    </row>
    <row r="191" spans="3:3" ht="12.75">
      <c r="C191" s="30"/>
    </row>
    <row r="192" spans="3:3" ht="12.75">
      <c r="C192" s="30"/>
    </row>
    <row r="193" spans="3:3" ht="12.75">
      <c r="C193" s="30"/>
    </row>
    <row r="194" spans="3:3" ht="12.75">
      <c r="C194" s="30"/>
    </row>
    <row r="195" spans="3:3" ht="12.75">
      <c r="C195" s="30"/>
    </row>
    <row r="196" spans="3:3" ht="12.75">
      <c r="C196" s="30"/>
    </row>
    <row r="197" spans="3:3" ht="12.75">
      <c r="C197" s="30"/>
    </row>
    <row r="198" spans="3:3" ht="12.75">
      <c r="C198" s="30"/>
    </row>
    <row r="199" spans="3:3" ht="12.75">
      <c r="C199" s="30"/>
    </row>
    <row r="200" spans="3:3" ht="12.75">
      <c r="C200" s="30"/>
    </row>
    <row r="201" spans="3:3" ht="12.75">
      <c r="C201" s="30"/>
    </row>
    <row r="202" spans="3:3" ht="12.75">
      <c r="C202" s="30"/>
    </row>
    <row r="203" spans="3:3" ht="12.75">
      <c r="C203" s="30"/>
    </row>
    <row r="204" spans="3:3" ht="12.75">
      <c r="C204" s="30"/>
    </row>
    <row r="205" spans="3:3" ht="12.75">
      <c r="C205" s="30"/>
    </row>
    <row r="206" spans="3:3" ht="12.75">
      <c r="C206" s="30"/>
    </row>
    <row r="207" spans="3:3" ht="12.75">
      <c r="C207" s="30"/>
    </row>
    <row r="208" spans="3:3" ht="12.75">
      <c r="C208" s="30"/>
    </row>
    <row r="209" spans="3:3" ht="12.75">
      <c r="C209" s="30"/>
    </row>
    <row r="210" spans="3:3" ht="12.75">
      <c r="C210" s="30"/>
    </row>
    <row r="211" spans="3:3" ht="12.75">
      <c r="C211" s="30"/>
    </row>
    <row r="212" spans="3:3" ht="12.75">
      <c r="C212" s="30"/>
    </row>
    <row r="213" spans="3:3" ht="12.75">
      <c r="C213" s="30"/>
    </row>
    <row r="214" spans="3:3" ht="12.75">
      <c r="C214" s="30"/>
    </row>
    <row r="215" spans="3:3" ht="12.75">
      <c r="C215" s="30"/>
    </row>
    <row r="216" spans="3:3" ht="12.75">
      <c r="C216" s="30"/>
    </row>
    <row r="217" spans="3:3" ht="12.75">
      <c r="C217" s="30"/>
    </row>
    <row r="218" spans="3:3" ht="12.75">
      <c r="C218" s="30"/>
    </row>
    <row r="219" spans="3:3" ht="12.75">
      <c r="C219" s="30"/>
    </row>
    <row r="220" spans="3:3" ht="12.75">
      <c r="C220" s="30"/>
    </row>
    <row r="221" spans="3:3" ht="12.75">
      <c r="C221" s="30"/>
    </row>
    <row r="222" spans="3:3" ht="12.75">
      <c r="C222" s="30"/>
    </row>
    <row r="223" spans="3:3" ht="12.75">
      <c r="C223" s="30"/>
    </row>
    <row r="224" spans="3:3" ht="12.75">
      <c r="C224" s="30"/>
    </row>
    <row r="225" spans="3:3" ht="12.75">
      <c r="C225" s="30"/>
    </row>
    <row r="226" spans="3:3" ht="12.75">
      <c r="C226" s="30"/>
    </row>
    <row r="227" spans="3:3" ht="12.75">
      <c r="C227" s="30"/>
    </row>
    <row r="228" spans="3:3" ht="12.75">
      <c r="C228" s="30"/>
    </row>
    <row r="229" spans="3:3" ht="12.75">
      <c r="C229" s="30"/>
    </row>
    <row r="230" spans="3:3" ht="12.75">
      <c r="C230" s="30"/>
    </row>
    <row r="231" spans="3:3" ht="12.75">
      <c r="C231" s="30"/>
    </row>
    <row r="232" spans="3:3" ht="12.75">
      <c r="C232" s="30"/>
    </row>
    <row r="233" spans="3:3" ht="12.75">
      <c r="C233" s="30"/>
    </row>
    <row r="234" spans="3:3" ht="12.75">
      <c r="C234" s="30"/>
    </row>
    <row r="235" spans="3:3" ht="12.75">
      <c r="C235" s="30"/>
    </row>
    <row r="236" spans="3:3" ht="12.75">
      <c r="C236" s="30"/>
    </row>
    <row r="237" spans="3:3" ht="12.75">
      <c r="C237" s="30"/>
    </row>
    <row r="238" spans="3:3" ht="12.75">
      <c r="C238" s="30"/>
    </row>
    <row r="239" spans="3:3" ht="12.75">
      <c r="C239" s="30"/>
    </row>
    <row r="240" spans="3:3" ht="12.75">
      <c r="C240" s="30"/>
    </row>
    <row r="241" spans="3:3" ht="12.75">
      <c r="C241" s="30"/>
    </row>
    <row r="242" spans="3:3" ht="12.75">
      <c r="C242" s="30"/>
    </row>
    <row r="243" spans="3:3" ht="12.75">
      <c r="C243" s="30"/>
    </row>
    <row r="244" spans="3:3" ht="12.75">
      <c r="C244" s="30"/>
    </row>
    <row r="245" spans="3:3" ht="12.75">
      <c r="C245" s="30"/>
    </row>
    <row r="246" spans="3:3" ht="12.75">
      <c r="C246" s="30"/>
    </row>
    <row r="247" spans="3:3" ht="12.75">
      <c r="C247" s="30"/>
    </row>
    <row r="248" spans="3:3" ht="12.75">
      <c r="C248" s="30"/>
    </row>
    <row r="249" spans="3:3" ht="12.75">
      <c r="C249" s="30"/>
    </row>
    <row r="250" spans="3:3" ht="12.75">
      <c r="C250" s="30"/>
    </row>
    <row r="251" spans="3:3" ht="12.75">
      <c r="C251" s="30"/>
    </row>
    <row r="252" spans="3:3" ht="12.75">
      <c r="C252" s="30"/>
    </row>
    <row r="253" spans="3:3" ht="12.75">
      <c r="C253" s="30"/>
    </row>
    <row r="254" spans="3:3" ht="12.75">
      <c r="C254" s="30"/>
    </row>
    <row r="255" spans="3:3" ht="12.75">
      <c r="C255" s="30"/>
    </row>
    <row r="256" spans="3:3" ht="12.75">
      <c r="C256" s="30"/>
    </row>
    <row r="257" spans="3:3" ht="12.75">
      <c r="C257" s="30"/>
    </row>
    <row r="258" spans="3:3" ht="12.75">
      <c r="C258" s="30"/>
    </row>
    <row r="259" spans="3:3" ht="12.75">
      <c r="C259" s="30"/>
    </row>
    <row r="260" spans="3:3" ht="12.75">
      <c r="C260" s="30"/>
    </row>
    <row r="261" spans="3:3" ht="12.75">
      <c r="C261" s="30"/>
    </row>
    <row r="262" spans="3:3" ht="12.75">
      <c r="C262" s="30"/>
    </row>
    <row r="263" spans="3:3" ht="12.75">
      <c r="C263" s="30"/>
    </row>
    <row r="264" spans="3:3" ht="12.75">
      <c r="C264" s="30"/>
    </row>
    <row r="265" spans="3:3" ht="12.75">
      <c r="C265" s="30"/>
    </row>
    <row r="266" spans="3:3" ht="12.75">
      <c r="C266" s="30"/>
    </row>
    <row r="267" spans="3:3" ht="12.75">
      <c r="C267" s="30"/>
    </row>
    <row r="268" spans="3:3" ht="12.75">
      <c r="C268" s="30"/>
    </row>
    <row r="269" spans="3:3" ht="12.75">
      <c r="C269" s="30"/>
    </row>
    <row r="270" spans="3:3" ht="12.75">
      <c r="C270" s="30"/>
    </row>
    <row r="271" spans="3:3" ht="12.75">
      <c r="C271" s="30"/>
    </row>
    <row r="272" spans="3:3" ht="12.75">
      <c r="C272" s="30"/>
    </row>
    <row r="273" spans="3:3" ht="12.75">
      <c r="C273" s="30"/>
    </row>
    <row r="274" spans="3:3" ht="12.75">
      <c r="C274" s="30"/>
    </row>
    <row r="275" spans="3:3" ht="12.75">
      <c r="C275" s="30"/>
    </row>
    <row r="276" spans="3:3" ht="12.75">
      <c r="C276" s="30"/>
    </row>
    <row r="277" spans="3:3" ht="12.75">
      <c r="C277" s="30"/>
    </row>
    <row r="278" spans="3:3" ht="12.75">
      <c r="C278" s="30"/>
    </row>
    <row r="279" spans="3:3" ht="12.75">
      <c r="C279" s="30"/>
    </row>
    <row r="280" spans="3:3" ht="12.75">
      <c r="C280" s="30"/>
    </row>
    <row r="281" spans="3:3" ht="12.75">
      <c r="C281" s="30"/>
    </row>
    <row r="282" spans="3:3" ht="12.75">
      <c r="C282" s="30"/>
    </row>
    <row r="283" spans="3:3" ht="12.75">
      <c r="C283" s="30"/>
    </row>
    <row r="284" spans="3:3" ht="12.75">
      <c r="C284" s="30"/>
    </row>
    <row r="285" spans="3:3" ht="12.75">
      <c r="C285" s="30"/>
    </row>
    <row r="286" spans="3:3" ht="12.75">
      <c r="C286" s="30"/>
    </row>
    <row r="287" spans="3:3" ht="12.75">
      <c r="C287" s="30"/>
    </row>
    <row r="288" spans="3:3" ht="12.75">
      <c r="C288" s="30"/>
    </row>
    <row r="289" spans="3:3" ht="12.75">
      <c r="C289" s="30"/>
    </row>
    <row r="290" spans="3:3" ht="12.75">
      <c r="C290" s="30"/>
    </row>
    <row r="291" spans="3:3" ht="12.75">
      <c r="C291" s="30"/>
    </row>
    <row r="292" spans="3:3" ht="12.75">
      <c r="C292" s="30"/>
    </row>
    <row r="293" spans="3:3" ht="12.75">
      <c r="C293" s="30"/>
    </row>
    <row r="294" spans="3:3" ht="12.75">
      <c r="C294" s="30"/>
    </row>
    <row r="295" spans="3:3" ht="12.75">
      <c r="C295" s="30"/>
    </row>
    <row r="296" spans="3:3" ht="12.75">
      <c r="C296" s="30"/>
    </row>
    <row r="297" spans="3:3" ht="12.75">
      <c r="C297" s="30"/>
    </row>
    <row r="298" spans="3:3" ht="12.75">
      <c r="C298" s="30"/>
    </row>
    <row r="299" spans="3:3" ht="12.75">
      <c r="C299" s="30"/>
    </row>
    <row r="300" spans="3:3" ht="12.75">
      <c r="C300" s="30"/>
    </row>
    <row r="301" spans="3:3" ht="12.75">
      <c r="C301" s="30"/>
    </row>
    <row r="302" spans="3:3" ht="12.75">
      <c r="C302" s="30"/>
    </row>
    <row r="303" spans="3:3" ht="12.75">
      <c r="C303" s="30"/>
    </row>
    <row r="304" spans="3:3" ht="12.75">
      <c r="C304" s="30"/>
    </row>
    <row r="305" spans="3:3" ht="12.75">
      <c r="C305" s="30"/>
    </row>
    <row r="306" spans="3:3" ht="12.75">
      <c r="C306" s="30"/>
    </row>
    <row r="307" spans="3:3" ht="12.75">
      <c r="C307" s="30"/>
    </row>
    <row r="308" spans="3:3" ht="12.75">
      <c r="C308" s="30"/>
    </row>
    <row r="309" spans="3:3" ht="12.75">
      <c r="C309" s="30"/>
    </row>
    <row r="310" spans="3:3" ht="12.75">
      <c r="C310" s="30"/>
    </row>
    <row r="311" spans="3:3" ht="12.75">
      <c r="C311" s="30"/>
    </row>
    <row r="312" spans="3:3" ht="12.75">
      <c r="C312" s="30"/>
    </row>
    <row r="313" spans="3:3" ht="12.75">
      <c r="C313" s="30"/>
    </row>
    <row r="314" spans="3:3" ht="12.75">
      <c r="C314" s="30"/>
    </row>
    <row r="315" spans="3:3" ht="12.75">
      <c r="C315" s="30"/>
    </row>
    <row r="316" spans="3:3" ht="12.75">
      <c r="C316" s="30"/>
    </row>
    <row r="317" spans="3:3" ht="12.75">
      <c r="C317" s="30"/>
    </row>
    <row r="318" spans="3:3" ht="12.75">
      <c r="C318" s="30"/>
    </row>
    <row r="319" spans="3:3" ht="12.75">
      <c r="C319" s="30"/>
    </row>
    <row r="320" spans="3:3" ht="12.75">
      <c r="C320" s="30"/>
    </row>
    <row r="321" spans="3:3" ht="12.75">
      <c r="C321" s="30"/>
    </row>
    <row r="322" spans="3:3" ht="12.75">
      <c r="C322" s="30"/>
    </row>
    <row r="323" spans="3:3" ht="12.75">
      <c r="C323" s="30"/>
    </row>
    <row r="324" spans="3:3" ht="12.75">
      <c r="C324" s="30"/>
    </row>
    <row r="325" spans="3:3" ht="12.75">
      <c r="C325" s="30"/>
    </row>
    <row r="326" spans="3:3" ht="12.75">
      <c r="C326" s="30"/>
    </row>
    <row r="327" spans="3:3" ht="12.75">
      <c r="C327" s="30"/>
    </row>
    <row r="328" spans="3:3" ht="12.75">
      <c r="C328" s="30"/>
    </row>
    <row r="329" spans="3:3" ht="12.75">
      <c r="C329" s="30"/>
    </row>
    <row r="330" spans="3:3" ht="12.75">
      <c r="C330" s="30"/>
    </row>
    <row r="331" spans="3:3" ht="12.75">
      <c r="C331" s="30"/>
    </row>
    <row r="332" spans="3:3" ht="12.75">
      <c r="C332" s="30"/>
    </row>
    <row r="333" spans="3:3" ht="12.75">
      <c r="C333" s="30"/>
    </row>
    <row r="334" spans="3:3" ht="12.75">
      <c r="C334" s="30"/>
    </row>
    <row r="335" spans="3:3" ht="12.75">
      <c r="C335" s="30"/>
    </row>
    <row r="336" spans="3:3" ht="12.75">
      <c r="C336" s="30"/>
    </row>
    <row r="337" spans="3:3" ht="12.75">
      <c r="C337" s="30"/>
    </row>
    <row r="338" spans="3:3" ht="12.75">
      <c r="C338" s="30"/>
    </row>
    <row r="339" spans="3:3" ht="12.75">
      <c r="C339" s="30"/>
    </row>
    <row r="340" spans="3:3" ht="12.75">
      <c r="C340" s="30"/>
    </row>
    <row r="341" spans="3:3" ht="12.75">
      <c r="C341" s="30"/>
    </row>
    <row r="342" spans="3:3" ht="12.75">
      <c r="C342" s="30"/>
    </row>
    <row r="343" spans="3:3" ht="12.75">
      <c r="C343" s="30"/>
    </row>
    <row r="344" spans="3:3" ht="12.75">
      <c r="C344" s="30"/>
    </row>
    <row r="345" spans="3:3" ht="12.75">
      <c r="C345" s="30"/>
    </row>
    <row r="346" spans="3:3" ht="12.75">
      <c r="C346" s="30"/>
    </row>
    <row r="347" spans="3:3" ht="12.75">
      <c r="C347" s="30"/>
    </row>
    <row r="348" spans="3:3" ht="12.75">
      <c r="C348" s="30"/>
    </row>
    <row r="349" spans="3:3" ht="12.75">
      <c r="C349" s="30"/>
    </row>
    <row r="350" spans="3:3" ht="12.75">
      <c r="C350" s="30"/>
    </row>
    <row r="351" spans="3:3" ht="12.75">
      <c r="C351" s="30"/>
    </row>
    <row r="352" spans="3:3" ht="12.75">
      <c r="C352" s="30"/>
    </row>
    <row r="353" spans="3:3" ht="12.75">
      <c r="C353" s="30"/>
    </row>
    <row r="354" spans="3:3" ht="12.75">
      <c r="C354" s="30"/>
    </row>
    <row r="355" spans="3:3" ht="12.75">
      <c r="C355" s="30"/>
    </row>
    <row r="356" spans="3:3" ht="12.75">
      <c r="C356" s="30"/>
    </row>
    <row r="357" spans="3:3" ht="12.75">
      <c r="C357" s="30"/>
    </row>
    <row r="358" spans="3:3" ht="12.75">
      <c r="C358" s="30"/>
    </row>
    <row r="359" spans="3:3" ht="12.75">
      <c r="C359" s="30"/>
    </row>
    <row r="360" spans="3:3" ht="12.75">
      <c r="C360" s="30"/>
    </row>
    <row r="361" spans="3:3" ht="12.75">
      <c r="C361" s="30"/>
    </row>
    <row r="362" spans="3:3" ht="12.75">
      <c r="C362" s="30"/>
    </row>
    <row r="363" spans="3:3" ht="12.75">
      <c r="C363" s="30"/>
    </row>
    <row r="364" spans="3:3" ht="12.75">
      <c r="C364" s="30"/>
    </row>
    <row r="365" spans="3:3" ht="12.75">
      <c r="C365" s="30"/>
    </row>
    <row r="366" spans="3:3" ht="12.75">
      <c r="C366" s="30"/>
    </row>
    <row r="367" spans="3:3" ht="12.75">
      <c r="C367" s="30"/>
    </row>
    <row r="368" spans="3:3" ht="12.75">
      <c r="C368" s="30"/>
    </row>
    <row r="369" spans="3:3" ht="12.75">
      <c r="C369" s="30"/>
    </row>
    <row r="370" spans="3:3" ht="12.75">
      <c r="C370" s="30"/>
    </row>
    <row r="371" spans="3:3" ht="12.75">
      <c r="C371" s="30"/>
    </row>
    <row r="372" spans="3:3" ht="12.75">
      <c r="C372" s="30"/>
    </row>
    <row r="373" spans="3:3" ht="12.75">
      <c r="C373" s="30"/>
    </row>
    <row r="374" spans="3:3" ht="12.75">
      <c r="C374" s="30"/>
    </row>
    <row r="375" spans="3:3" ht="12.75">
      <c r="C375" s="30"/>
    </row>
    <row r="376" spans="3:3" ht="12.75">
      <c r="C376" s="30"/>
    </row>
    <row r="377" spans="3:3" ht="12.75">
      <c r="C377" s="30"/>
    </row>
    <row r="378" spans="3:3" ht="12.75">
      <c r="C378" s="30"/>
    </row>
    <row r="379" spans="3:3" ht="12.75">
      <c r="C379" s="30"/>
    </row>
    <row r="380" spans="3:3" ht="12.75">
      <c r="C380" s="30"/>
    </row>
    <row r="381" spans="3:3" ht="12.75">
      <c r="C381" s="30"/>
    </row>
    <row r="382" spans="3:3" ht="12.75">
      <c r="C382" s="30"/>
    </row>
    <row r="383" spans="3:3" ht="12.75">
      <c r="C383" s="30"/>
    </row>
    <row r="384" spans="3:3" ht="12.75">
      <c r="C384" s="30"/>
    </row>
    <row r="385" spans="3:3" ht="12.75">
      <c r="C385" s="30"/>
    </row>
    <row r="386" spans="3:3" ht="12.75">
      <c r="C386" s="30"/>
    </row>
    <row r="387" spans="3:3" ht="12.75">
      <c r="C387" s="30"/>
    </row>
    <row r="388" spans="3:3" ht="12.75">
      <c r="C388" s="30"/>
    </row>
    <row r="389" spans="3:3" ht="12.75">
      <c r="C389" s="30"/>
    </row>
    <row r="390" spans="3:3" ht="12.75">
      <c r="C390" s="30"/>
    </row>
    <row r="391" spans="3:3" ht="12.75">
      <c r="C391" s="30"/>
    </row>
    <row r="392" spans="3:3" ht="12.75">
      <c r="C392" s="30"/>
    </row>
    <row r="393" spans="3:3" ht="12.75">
      <c r="C393" s="30"/>
    </row>
    <row r="394" spans="3:3" ht="12.75">
      <c r="C394" s="30"/>
    </row>
    <row r="395" spans="3:3" ht="12.75">
      <c r="C395" s="30"/>
    </row>
    <row r="396" spans="3:3" ht="12.75">
      <c r="C396" s="30"/>
    </row>
    <row r="397" spans="3:3" ht="12.75">
      <c r="C397" s="30"/>
    </row>
    <row r="398" spans="3:3" ht="12.75">
      <c r="C398" s="30"/>
    </row>
    <row r="399" spans="3:3" ht="12.75">
      <c r="C399" s="30"/>
    </row>
    <row r="400" spans="3:3" ht="12.75">
      <c r="C400" s="30"/>
    </row>
    <row r="401" spans="3:3" ht="12.75">
      <c r="C401" s="30"/>
    </row>
    <row r="402" spans="3:3" ht="12.75">
      <c r="C402" s="30"/>
    </row>
    <row r="403" spans="3:3" ht="12.75">
      <c r="C403" s="30"/>
    </row>
    <row r="404" spans="3:3" ht="12.75">
      <c r="C404" s="30"/>
    </row>
    <row r="405" spans="3:3" ht="12.75">
      <c r="C405" s="30"/>
    </row>
    <row r="406" spans="3:3" ht="12.75">
      <c r="C406" s="30"/>
    </row>
    <row r="407" spans="3:3" ht="12.75">
      <c r="C407" s="30"/>
    </row>
    <row r="408" spans="3:3" ht="12.75">
      <c r="C408" s="30"/>
    </row>
    <row r="409" spans="3:3" ht="12.75">
      <c r="C409" s="30"/>
    </row>
    <row r="410" spans="3:3" ht="12.75">
      <c r="C410" s="30"/>
    </row>
    <row r="411" spans="3:3" ht="12.75">
      <c r="C411" s="30"/>
    </row>
    <row r="412" spans="3:3" ht="12.75">
      <c r="C412" s="30"/>
    </row>
    <row r="413" spans="3:3" ht="12.75">
      <c r="C413" s="30"/>
    </row>
    <row r="414" spans="3:3" ht="12.75">
      <c r="C414" s="30"/>
    </row>
    <row r="415" spans="3:3" ht="12.75">
      <c r="C415" s="30"/>
    </row>
    <row r="416" spans="3:3" ht="12.75">
      <c r="C416" s="30"/>
    </row>
    <row r="417" spans="3:3" ht="12.75">
      <c r="C417" s="30"/>
    </row>
    <row r="418" spans="3:3" ht="12.75">
      <c r="C418" s="30"/>
    </row>
    <row r="419" spans="3:3" ht="12.75">
      <c r="C419" s="30"/>
    </row>
    <row r="420" spans="3:3" ht="12.75">
      <c r="C420" s="30"/>
    </row>
    <row r="421" spans="3:3" ht="12.75">
      <c r="C421" s="30"/>
    </row>
    <row r="422" spans="3:3" ht="12.75">
      <c r="C422" s="30"/>
    </row>
    <row r="423" spans="3:3" ht="12.75">
      <c r="C423" s="30"/>
    </row>
    <row r="424" spans="3:3" ht="12.75">
      <c r="C424" s="30"/>
    </row>
    <row r="425" spans="3:3" ht="12.75">
      <c r="C425" s="30"/>
    </row>
    <row r="426" spans="3:3" ht="12.75">
      <c r="C426" s="30"/>
    </row>
    <row r="427" spans="3:3" ht="12.75">
      <c r="C427" s="30"/>
    </row>
    <row r="428" spans="3:3" ht="12.75">
      <c r="C428" s="30"/>
    </row>
    <row r="429" spans="3:3" ht="12.75">
      <c r="C429" s="30"/>
    </row>
    <row r="430" spans="3:3" ht="12.75">
      <c r="C430" s="30"/>
    </row>
    <row r="431" spans="3:3" ht="12.75">
      <c r="C431" s="30"/>
    </row>
    <row r="432" spans="3:3" ht="12.75">
      <c r="C432" s="30"/>
    </row>
    <row r="433" spans="3:3" ht="12.75">
      <c r="C433" s="30"/>
    </row>
    <row r="434" spans="3:3" ht="12.75">
      <c r="C434" s="30"/>
    </row>
    <row r="435" spans="3:3" ht="12.75">
      <c r="C435" s="30"/>
    </row>
    <row r="436" spans="3:3" ht="12.75">
      <c r="C436" s="30"/>
    </row>
    <row r="437" spans="3:3" ht="12.75">
      <c r="C437" s="30"/>
    </row>
    <row r="438" spans="3:3" ht="12.75">
      <c r="C438" s="30"/>
    </row>
    <row r="439" spans="3:3" ht="12.75">
      <c r="C439" s="30"/>
    </row>
    <row r="440" spans="3:3" ht="12.75">
      <c r="C440" s="30"/>
    </row>
    <row r="441" spans="3:3" ht="12.75">
      <c r="C441" s="30"/>
    </row>
    <row r="442" spans="3:3" ht="12.75">
      <c r="C442" s="30"/>
    </row>
    <row r="443" spans="3:3" ht="12.75">
      <c r="C443" s="30"/>
    </row>
    <row r="444" spans="3:3" ht="12.75">
      <c r="C444" s="30"/>
    </row>
    <row r="445" spans="3:3" ht="12.75">
      <c r="C445" s="30"/>
    </row>
    <row r="446" spans="3:3" ht="12.75">
      <c r="C446" s="30"/>
    </row>
    <row r="447" spans="3:3" ht="12.75">
      <c r="C447" s="30"/>
    </row>
    <row r="448" spans="3:3" ht="12.75">
      <c r="C448" s="30"/>
    </row>
    <row r="449" spans="3:3" ht="12.75">
      <c r="C449" s="30"/>
    </row>
    <row r="450" spans="3:3" ht="12.75">
      <c r="C450" s="30"/>
    </row>
    <row r="451" spans="3:3" ht="12.75">
      <c r="C451" s="30"/>
    </row>
    <row r="452" spans="3:3" ht="12.75">
      <c r="C452" s="30"/>
    </row>
    <row r="453" spans="3:3" ht="12.75">
      <c r="C453" s="30"/>
    </row>
    <row r="454" spans="3:3" ht="12.75">
      <c r="C454" s="30"/>
    </row>
    <row r="455" spans="3:3" ht="12.75">
      <c r="C455" s="30"/>
    </row>
    <row r="456" spans="3:3" ht="12.75">
      <c r="C456" s="30"/>
    </row>
    <row r="457" spans="3:3" ht="12.75">
      <c r="C457" s="30"/>
    </row>
    <row r="458" spans="3:3" ht="12.75">
      <c r="C458" s="30"/>
    </row>
    <row r="459" spans="3:3" ht="12.75">
      <c r="C459" s="30"/>
    </row>
    <row r="460" spans="3:3" ht="12.75">
      <c r="C460" s="30"/>
    </row>
    <row r="461" spans="3:3" ht="12.75">
      <c r="C461" s="30"/>
    </row>
    <row r="462" spans="3:3" ht="12.75">
      <c r="C462" s="30"/>
    </row>
    <row r="463" spans="3:3" ht="12.75">
      <c r="C463" s="30"/>
    </row>
    <row r="464" spans="3:3" ht="12.75">
      <c r="C464" s="30"/>
    </row>
    <row r="465" spans="3:3" ht="12.75">
      <c r="C465" s="30"/>
    </row>
    <row r="466" spans="3:3" ht="12.75">
      <c r="C466" s="30"/>
    </row>
    <row r="467" spans="3:3" ht="12.75">
      <c r="C467" s="30"/>
    </row>
    <row r="468" spans="3:3" ht="12.75">
      <c r="C468" s="30"/>
    </row>
    <row r="469" spans="3:3" ht="12.75">
      <c r="C469" s="30"/>
    </row>
    <row r="470" spans="3:3" ht="12.75">
      <c r="C470" s="30"/>
    </row>
    <row r="471" spans="3:3" ht="12.75">
      <c r="C471" s="30"/>
    </row>
    <row r="472" spans="3:3" ht="12.75">
      <c r="C472" s="30"/>
    </row>
    <row r="473" spans="3:3" ht="12.75">
      <c r="C473" s="30"/>
    </row>
    <row r="474" spans="3:3" ht="12.75">
      <c r="C474" s="30"/>
    </row>
    <row r="475" spans="3:3" ht="12.75">
      <c r="C475" s="30"/>
    </row>
    <row r="476" spans="3:3" ht="12.75">
      <c r="C476" s="30"/>
    </row>
    <row r="477" spans="3:3" ht="12.75">
      <c r="C477" s="30"/>
    </row>
    <row r="478" spans="3:3" ht="12.75">
      <c r="C478" s="30"/>
    </row>
    <row r="479" spans="3:3" ht="12.75">
      <c r="C479" s="30"/>
    </row>
    <row r="480" spans="3:3" ht="12.75">
      <c r="C480" s="30"/>
    </row>
    <row r="481" spans="3:3" ht="12.75">
      <c r="C481" s="30"/>
    </row>
    <row r="482" spans="3:3" ht="12.75">
      <c r="C482" s="30"/>
    </row>
    <row r="483" spans="3:3" ht="12.75">
      <c r="C483" s="30"/>
    </row>
    <row r="484" spans="3:3" ht="12.75">
      <c r="C484" s="30"/>
    </row>
    <row r="485" spans="3:3" ht="12.75">
      <c r="C485" s="30"/>
    </row>
    <row r="486" spans="3:3" ht="12.75">
      <c r="C486" s="30"/>
    </row>
    <row r="487" spans="3:3" ht="12.75">
      <c r="C487" s="30"/>
    </row>
    <row r="488" spans="3:3" ht="12.75">
      <c r="C488" s="30"/>
    </row>
    <row r="489" spans="3:3" ht="12.75">
      <c r="C489" s="30"/>
    </row>
    <row r="490" spans="3:3" ht="12.75">
      <c r="C490" s="30"/>
    </row>
    <row r="491" spans="3:3" ht="12.75">
      <c r="C491" s="30"/>
    </row>
    <row r="492" spans="3:3" ht="12.75">
      <c r="C492" s="30"/>
    </row>
    <row r="493" spans="3:3" ht="12.75">
      <c r="C493" s="30"/>
    </row>
    <row r="494" spans="3:3" ht="12.75">
      <c r="C494" s="30"/>
    </row>
    <row r="495" spans="3:3" ht="12.75">
      <c r="C495" s="30"/>
    </row>
    <row r="496" spans="3:3" ht="12.75">
      <c r="C496" s="30"/>
    </row>
    <row r="497" spans="3:3" ht="12.75">
      <c r="C497" s="30"/>
    </row>
    <row r="498" spans="3:3" ht="12.75">
      <c r="C498" s="30"/>
    </row>
    <row r="499" spans="3:3" ht="12.75">
      <c r="C499" s="30"/>
    </row>
    <row r="500" spans="3:3" ht="12.75">
      <c r="C500" s="30"/>
    </row>
    <row r="501" spans="3:3" ht="12.75">
      <c r="C501" s="30"/>
    </row>
    <row r="502" spans="3:3" ht="12.75">
      <c r="C502" s="30"/>
    </row>
    <row r="503" spans="3:3" ht="12.75">
      <c r="C503" s="30"/>
    </row>
    <row r="504" spans="3:3" ht="12.75">
      <c r="C504" s="30"/>
    </row>
    <row r="505" spans="3:3" ht="12.75">
      <c r="C505" s="30"/>
    </row>
    <row r="506" spans="3:3" ht="12.75">
      <c r="C506" s="30"/>
    </row>
    <row r="507" spans="3:3" ht="12.75">
      <c r="C507" s="30"/>
    </row>
    <row r="508" spans="3:3" ht="12.75">
      <c r="C508" s="30"/>
    </row>
    <row r="509" spans="3:3" ht="12.75">
      <c r="C509" s="30"/>
    </row>
    <row r="510" spans="3:3" ht="12.75">
      <c r="C510" s="30"/>
    </row>
    <row r="511" spans="3:3" ht="12.75">
      <c r="C511" s="30"/>
    </row>
    <row r="512" spans="3:3" ht="12.75">
      <c r="C512" s="30"/>
    </row>
    <row r="513" spans="3:3" ht="12.75">
      <c r="C513" s="30"/>
    </row>
    <row r="514" spans="3:3" ht="12.75">
      <c r="C514" s="30"/>
    </row>
    <row r="515" spans="3:3" ht="12.75">
      <c r="C515" s="30"/>
    </row>
    <row r="516" spans="3:3" ht="12.75">
      <c r="C516" s="30"/>
    </row>
    <row r="517" spans="3:3" ht="12.75">
      <c r="C517" s="30"/>
    </row>
    <row r="518" spans="3:3" ht="12.75">
      <c r="C518" s="30"/>
    </row>
    <row r="519" spans="3:3" ht="12.75">
      <c r="C519" s="30"/>
    </row>
    <row r="520" spans="3:3" ht="12.75">
      <c r="C520" s="30"/>
    </row>
    <row r="521" spans="3:3" ht="12.75">
      <c r="C521" s="30"/>
    </row>
    <row r="522" spans="3:3" ht="12.75">
      <c r="C522" s="30"/>
    </row>
    <row r="523" spans="3:3" ht="12.75">
      <c r="C523" s="30"/>
    </row>
    <row r="524" spans="3:3" ht="12.75">
      <c r="C524" s="30"/>
    </row>
    <row r="525" spans="3:3" ht="12.75">
      <c r="C525" s="30"/>
    </row>
    <row r="526" spans="3:3" ht="12.75">
      <c r="C526" s="30"/>
    </row>
    <row r="527" spans="3:3" ht="12.75">
      <c r="C527" s="30"/>
    </row>
    <row r="528" spans="3:3" ht="12.75">
      <c r="C528" s="30"/>
    </row>
    <row r="529" spans="3:3" ht="12.75">
      <c r="C529" s="30"/>
    </row>
    <row r="530" spans="3:3" ht="12.75">
      <c r="C530" s="30"/>
    </row>
    <row r="531" spans="3:3" ht="12.75">
      <c r="C531" s="30"/>
    </row>
    <row r="532" spans="3:3" ht="12.75">
      <c r="C532" s="30"/>
    </row>
    <row r="533" spans="3:3" ht="12.75">
      <c r="C533" s="30"/>
    </row>
    <row r="534" spans="3:3" ht="12.75">
      <c r="C534" s="30"/>
    </row>
    <row r="535" spans="3:3" ht="12.75">
      <c r="C535" s="30"/>
    </row>
    <row r="536" spans="3:3" ht="12.75">
      <c r="C536" s="30"/>
    </row>
    <row r="537" spans="3:3" ht="12.75">
      <c r="C537" s="30"/>
    </row>
    <row r="538" spans="3:3" ht="12.75">
      <c r="C538" s="30"/>
    </row>
    <row r="539" spans="3:3" ht="12.75">
      <c r="C539" s="30"/>
    </row>
    <row r="540" spans="3:3" ht="12.75">
      <c r="C540" s="30"/>
    </row>
    <row r="541" spans="3:3" ht="12.75">
      <c r="C541" s="30"/>
    </row>
    <row r="542" spans="3:3" ht="12.75">
      <c r="C542" s="30"/>
    </row>
    <row r="543" spans="3:3" ht="12.75">
      <c r="C543" s="30"/>
    </row>
    <row r="544" spans="3:3" ht="12.75">
      <c r="C544" s="30"/>
    </row>
    <row r="545" spans="3:3" ht="12.75">
      <c r="C545" s="30"/>
    </row>
    <row r="546" spans="3:3" ht="12.75">
      <c r="C546" s="30"/>
    </row>
    <row r="547" spans="3:3" ht="12.75">
      <c r="C547" s="30"/>
    </row>
    <row r="548" spans="3:3" ht="12.75">
      <c r="C548" s="30"/>
    </row>
    <row r="549" spans="3:3" ht="12.75">
      <c r="C549" s="30"/>
    </row>
    <row r="550" spans="3:3" ht="12.75">
      <c r="C550" s="30"/>
    </row>
    <row r="551" spans="3:3" ht="12.75">
      <c r="C551" s="30"/>
    </row>
    <row r="552" spans="3:3" ht="12.75">
      <c r="C552" s="30"/>
    </row>
    <row r="553" spans="3:3" ht="12.75">
      <c r="C553" s="30"/>
    </row>
    <row r="554" spans="3:3" ht="12.75">
      <c r="C554" s="30"/>
    </row>
    <row r="555" spans="3:3" ht="12.75">
      <c r="C555" s="30"/>
    </row>
    <row r="556" spans="3:3" ht="12.75">
      <c r="C556" s="30"/>
    </row>
    <row r="557" spans="3:3" ht="12.75">
      <c r="C557" s="30"/>
    </row>
    <row r="558" spans="3:3" ht="12.75">
      <c r="C558" s="30"/>
    </row>
    <row r="559" spans="3:3" ht="12.75">
      <c r="C559" s="30"/>
    </row>
    <row r="560" spans="3:3" ht="12.75">
      <c r="C560" s="30"/>
    </row>
    <row r="561" spans="3:3" ht="12.75">
      <c r="C561" s="30"/>
    </row>
    <row r="562" spans="3:3" ht="12.75">
      <c r="C562" s="30"/>
    </row>
    <row r="563" spans="3:3" ht="12.75">
      <c r="C563" s="30"/>
    </row>
    <row r="564" spans="3:3" ht="12.75">
      <c r="C564" s="30"/>
    </row>
    <row r="565" spans="3:3" ht="12.75">
      <c r="C565" s="30"/>
    </row>
    <row r="566" spans="3:3" ht="12.75">
      <c r="C566" s="30"/>
    </row>
    <row r="567" spans="3:3" ht="12.75">
      <c r="C567" s="30"/>
    </row>
    <row r="568" spans="3:3" ht="12.75">
      <c r="C568" s="30"/>
    </row>
    <row r="569" spans="3:3" ht="12.75">
      <c r="C569" s="30"/>
    </row>
    <row r="570" spans="3:3" ht="12.75">
      <c r="C570" s="30"/>
    </row>
    <row r="571" spans="3:3" ht="12.75">
      <c r="C571" s="30"/>
    </row>
    <row r="572" spans="3:3" ht="12.75">
      <c r="C572" s="30"/>
    </row>
    <row r="573" spans="3:3" ht="12.75">
      <c r="C573" s="30"/>
    </row>
    <row r="574" spans="3:3" ht="12.75">
      <c r="C574" s="30"/>
    </row>
    <row r="575" spans="3:3" ht="12.75">
      <c r="C575" s="30"/>
    </row>
    <row r="576" spans="3:3" ht="12.75">
      <c r="C576" s="30"/>
    </row>
    <row r="577" spans="3:3" ht="12.75">
      <c r="C577" s="30"/>
    </row>
    <row r="578" spans="3:3" ht="12.75">
      <c r="C578" s="30"/>
    </row>
    <row r="579" spans="3:3" ht="12.75">
      <c r="C579" s="30"/>
    </row>
    <row r="580" spans="3:3" ht="12.75">
      <c r="C580" s="30"/>
    </row>
    <row r="581" spans="3:3" ht="12.75">
      <c r="C581" s="30"/>
    </row>
    <row r="582" spans="3:3" ht="12.75">
      <c r="C582" s="30"/>
    </row>
    <row r="583" spans="3:3" ht="12.75">
      <c r="C583" s="30"/>
    </row>
    <row r="584" spans="3:3" ht="12.75">
      <c r="C584" s="30"/>
    </row>
    <row r="585" spans="3:3" ht="12.75">
      <c r="C585" s="30"/>
    </row>
    <row r="586" spans="3:3" ht="12.75">
      <c r="C586" s="30"/>
    </row>
    <row r="587" spans="3:3" ht="12.75">
      <c r="C587" s="30"/>
    </row>
    <row r="588" spans="3:3" ht="12.75">
      <c r="C588" s="30"/>
    </row>
    <row r="589" spans="3:3" ht="12.75">
      <c r="C589" s="30"/>
    </row>
    <row r="590" spans="3:3" ht="12.75">
      <c r="C590" s="30"/>
    </row>
    <row r="591" spans="3:3" ht="12.75">
      <c r="C591" s="30"/>
    </row>
    <row r="592" spans="3:3" ht="12.75">
      <c r="C592" s="30"/>
    </row>
    <row r="593" spans="3:3" ht="12.75">
      <c r="C593" s="30"/>
    </row>
    <row r="594" spans="3:3" ht="12.75">
      <c r="C594" s="30"/>
    </row>
    <row r="595" spans="3:3" ht="12.75">
      <c r="C595" s="30"/>
    </row>
    <row r="596" spans="3:3" ht="12.75">
      <c r="C596" s="30"/>
    </row>
    <row r="597" spans="3:3" ht="12.75">
      <c r="C597" s="30"/>
    </row>
    <row r="598" spans="3:3" ht="12.75">
      <c r="C598" s="30"/>
    </row>
    <row r="599" spans="3:3" ht="12.75">
      <c r="C599" s="30"/>
    </row>
    <row r="600" spans="3:3" ht="12.75">
      <c r="C600" s="30"/>
    </row>
    <row r="601" spans="3:3" ht="12.75">
      <c r="C601" s="30"/>
    </row>
    <row r="602" spans="3:3" ht="12.75">
      <c r="C602" s="30"/>
    </row>
    <row r="603" spans="3:3" ht="12.75">
      <c r="C603" s="30"/>
    </row>
    <row r="604" spans="3:3" ht="12.75">
      <c r="C604" s="30"/>
    </row>
    <row r="605" spans="3:3" ht="12.75">
      <c r="C605" s="30"/>
    </row>
    <row r="606" spans="3:3" ht="12.75">
      <c r="C606" s="30"/>
    </row>
    <row r="607" spans="3:3" ht="12.75">
      <c r="C607" s="30"/>
    </row>
    <row r="608" spans="3:3" ht="12.75">
      <c r="C608" s="30"/>
    </row>
    <row r="609" spans="3:3" ht="12.75">
      <c r="C609" s="30"/>
    </row>
    <row r="610" spans="3:3" ht="12.75">
      <c r="C610" s="30"/>
    </row>
    <row r="611" spans="3:3" ht="12.75">
      <c r="C611" s="30"/>
    </row>
    <row r="612" spans="3:3" ht="12.75">
      <c r="C612" s="30"/>
    </row>
    <row r="613" spans="3:3" ht="12.75">
      <c r="C613" s="30"/>
    </row>
    <row r="614" spans="3:3" ht="12.75">
      <c r="C614" s="30"/>
    </row>
    <row r="615" spans="3:3" ht="12.75">
      <c r="C615" s="30"/>
    </row>
    <row r="616" spans="3:3" ht="12.75">
      <c r="C616" s="30"/>
    </row>
    <row r="617" spans="3:3" ht="12.75">
      <c r="C617" s="30"/>
    </row>
    <row r="618" spans="3:3" ht="12.75">
      <c r="C618" s="30"/>
    </row>
    <row r="619" spans="3:3" ht="12.75">
      <c r="C619" s="30"/>
    </row>
    <row r="620" spans="3:3" ht="12.75">
      <c r="C620" s="30"/>
    </row>
    <row r="621" spans="3:3" ht="12.75">
      <c r="C621" s="30"/>
    </row>
    <row r="622" spans="3:3" ht="12.75">
      <c r="C622" s="30"/>
    </row>
    <row r="623" spans="3:3" ht="12.75">
      <c r="C623" s="30"/>
    </row>
    <row r="624" spans="3:3" ht="12.75">
      <c r="C624" s="30"/>
    </row>
    <row r="625" spans="3:3" ht="12.75">
      <c r="C625" s="30"/>
    </row>
    <row r="626" spans="3:3" ht="12.75">
      <c r="C626" s="30"/>
    </row>
    <row r="627" spans="3:3" ht="12.75">
      <c r="C627" s="30"/>
    </row>
    <row r="628" spans="3:3" ht="12.75">
      <c r="C628" s="30"/>
    </row>
    <row r="629" spans="3:3" ht="12.75">
      <c r="C629" s="30"/>
    </row>
    <row r="630" spans="3:3" ht="12.75">
      <c r="C630" s="30"/>
    </row>
    <row r="631" spans="3:3" ht="12.75">
      <c r="C631" s="30"/>
    </row>
    <row r="632" spans="3:3" ht="12.75">
      <c r="C632" s="30"/>
    </row>
    <row r="633" spans="3:3" ht="12.75">
      <c r="C633" s="30"/>
    </row>
    <row r="634" spans="3:3" ht="12.75">
      <c r="C634" s="30"/>
    </row>
    <row r="635" spans="3:3" ht="12.75">
      <c r="C635" s="30"/>
    </row>
    <row r="636" spans="3:3" ht="12.75">
      <c r="C636" s="30"/>
    </row>
    <row r="637" spans="3:3" ht="12.75">
      <c r="C637" s="30"/>
    </row>
    <row r="638" spans="3:3" ht="12.75">
      <c r="C638" s="30"/>
    </row>
    <row r="639" spans="3:3" ht="12.75">
      <c r="C639" s="30"/>
    </row>
    <row r="640" spans="3:3" ht="12.75">
      <c r="C640" s="30"/>
    </row>
    <row r="641" spans="3:3" ht="12.75">
      <c r="C641" s="30"/>
    </row>
    <row r="642" spans="3:3" ht="12.75">
      <c r="C642" s="30"/>
    </row>
    <row r="643" spans="3:3" ht="12.75">
      <c r="C643" s="30"/>
    </row>
    <row r="644" spans="3:3" ht="12.75">
      <c r="C644" s="30"/>
    </row>
    <row r="645" spans="3:3" ht="12.75">
      <c r="C645" s="30"/>
    </row>
    <row r="646" spans="3:3" ht="12.75">
      <c r="C646" s="30"/>
    </row>
    <row r="647" spans="3:3" ht="12.75">
      <c r="C647" s="30"/>
    </row>
    <row r="648" spans="3:3" ht="12.75">
      <c r="C648" s="30"/>
    </row>
    <row r="649" spans="3:3" ht="12.75">
      <c r="C649" s="30"/>
    </row>
    <row r="650" spans="3:3" ht="12.75">
      <c r="C650" s="30"/>
    </row>
    <row r="651" spans="3:3" ht="12.75">
      <c r="C651" s="30"/>
    </row>
    <row r="652" spans="3:3" ht="12.75">
      <c r="C652" s="30"/>
    </row>
    <row r="653" spans="3:3" ht="12.75">
      <c r="C653" s="30"/>
    </row>
    <row r="654" spans="3:3" ht="12.75">
      <c r="C654" s="30"/>
    </row>
    <row r="655" spans="3:3" ht="12.75">
      <c r="C655" s="30"/>
    </row>
    <row r="656" spans="3:3" ht="12.75">
      <c r="C656" s="30"/>
    </row>
    <row r="657" spans="3:3" ht="12.75">
      <c r="C657" s="30"/>
    </row>
    <row r="658" spans="3:3" ht="12.75">
      <c r="C658" s="30"/>
    </row>
    <row r="659" spans="3:3" ht="12.75">
      <c r="C659" s="30"/>
    </row>
    <row r="660" spans="3:3" ht="12.75">
      <c r="C660" s="30"/>
    </row>
    <row r="661" spans="3:3" ht="12.75">
      <c r="C661" s="30"/>
    </row>
    <row r="662" spans="3:3" ht="12.75">
      <c r="C662" s="30"/>
    </row>
    <row r="663" spans="3:3" ht="12.75">
      <c r="C663" s="30"/>
    </row>
    <row r="664" spans="3:3" ht="12.75">
      <c r="C664" s="30"/>
    </row>
    <row r="665" spans="3:3" ht="12.75">
      <c r="C665" s="30"/>
    </row>
    <row r="666" spans="3:3" ht="12.75">
      <c r="C666" s="30"/>
    </row>
    <row r="667" spans="3:3" ht="12.75">
      <c r="C667" s="30"/>
    </row>
    <row r="668" spans="3:3" ht="12.75">
      <c r="C668" s="30"/>
    </row>
    <row r="669" spans="3:3" ht="12.75">
      <c r="C669" s="30"/>
    </row>
    <row r="670" spans="3:3" ht="12.75">
      <c r="C670" s="30"/>
    </row>
    <row r="671" spans="3:3" ht="12.75">
      <c r="C671" s="30"/>
    </row>
    <row r="672" spans="3:3" ht="12.75">
      <c r="C672" s="30"/>
    </row>
    <row r="673" spans="3:3" ht="12.75">
      <c r="C673" s="30"/>
    </row>
    <row r="674" spans="3:3" ht="12.75">
      <c r="C674" s="30"/>
    </row>
    <row r="675" spans="3:3" ht="12.75">
      <c r="C675" s="30"/>
    </row>
    <row r="676" spans="3:3" ht="12.75">
      <c r="C676" s="30"/>
    </row>
    <row r="677" spans="3:3" ht="12.75">
      <c r="C677" s="30"/>
    </row>
    <row r="678" spans="3:3" ht="12.75">
      <c r="C678" s="30"/>
    </row>
    <row r="679" spans="3:3" ht="12.75">
      <c r="C679" s="30"/>
    </row>
    <row r="680" spans="3:3" ht="12.75">
      <c r="C680" s="30"/>
    </row>
    <row r="681" spans="3:3" ht="12.75">
      <c r="C681" s="30"/>
    </row>
    <row r="682" spans="3:3" ht="12.75">
      <c r="C682" s="30"/>
    </row>
    <row r="683" spans="3:3" ht="12.75">
      <c r="C683" s="30"/>
    </row>
    <row r="684" spans="3:3" ht="12.75">
      <c r="C684" s="30"/>
    </row>
    <row r="685" spans="3:3" ht="12.75">
      <c r="C685" s="30"/>
    </row>
    <row r="686" spans="3:3" ht="12.75">
      <c r="C686" s="30"/>
    </row>
    <row r="687" spans="3:3" ht="12.75">
      <c r="C687" s="30"/>
    </row>
    <row r="688" spans="3:3" ht="12.75">
      <c r="C688" s="30"/>
    </row>
    <row r="689" spans="3:3" ht="12.75">
      <c r="C689" s="30"/>
    </row>
    <row r="690" spans="3:3" ht="12.75">
      <c r="C690" s="30"/>
    </row>
    <row r="691" spans="3:3" ht="12.75">
      <c r="C691" s="30"/>
    </row>
    <row r="692" spans="3:3" ht="12.75">
      <c r="C692" s="30"/>
    </row>
    <row r="693" spans="3:3" ht="12.75">
      <c r="C693" s="30"/>
    </row>
    <row r="694" spans="3:3" ht="12.75">
      <c r="C694" s="30"/>
    </row>
    <row r="695" spans="3:3" ht="12.75">
      <c r="C695" s="30"/>
    </row>
    <row r="696" spans="3:3" ht="12.75">
      <c r="C696" s="30"/>
    </row>
    <row r="697" spans="3:3" ht="12.75">
      <c r="C697" s="30"/>
    </row>
    <row r="698" spans="3:3" ht="12.75">
      <c r="C698" s="30"/>
    </row>
    <row r="699" spans="3:3" ht="12.75">
      <c r="C699" s="30"/>
    </row>
    <row r="700" spans="3:3" ht="12.75">
      <c r="C700" s="30"/>
    </row>
    <row r="701" spans="3:3" ht="12.75">
      <c r="C701" s="30"/>
    </row>
    <row r="702" spans="3:3" ht="12.75">
      <c r="C702" s="30"/>
    </row>
    <row r="703" spans="3:3" ht="12.75">
      <c r="C703" s="30"/>
    </row>
    <row r="704" spans="3:3" ht="12.75">
      <c r="C704" s="30"/>
    </row>
    <row r="705" spans="3:3" ht="12.75">
      <c r="C705" s="30"/>
    </row>
    <row r="706" spans="3:3" ht="12.75">
      <c r="C706" s="30"/>
    </row>
    <row r="707" spans="3:3" ht="12.75">
      <c r="C707" s="30"/>
    </row>
    <row r="708" spans="3:3" ht="12.75">
      <c r="C708" s="30"/>
    </row>
    <row r="709" spans="3:3" ht="12.75">
      <c r="C709" s="30"/>
    </row>
    <row r="710" spans="3:3" ht="12.75">
      <c r="C710" s="30"/>
    </row>
    <row r="711" spans="3:3" ht="12.75">
      <c r="C711" s="30"/>
    </row>
    <row r="712" spans="3:3" ht="12.75">
      <c r="C712" s="30"/>
    </row>
    <row r="713" spans="3:3" ht="12.75">
      <c r="C713" s="30"/>
    </row>
    <row r="714" spans="3:3" ht="12.75">
      <c r="C714" s="30"/>
    </row>
    <row r="715" spans="3:3" ht="12.75">
      <c r="C715" s="30"/>
    </row>
    <row r="716" spans="3:3" ht="12.75">
      <c r="C716" s="30"/>
    </row>
    <row r="717" spans="3:3" ht="12.75">
      <c r="C717" s="30"/>
    </row>
    <row r="718" spans="3:3" ht="12.75">
      <c r="C718" s="30"/>
    </row>
    <row r="719" spans="3:3" ht="12.75">
      <c r="C719" s="30"/>
    </row>
    <row r="720" spans="3:3" ht="12.75">
      <c r="C720" s="30"/>
    </row>
    <row r="721" spans="3:3" ht="12.75">
      <c r="C721" s="30"/>
    </row>
    <row r="722" spans="3:3" ht="12.75">
      <c r="C722" s="30"/>
    </row>
    <row r="723" spans="3:3" ht="12.75">
      <c r="C723" s="30"/>
    </row>
    <row r="724" spans="3:3" ht="12.75">
      <c r="C724" s="30"/>
    </row>
    <row r="725" spans="3:3" ht="12.75">
      <c r="C725" s="30"/>
    </row>
    <row r="726" spans="3:3" ht="12.75">
      <c r="C726" s="30"/>
    </row>
    <row r="727" spans="3:3" ht="12.75">
      <c r="C727" s="30"/>
    </row>
    <row r="728" spans="3:3" ht="12.75">
      <c r="C728" s="30"/>
    </row>
    <row r="729" spans="3:3" ht="12.75">
      <c r="C729" s="30"/>
    </row>
    <row r="730" spans="3:3" ht="12.75">
      <c r="C730" s="30"/>
    </row>
    <row r="731" spans="3:3" ht="12.75">
      <c r="C731" s="30"/>
    </row>
    <row r="732" spans="3:3" ht="12.75">
      <c r="C732" s="30"/>
    </row>
    <row r="733" spans="3:3" ht="12.75">
      <c r="C733" s="30"/>
    </row>
    <row r="734" spans="3:3" ht="12.75">
      <c r="C734" s="30"/>
    </row>
    <row r="735" spans="3:3" ht="12.75">
      <c r="C735" s="30"/>
    </row>
    <row r="736" spans="3:3" ht="12.75">
      <c r="C736" s="30"/>
    </row>
    <row r="737" spans="3:3" ht="12.75">
      <c r="C737" s="30"/>
    </row>
    <row r="738" spans="3:3" ht="12.75">
      <c r="C738" s="30"/>
    </row>
    <row r="739" spans="3:3" ht="12.75">
      <c r="C739" s="30"/>
    </row>
    <row r="740" spans="3:3" ht="12.75">
      <c r="C740" s="30"/>
    </row>
    <row r="741" spans="3:3" ht="12.75">
      <c r="C741" s="30"/>
    </row>
    <row r="742" spans="3:3" ht="12.75">
      <c r="C742" s="30"/>
    </row>
    <row r="743" spans="3:3" ht="12.75">
      <c r="C743" s="30"/>
    </row>
    <row r="744" spans="3:3" ht="12.75">
      <c r="C744" s="30"/>
    </row>
    <row r="745" spans="3:3" ht="12.75">
      <c r="C745" s="30"/>
    </row>
    <row r="746" spans="3:3" ht="12.75">
      <c r="C746" s="30"/>
    </row>
    <row r="747" spans="3:3" ht="12.75">
      <c r="C747" s="30"/>
    </row>
    <row r="748" spans="3:3" ht="12.75">
      <c r="C748" s="30"/>
    </row>
    <row r="749" spans="3:3" ht="12.75">
      <c r="C749" s="30"/>
    </row>
    <row r="750" spans="3:3" ht="12.75">
      <c r="C750" s="30"/>
    </row>
    <row r="751" spans="3:3" ht="12.75">
      <c r="C751" s="30"/>
    </row>
    <row r="752" spans="3:3" ht="12.75">
      <c r="C752" s="30"/>
    </row>
    <row r="753" spans="3:3" ht="12.75">
      <c r="C753" s="30"/>
    </row>
    <row r="754" spans="3:3" ht="12.75">
      <c r="C754" s="30"/>
    </row>
    <row r="755" spans="3:3" ht="12.75">
      <c r="C755" s="30"/>
    </row>
    <row r="756" spans="3:3" ht="12.75">
      <c r="C756" s="30"/>
    </row>
    <row r="757" spans="3:3" ht="12.75">
      <c r="C757" s="30"/>
    </row>
    <row r="758" spans="3:3" ht="12.75">
      <c r="C758" s="30"/>
    </row>
    <row r="759" spans="3:3" ht="12.75">
      <c r="C759" s="30"/>
    </row>
    <row r="760" spans="3:3" ht="12.75">
      <c r="C760" s="30"/>
    </row>
    <row r="761" spans="3:3" ht="12.75">
      <c r="C761" s="30"/>
    </row>
    <row r="762" spans="3:3" ht="12.75">
      <c r="C762" s="30"/>
    </row>
    <row r="763" spans="3:3" ht="12.75">
      <c r="C763" s="30"/>
    </row>
    <row r="764" spans="3:3" ht="12.75">
      <c r="C764" s="30"/>
    </row>
    <row r="765" spans="3:3" ht="12.75">
      <c r="C765" s="30"/>
    </row>
    <row r="766" spans="3:3" ht="12.75">
      <c r="C766" s="30"/>
    </row>
    <row r="767" spans="3:3" ht="12.75">
      <c r="C767" s="30"/>
    </row>
    <row r="768" spans="3:3" ht="12.75">
      <c r="C768" s="30"/>
    </row>
    <row r="769" spans="3:3" ht="12.75">
      <c r="C769" s="30"/>
    </row>
    <row r="770" spans="3:3" ht="12.75">
      <c r="C770" s="30"/>
    </row>
    <row r="771" spans="3:3" ht="12.75">
      <c r="C771" s="30"/>
    </row>
    <row r="772" spans="3:3" ht="12.75">
      <c r="C772" s="30"/>
    </row>
    <row r="773" spans="3:3" ht="12.75">
      <c r="C773" s="30"/>
    </row>
    <row r="774" spans="3:3" ht="12.75">
      <c r="C774" s="30"/>
    </row>
    <row r="775" spans="3:3" ht="12.75">
      <c r="C775" s="30"/>
    </row>
    <row r="776" spans="3:3" ht="12.75">
      <c r="C776" s="30"/>
    </row>
    <row r="777" spans="3:3" ht="12.75">
      <c r="C777" s="30"/>
    </row>
    <row r="778" spans="3:3" ht="12.75">
      <c r="C778" s="30"/>
    </row>
    <row r="779" spans="3:3" ht="12.75">
      <c r="C779" s="30"/>
    </row>
    <row r="780" spans="3:3" ht="12.75">
      <c r="C780" s="30"/>
    </row>
    <row r="781" spans="3:3" ht="12.75">
      <c r="C781" s="30"/>
    </row>
    <row r="782" spans="3:3" ht="12.75">
      <c r="C782" s="30"/>
    </row>
    <row r="783" spans="3:3" ht="12.75">
      <c r="C783" s="30"/>
    </row>
    <row r="784" spans="3:3" ht="12.75">
      <c r="C784" s="30"/>
    </row>
    <row r="785" spans="3:3" ht="12.75">
      <c r="C785" s="30"/>
    </row>
    <row r="786" spans="3:3" ht="12.75">
      <c r="C786" s="30"/>
    </row>
    <row r="787" spans="3:3" ht="12.75">
      <c r="C787" s="30"/>
    </row>
    <row r="788" spans="3:3" ht="12.75">
      <c r="C788" s="30"/>
    </row>
    <row r="789" spans="3:3" ht="12.75">
      <c r="C789" s="30"/>
    </row>
    <row r="790" spans="3:3" ht="12.75">
      <c r="C790" s="30"/>
    </row>
    <row r="791" spans="3:3" ht="12.75">
      <c r="C791" s="30"/>
    </row>
    <row r="792" spans="3:3" ht="12.75">
      <c r="C792" s="30"/>
    </row>
    <row r="793" spans="3:3" ht="12.75">
      <c r="C793" s="30"/>
    </row>
    <row r="794" spans="3:3" ht="12.75">
      <c r="C794" s="30"/>
    </row>
    <row r="795" spans="3:3" ht="12.75">
      <c r="C795" s="30"/>
    </row>
    <row r="796" spans="3:3" ht="12.75">
      <c r="C796" s="30"/>
    </row>
    <row r="797" spans="3:3" ht="12.75">
      <c r="C797" s="30"/>
    </row>
    <row r="798" spans="3:3" ht="12.75">
      <c r="C798" s="30"/>
    </row>
    <row r="799" spans="3:3" ht="12.75">
      <c r="C799" s="30"/>
    </row>
    <row r="800" spans="3:3" ht="12.75">
      <c r="C800" s="30"/>
    </row>
    <row r="801" spans="3:3" ht="12.75">
      <c r="C801" s="30"/>
    </row>
    <row r="802" spans="3:3" ht="12.75">
      <c r="C802" s="30"/>
    </row>
    <row r="803" spans="3:3" ht="12.75">
      <c r="C803" s="30"/>
    </row>
    <row r="804" spans="3:3" ht="12.75">
      <c r="C804" s="30"/>
    </row>
    <row r="805" spans="3:3" ht="12.75">
      <c r="C805" s="30"/>
    </row>
    <row r="806" spans="3:3" ht="12.75">
      <c r="C806" s="30"/>
    </row>
    <row r="807" spans="3:3" ht="12.75">
      <c r="C807" s="30"/>
    </row>
    <row r="808" spans="3:3" ht="12.75">
      <c r="C808" s="30"/>
    </row>
    <row r="809" spans="3:3" ht="12.75">
      <c r="C809" s="30"/>
    </row>
    <row r="810" spans="3:3" ht="12.75">
      <c r="C810" s="30"/>
    </row>
    <row r="811" spans="3:3" ht="12.75">
      <c r="C811" s="30"/>
    </row>
    <row r="812" spans="3:3" ht="12.75">
      <c r="C812" s="30"/>
    </row>
    <row r="813" spans="3:3" ht="12.75">
      <c r="C813" s="30"/>
    </row>
    <row r="814" spans="3:3" ht="12.75">
      <c r="C814" s="30"/>
    </row>
    <row r="815" spans="3:3" ht="12.75">
      <c r="C815" s="30"/>
    </row>
    <row r="816" spans="3:3" ht="12.75">
      <c r="C816" s="30"/>
    </row>
    <row r="817" spans="3:3" ht="12.75">
      <c r="C817" s="30"/>
    </row>
    <row r="818" spans="3:3" ht="12.75">
      <c r="C818" s="30"/>
    </row>
    <row r="819" spans="3:3" ht="12.75">
      <c r="C819" s="30"/>
    </row>
    <row r="820" spans="3:3" ht="12.75">
      <c r="C820" s="30"/>
    </row>
    <row r="821" spans="3:3" ht="12.75">
      <c r="C821" s="30"/>
    </row>
    <row r="822" spans="3:3" ht="12.75">
      <c r="C822" s="30"/>
    </row>
    <row r="823" spans="3:3" ht="12.75">
      <c r="C823" s="30"/>
    </row>
    <row r="824" spans="3:3" ht="12.75">
      <c r="C824" s="30"/>
    </row>
    <row r="825" spans="3:3" ht="12.75">
      <c r="C825" s="30"/>
    </row>
    <row r="826" spans="3:3" ht="12.75">
      <c r="C826" s="30"/>
    </row>
    <row r="827" spans="3:3" ht="12.75">
      <c r="C827" s="30"/>
    </row>
    <row r="828" spans="3:3" ht="12.75">
      <c r="C828" s="30"/>
    </row>
    <row r="829" spans="3:3" ht="12.75">
      <c r="C829" s="30"/>
    </row>
    <row r="830" spans="3:3" ht="12.75">
      <c r="C830" s="30"/>
    </row>
    <row r="831" spans="3:3" ht="12.75">
      <c r="C831" s="30"/>
    </row>
    <row r="832" spans="3:3" ht="12.75">
      <c r="C832" s="30"/>
    </row>
    <row r="833" spans="3:3" ht="12.75">
      <c r="C833" s="30"/>
    </row>
    <row r="834" spans="3:3" ht="12.75">
      <c r="C834" s="30"/>
    </row>
    <row r="835" spans="3:3" ht="12.75">
      <c r="C835" s="30"/>
    </row>
    <row r="836" spans="3:3" ht="12.75">
      <c r="C836" s="30"/>
    </row>
    <row r="837" spans="3:3" ht="12.75">
      <c r="C837" s="30"/>
    </row>
    <row r="838" spans="3:3" ht="12.75">
      <c r="C838" s="30"/>
    </row>
    <row r="839" spans="3:3" ht="12.75">
      <c r="C839" s="30"/>
    </row>
    <row r="840" spans="3:3" ht="12.75">
      <c r="C840" s="30"/>
    </row>
    <row r="841" spans="3:3" ht="12.75">
      <c r="C841" s="30"/>
    </row>
    <row r="842" spans="3:3" ht="12.75">
      <c r="C842" s="30"/>
    </row>
    <row r="843" spans="3:3" ht="12.75">
      <c r="C843" s="30"/>
    </row>
    <row r="844" spans="3:3" ht="12.75">
      <c r="C844" s="30"/>
    </row>
    <row r="845" spans="3:3" ht="12.75">
      <c r="C845" s="30"/>
    </row>
    <row r="846" spans="3:3" ht="12.75">
      <c r="C846" s="30"/>
    </row>
    <row r="847" spans="3:3" ht="12.75">
      <c r="C847" s="30"/>
    </row>
    <row r="848" spans="3:3" ht="12.75">
      <c r="C848" s="30"/>
    </row>
    <row r="849" spans="3:3" ht="12.75">
      <c r="C849" s="30"/>
    </row>
    <row r="850" spans="3:3" ht="12.75">
      <c r="C850" s="30"/>
    </row>
    <row r="851" spans="3:3" ht="12.75">
      <c r="C851" s="30"/>
    </row>
    <row r="852" spans="3:3" ht="12.75">
      <c r="C852" s="30"/>
    </row>
    <row r="853" spans="3:3" ht="12.75">
      <c r="C853" s="30"/>
    </row>
    <row r="854" spans="3:3" ht="12.75">
      <c r="C854" s="30"/>
    </row>
    <row r="855" spans="3:3" ht="12.75">
      <c r="C855" s="30"/>
    </row>
    <row r="856" spans="3:3" ht="12.75">
      <c r="C856" s="30"/>
    </row>
    <row r="857" spans="3:3" ht="12.75">
      <c r="C857" s="30"/>
    </row>
    <row r="858" spans="3:3" ht="12.75">
      <c r="C858" s="30"/>
    </row>
    <row r="859" spans="3:3" ht="12.75">
      <c r="C859" s="30"/>
    </row>
    <row r="860" spans="3:3" ht="12.75">
      <c r="C860" s="30"/>
    </row>
    <row r="861" spans="3:3" ht="12.75">
      <c r="C861" s="30"/>
    </row>
    <row r="862" spans="3:3" ht="12.75">
      <c r="C862" s="30"/>
    </row>
    <row r="863" spans="3:3" ht="12.75">
      <c r="C863" s="30"/>
    </row>
    <row r="864" spans="3:3" ht="12.75">
      <c r="C864" s="30"/>
    </row>
    <row r="865" spans="3:3" ht="12.75">
      <c r="C865" s="30"/>
    </row>
    <row r="866" spans="3:3" ht="12.75">
      <c r="C866" s="30"/>
    </row>
    <row r="867" spans="3:3" ht="12.75">
      <c r="C867" s="30"/>
    </row>
    <row r="868" spans="3:3" ht="12.75">
      <c r="C868" s="30"/>
    </row>
    <row r="869" spans="3:3" ht="12.75">
      <c r="C869" s="30"/>
    </row>
    <row r="870" spans="3:3" ht="12.75">
      <c r="C870" s="30"/>
    </row>
    <row r="871" spans="3:3" ht="12.75">
      <c r="C871" s="30"/>
    </row>
    <row r="872" spans="3:3" ht="12.75">
      <c r="C872" s="30"/>
    </row>
    <row r="873" spans="3:3" ht="12.75">
      <c r="C873" s="30"/>
    </row>
    <row r="874" spans="3:3" ht="12.75">
      <c r="C874" s="30"/>
    </row>
    <row r="875" spans="3:3" ht="12.75">
      <c r="C875" s="30"/>
    </row>
    <row r="876" spans="3:3" ht="12.75">
      <c r="C876" s="30"/>
    </row>
    <row r="877" spans="3:3" ht="12.75">
      <c r="C877" s="30"/>
    </row>
    <row r="878" spans="3:3" ht="12.75">
      <c r="C878" s="30"/>
    </row>
    <row r="879" spans="3:3" ht="12.75">
      <c r="C879" s="30"/>
    </row>
    <row r="880" spans="3:3" ht="12.75">
      <c r="C880" s="30"/>
    </row>
    <row r="881" spans="3:3" ht="12.75">
      <c r="C881" s="30"/>
    </row>
    <row r="882" spans="3:3" ht="12.75">
      <c r="C882" s="30"/>
    </row>
    <row r="883" spans="3:3" ht="12.75">
      <c r="C883" s="30"/>
    </row>
    <row r="884" spans="3:3" ht="12.75">
      <c r="C884" s="30"/>
    </row>
    <row r="885" spans="3:3" ht="12.75">
      <c r="C885" s="30"/>
    </row>
    <row r="886" spans="3:3" ht="12.75">
      <c r="C886" s="30"/>
    </row>
    <row r="887" spans="3:3" ht="12.75">
      <c r="C887" s="30"/>
    </row>
    <row r="888" spans="3:3" ht="12.75">
      <c r="C888" s="30"/>
    </row>
    <row r="889" spans="3:3" ht="12.75">
      <c r="C889" s="30"/>
    </row>
    <row r="890" spans="3:3" ht="12.75">
      <c r="C890" s="30"/>
    </row>
    <row r="891" spans="3:3" ht="12.75">
      <c r="C891" s="30"/>
    </row>
    <row r="892" spans="3:3" ht="12.75">
      <c r="C892" s="30"/>
    </row>
    <row r="893" spans="3:3" ht="12.75">
      <c r="C893" s="30"/>
    </row>
    <row r="894" spans="3:3" ht="12.75">
      <c r="C894" s="30"/>
    </row>
    <row r="895" spans="3:3" ht="12.75">
      <c r="C895" s="30"/>
    </row>
    <row r="896" spans="3:3" ht="12.75">
      <c r="C896" s="30"/>
    </row>
    <row r="897" spans="3:3" ht="12.75">
      <c r="C897" s="30"/>
    </row>
    <row r="898" spans="3:3" ht="12.75">
      <c r="C898" s="30"/>
    </row>
    <row r="899" spans="3:3" ht="12.75">
      <c r="C899" s="30"/>
    </row>
    <row r="900" spans="3:3" ht="12.75">
      <c r="C900" s="30"/>
    </row>
    <row r="901" spans="3:3" ht="12.75">
      <c r="C901" s="30"/>
    </row>
    <row r="902" spans="3:3" ht="12.75">
      <c r="C902" s="30"/>
    </row>
    <row r="903" spans="3:3" ht="12.75">
      <c r="C903" s="30"/>
    </row>
    <row r="904" spans="3:3" ht="12.75">
      <c r="C904" s="30"/>
    </row>
    <row r="905" spans="3:3" ht="12.75">
      <c r="C905" s="30"/>
    </row>
    <row r="906" spans="3:3" ht="12.75">
      <c r="C906" s="30"/>
    </row>
    <row r="907" spans="3:3" ht="12.75">
      <c r="C907" s="30"/>
    </row>
    <row r="908" spans="3:3" ht="12.75">
      <c r="C908" s="30"/>
    </row>
    <row r="909" spans="3:3" ht="12.75">
      <c r="C909" s="30"/>
    </row>
    <row r="910" spans="3:3" ht="12.75">
      <c r="C910" s="30"/>
    </row>
    <row r="911" spans="3:3" ht="12.75">
      <c r="C911" s="30"/>
    </row>
    <row r="912" spans="3:3" ht="12.75">
      <c r="C912" s="30"/>
    </row>
    <row r="913" spans="3:3" ht="12.75">
      <c r="C913" s="30"/>
    </row>
    <row r="914" spans="3:3" ht="12.75">
      <c r="C914" s="30"/>
    </row>
    <row r="915" spans="3:3" ht="12.75">
      <c r="C915" s="30"/>
    </row>
    <row r="916" spans="3:3" ht="12.75">
      <c r="C916" s="30"/>
    </row>
    <row r="917" spans="3:3" ht="12.75">
      <c r="C917" s="30"/>
    </row>
    <row r="918" spans="3:3" ht="12.75">
      <c r="C918" s="30"/>
    </row>
    <row r="919" spans="3:3" ht="12.75">
      <c r="C919" s="30"/>
    </row>
    <row r="920" spans="3:3" ht="12.75">
      <c r="C920" s="30"/>
    </row>
    <row r="921" spans="3:3" ht="12.75">
      <c r="C921" s="30"/>
    </row>
    <row r="922" spans="3:3" ht="12.75">
      <c r="C922" s="30"/>
    </row>
    <row r="923" spans="3:3" ht="12.75">
      <c r="C923" s="30"/>
    </row>
    <row r="924" spans="3:3" ht="12.75">
      <c r="C924" s="30"/>
    </row>
    <row r="925" spans="3:3" ht="12.75">
      <c r="C925" s="30"/>
    </row>
    <row r="926" spans="3:3" ht="12.75">
      <c r="C926" s="30"/>
    </row>
    <row r="927" spans="3:3" ht="12.75">
      <c r="C927" s="30"/>
    </row>
    <row r="928" spans="3:3" ht="12.75">
      <c r="C928" s="30"/>
    </row>
    <row r="929" spans="3:3" ht="12.75">
      <c r="C929" s="30"/>
    </row>
    <row r="930" spans="3:3" ht="12.75">
      <c r="C930" s="30"/>
    </row>
    <row r="931" spans="3:3" ht="12.75">
      <c r="C931" s="30"/>
    </row>
    <row r="932" spans="3:3" ht="12.75">
      <c r="C932" s="30"/>
    </row>
    <row r="933" spans="3:3" ht="12.75">
      <c r="C933" s="30"/>
    </row>
    <row r="934" spans="3:3" ht="12.75">
      <c r="C934" s="30"/>
    </row>
    <row r="935" spans="3:3" ht="12.75">
      <c r="C935" s="30"/>
    </row>
    <row r="936" spans="3:3" ht="12.75">
      <c r="C936" s="30"/>
    </row>
    <row r="937" spans="3:3" ht="12.75">
      <c r="C937" s="30"/>
    </row>
    <row r="938" spans="3:3" ht="12.75">
      <c r="C938" s="30"/>
    </row>
    <row r="939" spans="3:3" ht="12.75">
      <c r="C939" s="30"/>
    </row>
    <row r="940" spans="3:3" ht="12.75">
      <c r="C940" s="30"/>
    </row>
    <row r="941" spans="3:3" ht="12.75">
      <c r="C941" s="30"/>
    </row>
    <row r="942" spans="3:3" ht="12.75">
      <c r="C942" s="30"/>
    </row>
    <row r="943" spans="3:3" ht="12.75">
      <c r="C943" s="30"/>
    </row>
    <row r="944" spans="3:3" ht="12.75">
      <c r="C944" s="30"/>
    </row>
    <row r="945" spans="3:3" ht="12.75">
      <c r="C945" s="30"/>
    </row>
    <row r="946" spans="3:3" ht="12.75">
      <c r="C946" s="30"/>
    </row>
    <row r="947" spans="3:3" ht="12.75">
      <c r="C947" s="30"/>
    </row>
    <row r="948" spans="3:3" ht="12.75">
      <c r="C948" s="30"/>
    </row>
    <row r="949" spans="3:3" ht="12.75">
      <c r="C949" s="30"/>
    </row>
    <row r="950" spans="3:3" ht="12.75">
      <c r="C950" s="30"/>
    </row>
    <row r="951" spans="3:3" ht="12.75">
      <c r="C951" s="30"/>
    </row>
    <row r="952" spans="3:3" ht="12.75">
      <c r="C952" s="30"/>
    </row>
    <row r="953" spans="3:3" ht="12.75">
      <c r="C953" s="30"/>
    </row>
    <row r="954" spans="3:3" ht="12.75">
      <c r="C954" s="30"/>
    </row>
    <row r="955" spans="3:3" ht="12.75">
      <c r="C955" s="30"/>
    </row>
    <row r="956" spans="3:3" ht="12.75">
      <c r="C956" s="30"/>
    </row>
    <row r="957" spans="3:3" ht="12.75">
      <c r="C957" s="30"/>
    </row>
    <row r="958" spans="3:3" ht="12.75">
      <c r="C958" s="30"/>
    </row>
    <row r="959" spans="3:3" ht="12.75">
      <c r="C959" s="30"/>
    </row>
    <row r="960" spans="3:3" ht="12.75">
      <c r="C960" s="30"/>
    </row>
    <row r="961" spans="3:3" ht="12.75">
      <c r="C961" s="30"/>
    </row>
    <row r="962" spans="3:3" ht="12.75">
      <c r="C962" s="30"/>
    </row>
    <row r="963" spans="3:3" ht="12.75">
      <c r="C963" s="30"/>
    </row>
    <row r="964" spans="3:3" ht="12.75">
      <c r="C964" s="30"/>
    </row>
    <row r="965" spans="3:3" ht="12.75">
      <c r="C965" s="30"/>
    </row>
    <row r="966" spans="3:3" ht="12.75">
      <c r="C966" s="30"/>
    </row>
    <row r="967" spans="3:3" ht="12.75">
      <c r="C967" s="30"/>
    </row>
    <row r="968" spans="3:3" ht="12.75">
      <c r="C968" s="30"/>
    </row>
    <row r="969" spans="3:3" ht="12.75">
      <c r="C969" s="30"/>
    </row>
    <row r="970" spans="3:3" ht="12.75">
      <c r="C970" s="30"/>
    </row>
    <row r="971" spans="3:3" ht="12.75">
      <c r="C971" s="30"/>
    </row>
    <row r="972" spans="3:3" ht="12.75">
      <c r="C972" s="30"/>
    </row>
    <row r="973" spans="3:3" ht="12.75">
      <c r="C973" s="30"/>
    </row>
    <row r="974" spans="3:3" ht="12.75">
      <c r="C974" s="30"/>
    </row>
    <row r="975" spans="3:3" ht="12.75">
      <c r="C975" s="30"/>
    </row>
    <row r="976" spans="3:3" ht="12.75">
      <c r="C976" s="30"/>
    </row>
    <row r="977" spans="3:3" ht="12.75">
      <c r="C977" s="30"/>
    </row>
    <row r="978" spans="3:3" ht="12.75">
      <c r="C978" s="30"/>
    </row>
    <row r="979" spans="3:3" ht="12.75">
      <c r="C979" s="30"/>
    </row>
    <row r="980" spans="3:3" ht="12.75">
      <c r="C980" s="30"/>
    </row>
    <row r="981" spans="3:3" ht="12.75">
      <c r="C981" s="30"/>
    </row>
    <row r="982" spans="3:3" ht="12.75">
      <c r="C982" s="30"/>
    </row>
    <row r="983" spans="3:3" ht="12.75">
      <c r="C983" s="30"/>
    </row>
    <row r="984" spans="3:3" ht="12.75">
      <c r="C984" s="30"/>
    </row>
    <row r="985" spans="3:3" ht="12.75">
      <c r="C985" s="30"/>
    </row>
    <row r="986" spans="3:3" ht="12.75">
      <c r="C986" s="30"/>
    </row>
    <row r="987" spans="3:3" ht="12.75">
      <c r="C987" s="30"/>
    </row>
    <row r="988" spans="3:3" ht="12.75">
      <c r="C988" s="30"/>
    </row>
    <row r="989" spans="3:3" ht="12.75">
      <c r="C989" s="30"/>
    </row>
    <row r="990" spans="3:3" ht="12.75">
      <c r="C990" s="30"/>
    </row>
    <row r="991" spans="3:3" ht="12.75">
      <c r="C991" s="30"/>
    </row>
    <row r="992" spans="3:3" ht="12.75">
      <c r="C992" s="30"/>
    </row>
    <row r="993" spans="3:3" ht="12.75">
      <c r="C993" s="30"/>
    </row>
    <row r="994" spans="3:3" ht="12.75">
      <c r="C994" s="30"/>
    </row>
    <row r="995" spans="3:3" ht="12.75">
      <c r="C995" s="30"/>
    </row>
    <row r="996" spans="3:3" ht="12.75">
      <c r="C996" s="30"/>
    </row>
  </sheetData>
  <dataValidations count="4">
    <dataValidation type="list" allowBlank="1" showErrorMessage="1" sqref="E2:E6" xr:uid="{00000000-0002-0000-0200-000000000000}">
      <formula1>"Bounceback,Defect,None"</formula1>
    </dataValidation>
    <dataValidation type="list" allowBlank="1" showErrorMessage="1" sqref="I2:I6" xr:uid="{00000000-0002-0000-0200-000002000000}">
      <formula1>"Open,Inprogress,Closed"</formula1>
    </dataValidation>
    <dataValidation type="list" allowBlank="1" showErrorMessage="1" sqref="H2:H6" xr:uid="{00000000-0002-0000-0200-000003000000}">
      <formula1>"Internal,External"</formula1>
    </dataValidation>
    <dataValidation type="list" allowBlank="1" showErrorMessage="1" sqref="G2:G6" xr:uid="{00000000-0002-0000-02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Details!$A$2:$A$10</xm:f>
          </x14:formula1>
          <xm:sqref>J2:J6</xm:sqref>
        </x14:dataValidation>
      </x14:dataValidations>
    </ext>
  </extLs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54"/>
  <sheetViews>
    <sheetView showGridLines="0" workbookViewId="0">
      <pane xSplit="5" ySplit="2" topLeftCell="I44" activePane="bottomRight" state="frozen"/>
      <selection pane="bottomRight" activeCell="F1" sqref="F1"/>
      <selection pane="bottomLeft" activeCell="A3" sqref="A3"/>
      <selection pane="topRight" activeCell="F1" sqref="F1"/>
    </sheetView>
  </sheetViews>
  <sheetFormatPr defaultColWidth="12.5703125" defaultRowHeight="12.75"/>
  <cols>
    <col min="1" max="1" width="4.28515625" customWidth="1"/>
    <col min="2" max="2" width="20.5703125" customWidth="1"/>
    <col min="3" max="3" width="10.28515625" customWidth="1"/>
    <col min="4" max="4" width="12.42578125" customWidth="1"/>
    <col min="5" max="5" width="27.85546875" customWidth="1"/>
    <col min="6" max="6" width="14.42578125" customWidth="1"/>
    <col min="7" max="7" width="14" customWidth="1"/>
    <col min="8" max="8" width="11.42578125" customWidth="1"/>
    <col min="9" max="9" width="12.5703125" customWidth="1"/>
    <col min="10" max="10" width="47.140625" customWidth="1"/>
    <col min="11" max="11" width="12.5703125" customWidth="1"/>
    <col min="12" max="12" width="15.42578125" customWidth="1"/>
    <col min="13" max="13" width="35.42578125"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1" spans="1:25" ht="14.25">
      <c r="A1" s="6"/>
      <c r="B1" s="6"/>
      <c r="C1" s="6"/>
      <c r="D1" s="6"/>
      <c r="E1" s="6"/>
      <c r="F1" s="6"/>
      <c r="G1" s="6"/>
      <c r="H1" s="6"/>
      <c r="I1" s="6"/>
      <c r="J1" s="6"/>
      <c r="K1" s="6"/>
      <c r="L1" s="6"/>
      <c r="M1" s="6"/>
      <c r="N1" s="6"/>
      <c r="O1" s="6"/>
      <c r="P1" s="6"/>
      <c r="Q1" s="6"/>
      <c r="R1" s="6"/>
      <c r="S1" s="6"/>
      <c r="T1" s="6"/>
      <c r="U1" s="6"/>
      <c r="V1" s="6"/>
      <c r="W1" s="6"/>
      <c r="X1" s="7"/>
    </row>
    <row r="2" spans="1:25" ht="25.5">
      <c r="A2" s="1" t="s">
        <v>218</v>
      </c>
      <c r="B2" s="1" t="s">
        <v>255</v>
      </c>
      <c r="C2" s="1" t="s">
        <v>221</v>
      </c>
      <c r="D2" s="1" t="s">
        <v>256</v>
      </c>
      <c r="E2" s="1" t="s">
        <v>257</v>
      </c>
      <c r="F2" s="1" t="s">
        <v>2783</v>
      </c>
      <c r="G2" s="1" t="s">
        <v>2784</v>
      </c>
      <c r="H2" s="1" t="s">
        <v>263</v>
      </c>
      <c r="I2" s="1" t="s">
        <v>264</v>
      </c>
      <c r="J2" s="1" t="s">
        <v>265</v>
      </c>
      <c r="K2" s="1" t="s">
        <v>266</v>
      </c>
      <c r="L2" s="1" t="s">
        <v>267</v>
      </c>
      <c r="M2" s="1" t="s">
        <v>268</v>
      </c>
      <c r="N2" s="1" t="s">
        <v>269</v>
      </c>
      <c r="O2" s="1" t="s">
        <v>270</v>
      </c>
      <c r="P2" s="1" t="s">
        <v>271</v>
      </c>
      <c r="Q2" s="1" t="s">
        <v>272</v>
      </c>
      <c r="R2" s="1" t="s">
        <v>273</v>
      </c>
      <c r="S2" s="1" t="s">
        <v>274</v>
      </c>
      <c r="T2" s="1" t="s">
        <v>272</v>
      </c>
      <c r="U2" s="1" t="s">
        <v>276</v>
      </c>
      <c r="V2" s="1" t="s">
        <v>277</v>
      </c>
      <c r="W2" s="1" t="s">
        <v>227</v>
      </c>
      <c r="X2" s="8" t="s">
        <v>229</v>
      </c>
    </row>
    <row r="3" spans="1:25" ht="35.25">
      <c r="A3" s="9">
        <v>1</v>
      </c>
      <c r="B3" s="10" t="s">
        <v>3511</v>
      </c>
      <c r="C3" s="11" t="s">
        <v>344</v>
      </c>
      <c r="D3" s="12" t="s">
        <v>3512</v>
      </c>
      <c r="E3" s="4" t="s">
        <v>3513</v>
      </c>
      <c r="F3" s="4">
        <v>1</v>
      </c>
      <c r="G3" s="4">
        <v>1</v>
      </c>
      <c r="H3" s="2" t="s">
        <v>13</v>
      </c>
      <c r="I3" s="12" t="s">
        <v>3081</v>
      </c>
      <c r="J3" s="2" t="s">
        <v>3359</v>
      </c>
      <c r="K3" s="12" t="s">
        <v>293</v>
      </c>
      <c r="L3" s="2" t="s">
        <v>3359</v>
      </c>
      <c r="M3" s="45" t="s">
        <v>3514</v>
      </c>
      <c r="N3" s="14" t="s">
        <v>3515</v>
      </c>
      <c r="O3" s="14" t="s">
        <v>3515</v>
      </c>
      <c r="P3" s="14" t="s">
        <v>293</v>
      </c>
      <c r="Q3" s="4" t="s">
        <v>3359</v>
      </c>
      <c r="R3" s="4" t="s">
        <v>284</v>
      </c>
      <c r="S3" s="4" t="s">
        <v>284</v>
      </c>
      <c r="T3" s="4" t="s">
        <v>284</v>
      </c>
      <c r="U3" s="4" t="s">
        <v>284</v>
      </c>
      <c r="V3" s="4" t="s">
        <v>284</v>
      </c>
      <c r="W3" s="2" t="s">
        <v>433</v>
      </c>
      <c r="X3" s="4"/>
      <c r="Y3" s="4"/>
    </row>
    <row r="4" spans="1:25" ht="35.25">
      <c r="A4" s="9">
        <v>2</v>
      </c>
      <c r="B4" s="10" t="s">
        <v>3511</v>
      </c>
      <c r="C4" s="14" t="s">
        <v>2675</v>
      </c>
      <c r="D4" s="12" t="s">
        <v>3516</v>
      </c>
      <c r="E4" s="4" t="s">
        <v>3517</v>
      </c>
      <c r="F4" s="15">
        <v>1</v>
      </c>
      <c r="G4" s="16">
        <v>0.5</v>
      </c>
      <c r="H4" s="2" t="s">
        <v>13</v>
      </c>
      <c r="I4" s="12" t="s">
        <v>3081</v>
      </c>
      <c r="J4" s="2" t="s">
        <v>3359</v>
      </c>
      <c r="K4" s="12" t="s">
        <v>344</v>
      </c>
      <c r="L4" s="2" t="s">
        <v>3359</v>
      </c>
      <c r="M4" s="17" t="s">
        <v>3518</v>
      </c>
      <c r="N4" s="14" t="s">
        <v>3515</v>
      </c>
      <c r="O4" s="14" t="s">
        <v>3515</v>
      </c>
      <c r="P4" s="14" t="s">
        <v>293</v>
      </c>
      <c r="Q4" s="4" t="s">
        <v>3359</v>
      </c>
      <c r="R4" s="4" t="s">
        <v>284</v>
      </c>
      <c r="S4" s="4" t="s">
        <v>284</v>
      </c>
      <c r="T4" s="4" t="s">
        <v>284</v>
      </c>
      <c r="U4" s="4" t="s">
        <v>284</v>
      </c>
      <c r="V4" s="4"/>
      <c r="W4" s="2" t="s">
        <v>433</v>
      </c>
      <c r="X4" s="4"/>
      <c r="Y4" s="16"/>
    </row>
    <row r="5" spans="1:25" ht="24">
      <c r="A5" s="9">
        <v>3</v>
      </c>
      <c r="B5" s="10" t="s">
        <v>3519</v>
      </c>
      <c r="C5" s="14" t="s">
        <v>2675</v>
      </c>
      <c r="D5" s="12" t="s">
        <v>3339</v>
      </c>
      <c r="E5" s="4" t="s">
        <v>3520</v>
      </c>
      <c r="F5" s="4">
        <v>3</v>
      </c>
      <c r="G5" s="4">
        <v>3.5</v>
      </c>
      <c r="H5" s="2" t="s">
        <v>3468</v>
      </c>
      <c r="I5" s="11"/>
      <c r="J5" s="19"/>
      <c r="K5" s="11"/>
      <c r="L5" s="20"/>
      <c r="M5" s="21"/>
      <c r="N5" s="11"/>
      <c r="O5" s="11"/>
      <c r="P5" s="11"/>
      <c r="Q5" s="4"/>
      <c r="R5" s="4"/>
      <c r="S5" s="4"/>
      <c r="T5" s="4"/>
      <c r="U5" s="4"/>
      <c r="V5" s="22"/>
      <c r="W5" s="2" t="s">
        <v>443</v>
      </c>
      <c r="X5" s="4" t="s">
        <v>3521</v>
      </c>
      <c r="Y5" s="4"/>
    </row>
    <row r="6" spans="1:25" ht="35.25">
      <c r="A6" s="9">
        <v>4</v>
      </c>
      <c r="B6" s="10" t="s">
        <v>3519</v>
      </c>
      <c r="C6" s="23" t="s">
        <v>344</v>
      </c>
      <c r="D6" s="13">
        <v>43394</v>
      </c>
      <c r="E6" s="4" t="s">
        <v>3522</v>
      </c>
      <c r="F6" s="4">
        <v>3</v>
      </c>
      <c r="G6" s="4">
        <v>5.0999999999999996</v>
      </c>
      <c r="H6" s="2"/>
      <c r="I6" s="11"/>
      <c r="J6" s="19"/>
      <c r="K6" s="11"/>
      <c r="L6" s="19"/>
      <c r="M6" s="21"/>
      <c r="N6" s="11"/>
      <c r="O6" s="11"/>
      <c r="P6" s="11"/>
      <c r="Q6" s="4"/>
      <c r="R6" s="4"/>
      <c r="S6" s="4"/>
      <c r="T6" s="4"/>
      <c r="U6" s="4"/>
      <c r="V6" s="4"/>
      <c r="W6" s="2" t="s">
        <v>443</v>
      </c>
      <c r="X6" s="4" t="s">
        <v>3523</v>
      </c>
      <c r="Y6" s="4"/>
    </row>
    <row r="7" spans="1:25" ht="35.25">
      <c r="A7" s="9">
        <v>5</v>
      </c>
      <c r="B7" s="10" t="s">
        <v>3519</v>
      </c>
      <c r="C7" s="11" t="s">
        <v>293</v>
      </c>
      <c r="D7" s="13">
        <v>43432</v>
      </c>
      <c r="E7" s="4" t="s">
        <v>3524</v>
      </c>
      <c r="F7" s="4">
        <v>2</v>
      </c>
      <c r="G7" s="4">
        <v>2</v>
      </c>
      <c r="H7" s="2" t="s">
        <v>13</v>
      </c>
      <c r="I7" s="12" t="s">
        <v>3081</v>
      </c>
      <c r="J7" s="2" t="s">
        <v>3359</v>
      </c>
      <c r="K7" s="11" t="s">
        <v>344</v>
      </c>
      <c r="L7" s="19" t="s">
        <v>3359</v>
      </c>
      <c r="M7" s="46" t="s">
        <v>3525</v>
      </c>
      <c r="N7" s="11" t="s">
        <v>3526</v>
      </c>
      <c r="O7" s="11" t="s">
        <v>3526</v>
      </c>
      <c r="P7" s="11" t="s">
        <v>294</v>
      </c>
      <c r="Q7" s="4" t="s">
        <v>3359</v>
      </c>
      <c r="R7" s="4" t="s">
        <v>284</v>
      </c>
      <c r="S7" s="4" t="s">
        <v>284</v>
      </c>
      <c r="T7" s="4" t="s">
        <v>284</v>
      </c>
      <c r="U7" s="4" t="s">
        <v>284</v>
      </c>
      <c r="V7" s="4" t="s">
        <v>3359</v>
      </c>
      <c r="W7" s="2" t="s">
        <v>433</v>
      </c>
      <c r="X7" s="4"/>
      <c r="Y7" s="4"/>
    </row>
    <row r="8" spans="1:25" ht="207.75">
      <c r="A8" s="9">
        <v>6</v>
      </c>
      <c r="B8" s="10" t="s">
        <v>3511</v>
      </c>
      <c r="C8" s="14" t="s">
        <v>2675</v>
      </c>
      <c r="D8" s="12" t="s">
        <v>3527</v>
      </c>
      <c r="E8" s="4" t="s">
        <v>3528</v>
      </c>
      <c r="F8" s="4">
        <v>3</v>
      </c>
      <c r="G8" s="4">
        <v>4.5</v>
      </c>
      <c r="H8" s="2" t="s">
        <v>13</v>
      </c>
      <c r="I8" s="11" t="s">
        <v>3081</v>
      </c>
      <c r="J8" s="24" t="s">
        <v>3529</v>
      </c>
      <c r="K8" s="11" t="s">
        <v>344</v>
      </c>
      <c r="L8" s="19" t="s">
        <v>3359</v>
      </c>
      <c r="M8" s="46" t="s">
        <v>3530</v>
      </c>
      <c r="N8" s="25">
        <v>45293</v>
      </c>
      <c r="O8" s="25">
        <v>45293</v>
      </c>
      <c r="P8" s="11" t="s">
        <v>293</v>
      </c>
      <c r="Q8" s="4" t="s">
        <v>3359</v>
      </c>
      <c r="R8" s="4" t="s">
        <v>284</v>
      </c>
      <c r="S8" s="4" t="s">
        <v>284</v>
      </c>
      <c r="T8" s="4" t="s">
        <v>284</v>
      </c>
      <c r="U8" s="4" t="s">
        <v>284</v>
      </c>
      <c r="V8" s="4" t="s">
        <v>3531</v>
      </c>
      <c r="W8" s="2" t="s">
        <v>433</v>
      </c>
      <c r="X8" s="4" t="s">
        <v>3532</v>
      </c>
      <c r="Y8" s="4"/>
    </row>
    <row r="9" spans="1:25" ht="81">
      <c r="A9" s="3">
        <v>7</v>
      </c>
      <c r="B9" s="10" t="s">
        <v>3511</v>
      </c>
      <c r="C9" s="12" t="s">
        <v>3081</v>
      </c>
      <c r="D9" s="12" t="s">
        <v>3533</v>
      </c>
      <c r="E9" s="40" t="s">
        <v>3534</v>
      </c>
      <c r="F9" s="4">
        <v>5</v>
      </c>
      <c r="G9" s="4">
        <v>5</v>
      </c>
      <c r="H9" s="3" t="s">
        <v>13</v>
      </c>
      <c r="I9" s="12" t="s">
        <v>3081</v>
      </c>
      <c r="J9" s="3" t="s">
        <v>3359</v>
      </c>
      <c r="K9" s="12" t="s">
        <v>293</v>
      </c>
      <c r="L9" s="3" t="s">
        <v>3359</v>
      </c>
      <c r="M9" s="45" t="s">
        <v>3535</v>
      </c>
      <c r="N9" s="27">
        <v>45414</v>
      </c>
      <c r="O9" s="27">
        <v>45414</v>
      </c>
      <c r="P9" s="12" t="s">
        <v>293</v>
      </c>
      <c r="Q9" s="3" t="s">
        <v>3359</v>
      </c>
      <c r="R9" s="3" t="s">
        <v>284</v>
      </c>
      <c r="S9" s="3" t="s">
        <v>284</v>
      </c>
      <c r="T9" s="4" t="s">
        <v>284</v>
      </c>
      <c r="U9" s="3" t="s">
        <v>284</v>
      </c>
      <c r="V9" s="3" t="s">
        <v>284</v>
      </c>
      <c r="W9" s="2" t="s">
        <v>433</v>
      </c>
      <c r="X9" s="4" t="s">
        <v>3536</v>
      </c>
      <c r="Y9" s="4"/>
    </row>
    <row r="10" spans="1:25" ht="58.5">
      <c r="A10" s="3">
        <v>8</v>
      </c>
      <c r="B10" s="10" t="s">
        <v>3511</v>
      </c>
      <c r="C10" s="12" t="s">
        <v>3081</v>
      </c>
      <c r="D10" s="12" t="s">
        <v>3537</v>
      </c>
      <c r="E10" s="4" t="s">
        <v>3538</v>
      </c>
      <c r="F10" s="4">
        <v>5</v>
      </c>
      <c r="G10" s="4">
        <v>6</v>
      </c>
      <c r="H10" s="3" t="s">
        <v>13</v>
      </c>
      <c r="I10" s="12" t="s">
        <v>3081</v>
      </c>
      <c r="J10" s="3" t="s">
        <v>3359</v>
      </c>
      <c r="K10" s="11" t="s">
        <v>293</v>
      </c>
      <c r="L10" s="19" t="s">
        <v>3359</v>
      </c>
      <c r="M10" s="46" t="s">
        <v>3539</v>
      </c>
      <c r="N10" s="29" t="s">
        <v>3540</v>
      </c>
      <c r="O10" s="29" t="s">
        <v>3540</v>
      </c>
      <c r="P10" s="12" t="s">
        <v>293</v>
      </c>
      <c r="Q10" s="3" t="s">
        <v>3359</v>
      </c>
      <c r="R10" s="3" t="s">
        <v>284</v>
      </c>
      <c r="S10" s="3" t="s">
        <v>284</v>
      </c>
      <c r="T10" s="3" t="s">
        <v>284</v>
      </c>
      <c r="U10" s="3" t="s">
        <v>284</v>
      </c>
      <c r="V10" s="3" t="s">
        <v>284</v>
      </c>
      <c r="W10" s="2" t="s">
        <v>433</v>
      </c>
      <c r="X10" s="4" t="s">
        <v>3541</v>
      </c>
      <c r="Y10" s="4"/>
    </row>
    <row r="11" spans="1:25" ht="35.25">
      <c r="A11" s="3">
        <v>9</v>
      </c>
      <c r="B11" s="10" t="s">
        <v>3511</v>
      </c>
      <c r="C11" s="12" t="s">
        <v>344</v>
      </c>
      <c r="D11" s="12" t="s">
        <v>3542</v>
      </c>
      <c r="E11" s="4" t="s">
        <v>3543</v>
      </c>
      <c r="F11" s="4"/>
      <c r="G11" s="4">
        <v>2</v>
      </c>
      <c r="H11" s="3" t="s">
        <v>284</v>
      </c>
      <c r="I11" s="12"/>
      <c r="J11" s="3"/>
      <c r="K11" s="12"/>
      <c r="L11" s="3"/>
      <c r="M11" s="26"/>
      <c r="N11" s="12"/>
      <c r="O11" s="12"/>
      <c r="P11" s="12"/>
      <c r="Q11" s="4"/>
      <c r="R11" s="3"/>
      <c r="S11" s="3"/>
      <c r="T11" s="3"/>
      <c r="U11" s="3"/>
      <c r="V11" s="3"/>
      <c r="W11" s="2" t="s">
        <v>443</v>
      </c>
      <c r="X11" s="4" t="s">
        <v>3544</v>
      </c>
      <c r="Y11" s="4"/>
    </row>
    <row r="12" spans="1:25" ht="46.5">
      <c r="A12" s="3">
        <v>10</v>
      </c>
      <c r="B12" s="10" t="s">
        <v>3511</v>
      </c>
      <c r="C12" s="12" t="s">
        <v>2675</v>
      </c>
      <c r="D12" s="12" t="s">
        <v>3545</v>
      </c>
      <c r="E12" s="4" t="s">
        <v>3546</v>
      </c>
      <c r="F12" s="4"/>
      <c r="G12" s="4">
        <v>2</v>
      </c>
      <c r="H12" s="3" t="s">
        <v>284</v>
      </c>
      <c r="I12" s="12" t="s">
        <v>3081</v>
      </c>
      <c r="J12" s="3" t="s">
        <v>3359</v>
      </c>
      <c r="K12" s="12"/>
      <c r="L12" s="3"/>
      <c r="M12" s="26"/>
      <c r="N12" s="12"/>
      <c r="O12" s="12"/>
      <c r="P12" s="12"/>
      <c r="Q12" s="3"/>
      <c r="R12" s="3"/>
      <c r="S12" s="3"/>
      <c r="T12" s="3"/>
      <c r="U12" s="3"/>
      <c r="V12" s="3"/>
      <c r="W12" s="2" t="s">
        <v>443</v>
      </c>
      <c r="X12" s="4" t="s">
        <v>3544</v>
      </c>
      <c r="Y12" s="4"/>
    </row>
    <row r="13" spans="1:25">
      <c r="A13" s="3"/>
      <c r="B13" s="10"/>
      <c r="C13" s="12"/>
      <c r="D13" s="12"/>
      <c r="E13" s="4"/>
      <c r="F13" s="4"/>
      <c r="G13" s="4"/>
      <c r="H13" s="3"/>
      <c r="I13" s="12"/>
      <c r="J13" s="3"/>
      <c r="K13" s="12"/>
      <c r="L13" s="3"/>
      <c r="M13" s="26"/>
      <c r="N13" s="12"/>
      <c r="O13" s="12"/>
      <c r="P13" s="12"/>
      <c r="Q13" s="3"/>
      <c r="R13" s="3"/>
      <c r="S13" s="3"/>
      <c r="T13" s="3"/>
      <c r="U13" s="3"/>
      <c r="V13" s="3"/>
      <c r="W13" s="3"/>
      <c r="X13" s="4"/>
    </row>
    <row r="14" spans="1:25">
      <c r="A14" s="3"/>
      <c r="B14" s="4"/>
      <c r="C14" s="12"/>
      <c r="D14" s="12"/>
      <c r="E14" s="4"/>
      <c r="F14" s="4"/>
      <c r="G14" s="4"/>
      <c r="H14" s="3"/>
      <c r="I14" s="12"/>
      <c r="J14" s="3"/>
      <c r="K14" s="12"/>
      <c r="L14" s="3"/>
      <c r="M14" s="26"/>
      <c r="N14" s="12"/>
      <c r="O14" s="12"/>
      <c r="P14" s="12"/>
      <c r="Q14" s="3"/>
      <c r="R14" s="3"/>
      <c r="S14" s="3"/>
      <c r="T14" s="3"/>
      <c r="U14" s="3"/>
      <c r="V14" s="3"/>
      <c r="W14" s="3"/>
      <c r="X14" s="4"/>
    </row>
    <row r="15" spans="1:25">
      <c r="A15" s="3"/>
      <c r="B15" s="4"/>
      <c r="C15" s="12"/>
      <c r="D15" s="12"/>
      <c r="E15" s="4"/>
      <c r="F15" s="4"/>
      <c r="G15" s="4"/>
      <c r="H15" s="3"/>
      <c r="I15" s="12"/>
      <c r="J15" s="3"/>
      <c r="K15" s="12"/>
      <c r="L15" s="3"/>
      <c r="M15" s="26"/>
      <c r="N15" s="12"/>
      <c r="O15" s="12"/>
      <c r="P15" s="12"/>
      <c r="Q15" s="3"/>
      <c r="R15" s="3"/>
      <c r="S15" s="3"/>
      <c r="T15" s="3"/>
      <c r="U15" s="3"/>
      <c r="V15" s="3"/>
      <c r="W15" s="3"/>
      <c r="X15" s="4"/>
    </row>
    <row r="16" spans="1:25">
      <c r="A16" s="3"/>
      <c r="B16" s="4"/>
      <c r="C16" s="12"/>
      <c r="D16" s="12"/>
      <c r="E16" s="4"/>
      <c r="F16" s="4"/>
      <c r="G16" s="4"/>
      <c r="H16" s="3"/>
      <c r="I16" s="12"/>
      <c r="J16" s="3"/>
      <c r="K16" s="12"/>
      <c r="L16" s="3"/>
      <c r="M16" s="26"/>
      <c r="N16" s="12"/>
      <c r="O16" s="12"/>
      <c r="P16" s="12"/>
      <c r="Q16" s="3"/>
      <c r="R16" s="3"/>
      <c r="S16" s="3"/>
      <c r="T16" s="3"/>
      <c r="U16" s="3"/>
      <c r="V16" s="3"/>
      <c r="W16" s="3"/>
      <c r="X16" s="4"/>
    </row>
    <row r="17" spans="1:24">
      <c r="A17" s="3"/>
      <c r="B17" s="4"/>
      <c r="C17" s="12"/>
      <c r="D17" s="12"/>
      <c r="E17" s="4"/>
      <c r="F17" s="4"/>
      <c r="G17" s="4"/>
      <c r="H17" s="3"/>
      <c r="I17" s="12"/>
      <c r="J17" s="3"/>
      <c r="K17" s="12"/>
      <c r="L17" s="3"/>
      <c r="M17" s="26"/>
      <c r="N17" s="12"/>
      <c r="O17" s="12"/>
      <c r="P17" s="12"/>
      <c r="Q17" s="3"/>
      <c r="R17" s="3"/>
      <c r="S17" s="3"/>
      <c r="T17" s="3"/>
      <c r="U17" s="3"/>
      <c r="V17" s="3"/>
      <c r="W17" s="3"/>
      <c r="X17" s="4"/>
    </row>
    <row r="18" spans="1:24">
      <c r="B18" s="5"/>
      <c r="C18" s="30"/>
      <c r="D18" s="30"/>
      <c r="E18" s="5"/>
      <c r="F18" s="5"/>
      <c r="G18" s="5"/>
      <c r="I18" s="30"/>
      <c r="K18" s="30"/>
      <c r="M18" s="31"/>
      <c r="N18" s="30"/>
      <c r="O18" s="30"/>
      <c r="P18" s="30"/>
      <c r="X18" s="5"/>
    </row>
    <row r="19" spans="1:24">
      <c r="B19" s="5"/>
      <c r="C19" s="30"/>
      <c r="D19" s="30"/>
      <c r="E19" s="5"/>
      <c r="F19" s="5"/>
      <c r="G19" s="5"/>
      <c r="I19" s="30"/>
      <c r="K19" s="30"/>
      <c r="M19" s="31"/>
      <c r="N19" s="30"/>
      <c r="O19" s="30"/>
      <c r="P19" s="30"/>
      <c r="X19" s="5"/>
    </row>
    <row r="20" spans="1:24">
      <c r="B20" s="5"/>
      <c r="C20" s="30"/>
      <c r="D20" s="30"/>
      <c r="E20" s="5"/>
      <c r="F20" s="5"/>
      <c r="G20" s="5"/>
      <c r="I20" s="30"/>
      <c r="K20" s="30"/>
      <c r="M20" s="31"/>
      <c r="N20" s="30"/>
      <c r="O20" s="30"/>
      <c r="P20" s="30"/>
      <c r="X20" s="5"/>
    </row>
    <row r="21" spans="1:24">
      <c r="B21" s="5"/>
      <c r="C21" s="30"/>
      <c r="D21" s="30"/>
      <c r="E21" s="5"/>
      <c r="F21" s="5"/>
      <c r="G21" s="5"/>
      <c r="I21" s="30"/>
      <c r="K21" s="30"/>
      <c r="M21" s="31"/>
      <c r="N21" s="30"/>
      <c r="O21" s="30"/>
      <c r="P21" s="30"/>
      <c r="X21" s="5"/>
    </row>
    <row r="22" spans="1:24">
      <c r="B22" s="5"/>
      <c r="C22" s="30"/>
      <c r="D22" s="30"/>
      <c r="E22" s="5"/>
      <c r="F22" s="5"/>
      <c r="G22" s="5"/>
      <c r="I22" s="30"/>
      <c r="K22" s="30"/>
      <c r="M22" s="31"/>
      <c r="N22" s="30"/>
      <c r="O22" s="30"/>
      <c r="P22" s="30"/>
      <c r="X22" s="5"/>
    </row>
    <row r="23" spans="1:24">
      <c r="B23" s="5"/>
      <c r="C23" s="30"/>
      <c r="D23" s="30"/>
      <c r="E23" s="5"/>
      <c r="F23" s="5"/>
      <c r="G23" s="5"/>
      <c r="I23" s="30"/>
      <c r="K23" s="30"/>
      <c r="M23" s="31"/>
      <c r="N23" s="30"/>
      <c r="O23" s="30"/>
      <c r="P23" s="30"/>
      <c r="X23" s="5"/>
    </row>
    <row r="24" spans="1:24">
      <c r="B24" s="5"/>
      <c r="C24" s="30"/>
      <c r="D24" s="30"/>
      <c r="E24" s="5"/>
      <c r="F24" s="5"/>
      <c r="G24" s="5"/>
      <c r="I24" s="30"/>
      <c r="K24" s="30"/>
      <c r="M24" s="31"/>
      <c r="N24" s="30"/>
      <c r="O24" s="30"/>
      <c r="P24" s="30"/>
      <c r="X24" s="5"/>
    </row>
    <row r="25" spans="1:24">
      <c r="B25" s="5"/>
      <c r="C25" s="30"/>
      <c r="D25" s="30"/>
      <c r="E25" s="5"/>
      <c r="F25" s="5"/>
      <c r="G25" s="5"/>
      <c r="I25" s="30"/>
      <c r="K25" s="30"/>
      <c r="M25" s="31"/>
      <c r="N25" s="30"/>
      <c r="O25" s="30"/>
      <c r="P25" s="30"/>
      <c r="X25" s="5"/>
    </row>
    <row r="26" spans="1:24">
      <c r="B26" s="5"/>
      <c r="C26" s="30"/>
      <c r="D26" s="30"/>
      <c r="E26" s="5"/>
      <c r="F26" s="5"/>
      <c r="G26" s="5"/>
      <c r="I26" s="30"/>
      <c r="K26" s="30"/>
      <c r="M26" s="31"/>
      <c r="N26" s="30"/>
      <c r="O26" s="30"/>
      <c r="P26" s="30"/>
      <c r="X26" s="5"/>
    </row>
    <row r="27" spans="1:24">
      <c r="B27" s="5"/>
      <c r="C27" s="30"/>
      <c r="D27" s="30"/>
      <c r="E27" s="5"/>
      <c r="F27" s="5"/>
      <c r="G27" s="5"/>
      <c r="I27" s="30"/>
      <c r="K27" s="30"/>
      <c r="M27" s="31"/>
      <c r="N27" s="30"/>
      <c r="O27" s="30"/>
      <c r="P27" s="30"/>
      <c r="X27" s="5"/>
    </row>
    <row r="28" spans="1:24">
      <c r="B28" s="5"/>
      <c r="C28" s="30"/>
      <c r="D28" s="30"/>
      <c r="E28" s="5"/>
      <c r="F28" s="5"/>
      <c r="G28" s="5"/>
      <c r="I28" s="30"/>
      <c r="K28" s="30"/>
      <c r="M28" s="31"/>
      <c r="N28" s="30"/>
      <c r="O28" s="30"/>
      <c r="P28" s="30"/>
      <c r="X28" s="5"/>
    </row>
    <row r="29" spans="1:24">
      <c r="B29" s="5"/>
      <c r="C29" s="30"/>
      <c r="D29" s="30"/>
      <c r="E29" s="5"/>
      <c r="F29" s="5"/>
      <c r="G29" s="5"/>
      <c r="I29" s="30"/>
      <c r="K29" s="30"/>
      <c r="M29" s="31"/>
      <c r="N29" s="30"/>
      <c r="O29" s="30"/>
      <c r="P29" s="30"/>
      <c r="X29" s="5"/>
    </row>
    <row r="30" spans="1:24">
      <c r="B30" s="5"/>
      <c r="C30" s="30"/>
      <c r="D30" s="30"/>
      <c r="E30" s="5"/>
      <c r="F30" s="5"/>
      <c r="G30" s="5"/>
      <c r="I30" s="30"/>
      <c r="K30" s="30"/>
      <c r="M30" s="31"/>
      <c r="N30" s="30"/>
      <c r="O30" s="30"/>
      <c r="P30" s="30"/>
      <c r="X30" s="5"/>
    </row>
    <row r="31" spans="1:24">
      <c r="B31" s="5"/>
      <c r="C31" s="30"/>
      <c r="D31" s="30"/>
      <c r="E31" s="5"/>
      <c r="F31" s="5"/>
      <c r="G31" s="5"/>
      <c r="I31" s="30"/>
      <c r="K31" s="30"/>
      <c r="M31" s="31"/>
      <c r="N31" s="30"/>
      <c r="O31" s="30"/>
      <c r="P31" s="30"/>
      <c r="X31" s="5"/>
    </row>
    <row r="32" spans="1:24">
      <c r="B32" s="5"/>
      <c r="C32" s="30"/>
      <c r="D32" s="30"/>
      <c r="E32" s="5"/>
      <c r="F32" s="5"/>
      <c r="G32" s="5"/>
      <c r="I32" s="30"/>
      <c r="K32" s="30"/>
      <c r="M32" s="31"/>
      <c r="N32" s="30"/>
      <c r="O32" s="30"/>
      <c r="P32" s="30"/>
      <c r="X32" s="5"/>
    </row>
    <row r="33" spans="2:24">
      <c r="B33" s="5"/>
      <c r="C33" s="30"/>
      <c r="D33" s="30"/>
      <c r="E33" s="5"/>
      <c r="F33" s="5"/>
      <c r="G33" s="5"/>
      <c r="I33" s="30"/>
      <c r="K33" s="30"/>
      <c r="M33" s="31"/>
      <c r="N33" s="30"/>
      <c r="O33" s="30"/>
      <c r="P33" s="30"/>
      <c r="X33" s="5"/>
    </row>
    <row r="34" spans="2:24">
      <c r="B34" s="5"/>
      <c r="C34" s="30"/>
      <c r="D34" s="30"/>
      <c r="E34" s="5"/>
      <c r="F34" s="5"/>
      <c r="G34" s="5"/>
      <c r="I34" s="30"/>
      <c r="K34" s="30"/>
      <c r="M34" s="31"/>
      <c r="N34" s="30"/>
      <c r="O34" s="30"/>
      <c r="P34" s="30"/>
      <c r="X34" s="5"/>
    </row>
    <row r="35" spans="2:24">
      <c r="B35" s="5"/>
      <c r="C35" s="30"/>
      <c r="D35" s="30"/>
      <c r="E35" s="5"/>
      <c r="F35" s="5"/>
      <c r="G35" s="5"/>
      <c r="I35" s="30"/>
      <c r="K35" s="30"/>
      <c r="M35" s="31"/>
      <c r="N35" s="30"/>
      <c r="O35" s="30"/>
      <c r="P35" s="30"/>
      <c r="X35" s="5"/>
    </row>
    <row r="36" spans="2:24">
      <c r="B36" s="5"/>
      <c r="C36" s="30"/>
      <c r="D36" s="30"/>
      <c r="E36" s="5"/>
      <c r="F36" s="5"/>
      <c r="G36" s="5"/>
      <c r="I36" s="30"/>
      <c r="K36" s="30"/>
      <c r="M36" s="31"/>
      <c r="N36" s="30"/>
      <c r="O36" s="30"/>
      <c r="P36" s="30"/>
      <c r="X36" s="5"/>
    </row>
    <row r="37" spans="2:24">
      <c r="B37" s="5"/>
      <c r="C37" s="30"/>
      <c r="D37" s="30"/>
      <c r="E37" s="5"/>
      <c r="F37" s="5"/>
      <c r="G37" s="5"/>
      <c r="I37" s="30"/>
      <c r="K37" s="30"/>
      <c r="M37" s="31"/>
      <c r="N37" s="30"/>
      <c r="O37" s="30"/>
      <c r="P37" s="30"/>
      <c r="X37" s="5"/>
    </row>
    <row r="38" spans="2:24">
      <c r="B38" s="5"/>
      <c r="C38" s="30"/>
      <c r="D38" s="30"/>
      <c r="E38" s="5"/>
      <c r="F38" s="5"/>
      <c r="G38" s="5"/>
      <c r="I38" s="30"/>
      <c r="K38" s="30"/>
      <c r="M38" s="31"/>
      <c r="N38" s="30"/>
      <c r="O38" s="30"/>
      <c r="P38" s="30"/>
      <c r="X38" s="5"/>
    </row>
    <row r="39" spans="2:24">
      <c r="B39" s="5"/>
      <c r="C39" s="30"/>
      <c r="D39" s="30"/>
      <c r="E39" s="5"/>
      <c r="F39" s="5"/>
      <c r="G39" s="5"/>
      <c r="I39" s="30"/>
      <c r="K39" s="30"/>
      <c r="M39" s="31"/>
      <c r="N39" s="30"/>
      <c r="O39" s="30"/>
      <c r="P39" s="30"/>
      <c r="X39" s="5"/>
    </row>
    <row r="40" spans="2:24">
      <c r="B40" s="5"/>
      <c r="C40" s="30"/>
      <c r="D40" s="30"/>
      <c r="E40" s="5"/>
      <c r="F40" s="5"/>
      <c r="G40" s="5"/>
      <c r="I40" s="30"/>
      <c r="K40" s="30"/>
      <c r="M40" s="31"/>
      <c r="N40" s="30"/>
      <c r="O40" s="30"/>
      <c r="P40" s="30"/>
      <c r="X40" s="5"/>
    </row>
    <row r="41" spans="2:24">
      <c r="B41" s="5"/>
      <c r="C41" s="30"/>
      <c r="D41" s="30"/>
      <c r="E41" s="5"/>
      <c r="F41" s="5"/>
      <c r="G41" s="5"/>
      <c r="I41" s="30"/>
      <c r="K41" s="30"/>
      <c r="M41" s="31"/>
      <c r="N41" s="30"/>
      <c r="O41" s="30"/>
      <c r="P41" s="30"/>
      <c r="X41" s="5"/>
    </row>
    <row r="42" spans="2:24">
      <c r="B42" s="5"/>
      <c r="C42" s="30"/>
      <c r="D42" s="30"/>
      <c r="E42" s="5"/>
      <c r="F42" s="5"/>
      <c r="G42" s="5"/>
      <c r="I42" s="30"/>
      <c r="K42" s="30"/>
      <c r="M42" s="31"/>
      <c r="N42" s="30"/>
      <c r="O42" s="30"/>
      <c r="P42" s="30"/>
      <c r="X42" s="5"/>
    </row>
    <row r="43" spans="2:24">
      <c r="B43" s="5"/>
      <c r="C43" s="30"/>
      <c r="D43" s="30"/>
      <c r="E43" s="5"/>
      <c r="F43" s="5"/>
      <c r="G43" s="5"/>
      <c r="I43" s="30"/>
      <c r="K43" s="30"/>
      <c r="M43" s="31"/>
      <c r="N43" s="30"/>
      <c r="O43" s="30"/>
      <c r="P43" s="30"/>
      <c r="X43" s="5"/>
    </row>
    <row r="44" spans="2:24">
      <c r="B44" s="5"/>
      <c r="C44" s="30"/>
      <c r="D44" s="30"/>
      <c r="E44" s="5"/>
      <c r="F44" s="5"/>
      <c r="G44" s="5"/>
      <c r="I44" s="30"/>
      <c r="K44" s="30"/>
      <c r="M44" s="31"/>
      <c r="N44" s="30"/>
      <c r="O44" s="30"/>
      <c r="P44" s="30"/>
      <c r="X44" s="5"/>
    </row>
    <row r="45" spans="2:24">
      <c r="B45" s="5"/>
      <c r="C45" s="30"/>
      <c r="D45" s="30"/>
      <c r="E45" s="5"/>
      <c r="F45" s="5"/>
      <c r="G45" s="5"/>
      <c r="I45" s="30"/>
      <c r="K45" s="30"/>
      <c r="M45" s="31"/>
      <c r="N45" s="30"/>
      <c r="O45" s="30"/>
      <c r="P45" s="30"/>
      <c r="X45" s="5"/>
    </row>
    <row r="46" spans="2:24">
      <c r="B46" s="5"/>
      <c r="C46" s="30"/>
      <c r="D46" s="30"/>
      <c r="E46" s="5"/>
      <c r="F46" s="5"/>
      <c r="G46" s="5"/>
      <c r="I46" s="30"/>
      <c r="K46" s="30"/>
      <c r="M46" s="31"/>
      <c r="N46" s="30"/>
      <c r="O46" s="30"/>
      <c r="P46" s="30"/>
      <c r="X46" s="5"/>
    </row>
    <row r="47" spans="2:24">
      <c r="B47" s="5"/>
      <c r="C47" s="30"/>
      <c r="D47" s="30"/>
      <c r="E47" s="5"/>
      <c r="F47" s="5"/>
      <c r="G47" s="5"/>
      <c r="I47" s="30"/>
      <c r="K47" s="30"/>
      <c r="M47" s="31"/>
      <c r="N47" s="30"/>
      <c r="O47" s="30"/>
      <c r="P47" s="30"/>
      <c r="X47" s="5"/>
    </row>
    <row r="48" spans="2:24">
      <c r="B48" s="5"/>
      <c r="C48" s="30"/>
      <c r="D48" s="30"/>
      <c r="E48" s="5"/>
      <c r="F48" s="5"/>
      <c r="G48" s="5"/>
      <c r="I48" s="30"/>
      <c r="K48" s="30"/>
      <c r="M48" s="31"/>
      <c r="N48" s="30"/>
      <c r="O48" s="30"/>
      <c r="P48" s="30"/>
      <c r="X48" s="5"/>
    </row>
    <row r="49" spans="2:24">
      <c r="B49" s="5"/>
      <c r="C49" s="30"/>
      <c r="D49" s="30"/>
      <c r="E49" s="5"/>
      <c r="F49" s="5"/>
      <c r="G49" s="5"/>
      <c r="I49" s="30"/>
      <c r="K49" s="30"/>
      <c r="M49" s="31"/>
      <c r="N49" s="30"/>
      <c r="O49" s="30"/>
      <c r="P49" s="30"/>
      <c r="X49" s="5"/>
    </row>
    <row r="50" spans="2:24">
      <c r="B50" s="5"/>
      <c r="C50" s="30"/>
      <c r="D50" s="30"/>
      <c r="E50" s="5"/>
      <c r="F50" s="5"/>
      <c r="G50" s="5"/>
      <c r="I50" s="30"/>
      <c r="K50" s="30"/>
      <c r="M50" s="31"/>
      <c r="N50" s="30"/>
      <c r="O50" s="30"/>
      <c r="P50" s="30"/>
      <c r="X50" s="5"/>
    </row>
    <row r="51" spans="2:24">
      <c r="B51" s="5"/>
      <c r="C51" s="30"/>
      <c r="D51" s="30"/>
      <c r="E51" s="5"/>
      <c r="F51" s="5"/>
      <c r="G51" s="5"/>
      <c r="I51" s="30"/>
      <c r="K51" s="30"/>
      <c r="M51" s="31"/>
      <c r="N51" s="30"/>
      <c r="O51" s="30"/>
      <c r="P51" s="30"/>
      <c r="X51" s="5"/>
    </row>
    <row r="52" spans="2:24">
      <c r="B52" s="5"/>
      <c r="C52" s="30"/>
      <c r="D52" s="30"/>
      <c r="E52" s="5"/>
      <c r="F52" s="5"/>
      <c r="G52" s="5"/>
      <c r="I52" s="30"/>
      <c r="K52" s="30"/>
      <c r="M52" s="31"/>
      <c r="N52" s="30"/>
      <c r="O52" s="30"/>
      <c r="P52" s="30"/>
      <c r="X52" s="5"/>
    </row>
    <row r="53" spans="2:24">
      <c r="B53" s="5"/>
      <c r="C53" s="30"/>
      <c r="D53" s="30"/>
      <c r="E53" s="5"/>
      <c r="F53" s="5"/>
      <c r="G53" s="5"/>
      <c r="I53" s="30"/>
      <c r="K53" s="30"/>
      <c r="M53" s="31"/>
      <c r="N53" s="30"/>
      <c r="O53" s="30"/>
      <c r="P53" s="30"/>
      <c r="X53" s="5"/>
    </row>
    <row r="54" spans="2:24">
      <c r="B54" s="5"/>
      <c r="C54" s="30"/>
      <c r="D54" s="30"/>
      <c r="E54" s="5"/>
      <c r="F54" s="5"/>
      <c r="G54" s="5"/>
      <c r="I54" s="30"/>
      <c r="K54" s="30"/>
      <c r="M54" s="31"/>
      <c r="N54" s="30"/>
      <c r="O54" s="30"/>
      <c r="P54" s="30"/>
      <c r="X54" s="5"/>
    </row>
    <row r="55" spans="2:24">
      <c r="B55" s="5"/>
      <c r="C55" s="30"/>
      <c r="D55" s="30"/>
      <c r="E55" s="5"/>
      <c r="F55" s="5"/>
      <c r="G55" s="5"/>
      <c r="I55" s="30"/>
      <c r="K55" s="30"/>
      <c r="M55" s="31"/>
      <c r="N55" s="30"/>
      <c r="O55" s="30"/>
      <c r="P55" s="30"/>
      <c r="X55" s="5"/>
    </row>
    <row r="56" spans="2:24">
      <c r="B56" s="5"/>
      <c r="C56" s="30"/>
      <c r="D56" s="30"/>
      <c r="E56" s="5"/>
      <c r="F56" s="5"/>
      <c r="G56" s="5"/>
      <c r="I56" s="30"/>
      <c r="K56" s="30"/>
      <c r="M56" s="31"/>
      <c r="N56" s="30"/>
      <c r="O56" s="30"/>
      <c r="P56" s="30"/>
      <c r="X56" s="5"/>
    </row>
    <row r="57" spans="2:24">
      <c r="B57" s="5"/>
      <c r="C57" s="30"/>
      <c r="D57" s="30"/>
      <c r="E57" s="5"/>
      <c r="F57" s="5"/>
      <c r="G57" s="5"/>
      <c r="I57" s="30"/>
      <c r="K57" s="30"/>
      <c r="M57" s="31"/>
      <c r="N57" s="30"/>
      <c r="O57" s="30"/>
      <c r="P57" s="30"/>
      <c r="X57" s="5"/>
    </row>
    <row r="58" spans="2:24">
      <c r="B58" s="5"/>
      <c r="C58" s="30"/>
      <c r="D58" s="30"/>
      <c r="E58" s="5"/>
      <c r="F58" s="5"/>
      <c r="G58" s="5"/>
      <c r="I58" s="30"/>
      <c r="K58" s="30"/>
      <c r="M58" s="31"/>
      <c r="N58" s="30"/>
      <c r="O58" s="30"/>
      <c r="P58" s="30"/>
      <c r="X58" s="5"/>
    </row>
    <row r="59" spans="2:24">
      <c r="B59" s="5"/>
      <c r="C59" s="30"/>
      <c r="D59" s="30"/>
      <c r="E59" s="5"/>
      <c r="F59" s="5"/>
      <c r="G59" s="5"/>
      <c r="I59" s="30"/>
      <c r="K59" s="30"/>
      <c r="M59" s="31"/>
      <c r="N59" s="30"/>
      <c r="O59" s="30"/>
      <c r="P59" s="30"/>
      <c r="X59" s="5"/>
    </row>
    <row r="60" spans="2:24">
      <c r="B60" s="5"/>
      <c r="C60" s="30"/>
      <c r="D60" s="30"/>
      <c r="E60" s="5"/>
      <c r="F60" s="5"/>
      <c r="G60" s="5"/>
      <c r="I60" s="30"/>
      <c r="K60" s="30"/>
      <c r="M60" s="31"/>
      <c r="N60" s="30"/>
      <c r="O60" s="30"/>
      <c r="P60" s="30"/>
      <c r="X60" s="5"/>
    </row>
    <row r="61" spans="2:24">
      <c r="B61" s="5"/>
      <c r="C61" s="30"/>
      <c r="D61" s="30"/>
      <c r="E61" s="5"/>
      <c r="F61" s="5"/>
      <c r="G61" s="5"/>
      <c r="I61" s="30"/>
      <c r="K61" s="30"/>
      <c r="M61" s="31"/>
      <c r="N61" s="30"/>
      <c r="O61" s="30"/>
      <c r="P61" s="30"/>
      <c r="X61" s="5"/>
    </row>
    <row r="62" spans="2:24">
      <c r="B62" s="5"/>
      <c r="C62" s="30"/>
      <c r="D62" s="30"/>
      <c r="E62" s="5"/>
      <c r="F62" s="5"/>
      <c r="G62" s="5"/>
      <c r="I62" s="30"/>
      <c r="K62" s="30"/>
      <c r="M62" s="31"/>
      <c r="N62" s="30"/>
      <c r="O62" s="30"/>
      <c r="P62" s="30"/>
      <c r="X62" s="5"/>
    </row>
    <row r="63" spans="2:24">
      <c r="B63" s="5"/>
      <c r="C63" s="30"/>
      <c r="D63" s="30"/>
      <c r="E63" s="5"/>
      <c r="F63" s="5"/>
      <c r="G63" s="5"/>
      <c r="I63" s="30"/>
      <c r="K63" s="30"/>
      <c r="M63" s="31"/>
      <c r="N63" s="30"/>
      <c r="O63" s="30"/>
      <c r="P63" s="30"/>
      <c r="X63" s="5"/>
    </row>
    <row r="64" spans="2:24">
      <c r="B64" s="5"/>
      <c r="C64" s="30"/>
      <c r="D64" s="30"/>
      <c r="E64" s="5"/>
      <c r="F64" s="5"/>
      <c r="G64" s="5"/>
      <c r="I64" s="30"/>
      <c r="K64" s="30"/>
      <c r="M64" s="31"/>
      <c r="N64" s="30"/>
      <c r="O64" s="30"/>
      <c r="P64" s="30"/>
      <c r="X64" s="5"/>
    </row>
    <row r="65" spans="2:24">
      <c r="B65" s="5"/>
      <c r="C65" s="30"/>
      <c r="D65" s="30"/>
      <c r="E65" s="5"/>
      <c r="F65" s="5"/>
      <c r="G65" s="5"/>
      <c r="I65" s="30"/>
      <c r="K65" s="30"/>
      <c r="M65" s="31"/>
      <c r="N65" s="30"/>
      <c r="O65" s="30"/>
      <c r="P65" s="30"/>
      <c r="X65" s="5"/>
    </row>
    <row r="66" spans="2:24">
      <c r="B66" s="5"/>
      <c r="C66" s="30"/>
      <c r="D66" s="30"/>
      <c r="E66" s="5"/>
      <c r="F66" s="5"/>
      <c r="G66" s="5"/>
      <c r="I66" s="30"/>
      <c r="K66" s="30"/>
      <c r="M66" s="31"/>
      <c r="N66" s="30"/>
      <c r="O66" s="30"/>
      <c r="P66" s="30"/>
      <c r="X66" s="5"/>
    </row>
    <row r="67" spans="2:24">
      <c r="B67" s="5"/>
      <c r="C67" s="30"/>
      <c r="D67" s="30"/>
      <c r="E67" s="5"/>
      <c r="F67" s="5"/>
      <c r="G67" s="5"/>
      <c r="I67" s="30"/>
      <c r="K67" s="30"/>
      <c r="M67" s="31"/>
      <c r="N67" s="30"/>
      <c r="O67" s="30"/>
      <c r="P67" s="30"/>
      <c r="X67" s="5"/>
    </row>
    <row r="68" spans="2:24">
      <c r="B68" s="5"/>
      <c r="C68" s="30"/>
      <c r="D68" s="30"/>
      <c r="E68" s="5"/>
      <c r="F68" s="5"/>
      <c r="G68" s="5"/>
      <c r="I68" s="30"/>
      <c r="K68" s="30"/>
      <c r="M68" s="31"/>
      <c r="N68" s="30"/>
      <c r="O68" s="30"/>
      <c r="P68" s="30"/>
      <c r="X68" s="5"/>
    </row>
    <row r="69" spans="2:24">
      <c r="B69" s="5"/>
      <c r="C69" s="30"/>
      <c r="D69" s="30"/>
      <c r="E69" s="5"/>
      <c r="F69" s="5"/>
      <c r="G69" s="5"/>
      <c r="I69" s="30"/>
      <c r="K69" s="30"/>
      <c r="M69" s="31"/>
      <c r="N69" s="30"/>
      <c r="O69" s="30"/>
      <c r="P69" s="30"/>
      <c r="X69" s="5"/>
    </row>
    <row r="70" spans="2:24">
      <c r="B70" s="5"/>
      <c r="C70" s="30"/>
      <c r="D70" s="30"/>
      <c r="E70" s="5"/>
      <c r="F70" s="5"/>
      <c r="G70" s="5"/>
      <c r="I70" s="30"/>
      <c r="K70" s="30"/>
      <c r="M70" s="31"/>
      <c r="N70" s="30"/>
      <c r="O70" s="30"/>
      <c r="P70" s="30"/>
      <c r="X70" s="5"/>
    </row>
    <row r="71" spans="2:24">
      <c r="B71" s="5"/>
      <c r="C71" s="30"/>
      <c r="D71" s="30"/>
      <c r="E71" s="5"/>
      <c r="F71" s="5"/>
      <c r="G71" s="5"/>
      <c r="I71" s="30"/>
      <c r="K71" s="30"/>
      <c r="M71" s="31"/>
      <c r="N71" s="30"/>
      <c r="O71" s="30"/>
      <c r="P71" s="30"/>
      <c r="X71" s="5"/>
    </row>
    <row r="72" spans="2:24">
      <c r="B72" s="5"/>
      <c r="C72" s="30"/>
      <c r="D72" s="30"/>
      <c r="E72" s="5"/>
      <c r="F72" s="5"/>
      <c r="G72" s="5"/>
      <c r="I72" s="30"/>
      <c r="K72" s="30"/>
      <c r="M72" s="31"/>
      <c r="N72" s="30"/>
      <c r="O72" s="30"/>
      <c r="P72" s="30"/>
      <c r="X72" s="5"/>
    </row>
    <row r="73" spans="2:24">
      <c r="B73" s="5"/>
      <c r="C73" s="30"/>
      <c r="D73" s="30"/>
      <c r="E73" s="5"/>
      <c r="F73" s="5"/>
      <c r="G73" s="5"/>
      <c r="I73" s="30"/>
      <c r="K73" s="30"/>
      <c r="M73" s="31"/>
      <c r="N73" s="30"/>
      <c r="O73" s="30"/>
      <c r="P73" s="30"/>
      <c r="X73" s="5"/>
    </row>
    <row r="74" spans="2:24">
      <c r="B74" s="5"/>
      <c r="C74" s="30"/>
      <c r="D74" s="30"/>
      <c r="E74" s="5"/>
      <c r="F74" s="5"/>
      <c r="G74" s="5"/>
      <c r="I74" s="30"/>
      <c r="K74" s="30"/>
      <c r="M74" s="31"/>
      <c r="N74" s="30"/>
      <c r="O74" s="30"/>
      <c r="P74" s="30"/>
      <c r="X74" s="5"/>
    </row>
    <row r="75" spans="2:24">
      <c r="B75" s="5"/>
      <c r="C75" s="30"/>
      <c r="D75" s="30"/>
      <c r="E75" s="5"/>
      <c r="F75" s="5"/>
      <c r="G75" s="5"/>
      <c r="I75" s="30"/>
      <c r="K75" s="30"/>
      <c r="M75" s="31"/>
      <c r="N75" s="30"/>
      <c r="O75" s="30"/>
      <c r="P75" s="30"/>
      <c r="X75" s="5"/>
    </row>
    <row r="76" spans="2:24">
      <c r="B76" s="5"/>
      <c r="C76" s="30"/>
      <c r="D76" s="30"/>
      <c r="E76" s="5"/>
      <c r="F76" s="5"/>
      <c r="G76" s="5"/>
      <c r="I76" s="30"/>
      <c r="K76" s="30"/>
      <c r="M76" s="31"/>
      <c r="N76" s="30"/>
      <c r="O76" s="30"/>
      <c r="P76" s="30"/>
      <c r="X76" s="5"/>
    </row>
    <row r="77" spans="2:24">
      <c r="B77" s="5"/>
      <c r="C77" s="30"/>
      <c r="D77" s="30"/>
      <c r="E77" s="5"/>
      <c r="F77" s="5"/>
      <c r="G77" s="5"/>
      <c r="I77" s="30"/>
      <c r="K77" s="30"/>
      <c r="M77" s="31"/>
      <c r="N77" s="30"/>
      <c r="O77" s="30"/>
      <c r="P77" s="30"/>
      <c r="X77" s="5"/>
    </row>
    <row r="78" spans="2:24">
      <c r="B78" s="5"/>
      <c r="C78" s="30"/>
      <c r="D78" s="30"/>
      <c r="E78" s="5"/>
      <c r="F78" s="5"/>
      <c r="G78" s="5"/>
      <c r="I78" s="30"/>
      <c r="K78" s="30"/>
      <c r="M78" s="31"/>
      <c r="N78" s="30"/>
      <c r="O78" s="30"/>
      <c r="P78" s="30"/>
      <c r="X78" s="5"/>
    </row>
    <row r="79" spans="2:24">
      <c r="B79" s="5"/>
      <c r="C79" s="30"/>
      <c r="D79" s="30"/>
      <c r="E79" s="5"/>
      <c r="F79" s="5"/>
      <c r="G79" s="5"/>
      <c r="I79" s="30"/>
      <c r="K79" s="30"/>
      <c r="M79" s="31"/>
      <c r="N79" s="30"/>
      <c r="O79" s="30"/>
      <c r="P79" s="30"/>
      <c r="X79" s="5"/>
    </row>
    <row r="80" spans="2:24">
      <c r="B80" s="5"/>
      <c r="C80" s="30"/>
      <c r="D80" s="30"/>
      <c r="E80" s="5"/>
      <c r="F80" s="5"/>
      <c r="G80" s="5"/>
      <c r="I80" s="30"/>
      <c r="K80" s="30"/>
      <c r="M80" s="31"/>
      <c r="N80" s="30"/>
      <c r="O80" s="30"/>
      <c r="P80" s="30"/>
      <c r="X80" s="5"/>
    </row>
    <row r="81" spans="2:24">
      <c r="B81" s="5"/>
      <c r="C81" s="30"/>
      <c r="D81" s="30"/>
      <c r="E81" s="5"/>
      <c r="F81" s="5"/>
      <c r="G81" s="5"/>
      <c r="I81" s="30"/>
      <c r="K81" s="30"/>
      <c r="M81" s="31"/>
      <c r="N81" s="30"/>
      <c r="O81" s="30"/>
      <c r="P81" s="30"/>
      <c r="X81" s="5"/>
    </row>
    <row r="82" spans="2:24">
      <c r="B82" s="5"/>
      <c r="C82" s="30"/>
      <c r="D82" s="30"/>
      <c r="E82" s="5"/>
      <c r="F82" s="5"/>
      <c r="G82" s="5"/>
      <c r="I82" s="30"/>
      <c r="K82" s="30"/>
      <c r="M82" s="31"/>
      <c r="N82" s="30"/>
      <c r="O82" s="30"/>
      <c r="P82" s="30"/>
      <c r="X82" s="5"/>
    </row>
    <row r="83" spans="2:24">
      <c r="B83" s="5"/>
      <c r="C83" s="30"/>
      <c r="D83" s="30"/>
      <c r="E83" s="5"/>
      <c r="F83" s="5"/>
      <c r="G83" s="5"/>
      <c r="I83" s="30"/>
      <c r="K83" s="30"/>
      <c r="M83" s="31"/>
      <c r="N83" s="30"/>
      <c r="O83" s="30"/>
      <c r="P83" s="30"/>
      <c r="X83" s="5"/>
    </row>
    <row r="84" spans="2:24">
      <c r="B84" s="5"/>
      <c r="C84" s="30"/>
      <c r="D84" s="30"/>
      <c r="E84" s="5"/>
      <c r="F84" s="5"/>
      <c r="G84" s="5"/>
      <c r="I84" s="30"/>
      <c r="K84" s="30"/>
      <c r="M84" s="31"/>
      <c r="N84" s="30"/>
      <c r="O84" s="30"/>
      <c r="P84" s="30"/>
      <c r="X84" s="5"/>
    </row>
    <row r="85" spans="2:24">
      <c r="B85" s="5"/>
      <c r="C85" s="30"/>
      <c r="D85" s="30"/>
      <c r="E85" s="5"/>
      <c r="F85" s="5"/>
      <c r="G85" s="5"/>
      <c r="I85" s="30"/>
      <c r="K85" s="30"/>
      <c r="M85" s="31"/>
      <c r="N85" s="30"/>
      <c r="O85" s="30"/>
      <c r="P85" s="30"/>
      <c r="X85" s="5"/>
    </row>
    <row r="86" spans="2:24">
      <c r="B86" s="5"/>
      <c r="C86" s="30"/>
      <c r="D86" s="30"/>
      <c r="E86" s="5"/>
      <c r="F86" s="5"/>
      <c r="G86" s="5"/>
      <c r="I86" s="30"/>
      <c r="K86" s="30"/>
      <c r="M86" s="31"/>
      <c r="N86" s="30"/>
      <c r="O86" s="30"/>
      <c r="P86" s="30"/>
      <c r="X86" s="5"/>
    </row>
    <row r="87" spans="2:24">
      <c r="B87" s="5"/>
      <c r="C87" s="30"/>
      <c r="D87" s="30"/>
      <c r="E87" s="5"/>
      <c r="F87" s="5"/>
      <c r="G87" s="5"/>
      <c r="I87" s="30"/>
      <c r="K87" s="30"/>
      <c r="M87" s="31"/>
      <c r="N87" s="30"/>
      <c r="O87" s="30"/>
      <c r="P87" s="30"/>
      <c r="X87" s="5"/>
    </row>
    <row r="88" spans="2:24">
      <c r="B88" s="5"/>
      <c r="C88" s="30"/>
      <c r="D88" s="30"/>
      <c r="E88" s="5"/>
      <c r="F88" s="5"/>
      <c r="G88" s="5"/>
      <c r="I88" s="30"/>
      <c r="K88" s="30"/>
      <c r="M88" s="31"/>
      <c r="N88" s="30"/>
      <c r="O88" s="30"/>
      <c r="P88" s="30"/>
      <c r="X88" s="5"/>
    </row>
    <row r="89" spans="2:24">
      <c r="B89" s="5"/>
      <c r="C89" s="30"/>
      <c r="D89" s="30"/>
      <c r="E89" s="5"/>
      <c r="F89" s="5"/>
      <c r="G89" s="5"/>
      <c r="I89" s="30"/>
      <c r="K89" s="30"/>
      <c r="M89" s="31"/>
      <c r="N89" s="30"/>
      <c r="O89" s="30"/>
      <c r="P89" s="30"/>
      <c r="X89" s="5"/>
    </row>
    <row r="90" spans="2:24">
      <c r="B90" s="5"/>
      <c r="C90" s="30"/>
      <c r="D90" s="30"/>
      <c r="E90" s="5"/>
      <c r="F90" s="5"/>
      <c r="G90" s="5"/>
      <c r="I90" s="30"/>
      <c r="K90" s="30"/>
      <c r="M90" s="31"/>
      <c r="N90" s="30"/>
      <c r="O90" s="30"/>
      <c r="P90" s="30"/>
      <c r="X90" s="5"/>
    </row>
    <row r="91" spans="2:24">
      <c r="B91" s="5"/>
      <c r="C91" s="30"/>
      <c r="D91" s="30"/>
      <c r="E91" s="5"/>
      <c r="F91" s="5"/>
      <c r="G91" s="5"/>
      <c r="I91" s="30"/>
      <c r="K91" s="30"/>
      <c r="M91" s="31"/>
      <c r="N91" s="30"/>
      <c r="O91" s="30"/>
      <c r="P91" s="30"/>
      <c r="X91" s="5"/>
    </row>
    <row r="92" spans="2:24">
      <c r="B92" s="5"/>
      <c r="C92" s="30"/>
      <c r="D92" s="30"/>
      <c r="E92" s="5"/>
      <c r="F92" s="5"/>
      <c r="G92" s="5"/>
      <c r="I92" s="30"/>
      <c r="K92" s="30"/>
      <c r="M92" s="31"/>
      <c r="N92" s="30"/>
      <c r="O92" s="30"/>
      <c r="P92" s="30"/>
      <c r="X92" s="5"/>
    </row>
    <row r="93" spans="2:24">
      <c r="B93" s="5"/>
      <c r="C93" s="30"/>
      <c r="D93" s="30"/>
      <c r="E93" s="5"/>
      <c r="F93" s="5"/>
      <c r="G93" s="5"/>
      <c r="I93" s="30"/>
      <c r="K93" s="30"/>
      <c r="M93" s="31"/>
      <c r="N93" s="30"/>
      <c r="O93" s="30"/>
      <c r="P93" s="30"/>
      <c r="X93" s="5"/>
    </row>
    <row r="94" spans="2:24">
      <c r="B94" s="5"/>
      <c r="C94" s="30"/>
      <c r="D94" s="30"/>
      <c r="E94" s="5"/>
      <c r="F94" s="5"/>
      <c r="G94" s="5"/>
      <c r="I94" s="30"/>
      <c r="K94" s="30"/>
      <c r="M94" s="31"/>
      <c r="N94" s="30"/>
      <c r="O94" s="30"/>
      <c r="P94" s="30"/>
      <c r="X94" s="5"/>
    </row>
    <row r="95" spans="2:24">
      <c r="B95" s="5"/>
      <c r="C95" s="30"/>
      <c r="D95" s="30"/>
      <c r="E95" s="5"/>
      <c r="F95" s="5"/>
      <c r="G95" s="5"/>
      <c r="I95" s="30"/>
      <c r="K95" s="30"/>
      <c r="M95" s="31"/>
      <c r="N95" s="30"/>
      <c r="O95" s="30"/>
      <c r="P95" s="30"/>
      <c r="X95" s="5"/>
    </row>
    <row r="96" spans="2:24">
      <c r="B96" s="5"/>
      <c r="C96" s="30"/>
      <c r="D96" s="30"/>
      <c r="E96" s="5"/>
      <c r="F96" s="5"/>
      <c r="G96" s="5"/>
      <c r="I96" s="30"/>
      <c r="K96" s="30"/>
      <c r="M96" s="31"/>
      <c r="N96" s="30"/>
      <c r="O96" s="30"/>
      <c r="P96" s="30"/>
      <c r="X96" s="5"/>
    </row>
    <row r="97" spans="2:24">
      <c r="B97" s="5"/>
      <c r="C97" s="30"/>
      <c r="D97" s="30"/>
      <c r="E97" s="5"/>
      <c r="F97" s="5"/>
      <c r="G97" s="5"/>
      <c r="I97" s="30"/>
      <c r="K97" s="30"/>
      <c r="M97" s="31"/>
      <c r="N97" s="30"/>
      <c r="O97" s="30"/>
      <c r="P97" s="30"/>
      <c r="X97" s="5"/>
    </row>
    <row r="98" spans="2:24">
      <c r="B98" s="5"/>
      <c r="C98" s="30"/>
      <c r="D98" s="30"/>
      <c r="E98" s="5"/>
      <c r="F98" s="5"/>
      <c r="G98" s="5"/>
      <c r="I98" s="30"/>
      <c r="K98" s="30"/>
      <c r="M98" s="31"/>
      <c r="N98" s="30"/>
      <c r="O98" s="30"/>
      <c r="P98" s="30"/>
      <c r="X98" s="5"/>
    </row>
    <row r="99" spans="2:24">
      <c r="B99" s="5"/>
      <c r="C99" s="30"/>
      <c r="D99" s="30"/>
      <c r="E99" s="5"/>
      <c r="F99" s="5"/>
      <c r="G99" s="5"/>
      <c r="I99" s="30"/>
      <c r="K99" s="30"/>
      <c r="M99" s="31"/>
      <c r="N99" s="30"/>
      <c r="O99" s="30"/>
      <c r="P99" s="30"/>
      <c r="X99" s="5"/>
    </row>
    <row r="100" spans="2:24">
      <c r="B100" s="5"/>
      <c r="C100" s="30"/>
      <c r="D100" s="30"/>
      <c r="E100" s="5"/>
      <c r="F100" s="5"/>
      <c r="G100" s="5"/>
      <c r="I100" s="30"/>
      <c r="K100" s="30"/>
      <c r="M100" s="31"/>
      <c r="N100" s="30"/>
      <c r="O100" s="30"/>
      <c r="P100" s="30"/>
      <c r="X100" s="5"/>
    </row>
    <row r="101" spans="2:24">
      <c r="B101" s="5"/>
      <c r="C101" s="30"/>
      <c r="D101" s="30"/>
      <c r="E101" s="5"/>
      <c r="F101" s="5"/>
      <c r="G101" s="5"/>
      <c r="I101" s="30"/>
      <c r="K101" s="30"/>
      <c r="M101" s="31"/>
      <c r="N101" s="30"/>
      <c r="O101" s="30"/>
      <c r="P101" s="30"/>
      <c r="X101" s="5"/>
    </row>
    <row r="102" spans="2:24">
      <c r="B102" s="5"/>
      <c r="C102" s="30"/>
      <c r="D102" s="30"/>
      <c r="E102" s="5"/>
      <c r="F102" s="5"/>
      <c r="G102" s="5"/>
      <c r="I102" s="30"/>
      <c r="K102" s="30"/>
      <c r="M102" s="31"/>
      <c r="N102" s="30"/>
      <c r="O102" s="30"/>
      <c r="P102" s="30"/>
      <c r="X102" s="5"/>
    </row>
    <row r="103" spans="2:24">
      <c r="B103" s="5"/>
      <c r="C103" s="30"/>
      <c r="D103" s="30"/>
      <c r="E103" s="5"/>
      <c r="F103" s="5"/>
      <c r="G103" s="5"/>
      <c r="I103" s="30"/>
      <c r="K103" s="30"/>
      <c r="M103" s="31"/>
      <c r="N103" s="30"/>
      <c r="O103" s="30"/>
      <c r="P103" s="30"/>
      <c r="X103" s="5"/>
    </row>
    <row r="104" spans="2:24">
      <c r="B104" s="5"/>
      <c r="C104" s="30"/>
      <c r="D104" s="30"/>
      <c r="E104" s="5"/>
      <c r="F104" s="5"/>
      <c r="G104" s="5"/>
      <c r="I104" s="30"/>
      <c r="K104" s="30"/>
      <c r="M104" s="31"/>
      <c r="N104" s="30"/>
      <c r="O104" s="30"/>
      <c r="P104" s="30"/>
      <c r="X104" s="5"/>
    </row>
    <row r="105" spans="2:24">
      <c r="B105" s="5"/>
      <c r="C105" s="30"/>
      <c r="D105" s="30"/>
      <c r="E105" s="5"/>
      <c r="F105" s="5"/>
      <c r="G105" s="5"/>
      <c r="I105" s="30"/>
      <c r="K105" s="30"/>
      <c r="M105" s="31"/>
      <c r="N105" s="30"/>
      <c r="O105" s="30"/>
      <c r="P105" s="30"/>
      <c r="X105" s="5"/>
    </row>
    <row r="106" spans="2:24">
      <c r="B106" s="5"/>
      <c r="C106" s="30"/>
      <c r="D106" s="30"/>
      <c r="E106" s="5"/>
      <c r="F106" s="5"/>
      <c r="G106" s="5"/>
      <c r="I106" s="30"/>
      <c r="K106" s="30"/>
      <c r="M106" s="31"/>
      <c r="N106" s="30"/>
      <c r="O106" s="30"/>
      <c r="P106" s="30"/>
      <c r="X106" s="5"/>
    </row>
    <row r="107" spans="2:24">
      <c r="B107" s="5"/>
      <c r="C107" s="30"/>
      <c r="D107" s="30"/>
      <c r="E107" s="5"/>
      <c r="F107" s="5"/>
      <c r="G107" s="5"/>
      <c r="I107" s="30"/>
      <c r="K107" s="30"/>
      <c r="M107" s="31"/>
      <c r="N107" s="30"/>
      <c r="O107" s="30"/>
      <c r="P107" s="30"/>
      <c r="X107" s="5"/>
    </row>
    <row r="108" spans="2:24">
      <c r="B108" s="5"/>
      <c r="C108" s="30"/>
      <c r="D108" s="30"/>
      <c r="E108" s="5"/>
      <c r="F108" s="5"/>
      <c r="G108" s="5"/>
      <c r="I108" s="30"/>
      <c r="K108" s="30"/>
      <c r="M108" s="31"/>
      <c r="N108" s="30"/>
      <c r="O108" s="30"/>
      <c r="P108" s="30"/>
      <c r="X108" s="5"/>
    </row>
    <row r="109" spans="2:24">
      <c r="B109" s="5"/>
      <c r="C109" s="30"/>
      <c r="D109" s="30"/>
      <c r="E109" s="5"/>
      <c r="F109" s="5"/>
      <c r="G109" s="5"/>
      <c r="I109" s="30"/>
      <c r="K109" s="30"/>
      <c r="M109" s="31"/>
      <c r="N109" s="30"/>
      <c r="O109" s="30"/>
      <c r="P109" s="30"/>
      <c r="X109" s="5"/>
    </row>
    <row r="110" spans="2:24">
      <c r="B110" s="5"/>
      <c r="C110" s="30"/>
      <c r="D110" s="30"/>
      <c r="E110" s="5"/>
      <c r="F110" s="5"/>
      <c r="G110" s="5"/>
      <c r="I110" s="30"/>
      <c r="K110" s="30"/>
      <c r="M110" s="31"/>
      <c r="N110" s="30"/>
      <c r="O110" s="30"/>
      <c r="P110" s="30"/>
      <c r="X110" s="5"/>
    </row>
    <row r="111" spans="2:24">
      <c r="B111" s="5"/>
      <c r="C111" s="30"/>
      <c r="D111" s="30"/>
      <c r="E111" s="5"/>
      <c r="F111" s="5"/>
      <c r="G111" s="5"/>
      <c r="I111" s="30"/>
      <c r="K111" s="30"/>
      <c r="M111" s="31"/>
      <c r="N111" s="30"/>
      <c r="O111" s="30"/>
      <c r="P111" s="30"/>
      <c r="X111" s="5"/>
    </row>
    <row r="112" spans="2:24">
      <c r="B112" s="5"/>
      <c r="C112" s="30"/>
      <c r="D112" s="30"/>
      <c r="E112" s="5"/>
      <c r="F112" s="5"/>
      <c r="G112" s="5"/>
      <c r="I112" s="30"/>
      <c r="K112" s="30"/>
      <c r="M112" s="31"/>
      <c r="N112" s="30"/>
      <c r="O112" s="30"/>
      <c r="P112" s="30"/>
      <c r="X112" s="5"/>
    </row>
    <row r="113" spans="2:24">
      <c r="B113" s="5"/>
      <c r="C113" s="30"/>
      <c r="D113" s="30"/>
      <c r="E113" s="5"/>
      <c r="F113" s="5"/>
      <c r="G113" s="5"/>
      <c r="I113" s="30"/>
      <c r="K113" s="30"/>
      <c r="M113" s="31"/>
      <c r="N113" s="30"/>
      <c r="O113" s="30"/>
      <c r="P113" s="30"/>
      <c r="X113" s="5"/>
    </row>
    <row r="114" spans="2:24">
      <c r="B114" s="5"/>
      <c r="C114" s="30"/>
      <c r="D114" s="30"/>
      <c r="E114" s="5"/>
      <c r="F114" s="5"/>
      <c r="G114" s="5"/>
      <c r="I114" s="30"/>
      <c r="K114" s="30"/>
      <c r="M114" s="31"/>
      <c r="N114" s="30"/>
      <c r="O114" s="30"/>
      <c r="P114" s="30"/>
      <c r="X114" s="5"/>
    </row>
    <row r="115" spans="2:24">
      <c r="B115" s="5"/>
      <c r="C115" s="30"/>
      <c r="D115" s="30"/>
      <c r="E115" s="5"/>
      <c r="F115" s="5"/>
      <c r="G115" s="5"/>
      <c r="I115" s="30"/>
      <c r="K115" s="30"/>
      <c r="M115" s="31"/>
      <c r="N115" s="30"/>
      <c r="O115" s="30"/>
      <c r="P115" s="30"/>
      <c r="X115" s="5"/>
    </row>
    <row r="116" spans="2:24">
      <c r="B116" s="5"/>
      <c r="C116" s="30"/>
      <c r="D116" s="30"/>
      <c r="E116" s="5"/>
      <c r="F116" s="5"/>
      <c r="G116" s="5"/>
      <c r="I116" s="30"/>
      <c r="K116" s="30"/>
      <c r="M116" s="31"/>
      <c r="N116" s="30"/>
      <c r="O116" s="30"/>
      <c r="P116" s="30"/>
      <c r="X116" s="5"/>
    </row>
    <row r="117" spans="2:24">
      <c r="B117" s="5"/>
      <c r="C117" s="30"/>
      <c r="D117" s="30"/>
      <c r="E117" s="5"/>
      <c r="F117" s="5"/>
      <c r="G117" s="5"/>
      <c r="I117" s="30"/>
      <c r="K117" s="30"/>
      <c r="M117" s="31"/>
      <c r="N117" s="30"/>
      <c r="O117" s="30"/>
      <c r="P117" s="30"/>
      <c r="X117" s="5"/>
    </row>
    <row r="118" spans="2:24">
      <c r="B118" s="5"/>
      <c r="C118" s="30"/>
      <c r="D118" s="30"/>
      <c r="E118" s="5"/>
      <c r="F118" s="5"/>
      <c r="G118" s="5"/>
      <c r="I118" s="30"/>
      <c r="K118" s="30"/>
      <c r="M118" s="31"/>
      <c r="N118" s="30"/>
      <c r="O118" s="30"/>
      <c r="P118" s="30"/>
      <c r="X118" s="5"/>
    </row>
    <row r="119" spans="2:24">
      <c r="B119" s="5"/>
      <c r="C119" s="30"/>
      <c r="D119" s="30"/>
      <c r="E119" s="5"/>
      <c r="F119" s="5"/>
      <c r="G119" s="5"/>
      <c r="I119" s="30"/>
      <c r="K119" s="30"/>
      <c r="M119" s="31"/>
      <c r="N119" s="30"/>
      <c r="O119" s="30"/>
      <c r="P119" s="30"/>
      <c r="X119" s="5"/>
    </row>
    <row r="120" spans="2:24">
      <c r="B120" s="5"/>
      <c r="C120" s="30"/>
      <c r="D120" s="30"/>
      <c r="E120" s="5"/>
      <c r="F120" s="5"/>
      <c r="G120" s="5"/>
      <c r="I120" s="30"/>
      <c r="K120" s="30"/>
      <c r="M120" s="31"/>
      <c r="N120" s="30"/>
      <c r="O120" s="30"/>
      <c r="P120" s="30"/>
      <c r="X120" s="5"/>
    </row>
    <row r="121" spans="2:24">
      <c r="B121" s="5"/>
      <c r="C121" s="30"/>
      <c r="D121" s="30"/>
      <c r="E121" s="5"/>
      <c r="F121" s="5"/>
      <c r="G121" s="5"/>
      <c r="I121" s="30"/>
      <c r="K121" s="30"/>
      <c r="M121" s="31"/>
      <c r="N121" s="30"/>
      <c r="O121" s="30"/>
      <c r="P121" s="30"/>
      <c r="X121" s="5"/>
    </row>
    <row r="122" spans="2:24">
      <c r="B122" s="5"/>
      <c r="C122" s="30"/>
      <c r="D122" s="30"/>
      <c r="E122" s="5"/>
      <c r="F122" s="5"/>
      <c r="G122" s="5"/>
      <c r="I122" s="30"/>
      <c r="K122" s="30"/>
      <c r="M122" s="31"/>
      <c r="N122" s="30"/>
      <c r="O122" s="30"/>
      <c r="P122" s="30"/>
      <c r="X122" s="5"/>
    </row>
    <row r="123" spans="2:24">
      <c r="B123" s="5"/>
      <c r="C123" s="30"/>
      <c r="D123" s="30"/>
      <c r="E123" s="5"/>
      <c r="F123" s="5"/>
      <c r="G123" s="5"/>
      <c r="I123" s="30"/>
      <c r="K123" s="30"/>
      <c r="M123" s="31"/>
      <c r="N123" s="30"/>
      <c r="O123" s="30"/>
      <c r="P123" s="30"/>
      <c r="X123" s="5"/>
    </row>
    <row r="124" spans="2:24">
      <c r="B124" s="5"/>
      <c r="C124" s="30"/>
      <c r="D124" s="30"/>
      <c r="E124" s="5"/>
      <c r="F124" s="5"/>
      <c r="G124" s="5"/>
      <c r="I124" s="30"/>
      <c r="K124" s="30"/>
      <c r="M124" s="31"/>
      <c r="N124" s="30"/>
      <c r="O124" s="30"/>
      <c r="P124" s="30"/>
      <c r="X124" s="5"/>
    </row>
    <row r="125" spans="2:24">
      <c r="B125" s="5"/>
      <c r="C125" s="30"/>
      <c r="D125" s="30"/>
      <c r="E125" s="5"/>
      <c r="F125" s="5"/>
      <c r="G125" s="5"/>
      <c r="I125" s="30"/>
      <c r="K125" s="30"/>
      <c r="M125" s="31"/>
      <c r="N125" s="30"/>
      <c r="O125" s="30"/>
      <c r="P125" s="30"/>
      <c r="X125" s="5"/>
    </row>
    <row r="126" spans="2:24">
      <c r="B126" s="5"/>
      <c r="C126" s="30"/>
      <c r="D126" s="30"/>
      <c r="E126" s="5"/>
      <c r="F126" s="5"/>
      <c r="G126" s="5"/>
      <c r="I126" s="30"/>
      <c r="K126" s="30"/>
      <c r="M126" s="31"/>
      <c r="N126" s="30"/>
      <c r="O126" s="30"/>
      <c r="P126" s="30"/>
      <c r="X126" s="5"/>
    </row>
    <row r="127" spans="2:24">
      <c r="B127" s="5"/>
      <c r="C127" s="30"/>
      <c r="D127" s="30"/>
      <c r="E127" s="5"/>
      <c r="F127" s="5"/>
      <c r="G127" s="5"/>
      <c r="I127" s="30"/>
      <c r="K127" s="30"/>
      <c r="M127" s="31"/>
      <c r="N127" s="30"/>
      <c r="O127" s="30"/>
      <c r="P127" s="30"/>
      <c r="X127" s="5"/>
    </row>
    <row r="128" spans="2:24">
      <c r="B128" s="5"/>
      <c r="C128" s="30"/>
      <c r="D128" s="30"/>
      <c r="E128" s="5"/>
      <c r="F128" s="5"/>
      <c r="G128" s="5"/>
      <c r="I128" s="30"/>
      <c r="K128" s="30"/>
      <c r="M128" s="31"/>
      <c r="N128" s="30"/>
      <c r="O128" s="30"/>
      <c r="P128" s="30"/>
      <c r="X128" s="5"/>
    </row>
    <row r="129" spans="2:24">
      <c r="B129" s="5"/>
      <c r="C129" s="30"/>
      <c r="D129" s="30"/>
      <c r="E129" s="5"/>
      <c r="F129" s="5"/>
      <c r="G129" s="5"/>
      <c r="I129" s="30"/>
      <c r="K129" s="30"/>
      <c r="M129" s="31"/>
      <c r="N129" s="30"/>
      <c r="O129" s="30"/>
      <c r="P129" s="30"/>
      <c r="X129" s="5"/>
    </row>
    <row r="130" spans="2:24">
      <c r="B130" s="5"/>
      <c r="C130" s="30"/>
      <c r="D130" s="30"/>
      <c r="E130" s="5"/>
      <c r="F130" s="5"/>
      <c r="G130" s="5"/>
      <c r="I130" s="30"/>
      <c r="K130" s="30"/>
      <c r="M130" s="31"/>
      <c r="N130" s="30"/>
      <c r="O130" s="30"/>
      <c r="P130" s="30"/>
      <c r="X130" s="5"/>
    </row>
    <row r="131" spans="2:24">
      <c r="B131" s="5"/>
      <c r="C131" s="30"/>
      <c r="D131" s="30"/>
      <c r="E131" s="5"/>
      <c r="F131" s="5"/>
      <c r="G131" s="5"/>
      <c r="I131" s="30"/>
      <c r="K131" s="30"/>
      <c r="M131" s="31"/>
      <c r="N131" s="30"/>
      <c r="O131" s="30"/>
      <c r="P131" s="30"/>
      <c r="X131" s="5"/>
    </row>
    <row r="132" spans="2:24">
      <c r="B132" s="5"/>
      <c r="C132" s="30"/>
      <c r="D132" s="30"/>
      <c r="E132" s="5"/>
      <c r="F132" s="5"/>
      <c r="G132" s="5"/>
      <c r="I132" s="30"/>
      <c r="K132" s="30"/>
      <c r="M132" s="31"/>
      <c r="N132" s="30"/>
      <c r="O132" s="30"/>
      <c r="P132" s="30"/>
      <c r="X132" s="5"/>
    </row>
    <row r="133" spans="2:24">
      <c r="B133" s="5"/>
      <c r="C133" s="30"/>
      <c r="D133" s="30"/>
      <c r="E133" s="5"/>
      <c r="F133" s="5"/>
      <c r="G133" s="5"/>
      <c r="I133" s="30"/>
      <c r="K133" s="30"/>
      <c r="M133" s="31"/>
      <c r="N133" s="30"/>
      <c r="O133" s="30"/>
      <c r="P133" s="30"/>
      <c r="X133" s="5"/>
    </row>
    <row r="134" spans="2:24">
      <c r="B134" s="5"/>
      <c r="C134" s="30"/>
      <c r="D134" s="30"/>
      <c r="E134" s="5"/>
      <c r="F134" s="5"/>
      <c r="G134" s="5"/>
      <c r="I134" s="30"/>
      <c r="K134" s="30"/>
      <c r="M134" s="31"/>
      <c r="N134" s="30"/>
      <c r="O134" s="30"/>
      <c r="P134" s="30"/>
      <c r="X134" s="5"/>
    </row>
    <row r="135" spans="2:24">
      <c r="B135" s="5"/>
      <c r="C135" s="30"/>
      <c r="D135" s="30"/>
      <c r="E135" s="5"/>
      <c r="F135" s="5"/>
      <c r="G135" s="5"/>
      <c r="I135" s="30"/>
      <c r="K135" s="30"/>
      <c r="M135" s="31"/>
      <c r="N135" s="30"/>
      <c r="O135" s="30"/>
      <c r="P135" s="30"/>
      <c r="X135" s="5"/>
    </row>
    <row r="136" spans="2:24">
      <c r="B136" s="5"/>
      <c r="C136" s="30"/>
      <c r="D136" s="30"/>
      <c r="E136" s="5"/>
      <c r="F136" s="5"/>
      <c r="G136" s="5"/>
      <c r="I136" s="30"/>
      <c r="K136" s="30"/>
      <c r="M136" s="31"/>
      <c r="N136" s="30"/>
      <c r="O136" s="30"/>
      <c r="P136" s="30"/>
      <c r="X136" s="5"/>
    </row>
    <row r="137" spans="2:24">
      <c r="B137" s="5"/>
      <c r="C137" s="30"/>
      <c r="D137" s="30"/>
      <c r="E137" s="5"/>
      <c r="F137" s="5"/>
      <c r="G137" s="5"/>
      <c r="I137" s="30"/>
      <c r="K137" s="30"/>
      <c r="M137" s="31"/>
      <c r="N137" s="30"/>
      <c r="O137" s="30"/>
      <c r="P137" s="30"/>
      <c r="X137" s="5"/>
    </row>
    <row r="138" spans="2:24">
      <c r="B138" s="5"/>
      <c r="C138" s="30"/>
      <c r="D138" s="30"/>
      <c r="E138" s="5"/>
      <c r="F138" s="5"/>
      <c r="G138" s="5"/>
      <c r="I138" s="30"/>
      <c r="K138" s="30"/>
      <c r="M138" s="31"/>
      <c r="N138" s="30"/>
      <c r="O138" s="30"/>
      <c r="P138" s="30"/>
      <c r="X138" s="5"/>
    </row>
    <row r="139" spans="2:24">
      <c r="B139" s="5"/>
      <c r="C139" s="30"/>
      <c r="D139" s="30"/>
      <c r="E139" s="5"/>
      <c r="F139" s="5"/>
      <c r="G139" s="5"/>
      <c r="I139" s="30"/>
      <c r="K139" s="30"/>
      <c r="M139" s="31"/>
      <c r="N139" s="30"/>
      <c r="O139" s="30"/>
      <c r="P139" s="30"/>
      <c r="X139" s="5"/>
    </row>
    <row r="140" spans="2:24">
      <c r="B140" s="5"/>
      <c r="C140" s="30"/>
      <c r="D140" s="30"/>
      <c r="E140" s="5"/>
      <c r="F140" s="5"/>
      <c r="G140" s="5"/>
      <c r="I140" s="30"/>
      <c r="K140" s="30"/>
      <c r="M140" s="31"/>
      <c r="N140" s="30"/>
      <c r="O140" s="30"/>
      <c r="P140" s="30"/>
      <c r="X140" s="5"/>
    </row>
    <row r="141" spans="2:24">
      <c r="B141" s="5"/>
      <c r="C141" s="30"/>
      <c r="D141" s="30"/>
      <c r="E141" s="5"/>
      <c r="F141" s="5"/>
      <c r="G141" s="5"/>
      <c r="I141" s="30"/>
      <c r="K141" s="30"/>
      <c r="M141" s="31"/>
      <c r="N141" s="30"/>
      <c r="O141" s="30"/>
      <c r="P141" s="30"/>
      <c r="X141" s="5"/>
    </row>
    <row r="142" spans="2:24">
      <c r="B142" s="5"/>
      <c r="C142" s="30"/>
      <c r="D142" s="30"/>
      <c r="E142" s="5"/>
      <c r="F142" s="5"/>
      <c r="G142" s="5"/>
      <c r="I142" s="30"/>
      <c r="K142" s="30"/>
      <c r="M142" s="31"/>
      <c r="N142" s="30"/>
      <c r="O142" s="30"/>
      <c r="P142" s="30"/>
      <c r="X142" s="5"/>
    </row>
    <row r="143" spans="2:24">
      <c r="B143" s="5"/>
      <c r="C143" s="30"/>
      <c r="D143" s="30"/>
      <c r="E143" s="5"/>
      <c r="F143" s="5"/>
      <c r="G143" s="5"/>
      <c r="I143" s="30"/>
      <c r="K143" s="30"/>
      <c r="M143" s="31"/>
      <c r="N143" s="30"/>
      <c r="O143" s="30"/>
      <c r="P143" s="30"/>
      <c r="X143" s="5"/>
    </row>
    <row r="144" spans="2:24">
      <c r="B144" s="5"/>
      <c r="C144" s="30"/>
      <c r="D144" s="30"/>
      <c r="E144" s="5"/>
      <c r="F144" s="5"/>
      <c r="G144" s="5"/>
      <c r="I144" s="30"/>
      <c r="K144" s="30"/>
      <c r="M144" s="31"/>
      <c r="N144" s="30"/>
      <c r="O144" s="30"/>
      <c r="P144" s="30"/>
      <c r="X144" s="5"/>
    </row>
    <row r="145" spans="2:24">
      <c r="B145" s="5"/>
      <c r="C145" s="30"/>
      <c r="D145" s="30"/>
      <c r="E145" s="5"/>
      <c r="F145" s="5"/>
      <c r="G145" s="5"/>
      <c r="I145" s="30"/>
      <c r="K145" s="30"/>
      <c r="M145" s="31"/>
      <c r="N145" s="30"/>
      <c r="O145" s="30"/>
      <c r="P145" s="30"/>
      <c r="X145" s="5"/>
    </row>
    <row r="146" spans="2:24">
      <c r="B146" s="5"/>
      <c r="C146" s="30"/>
      <c r="D146" s="30"/>
      <c r="E146" s="5"/>
      <c r="F146" s="5"/>
      <c r="G146" s="5"/>
      <c r="I146" s="30"/>
      <c r="K146" s="30"/>
      <c r="M146" s="31"/>
      <c r="N146" s="30"/>
      <c r="O146" s="30"/>
      <c r="P146" s="30"/>
      <c r="X146" s="5"/>
    </row>
    <row r="147" spans="2:24">
      <c r="B147" s="5"/>
      <c r="C147" s="30"/>
      <c r="D147" s="30"/>
      <c r="E147" s="5"/>
      <c r="F147" s="5"/>
      <c r="G147" s="5"/>
      <c r="I147" s="30"/>
      <c r="K147" s="30"/>
      <c r="M147" s="31"/>
      <c r="N147" s="30"/>
      <c r="O147" s="30"/>
      <c r="P147" s="30"/>
      <c r="X147" s="5"/>
    </row>
    <row r="148" spans="2:24">
      <c r="B148" s="5"/>
      <c r="C148" s="30"/>
      <c r="D148" s="30"/>
      <c r="E148" s="5"/>
      <c r="F148" s="5"/>
      <c r="G148" s="5"/>
      <c r="I148" s="30"/>
      <c r="K148" s="30"/>
      <c r="M148" s="31"/>
      <c r="N148" s="30"/>
      <c r="O148" s="30"/>
      <c r="P148" s="30"/>
      <c r="X148" s="5"/>
    </row>
    <row r="149" spans="2:24">
      <c r="B149" s="5"/>
      <c r="C149" s="30"/>
      <c r="D149" s="30"/>
      <c r="E149" s="5"/>
      <c r="F149" s="5"/>
      <c r="G149" s="5"/>
      <c r="I149" s="30"/>
      <c r="K149" s="30"/>
      <c r="M149" s="31"/>
      <c r="N149" s="30"/>
      <c r="O149" s="30"/>
      <c r="P149" s="30"/>
      <c r="X149" s="5"/>
    </row>
    <row r="150" spans="2:24">
      <c r="B150" s="5"/>
      <c r="C150" s="30"/>
      <c r="D150" s="30"/>
      <c r="E150" s="5"/>
      <c r="F150" s="5"/>
      <c r="G150" s="5"/>
      <c r="I150" s="30"/>
      <c r="K150" s="30"/>
      <c r="M150" s="31"/>
      <c r="N150" s="30"/>
      <c r="O150" s="30"/>
      <c r="P150" s="30"/>
      <c r="X150" s="5"/>
    </row>
    <row r="151" spans="2:24">
      <c r="B151" s="5"/>
      <c r="C151" s="30"/>
      <c r="D151" s="30"/>
      <c r="E151" s="5"/>
      <c r="F151" s="5"/>
      <c r="G151" s="5"/>
      <c r="I151" s="30"/>
      <c r="K151" s="30"/>
      <c r="M151" s="31"/>
      <c r="N151" s="30"/>
      <c r="O151" s="30"/>
      <c r="P151" s="30"/>
      <c r="X151" s="5"/>
    </row>
    <row r="152" spans="2:24">
      <c r="B152" s="5"/>
      <c r="C152" s="30"/>
      <c r="D152" s="30"/>
      <c r="E152" s="5"/>
      <c r="F152" s="5"/>
      <c r="G152" s="5"/>
      <c r="I152" s="30"/>
      <c r="K152" s="30"/>
      <c r="M152" s="31"/>
      <c r="N152" s="30"/>
      <c r="O152" s="30"/>
      <c r="P152" s="30"/>
      <c r="X152" s="5"/>
    </row>
    <row r="153" spans="2:24">
      <c r="B153" s="5"/>
      <c r="C153" s="30"/>
      <c r="D153" s="30"/>
      <c r="E153" s="5"/>
      <c r="F153" s="5"/>
      <c r="G153" s="5"/>
      <c r="I153" s="30"/>
      <c r="K153" s="30"/>
      <c r="M153" s="31"/>
      <c r="N153" s="30"/>
      <c r="O153" s="30"/>
      <c r="P153" s="30"/>
      <c r="X153" s="5"/>
    </row>
    <row r="154" spans="2:24">
      <c r="B154" s="5"/>
      <c r="C154" s="30"/>
      <c r="D154" s="30"/>
      <c r="E154" s="5"/>
      <c r="F154" s="5"/>
      <c r="G154" s="5"/>
      <c r="I154" s="30"/>
      <c r="K154" s="30"/>
      <c r="M154" s="31"/>
      <c r="N154" s="30"/>
      <c r="O154" s="30"/>
      <c r="P154" s="30"/>
      <c r="X154" s="5"/>
    </row>
    <row r="155" spans="2:24">
      <c r="B155" s="5"/>
      <c r="C155" s="30"/>
      <c r="D155" s="30"/>
      <c r="E155" s="5"/>
      <c r="F155" s="5"/>
      <c r="G155" s="5"/>
      <c r="I155" s="30"/>
      <c r="K155" s="30"/>
      <c r="M155" s="31"/>
      <c r="N155" s="30"/>
      <c r="O155" s="30"/>
      <c r="P155" s="30"/>
      <c r="X155" s="5"/>
    </row>
    <row r="156" spans="2:24">
      <c r="B156" s="5"/>
      <c r="C156" s="30"/>
      <c r="D156" s="30"/>
      <c r="E156" s="5"/>
      <c r="F156" s="5"/>
      <c r="G156" s="5"/>
      <c r="I156" s="30"/>
      <c r="K156" s="30"/>
      <c r="M156" s="31"/>
      <c r="N156" s="30"/>
      <c r="O156" s="30"/>
      <c r="P156" s="30"/>
      <c r="X156" s="5"/>
    </row>
    <row r="157" spans="2:24">
      <c r="B157" s="5"/>
      <c r="C157" s="30"/>
      <c r="D157" s="30"/>
      <c r="E157" s="5"/>
      <c r="F157" s="5"/>
      <c r="G157" s="5"/>
      <c r="I157" s="30"/>
      <c r="K157" s="30"/>
      <c r="M157" s="31"/>
      <c r="N157" s="30"/>
      <c r="O157" s="30"/>
      <c r="P157" s="30"/>
      <c r="X157" s="5"/>
    </row>
    <row r="158" spans="2:24">
      <c r="B158" s="5"/>
      <c r="C158" s="30"/>
      <c r="D158" s="30"/>
      <c r="E158" s="5"/>
      <c r="F158" s="5"/>
      <c r="G158" s="5"/>
      <c r="I158" s="30"/>
      <c r="K158" s="30"/>
      <c r="M158" s="31"/>
      <c r="N158" s="30"/>
      <c r="O158" s="30"/>
      <c r="P158" s="30"/>
      <c r="X158" s="5"/>
    </row>
    <row r="159" spans="2:24">
      <c r="B159" s="5"/>
      <c r="C159" s="30"/>
      <c r="D159" s="30"/>
      <c r="E159" s="5"/>
      <c r="F159" s="5"/>
      <c r="G159" s="5"/>
      <c r="I159" s="30"/>
      <c r="K159" s="30"/>
      <c r="M159" s="31"/>
      <c r="N159" s="30"/>
      <c r="O159" s="30"/>
      <c r="P159" s="30"/>
      <c r="X159" s="5"/>
    </row>
    <row r="160" spans="2:24">
      <c r="B160" s="5"/>
      <c r="C160" s="30"/>
      <c r="D160" s="30"/>
      <c r="E160" s="5"/>
      <c r="F160" s="5"/>
      <c r="G160" s="5"/>
      <c r="I160" s="30"/>
      <c r="K160" s="30"/>
      <c r="M160" s="31"/>
      <c r="N160" s="30"/>
      <c r="O160" s="30"/>
      <c r="P160" s="30"/>
      <c r="X160" s="5"/>
    </row>
    <row r="161" spans="2:24">
      <c r="B161" s="5"/>
      <c r="C161" s="30"/>
      <c r="D161" s="30"/>
      <c r="E161" s="5"/>
      <c r="F161" s="5"/>
      <c r="G161" s="5"/>
      <c r="I161" s="30"/>
      <c r="K161" s="30"/>
      <c r="M161" s="31"/>
      <c r="N161" s="30"/>
      <c r="O161" s="30"/>
      <c r="P161" s="30"/>
      <c r="X161" s="5"/>
    </row>
    <row r="162" spans="2:24">
      <c r="B162" s="5"/>
      <c r="C162" s="30"/>
      <c r="D162" s="30"/>
      <c r="E162" s="5"/>
      <c r="F162" s="5"/>
      <c r="G162" s="5"/>
      <c r="I162" s="30"/>
      <c r="K162" s="30"/>
      <c r="M162" s="31"/>
      <c r="N162" s="30"/>
      <c r="O162" s="30"/>
      <c r="P162" s="30"/>
      <c r="X162" s="5"/>
    </row>
    <row r="163" spans="2:24">
      <c r="B163" s="5"/>
      <c r="C163" s="30"/>
      <c r="D163" s="30"/>
      <c r="E163" s="5"/>
      <c r="F163" s="5"/>
      <c r="G163" s="5"/>
      <c r="I163" s="30"/>
      <c r="K163" s="30"/>
      <c r="M163" s="31"/>
      <c r="N163" s="30"/>
      <c r="O163" s="30"/>
      <c r="P163" s="30"/>
      <c r="X163" s="5"/>
    </row>
    <row r="164" spans="2:24">
      <c r="B164" s="5"/>
      <c r="C164" s="30"/>
      <c r="D164" s="30"/>
      <c r="E164" s="5"/>
      <c r="F164" s="5"/>
      <c r="G164" s="5"/>
      <c r="I164" s="30"/>
      <c r="K164" s="30"/>
      <c r="M164" s="31"/>
      <c r="N164" s="30"/>
      <c r="O164" s="30"/>
      <c r="P164" s="30"/>
      <c r="X164" s="5"/>
    </row>
    <row r="165" spans="2:24">
      <c r="B165" s="5"/>
      <c r="C165" s="30"/>
      <c r="D165" s="30"/>
      <c r="E165" s="5"/>
      <c r="F165" s="5"/>
      <c r="G165" s="5"/>
      <c r="I165" s="30"/>
      <c r="K165" s="30"/>
      <c r="M165" s="31"/>
      <c r="N165" s="30"/>
      <c r="O165" s="30"/>
      <c r="P165" s="30"/>
      <c r="X165" s="5"/>
    </row>
    <row r="166" spans="2:24">
      <c r="B166" s="5"/>
      <c r="C166" s="30"/>
      <c r="D166" s="30"/>
      <c r="E166" s="5"/>
      <c r="F166" s="5"/>
      <c r="G166" s="5"/>
      <c r="I166" s="30"/>
      <c r="K166" s="30"/>
      <c r="M166" s="31"/>
      <c r="N166" s="30"/>
      <c r="O166" s="30"/>
      <c r="P166" s="30"/>
      <c r="X166" s="5"/>
    </row>
    <row r="167" spans="2:24">
      <c r="B167" s="5"/>
      <c r="C167" s="30"/>
      <c r="D167" s="30"/>
      <c r="E167" s="5"/>
      <c r="F167" s="5"/>
      <c r="G167" s="5"/>
      <c r="I167" s="30"/>
      <c r="K167" s="30"/>
      <c r="M167" s="31"/>
      <c r="N167" s="30"/>
      <c r="O167" s="30"/>
      <c r="P167" s="30"/>
      <c r="X167" s="5"/>
    </row>
    <row r="168" spans="2:24">
      <c r="B168" s="5"/>
      <c r="C168" s="30"/>
      <c r="D168" s="30"/>
      <c r="E168" s="5"/>
      <c r="F168" s="5"/>
      <c r="G168" s="5"/>
      <c r="I168" s="30"/>
      <c r="K168" s="30"/>
      <c r="M168" s="31"/>
      <c r="N168" s="30"/>
      <c r="O168" s="30"/>
      <c r="P168" s="30"/>
      <c r="X168" s="5"/>
    </row>
    <row r="169" spans="2:24">
      <c r="B169" s="5"/>
      <c r="C169" s="30"/>
      <c r="D169" s="30"/>
      <c r="E169" s="5"/>
      <c r="F169" s="5"/>
      <c r="G169" s="5"/>
      <c r="I169" s="30"/>
      <c r="K169" s="30"/>
      <c r="M169" s="31"/>
      <c r="N169" s="30"/>
      <c r="O169" s="30"/>
      <c r="P169" s="30"/>
      <c r="X169" s="5"/>
    </row>
    <row r="170" spans="2:24">
      <c r="B170" s="5"/>
      <c r="C170" s="30"/>
      <c r="D170" s="30"/>
      <c r="E170" s="5"/>
      <c r="F170" s="5"/>
      <c r="G170" s="5"/>
      <c r="I170" s="30"/>
      <c r="K170" s="30"/>
      <c r="M170" s="31"/>
      <c r="N170" s="30"/>
      <c r="O170" s="30"/>
      <c r="P170" s="30"/>
      <c r="X170" s="5"/>
    </row>
    <row r="171" spans="2:24">
      <c r="B171" s="5"/>
      <c r="C171" s="30"/>
      <c r="D171" s="30"/>
      <c r="E171" s="5"/>
      <c r="F171" s="5"/>
      <c r="G171" s="5"/>
      <c r="I171" s="30"/>
      <c r="K171" s="30"/>
      <c r="M171" s="31"/>
      <c r="N171" s="30"/>
      <c r="O171" s="30"/>
      <c r="P171" s="30"/>
      <c r="X171" s="5"/>
    </row>
    <row r="172" spans="2:24">
      <c r="B172" s="5"/>
      <c r="C172" s="30"/>
      <c r="D172" s="30"/>
      <c r="E172" s="5"/>
      <c r="F172" s="5"/>
      <c r="G172" s="5"/>
      <c r="I172" s="30"/>
      <c r="K172" s="30"/>
      <c r="M172" s="31"/>
      <c r="N172" s="30"/>
      <c r="O172" s="30"/>
      <c r="P172" s="30"/>
      <c r="X172" s="5"/>
    </row>
    <row r="173" spans="2:24">
      <c r="B173" s="5"/>
      <c r="C173" s="30"/>
      <c r="D173" s="30"/>
      <c r="E173" s="5"/>
      <c r="F173" s="5"/>
      <c r="G173" s="5"/>
      <c r="I173" s="30"/>
      <c r="K173" s="30"/>
      <c r="M173" s="31"/>
      <c r="N173" s="30"/>
      <c r="O173" s="30"/>
      <c r="P173" s="30"/>
      <c r="X173" s="5"/>
    </row>
    <row r="174" spans="2:24">
      <c r="B174" s="5"/>
      <c r="C174" s="30"/>
      <c r="D174" s="30"/>
      <c r="E174" s="5"/>
      <c r="F174" s="5"/>
      <c r="G174" s="5"/>
      <c r="I174" s="30"/>
      <c r="K174" s="30"/>
      <c r="M174" s="31"/>
      <c r="N174" s="30"/>
      <c r="O174" s="30"/>
      <c r="P174" s="30"/>
      <c r="X174" s="5"/>
    </row>
    <row r="175" spans="2:24">
      <c r="B175" s="5"/>
      <c r="C175" s="30"/>
      <c r="D175" s="30"/>
      <c r="E175" s="5"/>
      <c r="F175" s="5"/>
      <c r="G175" s="5"/>
      <c r="I175" s="30"/>
      <c r="K175" s="30"/>
      <c r="M175" s="31"/>
      <c r="N175" s="30"/>
      <c r="O175" s="30"/>
      <c r="P175" s="30"/>
      <c r="X175" s="5"/>
    </row>
    <row r="176" spans="2:24">
      <c r="B176" s="5"/>
      <c r="C176" s="30"/>
      <c r="D176" s="30"/>
      <c r="E176" s="5"/>
      <c r="F176" s="5"/>
      <c r="G176" s="5"/>
      <c r="I176" s="30"/>
      <c r="K176" s="30"/>
      <c r="M176" s="31"/>
      <c r="N176" s="30"/>
      <c r="O176" s="30"/>
      <c r="P176" s="30"/>
      <c r="X176" s="5"/>
    </row>
    <row r="177" spans="2:24">
      <c r="B177" s="5"/>
      <c r="C177" s="30"/>
      <c r="D177" s="30"/>
      <c r="E177" s="5"/>
      <c r="F177" s="5"/>
      <c r="G177" s="5"/>
      <c r="I177" s="30"/>
      <c r="K177" s="30"/>
      <c r="M177" s="31"/>
      <c r="N177" s="30"/>
      <c r="O177" s="30"/>
      <c r="P177" s="30"/>
      <c r="X177" s="5"/>
    </row>
    <row r="178" spans="2:24">
      <c r="B178" s="5"/>
      <c r="C178" s="30"/>
      <c r="D178" s="30"/>
      <c r="E178" s="5"/>
      <c r="F178" s="5"/>
      <c r="G178" s="5"/>
      <c r="I178" s="30"/>
      <c r="K178" s="30"/>
      <c r="M178" s="31"/>
      <c r="N178" s="30"/>
      <c r="O178" s="30"/>
      <c r="P178" s="30"/>
      <c r="X178" s="5"/>
    </row>
    <row r="179" spans="2:24">
      <c r="B179" s="5"/>
      <c r="C179" s="30"/>
      <c r="D179" s="30"/>
      <c r="E179" s="5"/>
      <c r="F179" s="5"/>
      <c r="G179" s="5"/>
      <c r="I179" s="30"/>
      <c r="K179" s="30"/>
      <c r="M179" s="31"/>
      <c r="N179" s="30"/>
      <c r="O179" s="30"/>
      <c r="P179" s="30"/>
      <c r="X179" s="5"/>
    </row>
    <row r="180" spans="2:24">
      <c r="B180" s="5"/>
      <c r="C180" s="30"/>
      <c r="D180" s="30"/>
      <c r="E180" s="5"/>
      <c r="F180" s="5"/>
      <c r="G180" s="5"/>
      <c r="I180" s="30"/>
      <c r="K180" s="30"/>
      <c r="M180" s="31"/>
      <c r="N180" s="30"/>
      <c r="O180" s="30"/>
      <c r="P180" s="30"/>
      <c r="X180" s="5"/>
    </row>
    <row r="181" spans="2:24">
      <c r="B181" s="5"/>
      <c r="C181" s="30"/>
      <c r="D181" s="30"/>
      <c r="E181" s="5"/>
      <c r="F181" s="5"/>
      <c r="G181" s="5"/>
      <c r="I181" s="30"/>
      <c r="K181" s="30"/>
      <c r="M181" s="31"/>
      <c r="N181" s="30"/>
      <c r="O181" s="30"/>
      <c r="P181" s="30"/>
      <c r="X181" s="5"/>
    </row>
    <row r="182" spans="2:24">
      <c r="B182" s="5"/>
      <c r="C182" s="30"/>
      <c r="D182" s="30"/>
      <c r="E182" s="5"/>
      <c r="F182" s="5"/>
      <c r="G182" s="5"/>
      <c r="I182" s="30"/>
      <c r="K182" s="30"/>
      <c r="M182" s="31"/>
      <c r="N182" s="30"/>
      <c r="O182" s="30"/>
      <c r="P182" s="30"/>
      <c r="X182" s="5"/>
    </row>
    <row r="183" spans="2:24">
      <c r="B183" s="5"/>
      <c r="C183" s="30"/>
      <c r="D183" s="30"/>
      <c r="E183" s="5"/>
      <c r="F183" s="5"/>
      <c r="G183" s="5"/>
      <c r="I183" s="30"/>
      <c r="K183" s="30"/>
      <c r="M183" s="31"/>
      <c r="N183" s="30"/>
      <c r="O183" s="30"/>
      <c r="P183" s="30"/>
      <c r="X183" s="5"/>
    </row>
    <row r="184" spans="2:24">
      <c r="B184" s="5"/>
      <c r="C184" s="30"/>
      <c r="D184" s="30"/>
      <c r="E184" s="5"/>
      <c r="F184" s="5"/>
      <c r="G184" s="5"/>
      <c r="I184" s="30"/>
      <c r="K184" s="30"/>
      <c r="M184" s="31"/>
      <c r="N184" s="30"/>
      <c r="O184" s="30"/>
      <c r="P184" s="30"/>
      <c r="X184" s="5"/>
    </row>
    <row r="185" spans="2:24">
      <c r="B185" s="5"/>
      <c r="C185" s="30"/>
      <c r="D185" s="30"/>
      <c r="E185" s="5"/>
      <c r="F185" s="5"/>
      <c r="G185" s="5"/>
      <c r="I185" s="30"/>
      <c r="K185" s="30"/>
      <c r="M185" s="31"/>
      <c r="N185" s="30"/>
      <c r="O185" s="30"/>
      <c r="P185" s="30"/>
      <c r="X185" s="5"/>
    </row>
    <row r="186" spans="2:24">
      <c r="B186" s="5"/>
      <c r="C186" s="30"/>
      <c r="D186" s="30"/>
      <c r="E186" s="5"/>
      <c r="F186" s="5"/>
      <c r="G186" s="5"/>
      <c r="I186" s="30"/>
      <c r="K186" s="30"/>
      <c r="M186" s="31"/>
      <c r="N186" s="30"/>
      <c r="O186" s="30"/>
      <c r="P186" s="30"/>
      <c r="X186" s="5"/>
    </row>
    <row r="187" spans="2:24">
      <c r="B187" s="5"/>
      <c r="C187" s="30"/>
      <c r="D187" s="30"/>
      <c r="E187" s="5"/>
      <c r="F187" s="5"/>
      <c r="G187" s="5"/>
      <c r="I187" s="30"/>
      <c r="K187" s="30"/>
      <c r="M187" s="31"/>
      <c r="N187" s="30"/>
      <c r="O187" s="30"/>
      <c r="P187" s="30"/>
      <c r="X187" s="5"/>
    </row>
    <row r="188" spans="2:24">
      <c r="B188" s="5"/>
      <c r="C188" s="30"/>
      <c r="D188" s="30"/>
      <c r="E188" s="5"/>
      <c r="F188" s="5"/>
      <c r="G188" s="5"/>
      <c r="I188" s="30"/>
      <c r="K188" s="30"/>
      <c r="M188" s="31"/>
      <c r="N188" s="30"/>
      <c r="O188" s="30"/>
      <c r="P188" s="30"/>
      <c r="X188" s="5"/>
    </row>
    <row r="189" spans="2:24">
      <c r="B189" s="5"/>
      <c r="C189" s="30"/>
      <c r="D189" s="30"/>
      <c r="E189" s="5"/>
      <c r="F189" s="5"/>
      <c r="G189" s="5"/>
      <c r="I189" s="30"/>
      <c r="K189" s="30"/>
      <c r="M189" s="31"/>
      <c r="N189" s="30"/>
      <c r="O189" s="30"/>
      <c r="P189" s="30"/>
      <c r="X189" s="5"/>
    </row>
    <row r="190" spans="2:24">
      <c r="B190" s="5"/>
      <c r="C190" s="30"/>
      <c r="D190" s="30"/>
      <c r="E190" s="5"/>
      <c r="F190" s="5"/>
      <c r="G190" s="5"/>
      <c r="I190" s="30"/>
      <c r="K190" s="30"/>
      <c r="M190" s="31"/>
      <c r="N190" s="30"/>
      <c r="O190" s="30"/>
      <c r="P190" s="30"/>
      <c r="X190" s="5"/>
    </row>
    <row r="191" spans="2:24">
      <c r="B191" s="5"/>
      <c r="C191" s="30"/>
      <c r="D191" s="30"/>
      <c r="E191" s="5"/>
      <c r="F191" s="5"/>
      <c r="G191" s="5"/>
      <c r="I191" s="30"/>
      <c r="K191" s="30"/>
      <c r="M191" s="31"/>
      <c r="N191" s="30"/>
      <c r="O191" s="30"/>
      <c r="P191" s="30"/>
      <c r="X191" s="5"/>
    </row>
    <row r="192" spans="2:24">
      <c r="B192" s="5"/>
      <c r="C192" s="30"/>
      <c r="D192" s="30"/>
      <c r="E192" s="5"/>
      <c r="F192" s="5"/>
      <c r="G192" s="5"/>
      <c r="I192" s="30"/>
      <c r="K192" s="30"/>
      <c r="M192" s="31"/>
      <c r="N192" s="30"/>
      <c r="O192" s="30"/>
      <c r="P192" s="30"/>
      <c r="X192" s="5"/>
    </row>
    <row r="193" spans="2:24">
      <c r="B193" s="5"/>
      <c r="C193" s="30"/>
      <c r="D193" s="30"/>
      <c r="E193" s="5"/>
      <c r="F193" s="5"/>
      <c r="G193" s="5"/>
      <c r="I193" s="30"/>
      <c r="K193" s="30"/>
      <c r="M193" s="31"/>
      <c r="N193" s="30"/>
      <c r="O193" s="30"/>
      <c r="P193" s="30"/>
      <c r="X193" s="5"/>
    </row>
    <row r="194" spans="2:24">
      <c r="B194" s="5"/>
      <c r="C194" s="30"/>
      <c r="D194" s="30"/>
      <c r="E194" s="5"/>
      <c r="F194" s="5"/>
      <c r="G194" s="5"/>
      <c r="I194" s="30"/>
      <c r="K194" s="30"/>
      <c r="M194" s="31"/>
      <c r="N194" s="30"/>
      <c r="O194" s="30"/>
      <c r="P194" s="30"/>
      <c r="X194" s="5"/>
    </row>
    <row r="195" spans="2:24">
      <c r="B195" s="5"/>
      <c r="C195" s="30"/>
      <c r="D195" s="30"/>
      <c r="E195" s="5"/>
      <c r="F195" s="5"/>
      <c r="G195" s="5"/>
      <c r="I195" s="30"/>
      <c r="K195" s="30"/>
      <c r="M195" s="31"/>
      <c r="N195" s="30"/>
      <c r="O195" s="30"/>
      <c r="P195" s="30"/>
      <c r="X195" s="5"/>
    </row>
    <row r="196" spans="2:24">
      <c r="B196" s="5"/>
      <c r="C196" s="30"/>
      <c r="D196" s="30"/>
      <c r="E196" s="5"/>
      <c r="F196" s="5"/>
      <c r="G196" s="5"/>
      <c r="I196" s="30"/>
      <c r="K196" s="30"/>
      <c r="M196" s="31"/>
      <c r="N196" s="30"/>
      <c r="O196" s="30"/>
      <c r="P196" s="30"/>
      <c r="X196" s="5"/>
    </row>
    <row r="197" spans="2:24">
      <c r="B197" s="5"/>
      <c r="C197" s="30"/>
      <c r="D197" s="30"/>
      <c r="E197" s="5"/>
      <c r="F197" s="5"/>
      <c r="G197" s="5"/>
      <c r="I197" s="30"/>
      <c r="K197" s="30"/>
      <c r="M197" s="31"/>
      <c r="N197" s="30"/>
      <c r="O197" s="30"/>
      <c r="P197" s="30"/>
      <c r="X197" s="5"/>
    </row>
    <row r="198" spans="2:24">
      <c r="B198" s="5"/>
      <c r="C198" s="30"/>
      <c r="D198" s="30"/>
      <c r="E198" s="5"/>
      <c r="F198" s="5"/>
      <c r="G198" s="5"/>
      <c r="I198" s="30"/>
      <c r="K198" s="30"/>
      <c r="M198" s="31"/>
      <c r="N198" s="30"/>
      <c r="O198" s="30"/>
      <c r="P198" s="30"/>
      <c r="X198" s="5"/>
    </row>
    <row r="199" spans="2:24">
      <c r="B199" s="5"/>
      <c r="C199" s="30"/>
      <c r="D199" s="30"/>
      <c r="E199" s="5"/>
      <c r="F199" s="5"/>
      <c r="G199" s="5"/>
      <c r="I199" s="30"/>
      <c r="K199" s="30"/>
      <c r="M199" s="31"/>
      <c r="N199" s="30"/>
      <c r="O199" s="30"/>
      <c r="P199" s="30"/>
      <c r="X199" s="5"/>
    </row>
    <row r="200" spans="2:24">
      <c r="B200" s="5"/>
      <c r="C200" s="30"/>
      <c r="D200" s="30"/>
      <c r="E200" s="5"/>
      <c r="F200" s="5"/>
      <c r="G200" s="5"/>
      <c r="I200" s="30"/>
      <c r="K200" s="30"/>
      <c r="M200" s="31"/>
      <c r="N200" s="30"/>
      <c r="O200" s="30"/>
      <c r="P200" s="30"/>
      <c r="X200" s="5"/>
    </row>
    <row r="201" spans="2:24">
      <c r="B201" s="5"/>
      <c r="C201" s="30"/>
      <c r="D201" s="30"/>
      <c r="E201" s="5"/>
      <c r="F201" s="5"/>
      <c r="G201" s="5"/>
      <c r="I201" s="30"/>
      <c r="K201" s="30"/>
      <c r="M201" s="31"/>
      <c r="N201" s="30"/>
      <c r="O201" s="30"/>
      <c r="P201" s="30"/>
      <c r="X201" s="5"/>
    </row>
    <row r="202" spans="2:24">
      <c r="B202" s="5"/>
      <c r="C202" s="30"/>
      <c r="D202" s="30"/>
      <c r="E202" s="5"/>
      <c r="F202" s="5"/>
      <c r="G202" s="5"/>
      <c r="I202" s="30"/>
      <c r="K202" s="30"/>
      <c r="M202" s="31"/>
      <c r="N202" s="30"/>
      <c r="O202" s="30"/>
      <c r="P202" s="30"/>
      <c r="X202" s="5"/>
    </row>
    <row r="203" spans="2:24">
      <c r="B203" s="5"/>
      <c r="C203" s="30"/>
      <c r="D203" s="30"/>
      <c r="E203" s="5"/>
      <c r="F203" s="5"/>
      <c r="G203" s="5"/>
      <c r="I203" s="30"/>
      <c r="K203" s="30"/>
      <c r="M203" s="31"/>
      <c r="N203" s="30"/>
      <c r="O203" s="30"/>
      <c r="P203" s="30"/>
      <c r="X203" s="5"/>
    </row>
    <row r="204" spans="2:24">
      <c r="B204" s="5"/>
      <c r="C204" s="30"/>
      <c r="D204" s="30"/>
      <c r="E204" s="5"/>
      <c r="F204" s="5"/>
      <c r="G204" s="5"/>
      <c r="I204" s="30"/>
      <c r="K204" s="30"/>
      <c r="M204" s="31"/>
      <c r="N204" s="30"/>
      <c r="O204" s="30"/>
      <c r="P204" s="30"/>
      <c r="X204" s="5"/>
    </row>
    <row r="205" spans="2:24">
      <c r="B205" s="5"/>
      <c r="C205" s="30"/>
      <c r="D205" s="30"/>
      <c r="E205" s="5"/>
      <c r="F205" s="5"/>
      <c r="G205" s="5"/>
      <c r="I205" s="30"/>
      <c r="K205" s="30"/>
      <c r="M205" s="31"/>
      <c r="N205" s="30"/>
      <c r="O205" s="30"/>
      <c r="P205" s="30"/>
      <c r="X205" s="5"/>
    </row>
    <row r="206" spans="2:24">
      <c r="B206" s="5"/>
      <c r="C206" s="30"/>
      <c r="D206" s="30"/>
      <c r="E206" s="5"/>
      <c r="F206" s="5"/>
      <c r="G206" s="5"/>
      <c r="I206" s="30"/>
      <c r="K206" s="30"/>
      <c r="M206" s="31"/>
      <c r="N206" s="30"/>
      <c r="O206" s="30"/>
      <c r="P206" s="30"/>
      <c r="X206" s="5"/>
    </row>
    <row r="207" spans="2:24">
      <c r="B207" s="5"/>
      <c r="C207" s="30"/>
      <c r="D207" s="30"/>
      <c r="E207" s="5"/>
      <c r="F207" s="5"/>
      <c r="G207" s="5"/>
      <c r="I207" s="30"/>
      <c r="K207" s="30"/>
      <c r="M207" s="31"/>
      <c r="N207" s="30"/>
      <c r="O207" s="30"/>
      <c r="P207" s="30"/>
      <c r="X207" s="5"/>
    </row>
    <row r="208" spans="2:24">
      <c r="B208" s="5"/>
      <c r="C208" s="30"/>
      <c r="D208" s="30"/>
      <c r="E208" s="5"/>
      <c r="F208" s="5"/>
      <c r="G208" s="5"/>
      <c r="I208" s="30"/>
      <c r="K208" s="30"/>
      <c r="M208" s="31"/>
      <c r="N208" s="30"/>
      <c r="O208" s="30"/>
      <c r="P208" s="30"/>
      <c r="X208" s="5"/>
    </row>
    <row r="209" spans="2:24">
      <c r="B209" s="5"/>
      <c r="C209" s="30"/>
      <c r="D209" s="30"/>
      <c r="E209" s="5"/>
      <c r="F209" s="5"/>
      <c r="G209" s="5"/>
      <c r="I209" s="30"/>
      <c r="K209" s="30"/>
      <c r="M209" s="31"/>
      <c r="N209" s="30"/>
      <c r="O209" s="30"/>
      <c r="P209" s="30"/>
      <c r="X209" s="5"/>
    </row>
    <row r="210" spans="2:24">
      <c r="B210" s="5"/>
      <c r="C210" s="30"/>
      <c r="D210" s="30"/>
      <c r="E210" s="5"/>
      <c r="F210" s="5"/>
      <c r="G210" s="5"/>
      <c r="I210" s="30"/>
      <c r="K210" s="30"/>
      <c r="M210" s="31"/>
      <c r="N210" s="30"/>
      <c r="O210" s="30"/>
      <c r="P210" s="30"/>
      <c r="X210" s="5"/>
    </row>
    <row r="211" spans="2:24">
      <c r="B211" s="5"/>
      <c r="C211" s="30"/>
      <c r="D211" s="30"/>
      <c r="E211" s="5"/>
      <c r="F211" s="5"/>
      <c r="G211" s="5"/>
      <c r="I211" s="30"/>
      <c r="K211" s="30"/>
      <c r="M211" s="31"/>
      <c r="N211" s="30"/>
      <c r="O211" s="30"/>
      <c r="P211" s="30"/>
      <c r="X211" s="5"/>
    </row>
    <row r="212" spans="2:24">
      <c r="B212" s="5"/>
      <c r="C212" s="30"/>
      <c r="D212" s="30"/>
      <c r="E212" s="5"/>
      <c r="F212" s="5"/>
      <c r="G212" s="5"/>
      <c r="I212" s="30"/>
      <c r="K212" s="30"/>
      <c r="M212" s="31"/>
      <c r="N212" s="30"/>
      <c r="O212" s="30"/>
      <c r="P212" s="30"/>
      <c r="X212" s="5"/>
    </row>
    <row r="213" spans="2:24">
      <c r="B213" s="5"/>
      <c r="C213" s="30"/>
      <c r="D213" s="30"/>
      <c r="E213" s="5"/>
      <c r="F213" s="5"/>
      <c r="G213" s="5"/>
      <c r="I213" s="30"/>
      <c r="K213" s="30"/>
      <c r="M213" s="31"/>
      <c r="N213" s="30"/>
      <c r="O213" s="30"/>
      <c r="P213" s="30"/>
      <c r="X213" s="5"/>
    </row>
    <row r="214" spans="2:24">
      <c r="B214" s="5"/>
      <c r="C214" s="30"/>
      <c r="D214" s="30"/>
      <c r="E214" s="5"/>
      <c r="F214" s="5"/>
      <c r="G214" s="5"/>
      <c r="I214" s="30"/>
      <c r="K214" s="30"/>
      <c r="M214" s="31"/>
      <c r="N214" s="30"/>
      <c r="O214" s="30"/>
      <c r="P214" s="30"/>
      <c r="X214" s="5"/>
    </row>
    <row r="215" spans="2:24">
      <c r="B215" s="5"/>
      <c r="C215" s="30"/>
      <c r="D215" s="30"/>
      <c r="E215" s="5"/>
      <c r="F215" s="5"/>
      <c r="G215" s="5"/>
      <c r="I215" s="30"/>
      <c r="K215" s="30"/>
      <c r="M215" s="31"/>
      <c r="N215" s="30"/>
      <c r="O215" s="30"/>
      <c r="P215" s="30"/>
      <c r="X215" s="5"/>
    </row>
    <row r="216" spans="2:24">
      <c r="B216" s="5"/>
      <c r="C216" s="30"/>
      <c r="D216" s="30"/>
      <c r="E216" s="5"/>
      <c r="F216" s="5"/>
      <c r="G216" s="5"/>
      <c r="I216" s="30"/>
      <c r="K216" s="30"/>
      <c r="M216" s="31"/>
      <c r="N216" s="30"/>
      <c r="O216" s="30"/>
      <c r="P216" s="30"/>
      <c r="X216" s="5"/>
    </row>
    <row r="217" spans="2:24">
      <c r="B217" s="5"/>
      <c r="C217" s="30"/>
      <c r="D217" s="30"/>
      <c r="E217" s="5"/>
      <c r="F217" s="5"/>
      <c r="G217" s="5"/>
      <c r="I217" s="30"/>
      <c r="K217" s="30"/>
      <c r="M217" s="31"/>
      <c r="N217" s="30"/>
      <c r="O217" s="30"/>
      <c r="P217" s="30"/>
      <c r="X217" s="5"/>
    </row>
    <row r="218" spans="2:24">
      <c r="B218" s="5"/>
      <c r="C218" s="30"/>
      <c r="D218" s="30"/>
      <c r="E218" s="5"/>
      <c r="F218" s="5"/>
      <c r="G218" s="5"/>
      <c r="I218" s="30"/>
      <c r="K218" s="30"/>
      <c r="M218" s="31"/>
      <c r="N218" s="30"/>
      <c r="O218" s="30"/>
      <c r="P218" s="30"/>
      <c r="X218" s="5"/>
    </row>
    <row r="219" spans="2:24">
      <c r="B219" s="5"/>
      <c r="C219" s="30"/>
      <c r="D219" s="30"/>
      <c r="E219" s="5"/>
      <c r="F219" s="5"/>
      <c r="G219" s="5"/>
      <c r="I219" s="30"/>
      <c r="K219" s="30"/>
      <c r="M219" s="31"/>
      <c r="N219" s="30"/>
      <c r="O219" s="30"/>
      <c r="P219" s="30"/>
      <c r="X219" s="5"/>
    </row>
    <row r="220" spans="2:24">
      <c r="B220" s="5"/>
      <c r="C220" s="30"/>
      <c r="D220" s="30"/>
      <c r="E220" s="5"/>
      <c r="F220" s="5"/>
      <c r="G220" s="5"/>
      <c r="I220" s="30"/>
      <c r="K220" s="30"/>
      <c r="M220" s="31"/>
      <c r="N220" s="30"/>
      <c r="O220" s="30"/>
      <c r="P220" s="30"/>
      <c r="X220" s="5"/>
    </row>
    <row r="221" spans="2:24">
      <c r="B221" s="5"/>
      <c r="C221" s="30"/>
      <c r="D221" s="30"/>
      <c r="E221" s="5"/>
      <c r="F221" s="5"/>
      <c r="G221" s="5"/>
      <c r="I221" s="30"/>
      <c r="K221" s="30"/>
      <c r="M221" s="31"/>
      <c r="N221" s="30"/>
      <c r="O221" s="30"/>
      <c r="P221" s="30"/>
      <c r="X221" s="5"/>
    </row>
    <row r="222" spans="2:24">
      <c r="B222" s="5"/>
      <c r="C222" s="30"/>
      <c r="D222" s="30"/>
      <c r="E222" s="5"/>
      <c r="F222" s="5"/>
      <c r="G222" s="5"/>
      <c r="I222" s="30"/>
      <c r="K222" s="30"/>
      <c r="M222" s="31"/>
      <c r="N222" s="30"/>
      <c r="O222" s="30"/>
      <c r="P222" s="30"/>
      <c r="X222" s="5"/>
    </row>
    <row r="223" spans="2:24">
      <c r="B223" s="5"/>
      <c r="C223" s="30"/>
      <c r="D223" s="30"/>
      <c r="E223" s="5"/>
      <c r="F223" s="5"/>
      <c r="G223" s="5"/>
      <c r="I223" s="30"/>
      <c r="K223" s="30"/>
      <c r="M223" s="31"/>
      <c r="N223" s="30"/>
      <c r="O223" s="30"/>
      <c r="P223" s="30"/>
      <c r="X223" s="5"/>
    </row>
    <row r="224" spans="2:24">
      <c r="B224" s="5"/>
      <c r="C224" s="30"/>
      <c r="D224" s="30"/>
      <c r="E224" s="5"/>
      <c r="F224" s="5"/>
      <c r="G224" s="5"/>
      <c r="I224" s="30"/>
      <c r="K224" s="30"/>
      <c r="M224" s="31"/>
      <c r="N224" s="30"/>
      <c r="O224" s="30"/>
      <c r="P224" s="30"/>
      <c r="X224" s="5"/>
    </row>
    <row r="225" spans="2:24">
      <c r="B225" s="5"/>
      <c r="C225" s="30"/>
      <c r="D225" s="30"/>
      <c r="E225" s="5"/>
      <c r="F225" s="5"/>
      <c r="G225" s="5"/>
      <c r="I225" s="30"/>
      <c r="K225" s="30"/>
      <c r="M225" s="31"/>
      <c r="N225" s="30"/>
      <c r="O225" s="30"/>
      <c r="P225" s="30"/>
      <c r="X225" s="5"/>
    </row>
    <row r="226" spans="2:24">
      <c r="B226" s="5"/>
      <c r="C226" s="30"/>
      <c r="D226" s="30"/>
      <c r="E226" s="5"/>
      <c r="F226" s="5"/>
      <c r="G226" s="5"/>
      <c r="I226" s="30"/>
      <c r="K226" s="30"/>
      <c r="M226" s="31"/>
      <c r="N226" s="30"/>
      <c r="O226" s="30"/>
      <c r="P226" s="30"/>
      <c r="X226" s="5"/>
    </row>
    <row r="227" spans="2:24">
      <c r="B227" s="5"/>
      <c r="C227" s="30"/>
      <c r="D227" s="30"/>
      <c r="E227" s="5"/>
      <c r="F227" s="5"/>
      <c r="G227" s="5"/>
      <c r="I227" s="30"/>
      <c r="K227" s="30"/>
      <c r="M227" s="31"/>
      <c r="N227" s="30"/>
      <c r="O227" s="30"/>
      <c r="P227" s="30"/>
      <c r="X227" s="5"/>
    </row>
    <row r="228" spans="2:24">
      <c r="B228" s="5"/>
      <c r="C228" s="30"/>
      <c r="D228" s="30"/>
      <c r="E228" s="5"/>
      <c r="F228" s="5"/>
      <c r="G228" s="5"/>
      <c r="I228" s="30"/>
      <c r="K228" s="30"/>
      <c r="M228" s="31"/>
      <c r="N228" s="30"/>
      <c r="O228" s="30"/>
      <c r="P228" s="30"/>
      <c r="X228" s="5"/>
    </row>
    <row r="229" spans="2:24">
      <c r="B229" s="5"/>
      <c r="C229" s="30"/>
      <c r="D229" s="30"/>
      <c r="E229" s="5"/>
      <c r="F229" s="5"/>
      <c r="G229" s="5"/>
      <c r="I229" s="30"/>
      <c r="K229" s="30"/>
      <c r="M229" s="31"/>
      <c r="N229" s="30"/>
      <c r="O229" s="30"/>
      <c r="P229" s="30"/>
      <c r="X229" s="5"/>
    </row>
    <row r="230" spans="2:24">
      <c r="B230" s="5"/>
      <c r="C230" s="30"/>
      <c r="D230" s="30"/>
      <c r="E230" s="5"/>
      <c r="F230" s="5"/>
      <c r="G230" s="5"/>
      <c r="I230" s="30"/>
      <c r="K230" s="30"/>
      <c r="M230" s="31"/>
      <c r="N230" s="30"/>
      <c r="O230" s="30"/>
      <c r="P230" s="30"/>
      <c r="X230" s="5"/>
    </row>
    <row r="231" spans="2:24">
      <c r="B231" s="5"/>
      <c r="C231" s="30"/>
      <c r="D231" s="30"/>
      <c r="E231" s="5"/>
      <c r="F231" s="5"/>
      <c r="G231" s="5"/>
      <c r="I231" s="30"/>
      <c r="K231" s="30"/>
      <c r="M231" s="31"/>
      <c r="N231" s="30"/>
      <c r="O231" s="30"/>
      <c r="P231" s="30"/>
      <c r="X231" s="5"/>
    </row>
    <row r="232" spans="2:24">
      <c r="B232" s="5"/>
      <c r="C232" s="30"/>
      <c r="D232" s="30"/>
      <c r="E232" s="5"/>
      <c r="F232" s="5"/>
      <c r="G232" s="5"/>
      <c r="I232" s="30"/>
      <c r="K232" s="30"/>
      <c r="M232" s="31"/>
      <c r="N232" s="30"/>
      <c r="O232" s="30"/>
      <c r="P232" s="30"/>
      <c r="X232" s="5"/>
    </row>
    <row r="233" spans="2:24">
      <c r="B233" s="5"/>
      <c r="C233" s="30"/>
      <c r="D233" s="30"/>
      <c r="E233" s="5"/>
      <c r="F233" s="5"/>
      <c r="G233" s="5"/>
      <c r="I233" s="30"/>
      <c r="K233" s="30"/>
      <c r="M233" s="31"/>
      <c r="N233" s="30"/>
      <c r="O233" s="30"/>
      <c r="P233" s="30"/>
      <c r="X233" s="5"/>
    </row>
    <row r="234" spans="2:24">
      <c r="B234" s="5"/>
      <c r="C234" s="30"/>
      <c r="D234" s="30"/>
      <c r="E234" s="5"/>
      <c r="F234" s="5"/>
      <c r="G234" s="5"/>
      <c r="I234" s="30"/>
      <c r="K234" s="30"/>
      <c r="M234" s="31"/>
      <c r="N234" s="30"/>
      <c r="O234" s="30"/>
      <c r="P234" s="30"/>
      <c r="X234" s="5"/>
    </row>
    <row r="235" spans="2:24">
      <c r="B235" s="5"/>
      <c r="C235" s="30"/>
      <c r="D235" s="30"/>
      <c r="E235" s="5"/>
      <c r="F235" s="5"/>
      <c r="G235" s="5"/>
      <c r="I235" s="30"/>
      <c r="K235" s="30"/>
      <c r="M235" s="31"/>
      <c r="N235" s="30"/>
      <c r="O235" s="30"/>
      <c r="P235" s="30"/>
      <c r="X235" s="5"/>
    </row>
    <row r="236" spans="2:24">
      <c r="B236" s="5"/>
      <c r="C236" s="30"/>
      <c r="D236" s="30"/>
      <c r="E236" s="5"/>
      <c r="F236" s="5"/>
      <c r="G236" s="5"/>
      <c r="I236" s="30"/>
      <c r="K236" s="30"/>
      <c r="M236" s="31"/>
      <c r="N236" s="30"/>
      <c r="O236" s="30"/>
      <c r="P236" s="30"/>
      <c r="X236" s="5"/>
    </row>
    <row r="237" spans="2:24">
      <c r="B237" s="5"/>
      <c r="C237" s="30"/>
      <c r="D237" s="30"/>
      <c r="E237" s="5"/>
      <c r="F237" s="5"/>
      <c r="G237" s="5"/>
      <c r="I237" s="30"/>
      <c r="K237" s="30"/>
      <c r="M237" s="31"/>
      <c r="N237" s="30"/>
      <c r="O237" s="30"/>
      <c r="P237" s="30"/>
      <c r="X237" s="5"/>
    </row>
    <row r="238" spans="2:24">
      <c r="B238" s="5"/>
      <c r="C238" s="30"/>
      <c r="D238" s="30"/>
      <c r="E238" s="5"/>
      <c r="F238" s="5"/>
      <c r="G238" s="5"/>
      <c r="I238" s="30"/>
      <c r="K238" s="30"/>
      <c r="M238" s="31"/>
      <c r="N238" s="30"/>
      <c r="O238" s="30"/>
      <c r="P238" s="30"/>
      <c r="X238" s="5"/>
    </row>
    <row r="239" spans="2:24">
      <c r="B239" s="5"/>
      <c r="C239" s="30"/>
      <c r="D239" s="30"/>
      <c r="E239" s="5"/>
      <c r="F239" s="5"/>
      <c r="G239" s="5"/>
      <c r="I239" s="30"/>
      <c r="K239" s="30"/>
      <c r="M239" s="31"/>
      <c r="N239" s="30"/>
      <c r="O239" s="30"/>
      <c r="P239" s="30"/>
      <c r="X239" s="5"/>
    </row>
    <row r="240" spans="2:24">
      <c r="B240" s="5"/>
      <c r="C240" s="30"/>
      <c r="D240" s="30"/>
      <c r="E240" s="5"/>
      <c r="F240" s="5"/>
      <c r="G240" s="5"/>
      <c r="I240" s="30"/>
      <c r="K240" s="30"/>
      <c r="M240" s="31"/>
      <c r="N240" s="30"/>
      <c r="O240" s="30"/>
      <c r="P240" s="30"/>
      <c r="X240" s="5"/>
    </row>
    <row r="241" spans="2:24">
      <c r="B241" s="5"/>
      <c r="C241" s="30"/>
      <c r="D241" s="30"/>
      <c r="E241" s="5"/>
      <c r="F241" s="5"/>
      <c r="G241" s="5"/>
      <c r="I241" s="30"/>
      <c r="K241" s="30"/>
      <c r="M241" s="31"/>
      <c r="N241" s="30"/>
      <c r="O241" s="30"/>
      <c r="P241" s="30"/>
      <c r="X241" s="5"/>
    </row>
    <row r="242" spans="2:24">
      <c r="B242" s="5"/>
      <c r="C242" s="30"/>
      <c r="D242" s="30"/>
      <c r="E242" s="5"/>
      <c r="F242" s="5"/>
      <c r="G242" s="5"/>
      <c r="I242" s="30"/>
      <c r="K242" s="30"/>
      <c r="M242" s="31"/>
      <c r="N242" s="30"/>
      <c r="O242" s="30"/>
      <c r="P242" s="30"/>
      <c r="X242" s="5"/>
    </row>
    <row r="243" spans="2:24">
      <c r="B243" s="5"/>
      <c r="C243" s="30"/>
      <c r="D243" s="30"/>
      <c r="E243" s="5"/>
      <c r="F243" s="5"/>
      <c r="G243" s="5"/>
      <c r="I243" s="30"/>
      <c r="K243" s="30"/>
      <c r="M243" s="31"/>
      <c r="N243" s="30"/>
      <c r="O243" s="30"/>
      <c r="P243" s="30"/>
      <c r="X243" s="5"/>
    </row>
    <row r="244" spans="2:24">
      <c r="B244" s="5"/>
      <c r="C244" s="30"/>
      <c r="D244" s="30"/>
      <c r="E244" s="5"/>
      <c r="F244" s="5"/>
      <c r="G244" s="5"/>
      <c r="I244" s="30"/>
      <c r="K244" s="30"/>
      <c r="M244" s="31"/>
      <c r="N244" s="30"/>
      <c r="O244" s="30"/>
      <c r="P244" s="30"/>
      <c r="X244" s="5"/>
    </row>
    <row r="245" spans="2:24">
      <c r="B245" s="5"/>
      <c r="C245" s="30"/>
      <c r="D245" s="30"/>
      <c r="E245" s="5"/>
      <c r="F245" s="5"/>
      <c r="G245" s="5"/>
      <c r="I245" s="30"/>
      <c r="K245" s="30"/>
      <c r="M245" s="31"/>
      <c r="N245" s="30"/>
      <c r="O245" s="30"/>
      <c r="P245" s="30"/>
      <c r="X245" s="5"/>
    </row>
    <row r="246" spans="2:24">
      <c r="B246" s="5"/>
      <c r="C246" s="30"/>
      <c r="D246" s="30"/>
      <c r="E246" s="5"/>
      <c r="F246" s="5"/>
      <c r="G246" s="5"/>
      <c r="I246" s="30"/>
      <c r="K246" s="30"/>
      <c r="M246" s="31"/>
      <c r="N246" s="30"/>
      <c r="O246" s="30"/>
      <c r="P246" s="30"/>
      <c r="X246" s="5"/>
    </row>
    <row r="247" spans="2:24">
      <c r="B247" s="5"/>
      <c r="C247" s="30"/>
      <c r="D247" s="30"/>
      <c r="E247" s="5"/>
      <c r="F247" s="5"/>
      <c r="G247" s="5"/>
      <c r="I247" s="30"/>
      <c r="K247" s="30"/>
      <c r="M247" s="31"/>
      <c r="N247" s="30"/>
      <c r="O247" s="30"/>
      <c r="P247" s="30"/>
      <c r="X247" s="5"/>
    </row>
    <row r="248" spans="2:24">
      <c r="B248" s="5"/>
      <c r="C248" s="30"/>
      <c r="D248" s="30"/>
      <c r="E248" s="5"/>
      <c r="F248" s="5"/>
      <c r="G248" s="5"/>
      <c r="I248" s="30"/>
      <c r="K248" s="30"/>
      <c r="M248" s="31"/>
      <c r="N248" s="30"/>
      <c r="O248" s="30"/>
      <c r="P248" s="30"/>
      <c r="X248" s="5"/>
    </row>
    <row r="249" spans="2:24">
      <c r="B249" s="5"/>
      <c r="C249" s="30"/>
      <c r="D249" s="30"/>
      <c r="E249" s="5"/>
      <c r="F249" s="5"/>
      <c r="G249" s="5"/>
      <c r="I249" s="30"/>
      <c r="K249" s="30"/>
      <c r="M249" s="31"/>
      <c r="N249" s="30"/>
      <c r="O249" s="30"/>
      <c r="P249" s="30"/>
      <c r="X249" s="5"/>
    </row>
    <row r="250" spans="2:24">
      <c r="B250" s="5"/>
      <c r="C250" s="30"/>
      <c r="D250" s="30"/>
      <c r="E250" s="5"/>
      <c r="F250" s="5"/>
      <c r="G250" s="5"/>
      <c r="I250" s="30"/>
      <c r="K250" s="30"/>
      <c r="M250" s="31"/>
      <c r="N250" s="30"/>
      <c r="O250" s="30"/>
      <c r="P250" s="30"/>
      <c r="X250" s="5"/>
    </row>
    <row r="251" spans="2:24">
      <c r="B251" s="5"/>
      <c r="C251" s="30"/>
      <c r="D251" s="30"/>
      <c r="E251" s="5"/>
      <c r="F251" s="5"/>
      <c r="G251" s="5"/>
      <c r="I251" s="30"/>
      <c r="K251" s="30"/>
      <c r="M251" s="31"/>
      <c r="N251" s="30"/>
      <c r="O251" s="30"/>
      <c r="P251" s="30"/>
      <c r="X251" s="5"/>
    </row>
    <row r="252" spans="2:24">
      <c r="B252" s="5"/>
      <c r="C252" s="30"/>
      <c r="D252" s="30"/>
      <c r="E252" s="5"/>
      <c r="F252" s="5"/>
      <c r="G252" s="5"/>
      <c r="I252" s="30"/>
      <c r="K252" s="30"/>
      <c r="M252" s="31"/>
      <c r="N252" s="30"/>
      <c r="O252" s="30"/>
      <c r="P252" s="30"/>
      <c r="X252" s="5"/>
    </row>
    <row r="253" spans="2:24">
      <c r="B253" s="5"/>
      <c r="C253" s="30"/>
      <c r="D253" s="30"/>
      <c r="E253" s="5"/>
      <c r="F253" s="5"/>
      <c r="G253" s="5"/>
      <c r="I253" s="30"/>
      <c r="K253" s="30"/>
      <c r="M253" s="31"/>
      <c r="N253" s="30"/>
      <c r="O253" s="30"/>
      <c r="P253" s="30"/>
      <c r="X253" s="5"/>
    </row>
    <row r="254" spans="2:24">
      <c r="B254" s="5"/>
      <c r="C254" s="30"/>
      <c r="D254" s="30"/>
      <c r="E254" s="5"/>
      <c r="F254" s="5"/>
      <c r="G254" s="5"/>
      <c r="I254" s="30"/>
      <c r="K254" s="30"/>
      <c r="M254" s="31"/>
      <c r="N254" s="30"/>
      <c r="O254" s="30"/>
      <c r="P254" s="30"/>
      <c r="X254" s="5"/>
    </row>
    <row r="255" spans="2:24">
      <c r="B255" s="5"/>
      <c r="C255" s="30"/>
      <c r="D255" s="30"/>
      <c r="E255" s="5"/>
      <c r="F255" s="5"/>
      <c r="G255" s="5"/>
      <c r="I255" s="30"/>
      <c r="K255" s="30"/>
      <c r="M255" s="31"/>
      <c r="N255" s="30"/>
      <c r="O255" s="30"/>
      <c r="P255" s="30"/>
      <c r="X255" s="5"/>
    </row>
    <row r="256" spans="2:24">
      <c r="B256" s="5"/>
      <c r="C256" s="30"/>
      <c r="D256" s="30"/>
      <c r="E256" s="5"/>
      <c r="F256" s="5"/>
      <c r="G256" s="5"/>
      <c r="I256" s="30"/>
      <c r="K256" s="30"/>
      <c r="M256" s="31"/>
      <c r="N256" s="30"/>
      <c r="O256" s="30"/>
      <c r="P256" s="30"/>
      <c r="X256" s="5"/>
    </row>
    <row r="257" spans="2:24">
      <c r="B257" s="5"/>
      <c r="C257" s="30"/>
      <c r="D257" s="30"/>
      <c r="E257" s="5"/>
      <c r="F257" s="5"/>
      <c r="G257" s="5"/>
      <c r="I257" s="30"/>
      <c r="K257" s="30"/>
      <c r="M257" s="31"/>
      <c r="N257" s="30"/>
      <c r="O257" s="30"/>
      <c r="P257" s="30"/>
      <c r="X257" s="5"/>
    </row>
    <row r="258" spans="2:24">
      <c r="B258" s="5"/>
      <c r="C258" s="30"/>
      <c r="D258" s="30"/>
      <c r="E258" s="5"/>
      <c r="F258" s="5"/>
      <c r="G258" s="5"/>
      <c r="I258" s="30"/>
      <c r="K258" s="30"/>
      <c r="M258" s="31"/>
      <c r="N258" s="30"/>
      <c r="O258" s="30"/>
      <c r="P258" s="30"/>
      <c r="X258" s="5"/>
    </row>
    <row r="259" spans="2:24">
      <c r="B259" s="5"/>
      <c r="C259" s="30"/>
      <c r="D259" s="30"/>
      <c r="E259" s="5"/>
      <c r="F259" s="5"/>
      <c r="G259" s="5"/>
      <c r="I259" s="30"/>
      <c r="K259" s="30"/>
      <c r="M259" s="31"/>
      <c r="N259" s="30"/>
      <c r="O259" s="30"/>
      <c r="P259" s="30"/>
      <c r="X259" s="5"/>
    </row>
    <row r="260" spans="2:24">
      <c r="B260" s="5"/>
      <c r="C260" s="30"/>
      <c r="D260" s="30"/>
      <c r="E260" s="5"/>
      <c r="F260" s="5"/>
      <c r="G260" s="5"/>
      <c r="I260" s="30"/>
      <c r="K260" s="30"/>
      <c r="M260" s="31"/>
      <c r="N260" s="30"/>
      <c r="O260" s="30"/>
      <c r="P260" s="30"/>
      <c r="X260" s="5"/>
    </row>
    <row r="261" spans="2:24">
      <c r="B261" s="5"/>
      <c r="C261" s="30"/>
      <c r="D261" s="30"/>
      <c r="E261" s="5"/>
      <c r="F261" s="5"/>
      <c r="G261" s="5"/>
      <c r="I261" s="30"/>
      <c r="K261" s="30"/>
      <c r="M261" s="31"/>
      <c r="N261" s="30"/>
      <c r="O261" s="30"/>
      <c r="P261" s="30"/>
      <c r="X261" s="5"/>
    </row>
    <row r="262" spans="2:24">
      <c r="B262" s="5"/>
      <c r="C262" s="30"/>
      <c r="D262" s="30"/>
      <c r="E262" s="5"/>
      <c r="F262" s="5"/>
      <c r="G262" s="5"/>
      <c r="I262" s="30"/>
      <c r="K262" s="30"/>
      <c r="M262" s="31"/>
      <c r="N262" s="30"/>
      <c r="O262" s="30"/>
      <c r="P262" s="30"/>
      <c r="X262" s="5"/>
    </row>
    <row r="263" spans="2:24">
      <c r="B263" s="5"/>
      <c r="C263" s="30"/>
      <c r="D263" s="30"/>
      <c r="E263" s="5"/>
      <c r="F263" s="5"/>
      <c r="G263" s="5"/>
      <c r="I263" s="30"/>
      <c r="K263" s="30"/>
      <c r="M263" s="31"/>
      <c r="N263" s="30"/>
      <c r="O263" s="30"/>
      <c r="P263" s="30"/>
      <c r="X263" s="5"/>
    </row>
    <row r="264" spans="2:24">
      <c r="B264" s="5"/>
      <c r="C264" s="30"/>
      <c r="D264" s="30"/>
      <c r="E264" s="5"/>
      <c r="F264" s="5"/>
      <c r="G264" s="5"/>
      <c r="I264" s="30"/>
      <c r="K264" s="30"/>
      <c r="M264" s="31"/>
      <c r="N264" s="30"/>
      <c r="O264" s="30"/>
      <c r="P264" s="30"/>
      <c r="X264" s="5"/>
    </row>
    <row r="265" spans="2:24">
      <c r="B265" s="5"/>
      <c r="C265" s="30"/>
      <c r="D265" s="30"/>
      <c r="E265" s="5"/>
      <c r="F265" s="5"/>
      <c r="G265" s="5"/>
      <c r="I265" s="30"/>
      <c r="K265" s="30"/>
      <c r="M265" s="31"/>
      <c r="N265" s="30"/>
      <c r="O265" s="30"/>
      <c r="P265" s="30"/>
      <c r="X265" s="5"/>
    </row>
    <row r="266" spans="2:24">
      <c r="B266" s="5"/>
      <c r="C266" s="30"/>
      <c r="D266" s="30"/>
      <c r="E266" s="5"/>
      <c r="F266" s="5"/>
      <c r="G266" s="5"/>
      <c r="I266" s="30"/>
      <c r="K266" s="30"/>
      <c r="M266" s="31"/>
      <c r="N266" s="30"/>
      <c r="O266" s="30"/>
      <c r="P266" s="30"/>
      <c r="X266" s="5"/>
    </row>
    <row r="267" spans="2:24">
      <c r="B267" s="5"/>
      <c r="C267" s="30"/>
      <c r="D267" s="30"/>
      <c r="E267" s="5"/>
      <c r="F267" s="5"/>
      <c r="G267" s="5"/>
      <c r="I267" s="30"/>
      <c r="K267" s="30"/>
      <c r="M267" s="31"/>
      <c r="N267" s="30"/>
      <c r="O267" s="30"/>
      <c r="P267" s="30"/>
      <c r="X267" s="5"/>
    </row>
    <row r="268" spans="2:24">
      <c r="B268" s="5"/>
      <c r="C268" s="30"/>
      <c r="D268" s="30"/>
      <c r="E268" s="5"/>
      <c r="F268" s="5"/>
      <c r="G268" s="5"/>
      <c r="I268" s="30"/>
      <c r="K268" s="30"/>
      <c r="M268" s="31"/>
      <c r="N268" s="30"/>
      <c r="O268" s="30"/>
      <c r="P268" s="30"/>
      <c r="X268" s="5"/>
    </row>
    <row r="269" spans="2:24">
      <c r="B269" s="5"/>
      <c r="C269" s="30"/>
      <c r="D269" s="30"/>
      <c r="E269" s="5"/>
      <c r="F269" s="5"/>
      <c r="G269" s="5"/>
      <c r="I269" s="30"/>
      <c r="K269" s="30"/>
      <c r="M269" s="31"/>
      <c r="N269" s="30"/>
      <c r="O269" s="30"/>
      <c r="P269" s="30"/>
      <c r="X269" s="5"/>
    </row>
    <row r="270" spans="2:24">
      <c r="B270" s="5"/>
      <c r="C270" s="30"/>
      <c r="D270" s="30"/>
      <c r="E270" s="5"/>
      <c r="F270" s="5"/>
      <c r="G270" s="5"/>
      <c r="I270" s="30"/>
      <c r="K270" s="30"/>
      <c r="M270" s="31"/>
      <c r="N270" s="30"/>
      <c r="O270" s="30"/>
      <c r="P270" s="30"/>
      <c r="X270" s="5"/>
    </row>
    <row r="271" spans="2:24">
      <c r="B271" s="5"/>
      <c r="C271" s="30"/>
      <c r="D271" s="30"/>
      <c r="E271" s="5"/>
      <c r="F271" s="5"/>
      <c r="G271" s="5"/>
      <c r="I271" s="30"/>
      <c r="K271" s="30"/>
      <c r="M271" s="31"/>
      <c r="N271" s="30"/>
      <c r="O271" s="30"/>
      <c r="P271" s="30"/>
      <c r="X271" s="5"/>
    </row>
    <row r="272" spans="2:24">
      <c r="B272" s="5"/>
      <c r="C272" s="30"/>
      <c r="D272" s="30"/>
      <c r="E272" s="5"/>
      <c r="F272" s="5"/>
      <c r="G272" s="5"/>
      <c r="I272" s="30"/>
      <c r="K272" s="30"/>
      <c r="M272" s="31"/>
      <c r="N272" s="30"/>
      <c r="O272" s="30"/>
      <c r="P272" s="30"/>
      <c r="X272" s="5"/>
    </row>
    <row r="273" spans="2:24">
      <c r="B273" s="5"/>
      <c r="C273" s="30"/>
      <c r="D273" s="30"/>
      <c r="E273" s="5"/>
      <c r="F273" s="5"/>
      <c r="G273" s="5"/>
      <c r="I273" s="30"/>
      <c r="K273" s="30"/>
      <c r="M273" s="31"/>
      <c r="N273" s="30"/>
      <c r="O273" s="30"/>
      <c r="P273" s="30"/>
      <c r="X273" s="5"/>
    </row>
    <row r="274" spans="2:24">
      <c r="B274" s="5"/>
      <c r="C274" s="30"/>
      <c r="D274" s="30"/>
      <c r="E274" s="5"/>
      <c r="F274" s="5"/>
      <c r="G274" s="5"/>
      <c r="I274" s="30"/>
      <c r="K274" s="30"/>
      <c r="M274" s="31"/>
      <c r="N274" s="30"/>
      <c r="O274" s="30"/>
      <c r="P274" s="30"/>
      <c r="X274" s="5"/>
    </row>
    <row r="275" spans="2:24">
      <c r="B275" s="5"/>
      <c r="C275" s="30"/>
      <c r="D275" s="30"/>
      <c r="E275" s="5"/>
      <c r="F275" s="5"/>
      <c r="G275" s="5"/>
      <c r="I275" s="30"/>
      <c r="K275" s="30"/>
      <c r="M275" s="31"/>
      <c r="N275" s="30"/>
      <c r="O275" s="30"/>
      <c r="P275" s="30"/>
      <c r="X275" s="5"/>
    </row>
    <row r="276" spans="2:24">
      <c r="B276" s="5"/>
      <c r="C276" s="30"/>
      <c r="D276" s="30"/>
      <c r="E276" s="5"/>
      <c r="F276" s="5"/>
      <c r="G276" s="5"/>
      <c r="I276" s="30"/>
      <c r="K276" s="30"/>
      <c r="M276" s="31"/>
      <c r="N276" s="30"/>
      <c r="O276" s="30"/>
      <c r="P276" s="30"/>
      <c r="X276" s="5"/>
    </row>
    <row r="277" spans="2:24">
      <c r="B277" s="5"/>
      <c r="C277" s="30"/>
      <c r="D277" s="30"/>
      <c r="E277" s="5"/>
      <c r="F277" s="5"/>
      <c r="G277" s="5"/>
      <c r="I277" s="30"/>
      <c r="K277" s="30"/>
      <c r="M277" s="31"/>
      <c r="N277" s="30"/>
      <c r="O277" s="30"/>
      <c r="P277" s="30"/>
      <c r="X277" s="5"/>
    </row>
    <row r="278" spans="2:24">
      <c r="B278" s="5"/>
      <c r="C278" s="30"/>
      <c r="D278" s="30"/>
      <c r="E278" s="5"/>
      <c r="F278" s="5"/>
      <c r="G278" s="5"/>
      <c r="I278" s="30"/>
      <c r="K278" s="30"/>
      <c r="M278" s="31"/>
      <c r="N278" s="30"/>
      <c r="O278" s="30"/>
      <c r="P278" s="30"/>
      <c r="X278" s="5"/>
    </row>
    <row r="279" spans="2:24">
      <c r="B279" s="5"/>
      <c r="C279" s="30"/>
      <c r="D279" s="30"/>
      <c r="E279" s="5"/>
      <c r="F279" s="5"/>
      <c r="G279" s="5"/>
      <c r="I279" s="30"/>
      <c r="K279" s="30"/>
      <c r="M279" s="31"/>
      <c r="N279" s="30"/>
      <c r="O279" s="30"/>
      <c r="P279" s="30"/>
      <c r="X279" s="5"/>
    </row>
    <row r="280" spans="2:24">
      <c r="B280" s="5"/>
      <c r="C280" s="30"/>
      <c r="D280" s="30"/>
      <c r="E280" s="5"/>
      <c r="F280" s="5"/>
      <c r="G280" s="5"/>
      <c r="I280" s="30"/>
      <c r="K280" s="30"/>
      <c r="M280" s="31"/>
      <c r="N280" s="30"/>
      <c r="O280" s="30"/>
      <c r="P280" s="30"/>
      <c r="X280" s="5"/>
    </row>
    <row r="281" spans="2:24">
      <c r="B281" s="5"/>
      <c r="C281" s="30"/>
      <c r="D281" s="30"/>
      <c r="E281" s="5"/>
      <c r="F281" s="5"/>
      <c r="G281" s="5"/>
      <c r="I281" s="30"/>
      <c r="K281" s="30"/>
      <c r="M281" s="31"/>
      <c r="N281" s="30"/>
      <c r="O281" s="30"/>
      <c r="P281" s="30"/>
      <c r="X281" s="5"/>
    </row>
    <row r="282" spans="2:24">
      <c r="B282" s="5"/>
      <c r="C282" s="30"/>
      <c r="D282" s="30"/>
      <c r="E282" s="5"/>
      <c r="F282" s="5"/>
      <c r="G282" s="5"/>
      <c r="I282" s="30"/>
      <c r="K282" s="30"/>
      <c r="M282" s="31"/>
      <c r="N282" s="30"/>
      <c r="O282" s="30"/>
      <c r="P282" s="30"/>
      <c r="X282" s="5"/>
    </row>
    <row r="283" spans="2:24">
      <c r="B283" s="5"/>
      <c r="C283" s="30"/>
      <c r="D283" s="30"/>
      <c r="E283" s="5"/>
      <c r="F283" s="5"/>
      <c r="G283" s="5"/>
      <c r="I283" s="30"/>
      <c r="K283" s="30"/>
      <c r="M283" s="31"/>
      <c r="N283" s="30"/>
      <c r="O283" s="30"/>
      <c r="P283" s="30"/>
      <c r="X283" s="5"/>
    </row>
    <row r="284" spans="2:24">
      <c r="B284" s="5"/>
      <c r="C284" s="30"/>
      <c r="D284" s="30"/>
      <c r="E284" s="5"/>
      <c r="F284" s="5"/>
      <c r="G284" s="5"/>
      <c r="I284" s="30"/>
      <c r="K284" s="30"/>
      <c r="M284" s="31"/>
      <c r="N284" s="30"/>
      <c r="O284" s="30"/>
      <c r="P284" s="30"/>
      <c r="X284" s="5"/>
    </row>
    <row r="285" spans="2:24">
      <c r="B285" s="5"/>
      <c r="C285" s="30"/>
      <c r="D285" s="30"/>
      <c r="E285" s="5"/>
      <c r="F285" s="5"/>
      <c r="G285" s="5"/>
      <c r="I285" s="30"/>
      <c r="K285" s="30"/>
      <c r="M285" s="31"/>
      <c r="N285" s="30"/>
      <c r="O285" s="30"/>
      <c r="P285" s="30"/>
      <c r="X285" s="5"/>
    </row>
    <row r="286" spans="2:24">
      <c r="B286" s="5"/>
      <c r="C286" s="30"/>
      <c r="D286" s="30"/>
      <c r="E286" s="5"/>
      <c r="F286" s="5"/>
      <c r="G286" s="5"/>
      <c r="I286" s="30"/>
      <c r="K286" s="30"/>
      <c r="M286" s="31"/>
      <c r="N286" s="30"/>
      <c r="O286" s="30"/>
      <c r="P286" s="30"/>
      <c r="X286" s="5"/>
    </row>
    <row r="287" spans="2:24">
      <c r="B287" s="5"/>
      <c r="C287" s="30"/>
      <c r="D287" s="30"/>
      <c r="E287" s="5"/>
      <c r="F287" s="5"/>
      <c r="G287" s="5"/>
      <c r="I287" s="30"/>
      <c r="K287" s="30"/>
      <c r="M287" s="31"/>
      <c r="N287" s="30"/>
      <c r="O287" s="30"/>
      <c r="P287" s="30"/>
      <c r="X287" s="5"/>
    </row>
    <row r="288" spans="2:24">
      <c r="B288" s="5"/>
      <c r="C288" s="30"/>
      <c r="D288" s="30"/>
      <c r="E288" s="5"/>
      <c r="F288" s="5"/>
      <c r="G288" s="5"/>
      <c r="I288" s="30"/>
      <c r="K288" s="30"/>
      <c r="M288" s="31"/>
      <c r="N288" s="30"/>
      <c r="O288" s="30"/>
      <c r="P288" s="30"/>
      <c r="X288" s="5"/>
    </row>
    <row r="289" spans="2:24">
      <c r="B289" s="5"/>
      <c r="C289" s="30"/>
      <c r="D289" s="30"/>
      <c r="E289" s="5"/>
      <c r="F289" s="5"/>
      <c r="G289" s="5"/>
      <c r="I289" s="30"/>
      <c r="K289" s="30"/>
      <c r="M289" s="31"/>
      <c r="N289" s="30"/>
      <c r="O289" s="30"/>
      <c r="P289" s="30"/>
      <c r="X289" s="5"/>
    </row>
    <row r="290" spans="2:24">
      <c r="B290" s="5"/>
      <c r="C290" s="30"/>
      <c r="D290" s="30"/>
      <c r="E290" s="5"/>
      <c r="F290" s="5"/>
      <c r="G290" s="5"/>
      <c r="I290" s="30"/>
      <c r="K290" s="30"/>
      <c r="M290" s="31"/>
      <c r="N290" s="30"/>
      <c r="O290" s="30"/>
      <c r="P290" s="30"/>
      <c r="X290" s="5"/>
    </row>
    <row r="291" spans="2:24">
      <c r="B291" s="5"/>
      <c r="C291" s="30"/>
      <c r="D291" s="30"/>
      <c r="E291" s="5"/>
      <c r="F291" s="5"/>
      <c r="G291" s="5"/>
      <c r="I291" s="30"/>
      <c r="K291" s="30"/>
      <c r="M291" s="31"/>
      <c r="N291" s="30"/>
      <c r="O291" s="30"/>
      <c r="P291" s="30"/>
      <c r="X291" s="5"/>
    </row>
    <row r="292" spans="2:24">
      <c r="B292" s="5"/>
      <c r="C292" s="30"/>
      <c r="D292" s="30"/>
      <c r="E292" s="5"/>
      <c r="F292" s="5"/>
      <c r="G292" s="5"/>
      <c r="I292" s="30"/>
      <c r="K292" s="30"/>
      <c r="M292" s="31"/>
      <c r="N292" s="30"/>
      <c r="O292" s="30"/>
      <c r="P292" s="30"/>
      <c r="X292" s="5"/>
    </row>
    <row r="293" spans="2:24">
      <c r="B293" s="5"/>
      <c r="C293" s="30"/>
      <c r="D293" s="30"/>
      <c r="E293" s="5"/>
      <c r="F293" s="5"/>
      <c r="G293" s="5"/>
      <c r="I293" s="30"/>
      <c r="K293" s="30"/>
      <c r="M293" s="31"/>
      <c r="N293" s="30"/>
      <c r="O293" s="30"/>
      <c r="P293" s="30"/>
      <c r="X293" s="5"/>
    </row>
    <row r="294" spans="2:24">
      <c r="B294" s="5"/>
      <c r="C294" s="30"/>
      <c r="D294" s="30"/>
      <c r="E294" s="5"/>
      <c r="F294" s="5"/>
      <c r="G294" s="5"/>
      <c r="I294" s="30"/>
      <c r="K294" s="30"/>
      <c r="M294" s="31"/>
      <c r="N294" s="30"/>
      <c r="O294" s="30"/>
      <c r="P294" s="30"/>
      <c r="X294" s="5"/>
    </row>
    <row r="295" spans="2:24">
      <c r="B295" s="5"/>
      <c r="C295" s="30"/>
      <c r="D295" s="30"/>
      <c r="E295" s="5"/>
      <c r="F295" s="5"/>
      <c r="G295" s="5"/>
      <c r="I295" s="30"/>
      <c r="K295" s="30"/>
      <c r="M295" s="31"/>
      <c r="N295" s="30"/>
      <c r="O295" s="30"/>
      <c r="P295" s="30"/>
      <c r="X295" s="5"/>
    </row>
    <row r="296" spans="2:24">
      <c r="B296" s="5"/>
      <c r="C296" s="30"/>
      <c r="D296" s="30"/>
      <c r="E296" s="5"/>
      <c r="F296" s="5"/>
      <c r="G296" s="5"/>
      <c r="I296" s="30"/>
      <c r="K296" s="30"/>
      <c r="M296" s="31"/>
      <c r="N296" s="30"/>
      <c r="O296" s="30"/>
      <c r="P296" s="30"/>
      <c r="X296" s="5"/>
    </row>
    <row r="297" spans="2:24">
      <c r="B297" s="5"/>
      <c r="C297" s="30"/>
      <c r="D297" s="30"/>
      <c r="E297" s="5"/>
      <c r="F297" s="5"/>
      <c r="G297" s="5"/>
      <c r="I297" s="30"/>
      <c r="K297" s="30"/>
      <c r="M297" s="31"/>
      <c r="N297" s="30"/>
      <c r="O297" s="30"/>
      <c r="P297" s="30"/>
      <c r="X297" s="5"/>
    </row>
    <row r="298" spans="2:24">
      <c r="B298" s="5"/>
      <c r="C298" s="30"/>
      <c r="D298" s="30"/>
      <c r="E298" s="5"/>
      <c r="F298" s="5"/>
      <c r="G298" s="5"/>
      <c r="I298" s="30"/>
      <c r="K298" s="30"/>
      <c r="M298" s="31"/>
      <c r="N298" s="30"/>
      <c r="O298" s="30"/>
      <c r="P298" s="30"/>
      <c r="X298" s="5"/>
    </row>
    <row r="299" spans="2:24">
      <c r="B299" s="5"/>
      <c r="C299" s="30"/>
      <c r="D299" s="30"/>
      <c r="E299" s="5"/>
      <c r="F299" s="5"/>
      <c r="G299" s="5"/>
      <c r="I299" s="30"/>
      <c r="K299" s="30"/>
      <c r="M299" s="31"/>
      <c r="N299" s="30"/>
      <c r="O299" s="30"/>
      <c r="P299" s="30"/>
      <c r="X299" s="5"/>
    </row>
    <row r="300" spans="2:24">
      <c r="B300" s="5"/>
      <c r="C300" s="30"/>
      <c r="D300" s="30"/>
      <c r="E300" s="5"/>
      <c r="F300" s="5"/>
      <c r="G300" s="5"/>
      <c r="I300" s="30"/>
      <c r="K300" s="30"/>
      <c r="M300" s="31"/>
      <c r="N300" s="30"/>
      <c r="O300" s="30"/>
      <c r="P300" s="30"/>
      <c r="X300" s="5"/>
    </row>
    <row r="301" spans="2:24">
      <c r="B301" s="5"/>
      <c r="C301" s="30"/>
      <c r="D301" s="30"/>
      <c r="E301" s="5"/>
      <c r="F301" s="5"/>
      <c r="G301" s="5"/>
      <c r="I301" s="30"/>
      <c r="K301" s="30"/>
      <c r="M301" s="31"/>
      <c r="N301" s="30"/>
      <c r="O301" s="30"/>
      <c r="P301" s="30"/>
      <c r="X301" s="5"/>
    </row>
    <row r="302" spans="2:24">
      <c r="B302" s="5"/>
      <c r="C302" s="30"/>
      <c r="D302" s="30"/>
      <c r="E302" s="5"/>
      <c r="F302" s="5"/>
      <c r="G302" s="5"/>
      <c r="I302" s="30"/>
      <c r="K302" s="30"/>
      <c r="M302" s="31"/>
      <c r="N302" s="30"/>
      <c r="O302" s="30"/>
      <c r="P302" s="30"/>
      <c r="X302" s="5"/>
    </row>
    <row r="303" spans="2:24">
      <c r="B303" s="5"/>
      <c r="C303" s="30"/>
      <c r="D303" s="30"/>
      <c r="E303" s="5"/>
      <c r="F303" s="5"/>
      <c r="G303" s="5"/>
      <c r="I303" s="30"/>
      <c r="K303" s="30"/>
      <c r="M303" s="31"/>
      <c r="N303" s="30"/>
      <c r="O303" s="30"/>
      <c r="P303" s="30"/>
      <c r="X303" s="5"/>
    </row>
    <row r="304" spans="2:24">
      <c r="B304" s="5"/>
      <c r="C304" s="30"/>
      <c r="D304" s="30"/>
      <c r="E304" s="5"/>
      <c r="F304" s="5"/>
      <c r="G304" s="5"/>
      <c r="I304" s="30"/>
      <c r="K304" s="30"/>
      <c r="M304" s="31"/>
      <c r="N304" s="30"/>
      <c r="O304" s="30"/>
      <c r="P304" s="30"/>
      <c r="X304" s="5"/>
    </row>
    <row r="305" spans="2:24">
      <c r="B305" s="5"/>
      <c r="C305" s="30"/>
      <c r="D305" s="30"/>
      <c r="E305" s="5"/>
      <c r="F305" s="5"/>
      <c r="G305" s="5"/>
      <c r="I305" s="30"/>
      <c r="K305" s="30"/>
      <c r="M305" s="31"/>
      <c r="N305" s="30"/>
      <c r="O305" s="30"/>
      <c r="P305" s="30"/>
      <c r="X305" s="5"/>
    </row>
    <row r="306" spans="2:24">
      <c r="B306" s="5"/>
      <c r="C306" s="30"/>
      <c r="D306" s="30"/>
      <c r="E306" s="5"/>
      <c r="F306" s="5"/>
      <c r="G306" s="5"/>
      <c r="I306" s="30"/>
      <c r="K306" s="30"/>
      <c r="M306" s="31"/>
      <c r="N306" s="30"/>
      <c r="O306" s="30"/>
      <c r="P306" s="30"/>
      <c r="X306" s="5"/>
    </row>
    <row r="307" spans="2:24">
      <c r="B307" s="5"/>
      <c r="C307" s="30"/>
      <c r="D307" s="30"/>
      <c r="E307" s="5"/>
      <c r="F307" s="5"/>
      <c r="G307" s="5"/>
      <c r="I307" s="30"/>
      <c r="K307" s="30"/>
      <c r="M307" s="31"/>
      <c r="N307" s="30"/>
      <c r="O307" s="30"/>
      <c r="P307" s="30"/>
      <c r="X307" s="5"/>
    </row>
    <row r="308" spans="2:24">
      <c r="B308" s="5"/>
      <c r="C308" s="30"/>
      <c r="D308" s="30"/>
      <c r="E308" s="5"/>
      <c r="F308" s="5"/>
      <c r="G308" s="5"/>
      <c r="I308" s="30"/>
      <c r="K308" s="30"/>
      <c r="M308" s="31"/>
      <c r="N308" s="30"/>
      <c r="O308" s="30"/>
      <c r="P308" s="30"/>
      <c r="X308" s="5"/>
    </row>
    <row r="309" spans="2:24">
      <c r="B309" s="5"/>
      <c r="C309" s="30"/>
      <c r="D309" s="30"/>
      <c r="E309" s="5"/>
      <c r="F309" s="5"/>
      <c r="G309" s="5"/>
      <c r="I309" s="30"/>
      <c r="K309" s="30"/>
      <c r="M309" s="31"/>
      <c r="N309" s="30"/>
      <c r="O309" s="30"/>
      <c r="P309" s="30"/>
      <c r="X309" s="5"/>
    </row>
    <row r="310" spans="2:24">
      <c r="B310" s="5"/>
      <c r="C310" s="30"/>
      <c r="D310" s="30"/>
      <c r="E310" s="5"/>
      <c r="F310" s="5"/>
      <c r="G310" s="5"/>
      <c r="I310" s="30"/>
      <c r="K310" s="30"/>
      <c r="M310" s="31"/>
      <c r="N310" s="30"/>
      <c r="O310" s="30"/>
      <c r="P310" s="30"/>
      <c r="X310" s="5"/>
    </row>
    <row r="311" spans="2:24">
      <c r="B311" s="5"/>
      <c r="C311" s="30"/>
      <c r="D311" s="30"/>
      <c r="E311" s="5"/>
      <c r="F311" s="5"/>
      <c r="G311" s="5"/>
      <c r="I311" s="30"/>
      <c r="K311" s="30"/>
      <c r="M311" s="31"/>
      <c r="N311" s="30"/>
      <c r="O311" s="30"/>
      <c r="P311" s="30"/>
      <c r="X311" s="5"/>
    </row>
    <row r="312" spans="2:24">
      <c r="B312" s="5"/>
      <c r="C312" s="30"/>
      <c r="D312" s="30"/>
      <c r="E312" s="5"/>
      <c r="F312" s="5"/>
      <c r="G312" s="5"/>
      <c r="I312" s="30"/>
      <c r="K312" s="30"/>
      <c r="M312" s="31"/>
      <c r="N312" s="30"/>
      <c r="O312" s="30"/>
      <c r="P312" s="30"/>
      <c r="X312" s="5"/>
    </row>
    <row r="313" spans="2:24">
      <c r="B313" s="5"/>
      <c r="C313" s="30"/>
      <c r="D313" s="30"/>
      <c r="E313" s="5"/>
      <c r="F313" s="5"/>
      <c r="G313" s="5"/>
      <c r="I313" s="30"/>
      <c r="K313" s="30"/>
      <c r="M313" s="31"/>
      <c r="N313" s="30"/>
      <c r="O313" s="30"/>
      <c r="P313" s="30"/>
      <c r="X313" s="5"/>
    </row>
    <row r="314" spans="2:24">
      <c r="B314" s="5"/>
      <c r="C314" s="30"/>
      <c r="D314" s="30"/>
      <c r="E314" s="5"/>
      <c r="F314" s="5"/>
      <c r="G314" s="5"/>
      <c r="I314" s="30"/>
      <c r="K314" s="30"/>
      <c r="M314" s="31"/>
      <c r="N314" s="30"/>
      <c r="O314" s="30"/>
      <c r="P314" s="30"/>
      <c r="X314" s="5"/>
    </row>
    <row r="315" spans="2:24">
      <c r="B315" s="5"/>
      <c r="C315" s="30"/>
      <c r="D315" s="30"/>
      <c r="E315" s="5"/>
      <c r="F315" s="5"/>
      <c r="G315" s="5"/>
      <c r="I315" s="30"/>
      <c r="K315" s="30"/>
      <c r="M315" s="31"/>
      <c r="N315" s="30"/>
      <c r="O315" s="30"/>
      <c r="P315" s="30"/>
      <c r="X315" s="5"/>
    </row>
    <row r="316" spans="2:24">
      <c r="B316" s="5"/>
      <c r="C316" s="30"/>
      <c r="D316" s="30"/>
      <c r="E316" s="5"/>
      <c r="F316" s="5"/>
      <c r="G316" s="5"/>
      <c r="I316" s="30"/>
      <c r="K316" s="30"/>
      <c r="M316" s="31"/>
      <c r="N316" s="30"/>
      <c r="O316" s="30"/>
      <c r="P316" s="30"/>
      <c r="X316" s="5"/>
    </row>
    <row r="317" spans="2:24">
      <c r="B317" s="5"/>
      <c r="C317" s="30"/>
      <c r="D317" s="30"/>
      <c r="E317" s="5"/>
      <c r="F317" s="5"/>
      <c r="G317" s="5"/>
      <c r="I317" s="30"/>
      <c r="K317" s="30"/>
      <c r="M317" s="31"/>
      <c r="N317" s="30"/>
      <c r="O317" s="30"/>
      <c r="P317" s="30"/>
      <c r="X317" s="5"/>
    </row>
    <row r="318" spans="2:24">
      <c r="B318" s="5"/>
      <c r="C318" s="30"/>
      <c r="D318" s="30"/>
      <c r="E318" s="5"/>
      <c r="F318" s="5"/>
      <c r="G318" s="5"/>
      <c r="I318" s="30"/>
      <c r="K318" s="30"/>
      <c r="M318" s="31"/>
      <c r="N318" s="30"/>
      <c r="O318" s="30"/>
      <c r="P318" s="30"/>
      <c r="X318" s="5"/>
    </row>
    <row r="319" spans="2:24">
      <c r="B319" s="5"/>
      <c r="C319" s="30"/>
      <c r="D319" s="30"/>
      <c r="E319" s="5"/>
      <c r="F319" s="5"/>
      <c r="G319" s="5"/>
      <c r="I319" s="30"/>
      <c r="K319" s="30"/>
      <c r="M319" s="31"/>
      <c r="N319" s="30"/>
      <c r="O319" s="30"/>
      <c r="P319" s="30"/>
      <c r="X319" s="5"/>
    </row>
    <row r="320" spans="2:24">
      <c r="B320" s="5"/>
      <c r="C320" s="30"/>
      <c r="D320" s="30"/>
      <c r="E320" s="5"/>
      <c r="F320" s="5"/>
      <c r="G320" s="5"/>
      <c r="I320" s="30"/>
      <c r="K320" s="30"/>
      <c r="M320" s="31"/>
      <c r="N320" s="30"/>
      <c r="O320" s="30"/>
      <c r="P320" s="30"/>
      <c r="X320" s="5"/>
    </row>
    <row r="321" spans="2:24">
      <c r="B321" s="5"/>
      <c r="C321" s="30"/>
      <c r="D321" s="30"/>
      <c r="E321" s="5"/>
      <c r="F321" s="5"/>
      <c r="G321" s="5"/>
      <c r="I321" s="30"/>
      <c r="K321" s="30"/>
      <c r="M321" s="31"/>
      <c r="N321" s="30"/>
      <c r="O321" s="30"/>
      <c r="P321" s="30"/>
      <c r="X321" s="5"/>
    </row>
    <row r="322" spans="2:24">
      <c r="B322" s="5"/>
      <c r="C322" s="30"/>
      <c r="D322" s="30"/>
      <c r="E322" s="5"/>
      <c r="F322" s="5"/>
      <c r="G322" s="5"/>
      <c r="I322" s="30"/>
      <c r="K322" s="30"/>
      <c r="M322" s="31"/>
      <c r="N322" s="30"/>
      <c r="O322" s="30"/>
      <c r="P322" s="30"/>
      <c r="X322" s="5"/>
    </row>
    <row r="323" spans="2:24">
      <c r="B323" s="5"/>
      <c r="C323" s="30"/>
      <c r="D323" s="30"/>
      <c r="E323" s="5"/>
      <c r="F323" s="5"/>
      <c r="G323" s="5"/>
      <c r="I323" s="30"/>
      <c r="K323" s="30"/>
      <c r="M323" s="31"/>
      <c r="N323" s="30"/>
      <c r="O323" s="30"/>
      <c r="P323" s="30"/>
      <c r="X323" s="5"/>
    </row>
    <row r="324" spans="2:24">
      <c r="B324" s="5"/>
      <c r="C324" s="30"/>
      <c r="D324" s="30"/>
      <c r="E324" s="5"/>
      <c r="F324" s="5"/>
      <c r="G324" s="5"/>
      <c r="I324" s="30"/>
      <c r="K324" s="30"/>
      <c r="M324" s="31"/>
      <c r="N324" s="30"/>
      <c r="O324" s="30"/>
      <c r="P324" s="30"/>
      <c r="X324" s="5"/>
    </row>
    <row r="325" spans="2:24">
      <c r="B325" s="5"/>
      <c r="C325" s="30"/>
      <c r="D325" s="30"/>
      <c r="E325" s="5"/>
      <c r="F325" s="5"/>
      <c r="G325" s="5"/>
      <c r="I325" s="30"/>
      <c r="K325" s="30"/>
      <c r="M325" s="31"/>
      <c r="N325" s="30"/>
      <c r="O325" s="30"/>
      <c r="P325" s="30"/>
      <c r="X325" s="5"/>
    </row>
    <row r="326" spans="2:24">
      <c r="B326" s="5"/>
      <c r="C326" s="30"/>
      <c r="D326" s="30"/>
      <c r="E326" s="5"/>
      <c r="F326" s="5"/>
      <c r="G326" s="5"/>
      <c r="I326" s="30"/>
      <c r="K326" s="30"/>
      <c r="M326" s="31"/>
      <c r="N326" s="30"/>
      <c r="O326" s="30"/>
      <c r="P326" s="30"/>
      <c r="X326" s="5"/>
    </row>
    <row r="327" spans="2:24">
      <c r="B327" s="5"/>
      <c r="C327" s="30"/>
      <c r="D327" s="30"/>
      <c r="E327" s="5"/>
      <c r="F327" s="5"/>
      <c r="G327" s="5"/>
      <c r="I327" s="30"/>
      <c r="K327" s="30"/>
      <c r="M327" s="31"/>
      <c r="N327" s="30"/>
      <c r="O327" s="30"/>
      <c r="P327" s="30"/>
      <c r="X327" s="5"/>
    </row>
    <row r="328" spans="2:24">
      <c r="B328" s="5"/>
      <c r="C328" s="30"/>
      <c r="D328" s="30"/>
      <c r="E328" s="5"/>
      <c r="F328" s="5"/>
      <c r="G328" s="5"/>
      <c r="I328" s="30"/>
      <c r="K328" s="30"/>
      <c r="M328" s="31"/>
      <c r="N328" s="30"/>
      <c r="O328" s="30"/>
      <c r="P328" s="30"/>
      <c r="X328" s="5"/>
    </row>
    <row r="329" spans="2:24">
      <c r="B329" s="5"/>
      <c r="C329" s="30"/>
      <c r="D329" s="30"/>
      <c r="E329" s="5"/>
      <c r="F329" s="5"/>
      <c r="G329" s="5"/>
      <c r="I329" s="30"/>
      <c r="K329" s="30"/>
      <c r="M329" s="31"/>
      <c r="N329" s="30"/>
      <c r="O329" s="30"/>
      <c r="P329" s="30"/>
      <c r="X329" s="5"/>
    </row>
    <row r="330" spans="2:24">
      <c r="B330" s="5"/>
      <c r="C330" s="30"/>
      <c r="D330" s="30"/>
      <c r="E330" s="5"/>
      <c r="F330" s="5"/>
      <c r="G330" s="5"/>
      <c r="I330" s="30"/>
      <c r="K330" s="30"/>
      <c r="M330" s="31"/>
      <c r="N330" s="30"/>
      <c r="O330" s="30"/>
      <c r="P330" s="30"/>
      <c r="X330" s="5"/>
    </row>
    <row r="331" spans="2:24">
      <c r="B331" s="5"/>
      <c r="C331" s="30"/>
      <c r="D331" s="30"/>
      <c r="E331" s="5"/>
      <c r="F331" s="5"/>
      <c r="G331" s="5"/>
      <c r="I331" s="30"/>
      <c r="K331" s="30"/>
      <c r="M331" s="31"/>
      <c r="N331" s="30"/>
      <c r="O331" s="30"/>
      <c r="P331" s="30"/>
      <c r="X331" s="5"/>
    </row>
    <row r="332" spans="2:24">
      <c r="B332" s="5"/>
      <c r="C332" s="30"/>
      <c r="D332" s="30"/>
      <c r="E332" s="5"/>
      <c r="F332" s="5"/>
      <c r="G332" s="5"/>
      <c r="I332" s="30"/>
      <c r="K332" s="30"/>
      <c r="M332" s="31"/>
      <c r="N332" s="30"/>
      <c r="O332" s="30"/>
      <c r="P332" s="30"/>
      <c r="X332" s="5"/>
    </row>
    <row r="333" spans="2:24">
      <c r="B333" s="5"/>
      <c r="C333" s="30"/>
      <c r="D333" s="30"/>
      <c r="E333" s="5"/>
      <c r="F333" s="5"/>
      <c r="G333" s="5"/>
      <c r="I333" s="30"/>
      <c r="K333" s="30"/>
      <c r="M333" s="31"/>
      <c r="N333" s="30"/>
      <c r="O333" s="30"/>
      <c r="P333" s="30"/>
      <c r="X333" s="5"/>
    </row>
    <row r="334" spans="2:24">
      <c r="B334" s="5"/>
      <c r="C334" s="30"/>
      <c r="D334" s="30"/>
      <c r="E334" s="5"/>
      <c r="F334" s="5"/>
      <c r="G334" s="5"/>
      <c r="I334" s="30"/>
      <c r="K334" s="30"/>
      <c r="M334" s="31"/>
      <c r="N334" s="30"/>
      <c r="O334" s="30"/>
      <c r="P334" s="30"/>
      <c r="X334" s="5"/>
    </row>
    <row r="335" spans="2:24">
      <c r="B335" s="5"/>
      <c r="C335" s="30"/>
      <c r="D335" s="30"/>
      <c r="E335" s="5"/>
      <c r="F335" s="5"/>
      <c r="G335" s="5"/>
      <c r="I335" s="30"/>
      <c r="K335" s="30"/>
      <c r="M335" s="31"/>
      <c r="N335" s="30"/>
      <c r="O335" s="30"/>
      <c r="P335" s="30"/>
      <c r="X335" s="5"/>
    </row>
    <row r="336" spans="2:24">
      <c r="B336" s="5"/>
      <c r="C336" s="30"/>
      <c r="D336" s="30"/>
      <c r="E336" s="5"/>
      <c r="F336" s="5"/>
      <c r="G336" s="5"/>
      <c r="I336" s="30"/>
      <c r="K336" s="30"/>
      <c r="M336" s="31"/>
      <c r="N336" s="30"/>
      <c r="O336" s="30"/>
      <c r="P336" s="30"/>
      <c r="X336" s="5"/>
    </row>
    <row r="337" spans="2:24">
      <c r="B337" s="5"/>
      <c r="C337" s="30"/>
      <c r="D337" s="30"/>
      <c r="E337" s="5"/>
      <c r="F337" s="5"/>
      <c r="G337" s="5"/>
      <c r="I337" s="30"/>
      <c r="K337" s="30"/>
      <c r="M337" s="31"/>
      <c r="N337" s="30"/>
      <c r="O337" s="30"/>
      <c r="P337" s="30"/>
      <c r="X337" s="5"/>
    </row>
    <row r="338" spans="2:24">
      <c r="B338" s="5"/>
      <c r="C338" s="30"/>
      <c r="D338" s="30"/>
      <c r="E338" s="5"/>
      <c r="F338" s="5"/>
      <c r="G338" s="5"/>
      <c r="I338" s="30"/>
      <c r="K338" s="30"/>
      <c r="M338" s="31"/>
      <c r="N338" s="30"/>
      <c r="O338" s="30"/>
      <c r="P338" s="30"/>
      <c r="X338" s="5"/>
    </row>
    <row r="339" spans="2:24">
      <c r="B339" s="5"/>
      <c r="C339" s="30"/>
      <c r="D339" s="30"/>
      <c r="E339" s="5"/>
      <c r="F339" s="5"/>
      <c r="G339" s="5"/>
      <c r="I339" s="30"/>
      <c r="K339" s="30"/>
      <c r="M339" s="31"/>
      <c r="N339" s="30"/>
      <c r="O339" s="30"/>
      <c r="P339" s="30"/>
      <c r="X339" s="5"/>
    </row>
    <row r="340" spans="2:24">
      <c r="B340" s="5"/>
      <c r="C340" s="30"/>
      <c r="D340" s="30"/>
      <c r="E340" s="5"/>
      <c r="F340" s="5"/>
      <c r="G340" s="5"/>
      <c r="I340" s="30"/>
      <c r="K340" s="30"/>
      <c r="M340" s="31"/>
      <c r="N340" s="30"/>
      <c r="O340" s="30"/>
      <c r="P340" s="30"/>
      <c r="X340" s="5"/>
    </row>
    <row r="341" spans="2:24">
      <c r="B341" s="5"/>
      <c r="C341" s="30"/>
      <c r="D341" s="30"/>
      <c r="E341" s="5"/>
      <c r="F341" s="5"/>
      <c r="G341" s="5"/>
      <c r="I341" s="30"/>
      <c r="K341" s="30"/>
      <c r="M341" s="31"/>
      <c r="N341" s="30"/>
      <c r="O341" s="30"/>
      <c r="P341" s="30"/>
      <c r="X341" s="5"/>
    </row>
    <row r="342" spans="2:24">
      <c r="B342" s="5"/>
      <c r="C342" s="30"/>
      <c r="D342" s="30"/>
      <c r="E342" s="5"/>
      <c r="F342" s="5"/>
      <c r="G342" s="5"/>
      <c r="I342" s="30"/>
      <c r="K342" s="30"/>
      <c r="M342" s="31"/>
      <c r="N342" s="30"/>
      <c r="O342" s="30"/>
      <c r="P342" s="30"/>
      <c r="X342" s="5"/>
    </row>
    <row r="343" spans="2:24">
      <c r="B343" s="5"/>
      <c r="C343" s="30"/>
      <c r="D343" s="30"/>
      <c r="E343" s="5"/>
      <c r="F343" s="5"/>
      <c r="G343" s="5"/>
      <c r="I343" s="30"/>
      <c r="K343" s="30"/>
      <c r="M343" s="31"/>
      <c r="N343" s="30"/>
      <c r="O343" s="30"/>
      <c r="P343" s="30"/>
      <c r="X343" s="5"/>
    </row>
    <row r="344" spans="2:24">
      <c r="B344" s="5"/>
      <c r="C344" s="30"/>
      <c r="D344" s="30"/>
      <c r="E344" s="5"/>
      <c r="F344" s="5"/>
      <c r="G344" s="5"/>
      <c r="I344" s="30"/>
      <c r="K344" s="30"/>
      <c r="M344" s="31"/>
      <c r="N344" s="30"/>
      <c r="O344" s="30"/>
      <c r="P344" s="30"/>
      <c r="X344" s="5"/>
    </row>
    <row r="345" spans="2:24">
      <c r="B345" s="5"/>
      <c r="C345" s="30"/>
      <c r="D345" s="30"/>
      <c r="E345" s="5"/>
      <c r="F345" s="5"/>
      <c r="G345" s="5"/>
      <c r="I345" s="30"/>
      <c r="K345" s="30"/>
      <c r="M345" s="31"/>
      <c r="N345" s="30"/>
      <c r="O345" s="30"/>
      <c r="P345" s="30"/>
      <c r="X345" s="5"/>
    </row>
    <row r="346" spans="2:24">
      <c r="B346" s="5"/>
      <c r="C346" s="30"/>
      <c r="D346" s="30"/>
      <c r="E346" s="5"/>
      <c r="F346" s="5"/>
      <c r="G346" s="5"/>
      <c r="I346" s="30"/>
      <c r="K346" s="30"/>
      <c r="M346" s="31"/>
      <c r="N346" s="30"/>
      <c r="O346" s="30"/>
      <c r="P346" s="30"/>
      <c r="X346" s="5"/>
    </row>
    <row r="347" spans="2:24">
      <c r="B347" s="5"/>
      <c r="C347" s="30"/>
      <c r="D347" s="30"/>
      <c r="E347" s="5"/>
      <c r="F347" s="5"/>
      <c r="G347" s="5"/>
      <c r="I347" s="30"/>
      <c r="K347" s="30"/>
      <c r="M347" s="31"/>
      <c r="N347" s="30"/>
      <c r="O347" s="30"/>
      <c r="P347" s="30"/>
      <c r="X347" s="5"/>
    </row>
    <row r="348" spans="2:24">
      <c r="B348" s="5"/>
      <c r="C348" s="30"/>
      <c r="D348" s="30"/>
      <c r="E348" s="5"/>
      <c r="F348" s="5"/>
      <c r="G348" s="5"/>
      <c r="I348" s="30"/>
      <c r="K348" s="30"/>
      <c r="M348" s="31"/>
      <c r="N348" s="30"/>
      <c r="O348" s="30"/>
      <c r="P348" s="30"/>
      <c r="X348" s="5"/>
    </row>
    <row r="349" spans="2:24">
      <c r="B349" s="5"/>
      <c r="C349" s="30"/>
      <c r="D349" s="30"/>
      <c r="E349" s="5"/>
      <c r="F349" s="5"/>
      <c r="G349" s="5"/>
      <c r="I349" s="30"/>
      <c r="K349" s="30"/>
      <c r="M349" s="31"/>
      <c r="N349" s="30"/>
      <c r="O349" s="30"/>
      <c r="P349" s="30"/>
      <c r="X349" s="5"/>
    </row>
    <row r="350" spans="2:24">
      <c r="B350" s="5"/>
      <c r="C350" s="30"/>
      <c r="D350" s="30"/>
      <c r="E350" s="5"/>
      <c r="F350" s="5"/>
      <c r="G350" s="5"/>
      <c r="I350" s="30"/>
      <c r="K350" s="30"/>
      <c r="M350" s="31"/>
      <c r="N350" s="30"/>
      <c r="O350" s="30"/>
      <c r="P350" s="30"/>
      <c r="X350" s="5"/>
    </row>
    <row r="351" spans="2:24">
      <c r="B351" s="5"/>
      <c r="C351" s="30"/>
      <c r="D351" s="30"/>
      <c r="E351" s="5"/>
      <c r="F351" s="5"/>
      <c r="G351" s="5"/>
      <c r="I351" s="30"/>
      <c r="K351" s="30"/>
      <c r="M351" s="31"/>
      <c r="N351" s="30"/>
      <c r="O351" s="30"/>
      <c r="P351" s="30"/>
      <c r="X351" s="5"/>
    </row>
    <row r="352" spans="2:24">
      <c r="B352" s="5"/>
      <c r="C352" s="30"/>
      <c r="D352" s="30"/>
      <c r="E352" s="5"/>
      <c r="F352" s="5"/>
      <c r="G352" s="5"/>
      <c r="I352" s="30"/>
      <c r="K352" s="30"/>
      <c r="M352" s="31"/>
      <c r="N352" s="30"/>
      <c r="O352" s="30"/>
      <c r="P352" s="30"/>
      <c r="X352" s="5"/>
    </row>
    <row r="353" spans="2:24">
      <c r="B353" s="5"/>
      <c r="C353" s="30"/>
      <c r="D353" s="30"/>
      <c r="E353" s="5"/>
      <c r="F353" s="5"/>
      <c r="G353" s="5"/>
      <c r="I353" s="30"/>
      <c r="K353" s="30"/>
      <c r="M353" s="31"/>
      <c r="N353" s="30"/>
      <c r="O353" s="30"/>
      <c r="P353" s="30"/>
      <c r="X353" s="5"/>
    </row>
    <row r="354" spans="2:24">
      <c r="B354" s="5"/>
      <c r="C354" s="30"/>
      <c r="D354" s="30"/>
      <c r="E354" s="5"/>
      <c r="F354" s="5"/>
      <c r="G354" s="5"/>
      <c r="I354" s="30"/>
      <c r="K354" s="30"/>
      <c r="M354" s="31"/>
      <c r="N354" s="30"/>
      <c r="O354" s="30"/>
      <c r="P354" s="30"/>
      <c r="X354" s="5"/>
    </row>
    <row r="355" spans="2:24">
      <c r="B355" s="5"/>
      <c r="C355" s="30"/>
      <c r="D355" s="30"/>
      <c r="E355" s="5"/>
      <c r="F355" s="5"/>
      <c r="G355" s="5"/>
      <c r="I355" s="30"/>
      <c r="K355" s="30"/>
      <c r="M355" s="31"/>
      <c r="N355" s="30"/>
      <c r="O355" s="30"/>
      <c r="P355" s="30"/>
      <c r="X355" s="5"/>
    </row>
    <row r="356" spans="2:24">
      <c r="B356" s="5"/>
      <c r="C356" s="30"/>
      <c r="D356" s="30"/>
      <c r="E356" s="5"/>
      <c r="F356" s="5"/>
      <c r="G356" s="5"/>
      <c r="I356" s="30"/>
      <c r="K356" s="30"/>
      <c r="M356" s="31"/>
      <c r="N356" s="30"/>
      <c r="O356" s="30"/>
      <c r="P356" s="30"/>
      <c r="X356" s="5"/>
    </row>
    <row r="357" spans="2:24">
      <c r="B357" s="5"/>
      <c r="C357" s="30"/>
      <c r="D357" s="30"/>
      <c r="E357" s="5"/>
      <c r="F357" s="5"/>
      <c r="G357" s="5"/>
      <c r="I357" s="30"/>
      <c r="K357" s="30"/>
      <c r="M357" s="31"/>
      <c r="N357" s="30"/>
      <c r="O357" s="30"/>
      <c r="P357" s="30"/>
      <c r="X357" s="5"/>
    </row>
    <row r="358" spans="2:24">
      <c r="B358" s="5"/>
      <c r="C358" s="30"/>
      <c r="D358" s="30"/>
      <c r="E358" s="5"/>
      <c r="F358" s="5"/>
      <c r="G358" s="5"/>
      <c r="I358" s="30"/>
      <c r="K358" s="30"/>
      <c r="M358" s="31"/>
      <c r="N358" s="30"/>
      <c r="O358" s="30"/>
      <c r="P358" s="30"/>
      <c r="X358" s="5"/>
    </row>
    <row r="359" spans="2:24">
      <c r="B359" s="5"/>
      <c r="C359" s="30"/>
      <c r="D359" s="30"/>
      <c r="E359" s="5"/>
      <c r="F359" s="5"/>
      <c r="G359" s="5"/>
      <c r="I359" s="30"/>
      <c r="K359" s="30"/>
      <c r="M359" s="31"/>
      <c r="N359" s="30"/>
      <c r="O359" s="30"/>
      <c r="P359" s="30"/>
      <c r="X359" s="5"/>
    </row>
    <row r="360" spans="2:24">
      <c r="B360" s="5"/>
      <c r="C360" s="30"/>
      <c r="D360" s="30"/>
      <c r="E360" s="5"/>
      <c r="F360" s="5"/>
      <c r="G360" s="5"/>
      <c r="I360" s="30"/>
      <c r="K360" s="30"/>
      <c r="M360" s="31"/>
      <c r="N360" s="30"/>
      <c r="O360" s="30"/>
      <c r="P360" s="30"/>
      <c r="X360" s="5"/>
    </row>
    <row r="361" spans="2:24">
      <c r="B361" s="5"/>
      <c r="C361" s="30"/>
      <c r="D361" s="30"/>
      <c r="E361" s="5"/>
      <c r="F361" s="5"/>
      <c r="G361" s="5"/>
      <c r="I361" s="30"/>
      <c r="K361" s="30"/>
      <c r="M361" s="31"/>
      <c r="N361" s="30"/>
      <c r="O361" s="30"/>
      <c r="P361" s="30"/>
      <c r="X361" s="5"/>
    </row>
    <row r="362" spans="2:24">
      <c r="B362" s="5"/>
      <c r="C362" s="30"/>
      <c r="D362" s="30"/>
      <c r="E362" s="5"/>
      <c r="F362" s="5"/>
      <c r="G362" s="5"/>
      <c r="I362" s="30"/>
      <c r="K362" s="30"/>
      <c r="M362" s="31"/>
      <c r="N362" s="30"/>
      <c r="O362" s="30"/>
      <c r="P362" s="30"/>
      <c r="X362" s="5"/>
    </row>
    <row r="363" spans="2:24">
      <c r="B363" s="5"/>
      <c r="C363" s="30"/>
      <c r="D363" s="30"/>
      <c r="E363" s="5"/>
      <c r="F363" s="5"/>
      <c r="G363" s="5"/>
      <c r="I363" s="30"/>
      <c r="K363" s="30"/>
      <c r="M363" s="31"/>
      <c r="N363" s="30"/>
      <c r="O363" s="30"/>
      <c r="P363" s="30"/>
      <c r="X363" s="5"/>
    </row>
    <row r="364" spans="2:24">
      <c r="B364" s="5"/>
      <c r="C364" s="30"/>
      <c r="D364" s="30"/>
      <c r="E364" s="5"/>
      <c r="F364" s="5"/>
      <c r="G364" s="5"/>
      <c r="I364" s="30"/>
      <c r="K364" s="30"/>
      <c r="M364" s="31"/>
      <c r="N364" s="30"/>
      <c r="O364" s="30"/>
      <c r="P364" s="30"/>
      <c r="X364" s="5"/>
    </row>
    <row r="365" spans="2:24">
      <c r="B365" s="5"/>
      <c r="C365" s="30"/>
      <c r="D365" s="30"/>
      <c r="E365" s="5"/>
      <c r="F365" s="5"/>
      <c r="G365" s="5"/>
      <c r="I365" s="30"/>
      <c r="K365" s="30"/>
      <c r="M365" s="31"/>
      <c r="N365" s="30"/>
      <c r="O365" s="30"/>
      <c r="P365" s="30"/>
      <c r="X365" s="5"/>
    </row>
    <row r="366" spans="2:24">
      <c r="B366" s="5"/>
      <c r="C366" s="30"/>
      <c r="D366" s="30"/>
      <c r="E366" s="5"/>
      <c r="F366" s="5"/>
      <c r="G366" s="5"/>
      <c r="I366" s="30"/>
      <c r="K366" s="30"/>
      <c r="M366" s="31"/>
      <c r="N366" s="30"/>
      <c r="O366" s="30"/>
      <c r="P366" s="30"/>
      <c r="X366" s="5"/>
    </row>
    <row r="367" spans="2:24">
      <c r="B367" s="5"/>
      <c r="C367" s="30"/>
      <c r="D367" s="30"/>
      <c r="E367" s="5"/>
      <c r="F367" s="5"/>
      <c r="G367" s="5"/>
      <c r="I367" s="30"/>
      <c r="K367" s="30"/>
      <c r="M367" s="31"/>
      <c r="N367" s="30"/>
      <c r="O367" s="30"/>
      <c r="P367" s="30"/>
      <c r="X367" s="5"/>
    </row>
    <row r="368" spans="2:24">
      <c r="B368" s="5"/>
      <c r="C368" s="30"/>
      <c r="D368" s="30"/>
      <c r="E368" s="5"/>
      <c r="F368" s="5"/>
      <c r="G368" s="5"/>
      <c r="I368" s="30"/>
      <c r="K368" s="30"/>
      <c r="M368" s="31"/>
      <c r="N368" s="30"/>
      <c r="O368" s="30"/>
      <c r="P368" s="30"/>
      <c r="X368" s="5"/>
    </row>
    <row r="369" spans="2:24">
      <c r="B369" s="5"/>
      <c r="C369" s="30"/>
      <c r="D369" s="30"/>
      <c r="E369" s="5"/>
      <c r="F369" s="5"/>
      <c r="G369" s="5"/>
      <c r="I369" s="30"/>
      <c r="K369" s="30"/>
      <c r="M369" s="31"/>
      <c r="N369" s="30"/>
      <c r="O369" s="30"/>
      <c r="P369" s="30"/>
      <c r="X369" s="5"/>
    </row>
    <row r="370" spans="2:24">
      <c r="B370" s="5"/>
      <c r="C370" s="30"/>
      <c r="D370" s="30"/>
      <c r="E370" s="5"/>
      <c r="F370" s="5"/>
      <c r="G370" s="5"/>
      <c r="I370" s="30"/>
      <c r="K370" s="30"/>
      <c r="M370" s="31"/>
      <c r="N370" s="30"/>
      <c r="O370" s="30"/>
      <c r="P370" s="30"/>
      <c r="X370" s="5"/>
    </row>
    <row r="371" spans="2:24">
      <c r="B371" s="5"/>
      <c r="C371" s="30"/>
      <c r="D371" s="30"/>
      <c r="E371" s="5"/>
      <c r="F371" s="5"/>
      <c r="G371" s="5"/>
      <c r="I371" s="30"/>
      <c r="K371" s="30"/>
      <c r="M371" s="31"/>
      <c r="N371" s="30"/>
      <c r="O371" s="30"/>
      <c r="P371" s="30"/>
      <c r="X371" s="5"/>
    </row>
    <row r="372" spans="2:24">
      <c r="B372" s="5"/>
      <c r="C372" s="30"/>
      <c r="D372" s="30"/>
      <c r="E372" s="5"/>
      <c r="F372" s="5"/>
      <c r="G372" s="5"/>
      <c r="I372" s="30"/>
      <c r="K372" s="30"/>
      <c r="M372" s="31"/>
      <c r="N372" s="30"/>
      <c r="O372" s="30"/>
      <c r="P372" s="30"/>
      <c r="X372" s="5"/>
    </row>
    <row r="373" spans="2:24">
      <c r="B373" s="5"/>
      <c r="C373" s="30"/>
      <c r="D373" s="30"/>
      <c r="E373" s="5"/>
      <c r="F373" s="5"/>
      <c r="G373" s="5"/>
      <c r="I373" s="30"/>
      <c r="K373" s="30"/>
      <c r="M373" s="31"/>
      <c r="N373" s="30"/>
      <c r="O373" s="30"/>
      <c r="P373" s="30"/>
      <c r="X373" s="5"/>
    </row>
    <row r="374" spans="2:24">
      <c r="B374" s="5"/>
      <c r="C374" s="30"/>
      <c r="D374" s="30"/>
      <c r="E374" s="5"/>
      <c r="F374" s="5"/>
      <c r="G374" s="5"/>
      <c r="I374" s="30"/>
      <c r="K374" s="30"/>
      <c r="M374" s="31"/>
      <c r="N374" s="30"/>
      <c r="O374" s="30"/>
      <c r="P374" s="30"/>
      <c r="X374" s="5"/>
    </row>
    <row r="375" spans="2:24">
      <c r="B375" s="5"/>
      <c r="C375" s="30"/>
      <c r="D375" s="30"/>
      <c r="E375" s="5"/>
      <c r="F375" s="5"/>
      <c r="G375" s="5"/>
      <c r="I375" s="30"/>
      <c r="K375" s="30"/>
      <c r="M375" s="31"/>
      <c r="N375" s="30"/>
      <c r="O375" s="30"/>
      <c r="P375" s="30"/>
      <c r="X375" s="5"/>
    </row>
    <row r="376" spans="2:24">
      <c r="B376" s="5"/>
      <c r="C376" s="30"/>
      <c r="D376" s="30"/>
      <c r="E376" s="5"/>
      <c r="F376" s="5"/>
      <c r="G376" s="5"/>
      <c r="I376" s="30"/>
      <c r="K376" s="30"/>
      <c r="M376" s="31"/>
      <c r="N376" s="30"/>
      <c r="O376" s="30"/>
      <c r="P376" s="30"/>
      <c r="X376" s="5"/>
    </row>
    <row r="377" spans="2:24">
      <c r="B377" s="5"/>
      <c r="C377" s="30"/>
      <c r="D377" s="30"/>
      <c r="E377" s="5"/>
      <c r="F377" s="5"/>
      <c r="G377" s="5"/>
      <c r="I377" s="30"/>
      <c r="K377" s="30"/>
      <c r="M377" s="31"/>
      <c r="N377" s="30"/>
      <c r="O377" s="30"/>
      <c r="P377" s="30"/>
      <c r="X377" s="5"/>
    </row>
    <row r="378" spans="2:24">
      <c r="B378" s="5"/>
      <c r="C378" s="30"/>
      <c r="D378" s="30"/>
      <c r="E378" s="5"/>
      <c r="F378" s="5"/>
      <c r="G378" s="5"/>
      <c r="I378" s="30"/>
      <c r="K378" s="30"/>
      <c r="M378" s="31"/>
      <c r="N378" s="30"/>
      <c r="O378" s="30"/>
      <c r="P378" s="30"/>
      <c r="X378" s="5"/>
    </row>
    <row r="379" spans="2:24">
      <c r="B379" s="5"/>
      <c r="C379" s="30"/>
      <c r="D379" s="30"/>
      <c r="E379" s="5"/>
      <c r="F379" s="5"/>
      <c r="G379" s="5"/>
      <c r="I379" s="30"/>
      <c r="K379" s="30"/>
      <c r="M379" s="31"/>
      <c r="N379" s="30"/>
      <c r="O379" s="30"/>
      <c r="P379" s="30"/>
      <c r="X379" s="5"/>
    </row>
    <row r="380" spans="2:24">
      <c r="B380" s="5"/>
      <c r="C380" s="30"/>
      <c r="D380" s="30"/>
      <c r="E380" s="5"/>
      <c r="F380" s="5"/>
      <c r="G380" s="5"/>
      <c r="I380" s="30"/>
      <c r="K380" s="30"/>
      <c r="M380" s="31"/>
      <c r="N380" s="30"/>
      <c r="O380" s="30"/>
      <c r="P380" s="30"/>
      <c r="X380" s="5"/>
    </row>
    <row r="381" spans="2:24">
      <c r="B381" s="5"/>
      <c r="C381" s="30"/>
      <c r="D381" s="30"/>
      <c r="E381" s="5"/>
      <c r="F381" s="5"/>
      <c r="G381" s="5"/>
      <c r="I381" s="30"/>
      <c r="K381" s="30"/>
      <c r="M381" s="31"/>
      <c r="N381" s="30"/>
      <c r="O381" s="30"/>
      <c r="P381" s="30"/>
      <c r="X381" s="5"/>
    </row>
    <row r="382" spans="2:24">
      <c r="B382" s="5"/>
      <c r="C382" s="30"/>
      <c r="D382" s="30"/>
      <c r="E382" s="5"/>
      <c r="F382" s="5"/>
      <c r="G382" s="5"/>
      <c r="I382" s="30"/>
      <c r="K382" s="30"/>
      <c r="M382" s="31"/>
      <c r="N382" s="30"/>
      <c r="O382" s="30"/>
      <c r="P382" s="30"/>
      <c r="X382" s="5"/>
    </row>
    <row r="383" spans="2:24">
      <c r="B383" s="5"/>
      <c r="C383" s="30"/>
      <c r="D383" s="30"/>
      <c r="E383" s="5"/>
      <c r="F383" s="5"/>
      <c r="G383" s="5"/>
      <c r="I383" s="30"/>
      <c r="K383" s="30"/>
      <c r="M383" s="31"/>
      <c r="N383" s="30"/>
      <c r="O383" s="30"/>
      <c r="P383" s="30"/>
      <c r="X383" s="5"/>
    </row>
    <row r="384" spans="2:24">
      <c r="B384" s="5"/>
      <c r="C384" s="30"/>
      <c r="D384" s="30"/>
      <c r="E384" s="5"/>
      <c r="F384" s="5"/>
      <c r="G384" s="5"/>
      <c r="I384" s="30"/>
      <c r="K384" s="30"/>
      <c r="M384" s="31"/>
      <c r="N384" s="30"/>
      <c r="O384" s="30"/>
      <c r="P384" s="30"/>
      <c r="X384" s="5"/>
    </row>
    <row r="385" spans="2:24">
      <c r="B385" s="5"/>
      <c r="C385" s="30"/>
      <c r="D385" s="30"/>
      <c r="E385" s="5"/>
      <c r="F385" s="5"/>
      <c r="G385" s="5"/>
      <c r="I385" s="30"/>
      <c r="K385" s="30"/>
      <c r="M385" s="31"/>
      <c r="N385" s="30"/>
      <c r="O385" s="30"/>
      <c r="P385" s="30"/>
      <c r="X385" s="5"/>
    </row>
    <row r="386" spans="2:24">
      <c r="B386" s="5"/>
      <c r="C386" s="30"/>
      <c r="D386" s="30"/>
      <c r="E386" s="5"/>
      <c r="F386" s="5"/>
      <c r="G386" s="5"/>
      <c r="I386" s="30"/>
      <c r="K386" s="30"/>
      <c r="M386" s="31"/>
      <c r="N386" s="30"/>
      <c r="O386" s="30"/>
      <c r="P386" s="30"/>
      <c r="X386" s="5"/>
    </row>
    <row r="387" spans="2:24">
      <c r="B387" s="5"/>
      <c r="C387" s="30"/>
      <c r="D387" s="30"/>
      <c r="E387" s="5"/>
      <c r="F387" s="5"/>
      <c r="G387" s="5"/>
      <c r="I387" s="30"/>
      <c r="K387" s="30"/>
      <c r="M387" s="31"/>
      <c r="N387" s="30"/>
      <c r="O387" s="30"/>
      <c r="P387" s="30"/>
      <c r="X387" s="5"/>
    </row>
    <row r="388" spans="2:24">
      <c r="B388" s="5"/>
      <c r="C388" s="30"/>
      <c r="D388" s="30"/>
      <c r="E388" s="5"/>
      <c r="F388" s="5"/>
      <c r="G388" s="5"/>
      <c r="I388" s="30"/>
      <c r="K388" s="30"/>
      <c r="M388" s="31"/>
      <c r="N388" s="30"/>
      <c r="O388" s="30"/>
      <c r="P388" s="30"/>
      <c r="X388" s="5"/>
    </row>
    <row r="389" spans="2:24">
      <c r="B389" s="5"/>
      <c r="C389" s="30"/>
      <c r="D389" s="30"/>
      <c r="E389" s="5"/>
      <c r="F389" s="5"/>
      <c r="G389" s="5"/>
      <c r="I389" s="30"/>
      <c r="K389" s="30"/>
      <c r="M389" s="31"/>
      <c r="N389" s="30"/>
      <c r="O389" s="30"/>
      <c r="P389" s="30"/>
      <c r="X389" s="5"/>
    </row>
    <row r="390" spans="2:24">
      <c r="B390" s="5"/>
      <c r="C390" s="30"/>
      <c r="D390" s="30"/>
      <c r="E390" s="5"/>
      <c r="F390" s="5"/>
      <c r="G390" s="5"/>
      <c r="I390" s="30"/>
      <c r="K390" s="30"/>
      <c r="M390" s="31"/>
      <c r="N390" s="30"/>
      <c r="O390" s="30"/>
      <c r="P390" s="30"/>
      <c r="X390" s="5"/>
    </row>
    <row r="391" spans="2:24">
      <c r="B391" s="5"/>
      <c r="C391" s="30"/>
      <c r="D391" s="30"/>
      <c r="E391" s="5"/>
      <c r="F391" s="5"/>
      <c r="G391" s="5"/>
      <c r="I391" s="30"/>
      <c r="K391" s="30"/>
      <c r="M391" s="31"/>
      <c r="N391" s="30"/>
      <c r="O391" s="30"/>
      <c r="P391" s="30"/>
      <c r="X391" s="5"/>
    </row>
    <row r="392" spans="2:24">
      <c r="B392" s="5"/>
      <c r="C392" s="30"/>
      <c r="D392" s="30"/>
      <c r="E392" s="5"/>
      <c r="F392" s="5"/>
      <c r="G392" s="5"/>
      <c r="I392" s="30"/>
      <c r="K392" s="30"/>
      <c r="M392" s="31"/>
      <c r="N392" s="30"/>
      <c r="O392" s="30"/>
      <c r="P392" s="30"/>
      <c r="X392" s="5"/>
    </row>
    <row r="393" spans="2:24">
      <c r="B393" s="5"/>
      <c r="C393" s="30"/>
      <c r="D393" s="30"/>
      <c r="E393" s="5"/>
      <c r="F393" s="5"/>
      <c r="G393" s="5"/>
      <c r="I393" s="30"/>
      <c r="K393" s="30"/>
      <c r="M393" s="31"/>
      <c r="N393" s="30"/>
      <c r="O393" s="30"/>
      <c r="P393" s="30"/>
      <c r="X393" s="5"/>
    </row>
    <row r="394" spans="2:24">
      <c r="B394" s="5"/>
      <c r="C394" s="30"/>
      <c r="D394" s="30"/>
      <c r="E394" s="5"/>
      <c r="F394" s="5"/>
      <c r="G394" s="5"/>
      <c r="I394" s="30"/>
      <c r="K394" s="30"/>
      <c r="M394" s="31"/>
      <c r="N394" s="30"/>
      <c r="O394" s="30"/>
      <c r="P394" s="30"/>
      <c r="X394" s="5"/>
    </row>
    <row r="395" spans="2:24">
      <c r="B395" s="5"/>
      <c r="C395" s="30"/>
      <c r="D395" s="30"/>
      <c r="E395" s="5"/>
      <c r="F395" s="5"/>
      <c r="G395" s="5"/>
      <c r="I395" s="30"/>
      <c r="K395" s="30"/>
      <c r="M395" s="31"/>
      <c r="N395" s="30"/>
      <c r="O395" s="30"/>
      <c r="P395" s="30"/>
      <c r="X395" s="5"/>
    </row>
    <row r="396" spans="2:24">
      <c r="B396" s="5"/>
      <c r="C396" s="30"/>
      <c r="D396" s="30"/>
      <c r="E396" s="5"/>
      <c r="F396" s="5"/>
      <c r="G396" s="5"/>
      <c r="I396" s="30"/>
      <c r="K396" s="30"/>
      <c r="M396" s="31"/>
      <c r="N396" s="30"/>
      <c r="O396" s="30"/>
      <c r="P396" s="30"/>
      <c r="X396" s="5"/>
    </row>
    <row r="397" spans="2:24">
      <c r="B397" s="5"/>
      <c r="C397" s="30"/>
      <c r="D397" s="30"/>
      <c r="E397" s="5"/>
      <c r="F397" s="5"/>
      <c r="G397" s="5"/>
      <c r="I397" s="30"/>
      <c r="K397" s="30"/>
      <c r="M397" s="31"/>
      <c r="N397" s="30"/>
      <c r="O397" s="30"/>
      <c r="P397" s="30"/>
      <c r="X397" s="5"/>
    </row>
    <row r="398" spans="2:24">
      <c r="B398" s="5"/>
      <c r="C398" s="30"/>
      <c r="D398" s="30"/>
      <c r="E398" s="5"/>
      <c r="F398" s="5"/>
      <c r="G398" s="5"/>
      <c r="I398" s="30"/>
      <c r="K398" s="30"/>
      <c r="M398" s="31"/>
      <c r="N398" s="30"/>
      <c r="O398" s="30"/>
      <c r="P398" s="30"/>
      <c r="X398" s="5"/>
    </row>
    <row r="399" spans="2:24">
      <c r="B399" s="5"/>
      <c r="C399" s="30"/>
      <c r="D399" s="30"/>
      <c r="E399" s="5"/>
      <c r="F399" s="5"/>
      <c r="G399" s="5"/>
      <c r="I399" s="30"/>
      <c r="K399" s="30"/>
      <c r="M399" s="31"/>
      <c r="N399" s="30"/>
      <c r="O399" s="30"/>
      <c r="P399" s="30"/>
      <c r="X399" s="5"/>
    </row>
    <row r="400" spans="2:24">
      <c r="B400" s="5"/>
      <c r="C400" s="30"/>
      <c r="D400" s="30"/>
      <c r="E400" s="5"/>
      <c r="F400" s="5"/>
      <c r="G400" s="5"/>
      <c r="I400" s="30"/>
      <c r="K400" s="30"/>
      <c r="M400" s="31"/>
      <c r="N400" s="30"/>
      <c r="O400" s="30"/>
      <c r="P400" s="30"/>
      <c r="X400" s="5"/>
    </row>
    <row r="401" spans="2:24">
      <c r="B401" s="5"/>
      <c r="C401" s="30"/>
      <c r="D401" s="30"/>
      <c r="E401" s="5"/>
      <c r="F401" s="5"/>
      <c r="G401" s="5"/>
      <c r="I401" s="30"/>
      <c r="K401" s="30"/>
      <c r="M401" s="31"/>
      <c r="N401" s="30"/>
      <c r="O401" s="30"/>
      <c r="P401" s="30"/>
      <c r="X401" s="5"/>
    </row>
    <row r="402" spans="2:24">
      <c r="B402" s="5"/>
      <c r="C402" s="30"/>
      <c r="D402" s="30"/>
      <c r="E402" s="5"/>
      <c r="F402" s="5"/>
      <c r="G402" s="5"/>
      <c r="I402" s="30"/>
      <c r="K402" s="30"/>
      <c r="M402" s="31"/>
      <c r="N402" s="30"/>
      <c r="O402" s="30"/>
      <c r="P402" s="30"/>
      <c r="X402" s="5"/>
    </row>
    <row r="403" spans="2:24">
      <c r="B403" s="5"/>
      <c r="C403" s="30"/>
      <c r="D403" s="30"/>
      <c r="E403" s="5"/>
      <c r="F403" s="5"/>
      <c r="G403" s="5"/>
      <c r="I403" s="30"/>
      <c r="K403" s="30"/>
      <c r="M403" s="31"/>
      <c r="N403" s="30"/>
      <c r="O403" s="30"/>
      <c r="P403" s="30"/>
      <c r="X403" s="5"/>
    </row>
    <row r="404" spans="2:24">
      <c r="B404" s="5"/>
      <c r="C404" s="30"/>
      <c r="D404" s="30"/>
      <c r="E404" s="5"/>
      <c r="F404" s="5"/>
      <c r="G404" s="5"/>
      <c r="I404" s="30"/>
      <c r="K404" s="30"/>
      <c r="M404" s="31"/>
      <c r="N404" s="30"/>
      <c r="O404" s="30"/>
      <c r="P404" s="30"/>
      <c r="X404" s="5"/>
    </row>
    <row r="405" spans="2:24">
      <c r="B405" s="5"/>
      <c r="C405" s="30"/>
      <c r="D405" s="30"/>
      <c r="E405" s="5"/>
      <c r="F405" s="5"/>
      <c r="G405" s="5"/>
      <c r="I405" s="30"/>
      <c r="K405" s="30"/>
      <c r="M405" s="31"/>
      <c r="N405" s="30"/>
      <c r="O405" s="30"/>
      <c r="P405" s="30"/>
      <c r="X405" s="5"/>
    </row>
    <row r="406" spans="2:24">
      <c r="B406" s="5"/>
      <c r="C406" s="30"/>
      <c r="D406" s="30"/>
      <c r="E406" s="5"/>
      <c r="F406" s="5"/>
      <c r="G406" s="5"/>
      <c r="I406" s="30"/>
      <c r="K406" s="30"/>
      <c r="M406" s="31"/>
      <c r="N406" s="30"/>
      <c r="O406" s="30"/>
      <c r="P406" s="30"/>
      <c r="X406" s="5"/>
    </row>
    <row r="407" spans="2:24">
      <c r="B407" s="5"/>
      <c r="C407" s="30"/>
      <c r="D407" s="30"/>
      <c r="E407" s="5"/>
      <c r="F407" s="5"/>
      <c r="G407" s="5"/>
      <c r="I407" s="30"/>
      <c r="K407" s="30"/>
      <c r="M407" s="31"/>
      <c r="N407" s="30"/>
      <c r="O407" s="30"/>
      <c r="P407" s="30"/>
      <c r="X407" s="5"/>
    </row>
    <row r="408" spans="2:24">
      <c r="B408" s="5"/>
      <c r="C408" s="30"/>
      <c r="D408" s="30"/>
      <c r="E408" s="5"/>
      <c r="F408" s="5"/>
      <c r="G408" s="5"/>
      <c r="I408" s="30"/>
      <c r="K408" s="30"/>
      <c r="M408" s="31"/>
      <c r="N408" s="30"/>
      <c r="O408" s="30"/>
      <c r="P408" s="30"/>
      <c r="X408" s="5"/>
    </row>
    <row r="409" spans="2:24">
      <c r="B409" s="5"/>
      <c r="C409" s="30"/>
      <c r="D409" s="30"/>
      <c r="E409" s="5"/>
      <c r="F409" s="5"/>
      <c r="G409" s="5"/>
      <c r="I409" s="30"/>
      <c r="K409" s="30"/>
      <c r="M409" s="31"/>
      <c r="N409" s="30"/>
      <c r="O409" s="30"/>
      <c r="P409" s="30"/>
      <c r="X409" s="5"/>
    </row>
    <row r="410" spans="2:24">
      <c r="B410" s="5"/>
      <c r="C410" s="30"/>
      <c r="D410" s="30"/>
      <c r="E410" s="5"/>
      <c r="F410" s="5"/>
      <c r="G410" s="5"/>
      <c r="I410" s="30"/>
      <c r="K410" s="30"/>
      <c r="M410" s="31"/>
      <c r="N410" s="30"/>
      <c r="O410" s="30"/>
      <c r="P410" s="30"/>
      <c r="X410" s="5"/>
    </row>
    <row r="411" spans="2:24">
      <c r="B411" s="5"/>
      <c r="C411" s="30"/>
      <c r="D411" s="30"/>
      <c r="E411" s="5"/>
      <c r="F411" s="5"/>
      <c r="G411" s="5"/>
      <c r="I411" s="30"/>
      <c r="K411" s="30"/>
      <c r="M411" s="31"/>
      <c r="N411" s="30"/>
      <c r="O411" s="30"/>
      <c r="P411" s="30"/>
      <c r="X411" s="5"/>
    </row>
    <row r="412" spans="2:24">
      <c r="B412" s="5"/>
      <c r="C412" s="30"/>
      <c r="D412" s="30"/>
      <c r="E412" s="5"/>
      <c r="F412" s="5"/>
      <c r="G412" s="5"/>
      <c r="I412" s="30"/>
      <c r="K412" s="30"/>
      <c r="M412" s="31"/>
      <c r="N412" s="30"/>
      <c r="O412" s="30"/>
      <c r="P412" s="30"/>
      <c r="X412" s="5"/>
    </row>
    <row r="413" spans="2:24">
      <c r="B413" s="5"/>
      <c r="C413" s="30"/>
      <c r="D413" s="30"/>
      <c r="E413" s="5"/>
      <c r="F413" s="5"/>
      <c r="G413" s="5"/>
      <c r="I413" s="30"/>
      <c r="K413" s="30"/>
      <c r="M413" s="31"/>
      <c r="N413" s="30"/>
      <c r="O413" s="30"/>
      <c r="P413" s="30"/>
      <c r="X413" s="5"/>
    </row>
    <row r="414" spans="2:24">
      <c r="B414" s="5"/>
      <c r="C414" s="30"/>
      <c r="D414" s="30"/>
      <c r="E414" s="5"/>
      <c r="F414" s="5"/>
      <c r="G414" s="5"/>
      <c r="I414" s="30"/>
      <c r="K414" s="30"/>
      <c r="M414" s="31"/>
      <c r="N414" s="30"/>
      <c r="O414" s="30"/>
      <c r="P414" s="30"/>
      <c r="X414" s="5"/>
    </row>
    <row r="415" spans="2:24">
      <c r="B415" s="5"/>
      <c r="C415" s="30"/>
      <c r="D415" s="30"/>
      <c r="E415" s="5"/>
      <c r="F415" s="5"/>
      <c r="G415" s="5"/>
      <c r="I415" s="30"/>
      <c r="K415" s="30"/>
      <c r="M415" s="31"/>
      <c r="N415" s="30"/>
      <c r="O415" s="30"/>
      <c r="P415" s="30"/>
      <c r="X415" s="5"/>
    </row>
    <row r="416" spans="2:24">
      <c r="B416" s="5"/>
      <c r="C416" s="30"/>
      <c r="D416" s="30"/>
      <c r="E416" s="5"/>
      <c r="F416" s="5"/>
      <c r="G416" s="5"/>
      <c r="I416" s="30"/>
      <c r="K416" s="30"/>
      <c r="M416" s="31"/>
      <c r="N416" s="30"/>
      <c r="O416" s="30"/>
      <c r="P416" s="30"/>
      <c r="X416" s="5"/>
    </row>
    <row r="417" spans="2:24">
      <c r="B417" s="5"/>
      <c r="C417" s="30"/>
      <c r="D417" s="30"/>
      <c r="E417" s="5"/>
      <c r="F417" s="5"/>
      <c r="G417" s="5"/>
      <c r="I417" s="30"/>
      <c r="K417" s="30"/>
      <c r="M417" s="31"/>
      <c r="N417" s="30"/>
      <c r="O417" s="30"/>
      <c r="P417" s="30"/>
      <c r="X417" s="5"/>
    </row>
    <row r="418" spans="2:24">
      <c r="B418" s="5"/>
      <c r="C418" s="30"/>
      <c r="D418" s="30"/>
      <c r="E418" s="5"/>
      <c r="F418" s="5"/>
      <c r="G418" s="5"/>
      <c r="I418" s="30"/>
      <c r="K418" s="30"/>
      <c r="M418" s="31"/>
      <c r="N418" s="30"/>
      <c r="O418" s="30"/>
      <c r="P418" s="30"/>
      <c r="X418" s="5"/>
    </row>
    <row r="419" spans="2:24">
      <c r="B419" s="5"/>
      <c r="C419" s="30"/>
      <c r="D419" s="30"/>
      <c r="E419" s="5"/>
      <c r="F419" s="5"/>
      <c r="G419" s="5"/>
      <c r="I419" s="30"/>
      <c r="K419" s="30"/>
      <c r="M419" s="31"/>
      <c r="N419" s="30"/>
      <c r="O419" s="30"/>
      <c r="P419" s="30"/>
      <c r="X419" s="5"/>
    </row>
    <row r="420" spans="2:24">
      <c r="B420" s="5"/>
      <c r="C420" s="30"/>
      <c r="D420" s="30"/>
      <c r="E420" s="5"/>
      <c r="F420" s="5"/>
      <c r="G420" s="5"/>
      <c r="I420" s="30"/>
      <c r="K420" s="30"/>
      <c r="M420" s="31"/>
      <c r="N420" s="30"/>
      <c r="O420" s="30"/>
      <c r="P420" s="30"/>
      <c r="X420" s="5"/>
    </row>
    <row r="421" spans="2:24">
      <c r="B421" s="5"/>
      <c r="C421" s="30"/>
      <c r="D421" s="30"/>
      <c r="E421" s="5"/>
      <c r="F421" s="5"/>
      <c r="G421" s="5"/>
      <c r="I421" s="30"/>
      <c r="K421" s="30"/>
      <c r="M421" s="31"/>
      <c r="N421" s="30"/>
      <c r="O421" s="30"/>
      <c r="P421" s="30"/>
      <c r="X421" s="5"/>
    </row>
    <row r="422" spans="2:24">
      <c r="B422" s="5"/>
      <c r="C422" s="30"/>
      <c r="D422" s="30"/>
      <c r="E422" s="5"/>
      <c r="F422" s="5"/>
      <c r="G422" s="5"/>
      <c r="I422" s="30"/>
      <c r="K422" s="30"/>
      <c r="M422" s="31"/>
      <c r="N422" s="30"/>
      <c r="O422" s="30"/>
      <c r="P422" s="30"/>
      <c r="X422" s="5"/>
    </row>
    <row r="423" spans="2:24">
      <c r="B423" s="5"/>
      <c r="C423" s="30"/>
      <c r="D423" s="30"/>
      <c r="E423" s="5"/>
      <c r="F423" s="5"/>
      <c r="G423" s="5"/>
      <c r="I423" s="30"/>
      <c r="K423" s="30"/>
      <c r="M423" s="31"/>
      <c r="N423" s="30"/>
      <c r="O423" s="30"/>
      <c r="P423" s="30"/>
      <c r="X423" s="5"/>
    </row>
    <row r="424" spans="2:24">
      <c r="B424" s="5"/>
      <c r="C424" s="30"/>
      <c r="D424" s="30"/>
      <c r="E424" s="5"/>
      <c r="F424" s="5"/>
      <c r="G424" s="5"/>
      <c r="I424" s="30"/>
      <c r="K424" s="30"/>
      <c r="M424" s="31"/>
      <c r="N424" s="30"/>
      <c r="O424" s="30"/>
      <c r="P424" s="30"/>
      <c r="X424" s="5"/>
    </row>
    <row r="425" spans="2:24">
      <c r="B425" s="5"/>
      <c r="C425" s="30"/>
      <c r="D425" s="30"/>
      <c r="E425" s="5"/>
      <c r="F425" s="5"/>
      <c r="G425" s="5"/>
      <c r="I425" s="30"/>
      <c r="K425" s="30"/>
      <c r="M425" s="31"/>
      <c r="N425" s="30"/>
      <c r="O425" s="30"/>
      <c r="P425" s="30"/>
      <c r="X425" s="5"/>
    </row>
    <row r="426" spans="2:24">
      <c r="B426" s="5"/>
      <c r="C426" s="30"/>
      <c r="D426" s="30"/>
      <c r="E426" s="5"/>
      <c r="F426" s="5"/>
      <c r="G426" s="5"/>
      <c r="I426" s="30"/>
      <c r="K426" s="30"/>
      <c r="M426" s="31"/>
      <c r="N426" s="30"/>
      <c r="O426" s="30"/>
      <c r="P426" s="30"/>
      <c r="X426" s="5"/>
    </row>
    <row r="427" spans="2:24">
      <c r="B427" s="5"/>
      <c r="C427" s="30"/>
      <c r="D427" s="30"/>
      <c r="E427" s="5"/>
      <c r="F427" s="5"/>
      <c r="G427" s="5"/>
      <c r="I427" s="30"/>
      <c r="K427" s="30"/>
      <c r="M427" s="31"/>
      <c r="N427" s="30"/>
      <c r="O427" s="30"/>
      <c r="P427" s="30"/>
      <c r="X427" s="5"/>
    </row>
    <row r="428" spans="2:24">
      <c r="B428" s="5"/>
      <c r="C428" s="30"/>
      <c r="D428" s="30"/>
      <c r="E428" s="5"/>
      <c r="F428" s="5"/>
      <c r="G428" s="5"/>
      <c r="I428" s="30"/>
      <c r="K428" s="30"/>
      <c r="M428" s="31"/>
      <c r="N428" s="30"/>
      <c r="O428" s="30"/>
      <c r="P428" s="30"/>
      <c r="X428" s="5"/>
    </row>
    <row r="429" spans="2:24">
      <c r="B429" s="5"/>
      <c r="C429" s="30"/>
      <c r="D429" s="30"/>
      <c r="E429" s="5"/>
      <c r="F429" s="5"/>
      <c r="G429" s="5"/>
      <c r="I429" s="30"/>
      <c r="K429" s="30"/>
      <c r="M429" s="31"/>
      <c r="N429" s="30"/>
      <c r="O429" s="30"/>
      <c r="P429" s="30"/>
      <c r="X429" s="5"/>
    </row>
    <row r="430" spans="2:24">
      <c r="B430" s="5"/>
      <c r="C430" s="30"/>
      <c r="D430" s="30"/>
      <c r="E430" s="5"/>
      <c r="F430" s="5"/>
      <c r="G430" s="5"/>
      <c r="I430" s="30"/>
      <c r="K430" s="30"/>
      <c r="M430" s="31"/>
      <c r="N430" s="30"/>
      <c r="O430" s="30"/>
      <c r="P430" s="30"/>
      <c r="X430" s="5"/>
    </row>
    <row r="431" spans="2:24">
      <c r="B431" s="5"/>
      <c r="C431" s="30"/>
      <c r="D431" s="30"/>
      <c r="E431" s="5"/>
      <c r="F431" s="5"/>
      <c r="G431" s="5"/>
      <c r="I431" s="30"/>
      <c r="K431" s="30"/>
      <c r="M431" s="31"/>
      <c r="N431" s="30"/>
      <c r="O431" s="30"/>
      <c r="P431" s="30"/>
      <c r="X431" s="5"/>
    </row>
    <row r="432" spans="2:24">
      <c r="B432" s="5"/>
      <c r="C432" s="30"/>
      <c r="D432" s="30"/>
      <c r="E432" s="5"/>
      <c r="F432" s="5"/>
      <c r="G432" s="5"/>
      <c r="I432" s="30"/>
      <c r="K432" s="30"/>
      <c r="M432" s="31"/>
      <c r="N432" s="30"/>
      <c r="O432" s="30"/>
      <c r="P432" s="30"/>
      <c r="X432" s="5"/>
    </row>
    <row r="433" spans="2:24">
      <c r="B433" s="5"/>
      <c r="C433" s="30"/>
      <c r="D433" s="30"/>
      <c r="E433" s="5"/>
      <c r="F433" s="5"/>
      <c r="G433" s="5"/>
      <c r="I433" s="30"/>
      <c r="K433" s="30"/>
      <c r="M433" s="31"/>
      <c r="N433" s="30"/>
      <c r="O433" s="30"/>
      <c r="P433" s="30"/>
      <c r="X433" s="5"/>
    </row>
    <row r="434" spans="2:24">
      <c r="B434" s="5"/>
      <c r="C434" s="30"/>
      <c r="D434" s="30"/>
      <c r="E434" s="5"/>
      <c r="F434" s="5"/>
      <c r="G434" s="5"/>
      <c r="I434" s="30"/>
      <c r="K434" s="30"/>
      <c r="M434" s="31"/>
      <c r="N434" s="30"/>
      <c r="O434" s="30"/>
      <c r="P434" s="30"/>
      <c r="X434" s="5"/>
    </row>
    <row r="435" spans="2:24">
      <c r="B435" s="5"/>
      <c r="C435" s="30"/>
      <c r="D435" s="30"/>
      <c r="E435" s="5"/>
      <c r="F435" s="5"/>
      <c r="G435" s="5"/>
      <c r="I435" s="30"/>
      <c r="K435" s="30"/>
      <c r="M435" s="31"/>
      <c r="N435" s="30"/>
      <c r="O435" s="30"/>
      <c r="P435" s="30"/>
      <c r="X435" s="5"/>
    </row>
    <row r="436" spans="2:24">
      <c r="B436" s="5"/>
      <c r="C436" s="30"/>
      <c r="D436" s="30"/>
      <c r="E436" s="5"/>
      <c r="F436" s="5"/>
      <c r="G436" s="5"/>
      <c r="I436" s="30"/>
      <c r="K436" s="30"/>
      <c r="M436" s="31"/>
      <c r="N436" s="30"/>
      <c r="O436" s="30"/>
      <c r="P436" s="30"/>
      <c r="X436" s="5"/>
    </row>
    <row r="437" spans="2:24">
      <c r="B437" s="5"/>
      <c r="C437" s="30"/>
      <c r="D437" s="30"/>
      <c r="E437" s="5"/>
      <c r="F437" s="5"/>
      <c r="G437" s="5"/>
      <c r="I437" s="30"/>
      <c r="K437" s="30"/>
      <c r="M437" s="31"/>
      <c r="N437" s="30"/>
      <c r="O437" s="30"/>
      <c r="P437" s="30"/>
      <c r="X437" s="5"/>
    </row>
    <row r="438" spans="2:24">
      <c r="B438" s="5"/>
      <c r="C438" s="30"/>
      <c r="D438" s="30"/>
      <c r="E438" s="5"/>
      <c r="F438" s="5"/>
      <c r="G438" s="5"/>
      <c r="I438" s="30"/>
      <c r="K438" s="30"/>
      <c r="M438" s="31"/>
      <c r="N438" s="30"/>
      <c r="O438" s="30"/>
      <c r="P438" s="30"/>
      <c r="X438" s="5"/>
    </row>
    <row r="439" spans="2:24">
      <c r="B439" s="5"/>
      <c r="C439" s="30"/>
      <c r="D439" s="30"/>
      <c r="E439" s="5"/>
      <c r="F439" s="5"/>
      <c r="G439" s="5"/>
      <c r="I439" s="30"/>
      <c r="K439" s="30"/>
      <c r="M439" s="31"/>
      <c r="N439" s="30"/>
      <c r="O439" s="30"/>
      <c r="P439" s="30"/>
      <c r="X439" s="5"/>
    </row>
    <row r="440" spans="2:24">
      <c r="B440" s="5"/>
      <c r="C440" s="30"/>
      <c r="D440" s="30"/>
      <c r="E440" s="5"/>
      <c r="F440" s="5"/>
      <c r="G440" s="5"/>
      <c r="I440" s="30"/>
      <c r="K440" s="30"/>
      <c r="M440" s="31"/>
      <c r="N440" s="30"/>
      <c r="O440" s="30"/>
      <c r="P440" s="30"/>
      <c r="X440" s="5"/>
    </row>
    <row r="441" spans="2:24">
      <c r="B441" s="5"/>
      <c r="C441" s="30"/>
      <c r="D441" s="30"/>
      <c r="E441" s="5"/>
      <c r="F441" s="5"/>
      <c r="G441" s="5"/>
      <c r="I441" s="30"/>
      <c r="K441" s="30"/>
      <c r="M441" s="31"/>
      <c r="N441" s="30"/>
      <c r="O441" s="30"/>
      <c r="P441" s="30"/>
      <c r="X441" s="5"/>
    </row>
    <row r="442" spans="2:24">
      <c r="B442" s="5"/>
      <c r="C442" s="30"/>
      <c r="D442" s="30"/>
      <c r="E442" s="5"/>
      <c r="F442" s="5"/>
      <c r="G442" s="5"/>
      <c r="I442" s="30"/>
      <c r="K442" s="30"/>
      <c r="M442" s="31"/>
      <c r="N442" s="30"/>
      <c r="O442" s="30"/>
      <c r="P442" s="30"/>
      <c r="X442" s="5"/>
    </row>
    <row r="443" spans="2:24">
      <c r="B443" s="5"/>
      <c r="C443" s="30"/>
      <c r="D443" s="30"/>
      <c r="E443" s="5"/>
      <c r="F443" s="5"/>
      <c r="G443" s="5"/>
      <c r="I443" s="30"/>
      <c r="K443" s="30"/>
      <c r="M443" s="31"/>
      <c r="N443" s="30"/>
      <c r="O443" s="30"/>
      <c r="P443" s="30"/>
      <c r="X443" s="5"/>
    </row>
    <row r="444" spans="2:24">
      <c r="B444" s="5"/>
      <c r="C444" s="30"/>
      <c r="D444" s="30"/>
      <c r="E444" s="5"/>
      <c r="F444" s="5"/>
      <c r="G444" s="5"/>
      <c r="I444" s="30"/>
      <c r="K444" s="30"/>
      <c r="M444" s="31"/>
      <c r="N444" s="30"/>
      <c r="O444" s="30"/>
      <c r="P444" s="30"/>
      <c r="X444" s="5"/>
    </row>
    <row r="445" spans="2:24">
      <c r="B445" s="5"/>
      <c r="C445" s="30"/>
      <c r="D445" s="30"/>
      <c r="E445" s="5"/>
      <c r="F445" s="5"/>
      <c r="G445" s="5"/>
      <c r="I445" s="30"/>
      <c r="K445" s="30"/>
      <c r="M445" s="31"/>
      <c r="N445" s="30"/>
      <c r="O445" s="30"/>
      <c r="P445" s="30"/>
      <c r="X445" s="5"/>
    </row>
    <row r="446" spans="2:24">
      <c r="B446" s="5"/>
      <c r="C446" s="30"/>
      <c r="D446" s="30"/>
      <c r="E446" s="5"/>
      <c r="F446" s="5"/>
      <c r="G446" s="5"/>
      <c r="I446" s="30"/>
      <c r="K446" s="30"/>
      <c r="M446" s="31"/>
      <c r="N446" s="30"/>
      <c r="O446" s="30"/>
      <c r="P446" s="30"/>
      <c r="X446" s="5"/>
    </row>
    <row r="447" spans="2:24">
      <c r="B447" s="5"/>
      <c r="C447" s="30"/>
      <c r="D447" s="30"/>
      <c r="E447" s="5"/>
      <c r="F447" s="5"/>
      <c r="G447" s="5"/>
      <c r="I447" s="30"/>
      <c r="K447" s="30"/>
      <c r="M447" s="31"/>
      <c r="N447" s="30"/>
      <c r="O447" s="30"/>
      <c r="P447" s="30"/>
      <c r="X447" s="5"/>
    </row>
    <row r="448" spans="2:24">
      <c r="B448" s="5"/>
      <c r="C448" s="30"/>
      <c r="D448" s="30"/>
      <c r="E448" s="5"/>
      <c r="F448" s="5"/>
      <c r="G448" s="5"/>
      <c r="I448" s="30"/>
      <c r="K448" s="30"/>
      <c r="M448" s="31"/>
      <c r="N448" s="30"/>
      <c r="O448" s="30"/>
      <c r="P448" s="30"/>
      <c r="X448" s="5"/>
    </row>
    <row r="449" spans="2:24">
      <c r="B449" s="5"/>
      <c r="C449" s="30"/>
      <c r="D449" s="30"/>
      <c r="E449" s="5"/>
      <c r="F449" s="5"/>
      <c r="G449" s="5"/>
      <c r="I449" s="30"/>
      <c r="K449" s="30"/>
      <c r="M449" s="31"/>
      <c r="N449" s="30"/>
      <c r="O449" s="30"/>
      <c r="P449" s="30"/>
      <c r="X449" s="5"/>
    </row>
    <row r="450" spans="2:24">
      <c r="B450" s="5"/>
      <c r="C450" s="30"/>
      <c r="D450" s="30"/>
      <c r="E450" s="5"/>
      <c r="F450" s="5"/>
      <c r="G450" s="5"/>
      <c r="I450" s="30"/>
      <c r="K450" s="30"/>
      <c r="M450" s="31"/>
      <c r="N450" s="30"/>
      <c r="O450" s="30"/>
      <c r="P450" s="30"/>
      <c r="X450" s="5"/>
    </row>
    <row r="451" spans="2:24">
      <c r="B451" s="5"/>
      <c r="C451" s="30"/>
      <c r="D451" s="30"/>
      <c r="E451" s="5"/>
      <c r="F451" s="5"/>
      <c r="G451" s="5"/>
      <c r="I451" s="30"/>
      <c r="K451" s="30"/>
      <c r="M451" s="31"/>
      <c r="N451" s="30"/>
      <c r="O451" s="30"/>
      <c r="P451" s="30"/>
      <c r="X451" s="5"/>
    </row>
    <row r="452" spans="2:24">
      <c r="B452" s="5"/>
      <c r="C452" s="30"/>
      <c r="D452" s="30"/>
      <c r="E452" s="5"/>
      <c r="F452" s="5"/>
      <c r="G452" s="5"/>
      <c r="I452" s="30"/>
      <c r="K452" s="30"/>
      <c r="M452" s="31"/>
      <c r="N452" s="30"/>
      <c r="O452" s="30"/>
      <c r="P452" s="30"/>
      <c r="X452" s="5"/>
    </row>
    <row r="453" spans="2:24">
      <c r="B453" s="5"/>
      <c r="C453" s="30"/>
      <c r="D453" s="30"/>
      <c r="E453" s="5"/>
      <c r="F453" s="5"/>
      <c r="G453" s="5"/>
      <c r="I453" s="30"/>
      <c r="K453" s="30"/>
      <c r="M453" s="31"/>
      <c r="N453" s="30"/>
      <c r="O453" s="30"/>
      <c r="P453" s="30"/>
      <c r="X453" s="5"/>
    </row>
    <row r="454" spans="2:24">
      <c r="B454" s="5"/>
      <c r="C454" s="30"/>
      <c r="D454" s="30"/>
      <c r="E454" s="5"/>
      <c r="F454" s="5"/>
      <c r="G454" s="5"/>
      <c r="I454" s="30"/>
      <c r="K454" s="30"/>
      <c r="M454" s="31"/>
      <c r="N454" s="30"/>
      <c r="O454" s="30"/>
      <c r="P454" s="30"/>
      <c r="X454" s="5"/>
    </row>
    <row r="455" spans="2:24">
      <c r="B455" s="5"/>
      <c r="C455" s="30"/>
      <c r="D455" s="30"/>
      <c r="E455" s="5"/>
      <c r="F455" s="5"/>
      <c r="G455" s="5"/>
      <c r="I455" s="30"/>
      <c r="K455" s="30"/>
      <c r="M455" s="31"/>
      <c r="N455" s="30"/>
      <c r="O455" s="30"/>
      <c r="P455" s="30"/>
      <c r="X455" s="5"/>
    </row>
    <row r="456" spans="2:24">
      <c r="B456" s="5"/>
      <c r="C456" s="30"/>
      <c r="D456" s="30"/>
      <c r="E456" s="5"/>
      <c r="F456" s="5"/>
      <c r="G456" s="5"/>
      <c r="I456" s="30"/>
      <c r="K456" s="30"/>
      <c r="M456" s="31"/>
      <c r="N456" s="30"/>
      <c r="O456" s="30"/>
      <c r="P456" s="30"/>
      <c r="X456" s="5"/>
    </row>
    <row r="457" spans="2:24">
      <c r="B457" s="5"/>
      <c r="C457" s="30"/>
      <c r="D457" s="30"/>
      <c r="E457" s="5"/>
      <c r="F457" s="5"/>
      <c r="G457" s="5"/>
      <c r="I457" s="30"/>
      <c r="K457" s="30"/>
      <c r="M457" s="31"/>
      <c r="N457" s="30"/>
      <c r="O457" s="30"/>
      <c r="P457" s="30"/>
      <c r="X457" s="5"/>
    </row>
    <row r="458" spans="2:24">
      <c r="B458" s="5"/>
      <c r="C458" s="30"/>
      <c r="D458" s="30"/>
      <c r="E458" s="5"/>
      <c r="F458" s="5"/>
      <c r="G458" s="5"/>
      <c r="I458" s="30"/>
      <c r="K458" s="30"/>
      <c r="M458" s="31"/>
      <c r="N458" s="30"/>
      <c r="O458" s="30"/>
      <c r="P458" s="30"/>
      <c r="X458" s="5"/>
    </row>
    <row r="459" spans="2:24">
      <c r="B459" s="5"/>
      <c r="C459" s="30"/>
      <c r="D459" s="30"/>
      <c r="E459" s="5"/>
      <c r="F459" s="5"/>
      <c r="G459" s="5"/>
      <c r="I459" s="30"/>
      <c r="K459" s="30"/>
      <c r="M459" s="31"/>
      <c r="N459" s="30"/>
      <c r="O459" s="30"/>
      <c r="P459" s="30"/>
      <c r="X459" s="5"/>
    </row>
    <row r="460" spans="2:24">
      <c r="B460" s="5"/>
      <c r="C460" s="30"/>
      <c r="D460" s="30"/>
      <c r="E460" s="5"/>
      <c r="F460" s="5"/>
      <c r="G460" s="5"/>
      <c r="I460" s="30"/>
      <c r="K460" s="30"/>
      <c r="M460" s="31"/>
      <c r="N460" s="30"/>
      <c r="O460" s="30"/>
      <c r="P460" s="30"/>
      <c r="X460" s="5"/>
    </row>
    <row r="461" spans="2:24">
      <c r="B461" s="5"/>
      <c r="C461" s="30"/>
      <c r="D461" s="30"/>
      <c r="E461" s="5"/>
      <c r="F461" s="5"/>
      <c r="G461" s="5"/>
      <c r="I461" s="30"/>
      <c r="K461" s="30"/>
      <c r="M461" s="31"/>
      <c r="N461" s="30"/>
      <c r="O461" s="30"/>
      <c r="P461" s="30"/>
      <c r="X461" s="5"/>
    </row>
    <row r="462" spans="2:24">
      <c r="B462" s="5"/>
      <c r="C462" s="30"/>
      <c r="D462" s="30"/>
      <c r="E462" s="5"/>
      <c r="F462" s="5"/>
      <c r="G462" s="5"/>
      <c r="I462" s="30"/>
      <c r="K462" s="30"/>
      <c r="M462" s="31"/>
      <c r="N462" s="30"/>
      <c r="O462" s="30"/>
      <c r="P462" s="30"/>
      <c r="X462" s="5"/>
    </row>
    <row r="463" spans="2:24">
      <c r="B463" s="5"/>
      <c r="C463" s="30"/>
      <c r="D463" s="30"/>
      <c r="E463" s="5"/>
      <c r="F463" s="5"/>
      <c r="G463" s="5"/>
      <c r="I463" s="30"/>
      <c r="K463" s="30"/>
      <c r="M463" s="31"/>
      <c r="N463" s="30"/>
      <c r="O463" s="30"/>
      <c r="P463" s="30"/>
      <c r="X463" s="5"/>
    </row>
    <row r="464" spans="2:24">
      <c r="B464" s="5"/>
      <c r="C464" s="30"/>
      <c r="D464" s="30"/>
      <c r="E464" s="5"/>
      <c r="F464" s="5"/>
      <c r="G464" s="5"/>
      <c r="I464" s="30"/>
      <c r="K464" s="30"/>
      <c r="M464" s="31"/>
      <c r="N464" s="30"/>
      <c r="O464" s="30"/>
      <c r="P464" s="30"/>
      <c r="X464" s="5"/>
    </row>
    <row r="465" spans="2:24">
      <c r="B465" s="5"/>
      <c r="C465" s="30"/>
      <c r="D465" s="30"/>
      <c r="E465" s="5"/>
      <c r="F465" s="5"/>
      <c r="G465" s="5"/>
      <c r="I465" s="30"/>
      <c r="K465" s="30"/>
      <c r="M465" s="31"/>
      <c r="N465" s="30"/>
      <c r="O465" s="30"/>
      <c r="P465" s="30"/>
      <c r="X465" s="5"/>
    </row>
    <row r="466" spans="2:24">
      <c r="B466" s="5"/>
      <c r="C466" s="30"/>
      <c r="D466" s="30"/>
      <c r="E466" s="5"/>
      <c r="F466" s="5"/>
      <c r="G466" s="5"/>
      <c r="I466" s="30"/>
      <c r="K466" s="30"/>
      <c r="M466" s="31"/>
      <c r="N466" s="30"/>
      <c r="O466" s="30"/>
      <c r="P466" s="30"/>
      <c r="X466" s="5"/>
    </row>
    <row r="467" spans="2:24">
      <c r="B467" s="5"/>
      <c r="C467" s="30"/>
      <c r="D467" s="30"/>
      <c r="E467" s="5"/>
      <c r="F467" s="5"/>
      <c r="G467" s="5"/>
      <c r="I467" s="30"/>
      <c r="K467" s="30"/>
      <c r="M467" s="31"/>
      <c r="N467" s="30"/>
      <c r="O467" s="30"/>
      <c r="P467" s="30"/>
      <c r="X467" s="5"/>
    </row>
    <row r="468" spans="2:24">
      <c r="B468" s="5"/>
      <c r="C468" s="30"/>
      <c r="D468" s="30"/>
      <c r="E468" s="5"/>
      <c r="F468" s="5"/>
      <c r="G468" s="5"/>
      <c r="I468" s="30"/>
      <c r="K468" s="30"/>
      <c r="M468" s="31"/>
      <c r="N468" s="30"/>
      <c r="O468" s="30"/>
      <c r="P468" s="30"/>
      <c r="X468" s="5"/>
    </row>
    <row r="469" spans="2:24">
      <c r="B469" s="5"/>
      <c r="C469" s="30"/>
      <c r="D469" s="30"/>
      <c r="E469" s="5"/>
      <c r="F469" s="5"/>
      <c r="G469" s="5"/>
      <c r="I469" s="30"/>
      <c r="K469" s="30"/>
      <c r="M469" s="31"/>
      <c r="N469" s="30"/>
      <c r="O469" s="30"/>
      <c r="P469" s="30"/>
      <c r="X469" s="5"/>
    </row>
    <row r="470" spans="2:24">
      <c r="B470" s="5"/>
      <c r="C470" s="30"/>
      <c r="D470" s="30"/>
      <c r="E470" s="5"/>
      <c r="F470" s="5"/>
      <c r="G470" s="5"/>
      <c r="I470" s="30"/>
      <c r="K470" s="30"/>
      <c r="M470" s="31"/>
      <c r="N470" s="30"/>
      <c r="O470" s="30"/>
      <c r="P470" s="30"/>
      <c r="X470" s="5"/>
    </row>
    <row r="471" spans="2:24">
      <c r="B471" s="5"/>
      <c r="C471" s="30"/>
      <c r="D471" s="30"/>
      <c r="E471" s="5"/>
      <c r="F471" s="5"/>
      <c r="G471" s="5"/>
      <c r="I471" s="30"/>
      <c r="K471" s="30"/>
      <c r="M471" s="31"/>
      <c r="N471" s="30"/>
      <c r="O471" s="30"/>
      <c r="P471" s="30"/>
      <c r="X471" s="5"/>
    </row>
    <row r="472" spans="2:24">
      <c r="B472" s="5"/>
      <c r="C472" s="30"/>
      <c r="D472" s="30"/>
      <c r="E472" s="5"/>
      <c r="F472" s="5"/>
      <c r="G472" s="5"/>
      <c r="I472" s="30"/>
      <c r="K472" s="30"/>
      <c r="M472" s="31"/>
      <c r="N472" s="30"/>
      <c r="O472" s="30"/>
      <c r="P472" s="30"/>
      <c r="X472" s="5"/>
    </row>
    <row r="473" spans="2:24">
      <c r="B473" s="5"/>
      <c r="C473" s="30"/>
      <c r="D473" s="30"/>
      <c r="E473" s="5"/>
      <c r="F473" s="5"/>
      <c r="G473" s="5"/>
      <c r="I473" s="30"/>
      <c r="K473" s="30"/>
      <c r="M473" s="31"/>
      <c r="N473" s="30"/>
      <c r="O473" s="30"/>
      <c r="P473" s="30"/>
      <c r="X473" s="5"/>
    </row>
    <row r="474" spans="2:24">
      <c r="B474" s="5"/>
      <c r="C474" s="30"/>
      <c r="D474" s="30"/>
      <c r="E474" s="5"/>
      <c r="F474" s="5"/>
      <c r="G474" s="5"/>
      <c r="I474" s="30"/>
      <c r="K474" s="30"/>
      <c r="M474" s="31"/>
      <c r="N474" s="30"/>
      <c r="O474" s="30"/>
      <c r="P474" s="30"/>
      <c r="X474" s="5"/>
    </row>
    <row r="475" spans="2:24">
      <c r="B475" s="5"/>
      <c r="C475" s="30"/>
      <c r="D475" s="30"/>
      <c r="E475" s="5"/>
      <c r="F475" s="5"/>
      <c r="G475" s="5"/>
      <c r="I475" s="30"/>
      <c r="K475" s="30"/>
      <c r="M475" s="31"/>
      <c r="N475" s="30"/>
      <c r="O475" s="30"/>
      <c r="P475" s="30"/>
      <c r="X475" s="5"/>
    </row>
    <row r="476" spans="2:24">
      <c r="B476" s="5"/>
      <c r="C476" s="30"/>
      <c r="D476" s="30"/>
      <c r="E476" s="5"/>
      <c r="F476" s="5"/>
      <c r="G476" s="5"/>
      <c r="I476" s="30"/>
      <c r="K476" s="30"/>
      <c r="M476" s="31"/>
      <c r="N476" s="30"/>
      <c r="O476" s="30"/>
      <c r="P476" s="30"/>
      <c r="X476" s="5"/>
    </row>
    <row r="477" spans="2:24">
      <c r="B477" s="5"/>
      <c r="C477" s="30"/>
      <c r="D477" s="30"/>
      <c r="E477" s="5"/>
      <c r="F477" s="5"/>
      <c r="G477" s="5"/>
      <c r="I477" s="30"/>
      <c r="K477" s="30"/>
      <c r="M477" s="31"/>
      <c r="N477" s="30"/>
      <c r="O477" s="30"/>
      <c r="P477" s="30"/>
      <c r="X477" s="5"/>
    </row>
    <row r="478" spans="2:24">
      <c r="B478" s="5"/>
      <c r="C478" s="30"/>
      <c r="D478" s="30"/>
      <c r="E478" s="5"/>
      <c r="F478" s="5"/>
      <c r="G478" s="5"/>
      <c r="I478" s="30"/>
      <c r="K478" s="30"/>
      <c r="M478" s="31"/>
      <c r="N478" s="30"/>
      <c r="O478" s="30"/>
      <c r="P478" s="30"/>
      <c r="X478" s="5"/>
    </row>
    <row r="479" spans="2:24">
      <c r="B479" s="5"/>
      <c r="C479" s="30"/>
      <c r="D479" s="30"/>
      <c r="E479" s="5"/>
      <c r="F479" s="5"/>
      <c r="G479" s="5"/>
      <c r="I479" s="30"/>
      <c r="K479" s="30"/>
      <c r="M479" s="31"/>
      <c r="N479" s="30"/>
      <c r="O479" s="30"/>
      <c r="P479" s="30"/>
      <c r="X479" s="5"/>
    </row>
    <row r="480" spans="2:24">
      <c r="B480" s="5"/>
      <c r="C480" s="30"/>
      <c r="D480" s="30"/>
      <c r="E480" s="5"/>
      <c r="F480" s="5"/>
      <c r="G480" s="5"/>
      <c r="I480" s="30"/>
      <c r="K480" s="30"/>
      <c r="M480" s="31"/>
      <c r="N480" s="30"/>
      <c r="O480" s="30"/>
      <c r="P480" s="30"/>
      <c r="X480" s="5"/>
    </row>
    <row r="481" spans="2:24">
      <c r="B481" s="5"/>
      <c r="C481" s="30"/>
      <c r="D481" s="30"/>
      <c r="E481" s="5"/>
      <c r="F481" s="5"/>
      <c r="G481" s="5"/>
      <c r="I481" s="30"/>
      <c r="K481" s="30"/>
      <c r="M481" s="31"/>
      <c r="N481" s="30"/>
      <c r="O481" s="30"/>
      <c r="P481" s="30"/>
      <c r="X481" s="5"/>
    </row>
    <row r="482" spans="2:24">
      <c r="B482" s="5"/>
      <c r="C482" s="30"/>
      <c r="D482" s="30"/>
      <c r="E482" s="5"/>
      <c r="F482" s="5"/>
      <c r="G482" s="5"/>
      <c r="I482" s="30"/>
      <c r="K482" s="30"/>
      <c r="M482" s="31"/>
      <c r="N482" s="30"/>
      <c r="O482" s="30"/>
      <c r="P482" s="30"/>
      <c r="X482" s="5"/>
    </row>
    <row r="483" spans="2:24">
      <c r="B483" s="5"/>
      <c r="C483" s="30"/>
      <c r="D483" s="30"/>
      <c r="E483" s="5"/>
      <c r="F483" s="5"/>
      <c r="G483" s="5"/>
      <c r="I483" s="30"/>
      <c r="K483" s="30"/>
      <c r="M483" s="31"/>
      <c r="N483" s="30"/>
      <c r="O483" s="30"/>
      <c r="P483" s="30"/>
      <c r="X483" s="5"/>
    </row>
    <row r="484" spans="2:24">
      <c r="B484" s="5"/>
      <c r="C484" s="30"/>
      <c r="D484" s="30"/>
      <c r="E484" s="5"/>
      <c r="F484" s="5"/>
      <c r="G484" s="5"/>
      <c r="I484" s="30"/>
      <c r="K484" s="30"/>
      <c r="M484" s="31"/>
      <c r="N484" s="30"/>
      <c r="O484" s="30"/>
      <c r="P484" s="30"/>
      <c r="X484" s="5"/>
    </row>
    <row r="485" spans="2:24">
      <c r="B485" s="5"/>
      <c r="C485" s="30"/>
      <c r="D485" s="30"/>
      <c r="E485" s="5"/>
      <c r="F485" s="5"/>
      <c r="G485" s="5"/>
      <c r="I485" s="30"/>
      <c r="K485" s="30"/>
      <c r="M485" s="31"/>
      <c r="N485" s="30"/>
      <c r="O485" s="30"/>
      <c r="P485" s="30"/>
      <c r="X485" s="5"/>
    </row>
    <row r="486" spans="2:24">
      <c r="B486" s="5"/>
      <c r="C486" s="30"/>
      <c r="D486" s="30"/>
      <c r="E486" s="5"/>
      <c r="F486" s="5"/>
      <c r="G486" s="5"/>
      <c r="I486" s="30"/>
      <c r="K486" s="30"/>
      <c r="M486" s="31"/>
      <c r="N486" s="30"/>
      <c r="O486" s="30"/>
      <c r="P486" s="30"/>
      <c r="X486" s="5"/>
    </row>
    <row r="487" spans="2:24">
      <c r="B487" s="5"/>
      <c r="C487" s="30"/>
      <c r="D487" s="30"/>
      <c r="E487" s="5"/>
      <c r="F487" s="5"/>
      <c r="G487" s="5"/>
      <c r="I487" s="30"/>
      <c r="K487" s="30"/>
      <c r="M487" s="31"/>
      <c r="N487" s="30"/>
      <c r="O487" s="30"/>
      <c r="P487" s="30"/>
      <c r="X487" s="5"/>
    </row>
    <row r="488" spans="2:24">
      <c r="B488" s="5"/>
      <c r="C488" s="30"/>
      <c r="D488" s="30"/>
      <c r="E488" s="5"/>
      <c r="F488" s="5"/>
      <c r="G488" s="5"/>
      <c r="I488" s="30"/>
      <c r="K488" s="30"/>
      <c r="M488" s="31"/>
      <c r="N488" s="30"/>
      <c r="O488" s="30"/>
      <c r="P488" s="30"/>
      <c r="X488" s="5"/>
    </row>
    <row r="489" spans="2:24">
      <c r="B489" s="5"/>
      <c r="C489" s="30"/>
      <c r="D489" s="30"/>
      <c r="E489" s="5"/>
      <c r="F489" s="5"/>
      <c r="G489" s="5"/>
      <c r="I489" s="30"/>
      <c r="K489" s="30"/>
      <c r="M489" s="31"/>
      <c r="N489" s="30"/>
      <c r="O489" s="30"/>
      <c r="P489" s="30"/>
      <c r="X489" s="5"/>
    </row>
    <row r="490" spans="2:24">
      <c r="B490" s="5"/>
      <c r="C490" s="30"/>
      <c r="D490" s="30"/>
      <c r="E490" s="5"/>
      <c r="F490" s="5"/>
      <c r="G490" s="5"/>
      <c r="I490" s="30"/>
      <c r="K490" s="30"/>
      <c r="M490" s="31"/>
      <c r="N490" s="30"/>
      <c r="O490" s="30"/>
      <c r="P490" s="30"/>
      <c r="X490" s="5"/>
    </row>
    <row r="491" spans="2:24">
      <c r="B491" s="5"/>
      <c r="C491" s="30"/>
      <c r="D491" s="30"/>
      <c r="E491" s="5"/>
      <c r="F491" s="5"/>
      <c r="G491" s="5"/>
      <c r="I491" s="30"/>
      <c r="K491" s="30"/>
      <c r="M491" s="31"/>
      <c r="N491" s="30"/>
      <c r="O491" s="30"/>
      <c r="P491" s="30"/>
      <c r="X491" s="5"/>
    </row>
    <row r="492" spans="2:24">
      <c r="B492" s="5"/>
      <c r="C492" s="30"/>
      <c r="D492" s="30"/>
      <c r="E492" s="5"/>
      <c r="F492" s="5"/>
      <c r="G492" s="5"/>
      <c r="I492" s="30"/>
      <c r="K492" s="30"/>
      <c r="M492" s="31"/>
      <c r="N492" s="30"/>
      <c r="O492" s="30"/>
      <c r="P492" s="30"/>
      <c r="X492" s="5"/>
    </row>
    <row r="493" spans="2:24">
      <c r="B493" s="5"/>
      <c r="C493" s="30"/>
      <c r="D493" s="30"/>
      <c r="E493" s="5"/>
      <c r="F493" s="5"/>
      <c r="G493" s="5"/>
      <c r="I493" s="30"/>
      <c r="K493" s="30"/>
      <c r="M493" s="31"/>
      <c r="N493" s="30"/>
      <c r="O493" s="30"/>
      <c r="P493" s="30"/>
      <c r="X493" s="5"/>
    </row>
    <row r="494" spans="2:24">
      <c r="B494" s="5"/>
      <c r="C494" s="30"/>
      <c r="D494" s="30"/>
      <c r="E494" s="5"/>
      <c r="F494" s="5"/>
      <c r="G494" s="5"/>
      <c r="I494" s="30"/>
      <c r="K494" s="30"/>
      <c r="M494" s="31"/>
      <c r="N494" s="30"/>
      <c r="O494" s="30"/>
      <c r="P494" s="30"/>
      <c r="X494" s="5"/>
    </row>
    <row r="495" spans="2:24">
      <c r="B495" s="5"/>
      <c r="C495" s="30"/>
      <c r="D495" s="30"/>
      <c r="E495" s="5"/>
      <c r="F495" s="5"/>
      <c r="G495" s="5"/>
      <c r="I495" s="30"/>
      <c r="K495" s="30"/>
      <c r="M495" s="31"/>
      <c r="N495" s="30"/>
      <c r="O495" s="30"/>
      <c r="P495" s="30"/>
      <c r="X495" s="5"/>
    </row>
    <row r="496" spans="2:24">
      <c r="B496" s="5"/>
      <c r="C496" s="30"/>
      <c r="D496" s="30"/>
      <c r="E496" s="5"/>
      <c r="F496" s="5"/>
      <c r="G496" s="5"/>
      <c r="I496" s="30"/>
      <c r="K496" s="30"/>
      <c r="M496" s="31"/>
      <c r="N496" s="30"/>
      <c r="O496" s="30"/>
      <c r="P496" s="30"/>
      <c r="X496" s="5"/>
    </row>
    <row r="497" spans="2:24">
      <c r="B497" s="5"/>
      <c r="C497" s="30"/>
      <c r="D497" s="30"/>
      <c r="E497" s="5"/>
      <c r="F497" s="5"/>
      <c r="G497" s="5"/>
      <c r="I497" s="30"/>
      <c r="K497" s="30"/>
      <c r="M497" s="31"/>
      <c r="N497" s="30"/>
      <c r="O497" s="30"/>
      <c r="P497" s="30"/>
      <c r="X497" s="5"/>
    </row>
    <row r="498" spans="2:24">
      <c r="B498" s="5"/>
      <c r="C498" s="30"/>
      <c r="D498" s="30"/>
      <c r="E498" s="5"/>
      <c r="F498" s="5"/>
      <c r="G498" s="5"/>
      <c r="I498" s="30"/>
      <c r="K498" s="30"/>
      <c r="M498" s="31"/>
      <c r="N498" s="30"/>
      <c r="O498" s="30"/>
      <c r="P498" s="30"/>
      <c r="X498" s="5"/>
    </row>
    <row r="499" spans="2:24">
      <c r="B499" s="5"/>
      <c r="C499" s="30"/>
      <c r="D499" s="30"/>
      <c r="E499" s="5"/>
      <c r="F499" s="5"/>
      <c r="G499" s="5"/>
      <c r="I499" s="30"/>
      <c r="K499" s="30"/>
      <c r="M499" s="31"/>
      <c r="N499" s="30"/>
      <c r="O499" s="30"/>
      <c r="P499" s="30"/>
      <c r="X499" s="5"/>
    </row>
    <row r="500" spans="2:24">
      <c r="B500" s="5"/>
      <c r="C500" s="30"/>
      <c r="D500" s="30"/>
      <c r="E500" s="5"/>
      <c r="F500" s="5"/>
      <c r="G500" s="5"/>
      <c r="I500" s="30"/>
      <c r="K500" s="30"/>
      <c r="M500" s="31"/>
      <c r="N500" s="30"/>
      <c r="O500" s="30"/>
      <c r="P500" s="30"/>
      <c r="X500" s="5"/>
    </row>
    <row r="501" spans="2:24">
      <c r="B501" s="5"/>
      <c r="C501" s="30"/>
      <c r="D501" s="30"/>
      <c r="E501" s="5"/>
      <c r="F501" s="5"/>
      <c r="G501" s="5"/>
      <c r="I501" s="30"/>
      <c r="K501" s="30"/>
      <c r="M501" s="31"/>
      <c r="N501" s="30"/>
      <c r="O501" s="30"/>
      <c r="P501" s="30"/>
      <c r="X501" s="5"/>
    </row>
    <row r="502" spans="2:24">
      <c r="B502" s="5"/>
      <c r="C502" s="30"/>
      <c r="D502" s="30"/>
      <c r="E502" s="5"/>
      <c r="F502" s="5"/>
      <c r="G502" s="5"/>
      <c r="I502" s="30"/>
      <c r="K502" s="30"/>
      <c r="M502" s="31"/>
      <c r="N502" s="30"/>
      <c r="O502" s="30"/>
      <c r="P502" s="30"/>
      <c r="X502" s="5"/>
    </row>
    <row r="503" spans="2:24">
      <c r="B503" s="5"/>
      <c r="C503" s="30"/>
      <c r="D503" s="30"/>
      <c r="E503" s="5"/>
      <c r="F503" s="5"/>
      <c r="G503" s="5"/>
      <c r="I503" s="30"/>
      <c r="K503" s="30"/>
      <c r="M503" s="31"/>
      <c r="N503" s="30"/>
      <c r="O503" s="30"/>
      <c r="P503" s="30"/>
      <c r="X503" s="5"/>
    </row>
    <row r="504" spans="2:24">
      <c r="B504" s="5"/>
      <c r="C504" s="30"/>
      <c r="D504" s="30"/>
      <c r="E504" s="5"/>
      <c r="F504" s="5"/>
      <c r="G504" s="5"/>
      <c r="I504" s="30"/>
      <c r="K504" s="30"/>
      <c r="M504" s="31"/>
      <c r="N504" s="30"/>
      <c r="O504" s="30"/>
      <c r="P504" s="30"/>
      <c r="X504" s="5"/>
    </row>
    <row r="505" spans="2:24">
      <c r="B505" s="5"/>
      <c r="C505" s="30"/>
      <c r="D505" s="30"/>
      <c r="E505" s="5"/>
      <c r="F505" s="5"/>
      <c r="G505" s="5"/>
      <c r="I505" s="30"/>
      <c r="K505" s="30"/>
      <c r="M505" s="31"/>
      <c r="N505" s="30"/>
      <c r="O505" s="30"/>
      <c r="P505" s="30"/>
      <c r="X505" s="5"/>
    </row>
    <row r="506" spans="2:24">
      <c r="B506" s="5"/>
      <c r="C506" s="30"/>
      <c r="D506" s="30"/>
      <c r="E506" s="5"/>
      <c r="F506" s="5"/>
      <c r="G506" s="5"/>
      <c r="I506" s="30"/>
      <c r="K506" s="30"/>
      <c r="M506" s="31"/>
      <c r="N506" s="30"/>
      <c r="O506" s="30"/>
      <c r="P506" s="30"/>
      <c r="X506" s="5"/>
    </row>
    <row r="507" spans="2:24">
      <c r="B507" s="5"/>
      <c r="C507" s="30"/>
      <c r="D507" s="30"/>
      <c r="E507" s="5"/>
      <c r="F507" s="5"/>
      <c r="G507" s="5"/>
      <c r="I507" s="30"/>
      <c r="K507" s="30"/>
      <c r="M507" s="31"/>
      <c r="N507" s="30"/>
      <c r="O507" s="30"/>
      <c r="P507" s="30"/>
      <c r="X507" s="5"/>
    </row>
    <row r="508" spans="2:24">
      <c r="B508" s="5"/>
      <c r="C508" s="30"/>
      <c r="D508" s="30"/>
      <c r="E508" s="5"/>
      <c r="F508" s="5"/>
      <c r="G508" s="5"/>
      <c r="I508" s="30"/>
      <c r="K508" s="30"/>
      <c r="M508" s="31"/>
      <c r="N508" s="30"/>
      <c r="O508" s="30"/>
      <c r="P508" s="30"/>
      <c r="X508" s="5"/>
    </row>
    <row r="509" spans="2:24">
      <c r="B509" s="5"/>
      <c r="C509" s="30"/>
      <c r="D509" s="30"/>
      <c r="E509" s="5"/>
      <c r="F509" s="5"/>
      <c r="G509" s="5"/>
      <c r="I509" s="30"/>
      <c r="K509" s="30"/>
      <c r="M509" s="31"/>
      <c r="N509" s="30"/>
      <c r="O509" s="30"/>
      <c r="P509" s="30"/>
      <c r="X509" s="5"/>
    </row>
    <row r="510" spans="2:24">
      <c r="B510" s="5"/>
      <c r="C510" s="30"/>
      <c r="D510" s="30"/>
      <c r="E510" s="5"/>
      <c r="F510" s="5"/>
      <c r="G510" s="5"/>
      <c r="I510" s="30"/>
      <c r="K510" s="30"/>
      <c r="M510" s="31"/>
      <c r="N510" s="30"/>
      <c r="O510" s="30"/>
      <c r="P510" s="30"/>
      <c r="X510" s="5"/>
    </row>
    <row r="511" spans="2:24">
      <c r="B511" s="5"/>
      <c r="C511" s="30"/>
      <c r="D511" s="30"/>
      <c r="E511" s="5"/>
      <c r="F511" s="5"/>
      <c r="G511" s="5"/>
      <c r="I511" s="30"/>
      <c r="K511" s="30"/>
      <c r="M511" s="31"/>
      <c r="N511" s="30"/>
      <c r="O511" s="30"/>
      <c r="P511" s="30"/>
      <c r="X511" s="5"/>
    </row>
    <row r="512" spans="2:24">
      <c r="B512" s="5"/>
      <c r="C512" s="30"/>
      <c r="D512" s="30"/>
      <c r="E512" s="5"/>
      <c r="F512" s="5"/>
      <c r="G512" s="5"/>
      <c r="I512" s="30"/>
      <c r="K512" s="30"/>
      <c r="M512" s="31"/>
      <c r="N512" s="30"/>
      <c r="O512" s="30"/>
      <c r="P512" s="30"/>
      <c r="X512" s="5"/>
    </row>
    <row r="513" spans="2:24">
      <c r="B513" s="5"/>
      <c r="C513" s="30"/>
      <c r="D513" s="30"/>
      <c r="E513" s="5"/>
      <c r="F513" s="5"/>
      <c r="G513" s="5"/>
      <c r="I513" s="30"/>
      <c r="K513" s="30"/>
      <c r="M513" s="31"/>
      <c r="N513" s="30"/>
      <c r="O513" s="30"/>
      <c r="P513" s="30"/>
      <c r="X513" s="5"/>
    </row>
    <row r="514" spans="2:24">
      <c r="B514" s="5"/>
      <c r="C514" s="30"/>
      <c r="D514" s="30"/>
      <c r="E514" s="5"/>
      <c r="F514" s="5"/>
      <c r="G514" s="5"/>
      <c r="I514" s="30"/>
      <c r="K514" s="30"/>
      <c r="M514" s="31"/>
      <c r="N514" s="30"/>
      <c r="O514" s="30"/>
      <c r="P514" s="30"/>
      <c r="X514" s="5"/>
    </row>
    <row r="515" spans="2:24">
      <c r="B515" s="5"/>
      <c r="C515" s="30"/>
      <c r="D515" s="30"/>
      <c r="E515" s="5"/>
      <c r="F515" s="5"/>
      <c r="G515" s="5"/>
      <c r="I515" s="30"/>
      <c r="K515" s="30"/>
      <c r="M515" s="31"/>
      <c r="N515" s="30"/>
      <c r="O515" s="30"/>
      <c r="P515" s="30"/>
      <c r="X515" s="5"/>
    </row>
    <row r="516" spans="2:24">
      <c r="B516" s="5"/>
      <c r="C516" s="30"/>
      <c r="D516" s="30"/>
      <c r="E516" s="5"/>
      <c r="F516" s="5"/>
      <c r="G516" s="5"/>
      <c r="I516" s="30"/>
      <c r="K516" s="30"/>
      <c r="M516" s="31"/>
      <c r="N516" s="30"/>
      <c r="O516" s="30"/>
      <c r="P516" s="30"/>
      <c r="X516" s="5"/>
    </row>
    <row r="517" spans="2:24">
      <c r="B517" s="5"/>
      <c r="C517" s="30"/>
      <c r="D517" s="30"/>
      <c r="E517" s="5"/>
      <c r="F517" s="5"/>
      <c r="G517" s="5"/>
      <c r="I517" s="30"/>
      <c r="K517" s="30"/>
      <c r="M517" s="31"/>
      <c r="N517" s="30"/>
      <c r="O517" s="30"/>
      <c r="P517" s="30"/>
      <c r="X517" s="5"/>
    </row>
    <row r="518" spans="2:24">
      <c r="B518" s="5"/>
      <c r="C518" s="30"/>
      <c r="D518" s="30"/>
      <c r="E518" s="5"/>
      <c r="F518" s="5"/>
      <c r="G518" s="5"/>
      <c r="I518" s="30"/>
      <c r="K518" s="30"/>
      <c r="M518" s="31"/>
      <c r="N518" s="30"/>
      <c r="O518" s="30"/>
      <c r="P518" s="30"/>
      <c r="X518" s="5"/>
    </row>
    <row r="519" spans="2:24">
      <c r="B519" s="5"/>
      <c r="C519" s="30"/>
      <c r="D519" s="30"/>
      <c r="E519" s="5"/>
      <c r="F519" s="5"/>
      <c r="G519" s="5"/>
      <c r="I519" s="30"/>
      <c r="K519" s="30"/>
      <c r="M519" s="31"/>
      <c r="N519" s="30"/>
      <c r="O519" s="30"/>
      <c r="P519" s="30"/>
      <c r="X519" s="5"/>
    </row>
    <row r="520" spans="2:24">
      <c r="B520" s="5"/>
      <c r="C520" s="30"/>
      <c r="D520" s="30"/>
      <c r="E520" s="5"/>
      <c r="F520" s="5"/>
      <c r="G520" s="5"/>
      <c r="I520" s="30"/>
      <c r="K520" s="30"/>
      <c r="M520" s="31"/>
      <c r="N520" s="30"/>
      <c r="O520" s="30"/>
      <c r="P520" s="30"/>
      <c r="X520" s="5"/>
    </row>
    <row r="521" spans="2:24">
      <c r="B521" s="5"/>
      <c r="C521" s="30"/>
      <c r="D521" s="30"/>
      <c r="E521" s="5"/>
      <c r="F521" s="5"/>
      <c r="G521" s="5"/>
      <c r="I521" s="30"/>
      <c r="K521" s="30"/>
      <c r="M521" s="31"/>
      <c r="N521" s="30"/>
      <c r="O521" s="30"/>
      <c r="P521" s="30"/>
      <c r="X521" s="5"/>
    </row>
    <row r="522" spans="2:24">
      <c r="B522" s="5"/>
      <c r="C522" s="30"/>
      <c r="D522" s="30"/>
      <c r="E522" s="5"/>
      <c r="F522" s="5"/>
      <c r="G522" s="5"/>
      <c r="I522" s="30"/>
      <c r="K522" s="30"/>
      <c r="M522" s="31"/>
      <c r="N522" s="30"/>
      <c r="O522" s="30"/>
      <c r="P522" s="30"/>
      <c r="X522" s="5"/>
    </row>
    <row r="523" spans="2:24">
      <c r="B523" s="5"/>
      <c r="C523" s="30"/>
      <c r="D523" s="30"/>
      <c r="E523" s="5"/>
      <c r="F523" s="5"/>
      <c r="G523" s="5"/>
      <c r="I523" s="30"/>
      <c r="K523" s="30"/>
      <c r="M523" s="31"/>
      <c r="N523" s="30"/>
      <c r="O523" s="30"/>
      <c r="P523" s="30"/>
      <c r="X523" s="5"/>
    </row>
    <row r="524" spans="2:24">
      <c r="B524" s="5"/>
      <c r="C524" s="30"/>
      <c r="D524" s="30"/>
      <c r="E524" s="5"/>
      <c r="F524" s="5"/>
      <c r="G524" s="5"/>
      <c r="I524" s="30"/>
      <c r="K524" s="30"/>
      <c r="M524" s="31"/>
      <c r="N524" s="30"/>
      <c r="O524" s="30"/>
      <c r="P524" s="30"/>
      <c r="X524" s="5"/>
    </row>
    <row r="525" spans="2:24">
      <c r="B525" s="5"/>
      <c r="C525" s="30"/>
      <c r="D525" s="30"/>
      <c r="E525" s="5"/>
      <c r="F525" s="5"/>
      <c r="G525" s="5"/>
      <c r="I525" s="30"/>
      <c r="K525" s="30"/>
      <c r="M525" s="31"/>
      <c r="N525" s="30"/>
      <c r="O525" s="30"/>
      <c r="P525" s="30"/>
      <c r="X525" s="5"/>
    </row>
    <row r="526" spans="2:24">
      <c r="B526" s="5"/>
      <c r="C526" s="30"/>
      <c r="D526" s="30"/>
      <c r="E526" s="5"/>
      <c r="F526" s="5"/>
      <c r="G526" s="5"/>
      <c r="I526" s="30"/>
      <c r="K526" s="30"/>
      <c r="M526" s="31"/>
      <c r="N526" s="30"/>
      <c r="O526" s="30"/>
      <c r="P526" s="30"/>
      <c r="X526" s="5"/>
    </row>
    <row r="527" spans="2:24">
      <c r="B527" s="5"/>
      <c r="C527" s="30"/>
      <c r="D527" s="30"/>
      <c r="E527" s="5"/>
      <c r="F527" s="5"/>
      <c r="G527" s="5"/>
      <c r="I527" s="30"/>
      <c r="K527" s="30"/>
      <c r="M527" s="31"/>
      <c r="N527" s="30"/>
      <c r="O527" s="30"/>
      <c r="P527" s="30"/>
      <c r="X527" s="5"/>
    </row>
    <row r="528" spans="2:24">
      <c r="B528" s="5"/>
      <c r="C528" s="30"/>
      <c r="D528" s="30"/>
      <c r="E528" s="5"/>
      <c r="F528" s="5"/>
      <c r="G528" s="5"/>
      <c r="I528" s="30"/>
      <c r="K528" s="30"/>
      <c r="M528" s="31"/>
      <c r="N528" s="30"/>
      <c r="O528" s="30"/>
      <c r="P528" s="30"/>
      <c r="X528" s="5"/>
    </row>
    <row r="529" spans="2:24">
      <c r="B529" s="5"/>
      <c r="C529" s="30"/>
      <c r="D529" s="30"/>
      <c r="E529" s="5"/>
      <c r="F529" s="5"/>
      <c r="G529" s="5"/>
      <c r="I529" s="30"/>
      <c r="K529" s="30"/>
      <c r="M529" s="31"/>
      <c r="N529" s="30"/>
      <c r="O529" s="30"/>
      <c r="P529" s="30"/>
      <c r="X529" s="5"/>
    </row>
    <row r="530" spans="2:24">
      <c r="B530" s="5"/>
      <c r="C530" s="30"/>
      <c r="D530" s="30"/>
      <c r="E530" s="5"/>
      <c r="F530" s="5"/>
      <c r="G530" s="5"/>
      <c r="I530" s="30"/>
      <c r="K530" s="30"/>
      <c r="M530" s="31"/>
      <c r="N530" s="30"/>
      <c r="O530" s="30"/>
      <c r="P530" s="30"/>
      <c r="X530" s="5"/>
    </row>
    <row r="531" spans="2:24">
      <c r="B531" s="5"/>
      <c r="C531" s="30"/>
      <c r="D531" s="30"/>
      <c r="E531" s="5"/>
      <c r="F531" s="5"/>
      <c r="G531" s="5"/>
      <c r="I531" s="30"/>
      <c r="K531" s="30"/>
      <c r="M531" s="31"/>
      <c r="N531" s="30"/>
      <c r="O531" s="30"/>
      <c r="P531" s="30"/>
      <c r="X531" s="5"/>
    </row>
    <row r="532" spans="2:24">
      <c r="B532" s="5"/>
      <c r="C532" s="30"/>
      <c r="D532" s="30"/>
      <c r="E532" s="5"/>
      <c r="F532" s="5"/>
      <c r="G532" s="5"/>
      <c r="I532" s="30"/>
      <c r="K532" s="30"/>
      <c r="M532" s="31"/>
      <c r="N532" s="30"/>
      <c r="O532" s="30"/>
      <c r="P532" s="30"/>
      <c r="X532" s="5"/>
    </row>
    <row r="533" spans="2:24">
      <c r="B533" s="5"/>
      <c r="C533" s="30"/>
      <c r="D533" s="30"/>
      <c r="E533" s="5"/>
      <c r="F533" s="5"/>
      <c r="G533" s="5"/>
      <c r="I533" s="30"/>
      <c r="K533" s="30"/>
      <c r="M533" s="31"/>
      <c r="N533" s="30"/>
      <c r="O533" s="30"/>
      <c r="P533" s="30"/>
      <c r="X533" s="5"/>
    </row>
    <row r="534" spans="2:24">
      <c r="B534" s="5"/>
      <c r="C534" s="30"/>
      <c r="D534" s="30"/>
      <c r="E534" s="5"/>
      <c r="F534" s="5"/>
      <c r="G534" s="5"/>
      <c r="I534" s="30"/>
      <c r="K534" s="30"/>
      <c r="M534" s="31"/>
      <c r="N534" s="30"/>
      <c r="O534" s="30"/>
      <c r="P534" s="30"/>
      <c r="X534" s="5"/>
    </row>
    <row r="535" spans="2:24">
      <c r="B535" s="5"/>
      <c r="C535" s="30"/>
      <c r="D535" s="30"/>
      <c r="E535" s="5"/>
      <c r="F535" s="5"/>
      <c r="G535" s="5"/>
      <c r="I535" s="30"/>
      <c r="K535" s="30"/>
      <c r="M535" s="31"/>
      <c r="N535" s="30"/>
      <c r="O535" s="30"/>
      <c r="P535" s="30"/>
      <c r="X535" s="5"/>
    </row>
    <row r="536" spans="2:24">
      <c r="B536" s="5"/>
      <c r="C536" s="30"/>
      <c r="D536" s="30"/>
      <c r="E536" s="5"/>
      <c r="F536" s="5"/>
      <c r="G536" s="5"/>
      <c r="I536" s="30"/>
      <c r="K536" s="30"/>
      <c r="M536" s="31"/>
      <c r="N536" s="30"/>
      <c r="O536" s="30"/>
      <c r="P536" s="30"/>
      <c r="X536" s="5"/>
    </row>
    <row r="537" spans="2:24">
      <c r="B537" s="5"/>
      <c r="C537" s="30"/>
      <c r="D537" s="30"/>
      <c r="E537" s="5"/>
      <c r="F537" s="5"/>
      <c r="G537" s="5"/>
      <c r="I537" s="30"/>
      <c r="K537" s="30"/>
      <c r="M537" s="31"/>
      <c r="N537" s="30"/>
      <c r="O537" s="30"/>
      <c r="P537" s="30"/>
      <c r="X537" s="5"/>
    </row>
    <row r="538" spans="2:24">
      <c r="B538" s="5"/>
      <c r="C538" s="30"/>
      <c r="D538" s="30"/>
      <c r="E538" s="5"/>
      <c r="F538" s="5"/>
      <c r="G538" s="5"/>
      <c r="I538" s="30"/>
      <c r="K538" s="30"/>
      <c r="M538" s="31"/>
      <c r="N538" s="30"/>
      <c r="O538" s="30"/>
      <c r="P538" s="30"/>
      <c r="X538" s="5"/>
    </row>
    <row r="539" spans="2:24">
      <c r="B539" s="5"/>
      <c r="C539" s="30"/>
      <c r="D539" s="30"/>
      <c r="E539" s="5"/>
      <c r="F539" s="5"/>
      <c r="G539" s="5"/>
      <c r="I539" s="30"/>
      <c r="K539" s="30"/>
      <c r="M539" s="31"/>
      <c r="N539" s="30"/>
      <c r="O539" s="30"/>
      <c r="P539" s="30"/>
      <c r="X539" s="5"/>
    </row>
    <row r="540" spans="2:24">
      <c r="B540" s="5"/>
      <c r="C540" s="30"/>
      <c r="D540" s="30"/>
      <c r="E540" s="5"/>
      <c r="F540" s="5"/>
      <c r="G540" s="5"/>
      <c r="I540" s="30"/>
      <c r="K540" s="30"/>
      <c r="M540" s="31"/>
      <c r="N540" s="30"/>
      <c r="O540" s="30"/>
      <c r="P540" s="30"/>
      <c r="X540" s="5"/>
    </row>
    <row r="541" spans="2:24">
      <c r="B541" s="5"/>
      <c r="C541" s="30"/>
      <c r="D541" s="30"/>
      <c r="E541" s="5"/>
      <c r="F541" s="5"/>
      <c r="G541" s="5"/>
      <c r="I541" s="30"/>
      <c r="K541" s="30"/>
      <c r="M541" s="31"/>
      <c r="N541" s="30"/>
      <c r="O541" s="30"/>
      <c r="P541" s="30"/>
      <c r="X541" s="5"/>
    </row>
    <row r="542" spans="2:24">
      <c r="B542" s="5"/>
      <c r="C542" s="30"/>
      <c r="D542" s="30"/>
      <c r="E542" s="5"/>
      <c r="F542" s="5"/>
      <c r="G542" s="5"/>
      <c r="I542" s="30"/>
      <c r="K542" s="30"/>
      <c r="M542" s="31"/>
      <c r="N542" s="30"/>
      <c r="O542" s="30"/>
      <c r="P542" s="30"/>
      <c r="X542" s="5"/>
    </row>
    <row r="543" spans="2:24">
      <c r="B543" s="5"/>
      <c r="C543" s="30"/>
      <c r="D543" s="30"/>
      <c r="E543" s="5"/>
      <c r="F543" s="5"/>
      <c r="G543" s="5"/>
      <c r="I543" s="30"/>
      <c r="K543" s="30"/>
      <c r="M543" s="31"/>
      <c r="N543" s="30"/>
      <c r="O543" s="30"/>
      <c r="P543" s="30"/>
      <c r="X543" s="5"/>
    </row>
    <row r="544" spans="2:24">
      <c r="B544" s="5"/>
      <c r="C544" s="30"/>
      <c r="D544" s="30"/>
      <c r="E544" s="5"/>
      <c r="F544" s="5"/>
      <c r="G544" s="5"/>
      <c r="I544" s="30"/>
      <c r="K544" s="30"/>
      <c r="M544" s="31"/>
      <c r="N544" s="30"/>
      <c r="O544" s="30"/>
      <c r="P544" s="30"/>
      <c r="X544" s="5"/>
    </row>
    <row r="545" spans="2:24">
      <c r="B545" s="5"/>
      <c r="C545" s="30"/>
      <c r="D545" s="30"/>
      <c r="E545" s="5"/>
      <c r="F545" s="5"/>
      <c r="G545" s="5"/>
      <c r="I545" s="30"/>
      <c r="K545" s="30"/>
      <c r="M545" s="31"/>
      <c r="N545" s="30"/>
      <c r="O545" s="30"/>
      <c r="P545" s="30"/>
      <c r="X545" s="5"/>
    </row>
    <row r="546" spans="2:24">
      <c r="B546" s="5"/>
      <c r="C546" s="30"/>
      <c r="D546" s="30"/>
      <c r="E546" s="5"/>
      <c r="F546" s="5"/>
      <c r="G546" s="5"/>
      <c r="I546" s="30"/>
      <c r="K546" s="30"/>
      <c r="M546" s="31"/>
      <c r="N546" s="30"/>
      <c r="O546" s="30"/>
      <c r="P546" s="30"/>
      <c r="X546" s="5"/>
    </row>
    <row r="547" spans="2:24">
      <c r="B547" s="5"/>
      <c r="C547" s="30"/>
      <c r="D547" s="30"/>
      <c r="E547" s="5"/>
      <c r="F547" s="5"/>
      <c r="G547" s="5"/>
      <c r="I547" s="30"/>
      <c r="K547" s="30"/>
      <c r="M547" s="31"/>
      <c r="N547" s="30"/>
      <c r="O547" s="30"/>
      <c r="P547" s="30"/>
      <c r="X547" s="5"/>
    </row>
    <row r="548" spans="2:24">
      <c r="B548" s="5"/>
      <c r="C548" s="30"/>
      <c r="D548" s="30"/>
      <c r="E548" s="5"/>
      <c r="F548" s="5"/>
      <c r="G548" s="5"/>
      <c r="I548" s="30"/>
      <c r="K548" s="30"/>
      <c r="M548" s="31"/>
      <c r="N548" s="30"/>
      <c r="O548" s="30"/>
      <c r="P548" s="30"/>
      <c r="X548" s="5"/>
    </row>
    <row r="549" spans="2:24">
      <c r="B549" s="5"/>
      <c r="C549" s="30"/>
      <c r="D549" s="30"/>
      <c r="E549" s="5"/>
      <c r="F549" s="5"/>
      <c r="G549" s="5"/>
      <c r="I549" s="30"/>
      <c r="K549" s="30"/>
      <c r="M549" s="31"/>
      <c r="N549" s="30"/>
      <c r="O549" s="30"/>
      <c r="P549" s="30"/>
      <c r="X549" s="5"/>
    </row>
    <row r="550" spans="2:24">
      <c r="B550" s="5"/>
      <c r="C550" s="30"/>
      <c r="D550" s="30"/>
      <c r="E550" s="5"/>
      <c r="F550" s="5"/>
      <c r="G550" s="5"/>
      <c r="I550" s="30"/>
      <c r="K550" s="30"/>
      <c r="M550" s="31"/>
      <c r="N550" s="30"/>
      <c r="O550" s="30"/>
      <c r="P550" s="30"/>
      <c r="X550" s="5"/>
    </row>
    <row r="551" spans="2:24">
      <c r="B551" s="5"/>
      <c r="C551" s="30"/>
      <c r="D551" s="30"/>
      <c r="E551" s="5"/>
      <c r="F551" s="5"/>
      <c r="G551" s="5"/>
      <c r="I551" s="30"/>
      <c r="K551" s="30"/>
      <c r="M551" s="31"/>
      <c r="N551" s="30"/>
      <c r="O551" s="30"/>
      <c r="P551" s="30"/>
      <c r="X551" s="5"/>
    </row>
    <row r="552" spans="2:24">
      <c r="B552" s="5"/>
      <c r="C552" s="30"/>
      <c r="D552" s="30"/>
      <c r="E552" s="5"/>
      <c r="F552" s="5"/>
      <c r="G552" s="5"/>
      <c r="I552" s="30"/>
      <c r="K552" s="30"/>
      <c r="M552" s="31"/>
      <c r="N552" s="30"/>
      <c r="O552" s="30"/>
      <c r="P552" s="30"/>
      <c r="X552" s="5"/>
    </row>
    <row r="553" spans="2:24">
      <c r="B553" s="5"/>
      <c r="C553" s="30"/>
      <c r="D553" s="30"/>
      <c r="E553" s="5"/>
      <c r="F553" s="5"/>
      <c r="G553" s="5"/>
      <c r="I553" s="30"/>
      <c r="K553" s="30"/>
      <c r="M553" s="31"/>
      <c r="N553" s="30"/>
      <c r="O553" s="30"/>
      <c r="P553" s="30"/>
      <c r="X553" s="5"/>
    </row>
    <row r="554" spans="2:24">
      <c r="B554" s="5"/>
      <c r="C554" s="30"/>
      <c r="D554" s="30"/>
      <c r="E554" s="5"/>
      <c r="F554" s="5"/>
      <c r="G554" s="5"/>
      <c r="I554" s="30"/>
      <c r="K554" s="30"/>
      <c r="M554" s="31"/>
      <c r="N554" s="30"/>
      <c r="O554" s="30"/>
      <c r="P554" s="30"/>
      <c r="X554" s="5"/>
    </row>
    <row r="555" spans="2:24">
      <c r="B555" s="5"/>
      <c r="C555" s="30"/>
      <c r="D555" s="30"/>
      <c r="E555" s="5"/>
      <c r="F555" s="5"/>
      <c r="G555" s="5"/>
      <c r="I555" s="30"/>
      <c r="K555" s="30"/>
      <c r="M555" s="31"/>
      <c r="N555" s="30"/>
      <c r="O555" s="30"/>
      <c r="P555" s="30"/>
      <c r="X555" s="5"/>
    </row>
    <row r="556" spans="2:24">
      <c r="B556" s="5"/>
      <c r="C556" s="30"/>
      <c r="D556" s="30"/>
      <c r="E556" s="5"/>
      <c r="F556" s="5"/>
      <c r="G556" s="5"/>
      <c r="I556" s="30"/>
      <c r="K556" s="30"/>
      <c r="M556" s="31"/>
      <c r="N556" s="30"/>
      <c r="O556" s="30"/>
      <c r="P556" s="30"/>
      <c r="X556" s="5"/>
    </row>
    <row r="557" spans="2:24">
      <c r="B557" s="5"/>
      <c r="C557" s="30"/>
      <c r="D557" s="30"/>
      <c r="E557" s="5"/>
      <c r="F557" s="5"/>
      <c r="G557" s="5"/>
      <c r="I557" s="30"/>
      <c r="K557" s="30"/>
      <c r="M557" s="31"/>
      <c r="N557" s="30"/>
      <c r="O557" s="30"/>
      <c r="P557" s="30"/>
      <c r="X557" s="5"/>
    </row>
    <row r="558" spans="2:24">
      <c r="B558" s="5"/>
      <c r="C558" s="30"/>
      <c r="D558" s="30"/>
      <c r="E558" s="5"/>
      <c r="F558" s="5"/>
      <c r="G558" s="5"/>
      <c r="I558" s="30"/>
      <c r="K558" s="30"/>
      <c r="M558" s="31"/>
      <c r="N558" s="30"/>
      <c r="O558" s="30"/>
      <c r="P558" s="30"/>
      <c r="X558" s="5"/>
    </row>
    <row r="559" spans="2:24">
      <c r="B559" s="5"/>
      <c r="C559" s="30"/>
      <c r="D559" s="30"/>
      <c r="E559" s="5"/>
      <c r="F559" s="5"/>
      <c r="G559" s="5"/>
      <c r="I559" s="30"/>
      <c r="K559" s="30"/>
      <c r="M559" s="31"/>
      <c r="N559" s="30"/>
      <c r="O559" s="30"/>
      <c r="P559" s="30"/>
      <c r="X559" s="5"/>
    </row>
    <row r="560" spans="2:24">
      <c r="B560" s="5"/>
      <c r="C560" s="30"/>
      <c r="D560" s="30"/>
      <c r="E560" s="5"/>
      <c r="F560" s="5"/>
      <c r="G560" s="5"/>
      <c r="I560" s="30"/>
      <c r="K560" s="30"/>
      <c r="M560" s="31"/>
      <c r="N560" s="30"/>
      <c r="O560" s="30"/>
      <c r="P560" s="30"/>
      <c r="X560" s="5"/>
    </row>
    <row r="561" spans="2:24">
      <c r="B561" s="5"/>
      <c r="C561" s="30"/>
      <c r="D561" s="30"/>
      <c r="E561" s="5"/>
      <c r="F561" s="5"/>
      <c r="G561" s="5"/>
      <c r="I561" s="30"/>
      <c r="K561" s="30"/>
      <c r="M561" s="31"/>
      <c r="N561" s="30"/>
      <c r="O561" s="30"/>
      <c r="P561" s="30"/>
      <c r="X561" s="5"/>
    </row>
    <row r="562" spans="2:24">
      <c r="B562" s="5"/>
      <c r="C562" s="30"/>
      <c r="D562" s="30"/>
      <c r="E562" s="5"/>
      <c r="F562" s="5"/>
      <c r="G562" s="5"/>
      <c r="I562" s="30"/>
      <c r="K562" s="30"/>
      <c r="M562" s="31"/>
      <c r="N562" s="30"/>
      <c r="O562" s="30"/>
      <c r="P562" s="30"/>
      <c r="X562" s="5"/>
    </row>
    <row r="563" spans="2:24">
      <c r="B563" s="5"/>
      <c r="C563" s="30"/>
      <c r="D563" s="30"/>
      <c r="E563" s="5"/>
      <c r="F563" s="5"/>
      <c r="G563" s="5"/>
      <c r="I563" s="30"/>
      <c r="K563" s="30"/>
      <c r="M563" s="31"/>
      <c r="N563" s="30"/>
      <c r="O563" s="30"/>
      <c r="P563" s="30"/>
      <c r="X563" s="5"/>
    </row>
    <row r="564" spans="2:24">
      <c r="B564" s="5"/>
      <c r="C564" s="30"/>
      <c r="D564" s="30"/>
      <c r="E564" s="5"/>
      <c r="F564" s="5"/>
      <c r="G564" s="5"/>
      <c r="I564" s="30"/>
      <c r="K564" s="30"/>
      <c r="M564" s="31"/>
      <c r="N564" s="30"/>
      <c r="O564" s="30"/>
      <c r="P564" s="30"/>
      <c r="X564" s="5"/>
    </row>
    <row r="565" spans="2:24">
      <c r="B565" s="5"/>
      <c r="C565" s="30"/>
      <c r="D565" s="30"/>
      <c r="E565" s="5"/>
      <c r="F565" s="5"/>
      <c r="G565" s="5"/>
      <c r="I565" s="30"/>
      <c r="K565" s="30"/>
      <c r="M565" s="31"/>
      <c r="N565" s="30"/>
      <c r="O565" s="30"/>
      <c r="P565" s="30"/>
      <c r="X565" s="5"/>
    </row>
    <row r="566" spans="2:24">
      <c r="B566" s="5"/>
      <c r="C566" s="30"/>
      <c r="D566" s="30"/>
      <c r="E566" s="5"/>
      <c r="F566" s="5"/>
      <c r="G566" s="5"/>
      <c r="I566" s="30"/>
      <c r="K566" s="30"/>
      <c r="M566" s="31"/>
      <c r="N566" s="30"/>
      <c r="O566" s="30"/>
      <c r="P566" s="30"/>
      <c r="X566" s="5"/>
    </row>
    <row r="567" spans="2:24">
      <c r="B567" s="5"/>
      <c r="C567" s="30"/>
      <c r="D567" s="30"/>
      <c r="E567" s="5"/>
      <c r="F567" s="5"/>
      <c r="G567" s="5"/>
      <c r="I567" s="30"/>
      <c r="K567" s="30"/>
      <c r="M567" s="31"/>
      <c r="N567" s="30"/>
      <c r="O567" s="30"/>
      <c r="P567" s="30"/>
      <c r="X567" s="5"/>
    </row>
    <row r="568" spans="2:24">
      <c r="B568" s="5"/>
      <c r="C568" s="30"/>
      <c r="D568" s="30"/>
      <c r="E568" s="5"/>
      <c r="F568" s="5"/>
      <c r="G568" s="5"/>
      <c r="I568" s="30"/>
      <c r="K568" s="30"/>
      <c r="M568" s="31"/>
      <c r="N568" s="30"/>
      <c r="O568" s="30"/>
      <c r="P568" s="30"/>
      <c r="X568" s="5"/>
    </row>
    <row r="569" spans="2:24">
      <c r="B569" s="5"/>
      <c r="C569" s="30"/>
      <c r="D569" s="30"/>
      <c r="E569" s="5"/>
      <c r="F569" s="5"/>
      <c r="G569" s="5"/>
      <c r="I569" s="30"/>
      <c r="K569" s="30"/>
      <c r="M569" s="31"/>
      <c r="N569" s="30"/>
      <c r="O569" s="30"/>
      <c r="P569" s="30"/>
      <c r="X569" s="5"/>
    </row>
    <row r="570" spans="2:24">
      <c r="B570" s="5"/>
      <c r="C570" s="30"/>
      <c r="D570" s="30"/>
      <c r="E570" s="5"/>
      <c r="F570" s="5"/>
      <c r="G570" s="5"/>
      <c r="I570" s="30"/>
      <c r="K570" s="30"/>
      <c r="M570" s="31"/>
      <c r="N570" s="30"/>
      <c r="O570" s="30"/>
      <c r="P570" s="30"/>
      <c r="X570" s="5"/>
    </row>
    <row r="571" spans="2:24">
      <c r="B571" s="5"/>
      <c r="C571" s="30"/>
      <c r="D571" s="30"/>
      <c r="E571" s="5"/>
      <c r="F571" s="5"/>
      <c r="G571" s="5"/>
      <c r="I571" s="30"/>
      <c r="K571" s="30"/>
      <c r="M571" s="31"/>
      <c r="N571" s="30"/>
      <c r="O571" s="30"/>
      <c r="P571" s="30"/>
      <c r="X571" s="5"/>
    </row>
    <row r="572" spans="2:24">
      <c r="B572" s="5"/>
      <c r="C572" s="30"/>
      <c r="D572" s="30"/>
      <c r="E572" s="5"/>
      <c r="F572" s="5"/>
      <c r="G572" s="5"/>
      <c r="I572" s="30"/>
      <c r="K572" s="30"/>
      <c r="M572" s="31"/>
      <c r="N572" s="30"/>
      <c r="O572" s="30"/>
      <c r="P572" s="30"/>
      <c r="X572" s="5"/>
    </row>
    <row r="573" spans="2:24">
      <c r="B573" s="5"/>
      <c r="C573" s="30"/>
      <c r="D573" s="30"/>
      <c r="E573" s="5"/>
      <c r="F573" s="5"/>
      <c r="G573" s="5"/>
      <c r="I573" s="30"/>
      <c r="K573" s="30"/>
      <c r="M573" s="31"/>
      <c r="N573" s="30"/>
      <c r="O573" s="30"/>
      <c r="P573" s="30"/>
      <c r="X573" s="5"/>
    </row>
    <row r="574" spans="2:24">
      <c r="B574" s="5"/>
      <c r="C574" s="30"/>
      <c r="D574" s="30"/>
      <c r="E574" s="5"/>
      <c r="F574" s="5"/>
      <c r="G574" s="5"/>
      <c r="I574" s="30"/>
      <c r="K574" s="30"/>
      <c r="M574" s="31"/>
      <c r="N574" s="30"/>
      <c r="O574" s="30"/>
      <c r="P574" s="30"/>
      <c r="X574" s="5"/>
    </row>
    <row r="575" spans="2:24">
      <c r="B575" s="5"/>
      <c r="C575" s="30"/>
      <c r="D575" s="30"/>
      <c r="E575" s="5"/>
      <c r="F575" s="5"/>
      <c r="G575" s="5"/>
      <c r="I575" s="30"/>
      <c r="K575" s="30"/>
      <c r="M575" s="31"/>
      <c r="N575" s="30"/>
      <c r="O575" s="30"/>
      <c r="P575" s="30"/>
      <c r="X575" s="5"/>
    </row>
    <row r="576" spans="2:24">
      <c r="B576" s="5"/>
      <c r="C576" s="30"/>
      <c r="D576" s="30"/>
      <c r="E576" s="5"/>
      <c r="F576" s="5"/>
      <c r="G576" s="5"/>
      <c r="I576" s="30"/>
      <c r="K576" s="30"/>
      <c r="M576" s="31"/>
      <c r="N576" s="30"/>
      <c r="O576" s="30"/>
      <c r="P576" s="30"/>
      <c r="X576" s="5"/>
    </row>
    <row r="577" spans="2:24">
      <c r="B577" s="5"/>
      <c r="C577" s="30"/>
      <c r="D577" s="30"/>
      <c r="E577" s="5"/>
      <c r="F577" s="5"/>
      <c r="G577" s="5"/>
      <c r="I577" s="30"/>
      <c r="K577" s="30"/>
      <c r="M577" s="31"/>
      <c r="N577" s="30"/>
      <c r="O577" s="30"/>
      <c r="P577" s="30"/>
      <c r="X577" s="5"/>
    </row>
    <row r="578" spans="2:24">
      <c r="B578" s="5"/>
      <c r="C578" s="30"/>
      <c r="D578" s="30"/>
      <c r="E578" s="5"/>
      <c r="F578" s="5"/>
      <c r="G578" s="5"/>
      <c r="I578" s="30"/>
      <c r="K578" s="30"/>
      <c r="M578" s="31"/>
      <c r="N578" s="30"/>
      <c r="O578" s="30"/>
      <c r="P578" s="30"/>
      <c r="X578" s="5"/>
    </row>
    <row r="579" spans="2:24">
      <c r="B579" s="5"/>
      <c r="C579" s="30"/>
      <c r="D579" s="30"/>
      <c r="E579" s="5"/>
      <c r="F579" s="5"/>
      <c r="G579" s="5"/>
      <c r="I579" s="30"/>
      <c r="K579" s="30"/>
      <c r="M579" s="31"/>
      <c r="N579" s="30"/>
      <c r="O579" s="30"/>
      <c r="P579" s="30"/>
      <c r="X579" s="5"/>
    </row>
    <row r="580" spans="2:24">
      <c r="B580" s="5"/>
      <c r="C580" s="30"/>
      <c r="D580" s="30"/>
      <c r="E580" s="5"/>
      <c r="F580" s="5"/>
      <c r="G580" s="5"/>
      <c r="I580" s="30"/>
      <c r="K580" s="30"/>
      <c r="M580" s="31"/>
      <c r="N580" s="30"/>
      <c r="O580" s="30"/>
      <c r="P580" s="30"/>
      <c r="X580" s="5"/>
    </row>
    <row r="581" spans="2:24">
      <c r="B581" s="5"/>
      <c r="C581" s="30"/>
      <c r="D581" s="30"/>
      <c r="E581" s="5"/>
      <c r="F581" s="5"/>
      <c r="G581" s="5"/>
      <c r="I581" s="30"/>
      <c r="K581" s="30"/>
      <c r="M581" s="31"/>
      <c r="N581" s="30"/>
      <c r="O581" s="30"/>
      <c r="P581" s="30"/>
      <c r="X581" s="5"/>
    </row>
    <row r="582" spans="2:24">
      <c r="B582" s="5"/>
      <c r="C582" s="30"/>
      <c r="D582" s="30"/>
      <c r="E582" s="5"/>
      <c r="F582" s="5"/>
      <c r="G582" s="5"/>
      <c r="I582" s="30"/>
      <c r="K582" s="30"/>
      <c r="M582" s="31"/>
      <c r="N582" s="30"/>
      <c r="O582" s="30"/>
      <c r="P582" s="30"/>
      <c r="X582" s="5"/>
    </row>
    <row r="583" spans="2:24">
      <c r="B583" s="5"/>
      <c r="C583" s="30"/>
      <c r="D583" s="30"/>
      <c r="E583" s="5"/>
      <c r="F583" s="5"/>
      <c r="G583" s="5"/>
      <c r="I583" s="30"/>
      <c r="K583" s="30"/>
      <c r="M583" s="31"/>
      <c r="N583" s="30"/>
      <c r="O583" s="30"/>
      <c r="P583" s="30"/>
      <c r="X583" s="5"/>
    </row>
    <row r="584" spans="2:24">
      <c r="B584" s="5"/>
      <c r="C584" s="30"/>
      <c r="D584" s="30"/>
      <c r="E584" s="5"/>
      <c r="F584" s="5"/>
      <c r="G584" s="5"/>
      <c r="I584" s="30"/>
      <c r="K584" s="30"/>
      <c r="M584" s="31"/>
      <c r="N584" s="30"/>
      <c r="O584" s="30"/>
      <c r="P584" s="30"/>
      <c r="X584" s="5"/>
    </row>
    <row r="585" spans="2:24">
      <c r="B585" s="5"/>
      <c r="C585" s="30"/>
      <c r="D585" s="30"/>
      <c r="E585" s="5"/>
      <c r="F585" s="5"/>
      <c r="G585" s="5"/>
      <c r="I585" s="30"/>
      <c r="K585" s="30"/>
      <c r="M585" s="31"/>
      <c r="N585" s="30"/>
      <c r="O585" s="30"/>
      <c r="P585" s="30"/>
      <c r="X585" s="5"/>
    </row>
    <row r="586" spans="2:24">
      <c r="B586" s="5"/>
      <c r="C586" s="30"/>
      <c r="D586" s="30"/>
      <c r="E586" s="5"/>
      <c r="F586" s="5"/>
      <c r="G586" s="5"/>
      <c r="I586" s="30"/>
      <c r="K586" s="30"/>
      <c r="M586" s="31"/>
      <c r="N586" s="30"/>
      <c r="O586" s="30"/>
      <c r="P586" s="30"/>
      <c r="X586" s="5"/>
    </row>
    <row r="587" spans="2:24">
      <c r="B587" s="5"/>
      <c r="C587" s="30"/>
      <c r="D587" s="30"/>
      <c r="E587" s="5"/>
      <c r="F587" s="5"/>
      <c r="G587" s="5"/>
      <c r="I587" s="30"/>
      <c r="K587" s="30"/>
      <c r="M587" s="31"/>
      <c r="N587" s="30"/>
      <c r="O587" s="30"/>
      <c r="P587" s="30"/>
      <c r="X587" s="5"/>
    </row>
    <row r="588" spans="2:24">
      <c r="B588" s="5"/>
      <c r="C588" s="30"/>
      <c r="D588" s="30"/>
      <c r="E588" s="5"/>
      <c r="F588" s="5"/>
      <c r="G588" s="5"/>
      <c r="I588" s="30"/>
      <c r="K588" s="30"/>
      <c r="M588" s="31"/>
      <c r="N588" s="30"/>
      <c r="O588" s="30"/>
      <c r="P588" s="30"/>
      <c r="X588" s="5"/>
    </row>
    <row r="589" spans="2:24">
      <c r="B589" s="5"/>
      <c r="C589" s="30"/>
      <c r="D589" s="30"/>
      <c r="E589" s="5"/>
      <c r="F589" s="5"/>
      <c r="G589" s="5"/>
      <c r="I589" s="30"/>
      <c r="K589" s="30"/>
      <c r="M589" s="31"/>
      <c r="N589" s="30"/>
      <c r="O589" s="30"/>
      <c r="P589" s="30"/>
      <c r="X589" s="5"/>
    </row>
    <row r="590" spans="2:24">
      <c r="B590" s="5"/>
      <c r="C590" s="30"/>
      <c r="D590" s="30"/>
      <c r="E590" s="5"/>
      <c r="F590" s="5"/>
      <c r="G590" s="5"/>
      <c r="I590" s="30"/>
      <c r="K590" s="30"/>
      <c r="M590" s="31"/>
      <c r="N590" s="30"/>
      <c r="O590" s="30"/>
      <c r="P590" s="30"/>
      <c r="X590" s="5"/>
    </row>
    <row r="591" spans="2:24">
      <c r="B591" s="5"/>
      <c r="C591" s="30"/>
      <c r="D591" s="30"/>
      <c r="E591" s="5"/>
      <c r="F591" s="5"/>
      <c r="G591" s="5"/>
      <c r="I591" s="30"/>
      <c r="K591" s="30"/>
      <c r="M591" s="31"/>
      <c r="N591" s="30"/>
      <c r="O591" s="30"/>
      <c r="P591" s="30"/>
      <c r="X591" s="5"/>
    </row>
    <row r="592" spans="2:24">
      <c r="B592" s="5"/>
      <c r="C592" s="30"/>
      <c r="D592" s="30"/>
      <c r="E592" s="5"/>
      <c r="F592" s="5"/>
      <c r="G592" s="5"/>
      <c r="I592" s="30"/>
      <c r="K592" s="30"/>
      <c r="M592" s="31"/>
      <c r="N592" s="30"/>
      <c r="O592" s="30"/>
      <c r="P592" s="30"/>
      <c r="X592" s="5"/>
    </row>
    <row r="593" spans="2:24">
      <c r="B593" s="5"/>
      <c r="C593" s="30"/>
      <c r="D593" s="30"/>
      <c r="E593" s="5"/>
      <c r="F593" s="5"/>
      <c r="G593" s="5"/>
      <c r="I593" s="30"/>
      <c r="K593" s="30"/>
      <c r="M593" s="31"/>
      <c r="N593" s="30"/>
      <c r="O593" s="30"/>
      <c r="P593" s="30"/>
      <c r="X593" s="5"/>
    </row>
    <row r="594" spans="2:24">
      <c r="B594" s="5"/>
      <c r="C594" s="30"/>
      <c r="D594" s="30"/>
      <c r="E594" s="5"/>
      <c r="F594" s="5"/>
      <c r="G594" s="5"/>
      <c r="I594" s="30"/>
      <c r="K594" s="30"/>
      <c r="M594" s="31"/>
      <c r="N594" s="30"/>
      <c r="O594" s="30"/>
      <c r="P594" s="30"/>
      <c r="X594" s="5"/>
    </row>
    <row r="595" spans="2:24">
      <c r="B595" s="5"/>
      <c r="C595" s="30"/>
      <c r="D595" s="30"/>
      <c r="E595" s="5"/>
      <c r="F595" s="5"/>
      <c r="G595" s="5"/>
      <c r="I595" s="30"/>
      <c r="K595" s="30"/>
      <c r="M595" s="31"/>
      <c r="N595" s="30"/>
      <c r="O595" s="30"/>
      <c r="P595" s="30"/>
      <c r="X595" s="5"/>
    </row>
    <row r="596" spans="2:24">
      <c r="B596" s="5"/>
      <c r="C596" s="30"/>
      <c r="D596" s="30"/>
      <c r="E596" s="5"/>
      <c r="F596" s="5"/>
      <c r="G596" s="5"/>
      <c r="I596" s="30"/>
      <c r="K596" s="30"/>
      <c r="M596" s="31"/>
      <c r="N596" s="30"/>
      <c r="O596" s="30"/>
      <c r="P596" s="30"/>
      <c r="X596" s="5"/>
    </row>
    <row r="597" spans="2:24">
      <c r="B597" s="5"/>
      <c r="C597" s="30"/>
      <c r="D597" s="30"/>
      <c r="E597" s="5"/>
      <c r="F597" s="5"/>
      <c r="G597" s="5"/>
      <c r="I597" s="30"/>
      <c r="K597" s="30"/>
      <c r="M597" s="31"/>
      <c r="N597" s="30"/>
      <c r="O597" s="30"/>
      <c r="P597" s="30"/>
      <c r="X597" s="5"/>
    </row>
    <row r="598" spans="2:24">
      <c r="B598" s="5"/>
      <c r="C598" s="30"/>
      <c r="D598" s="30"/>
      <c r="E598" s="5"/>
      <c r="F598" s="5"/>
      <c r="G598" s="5"/>
      <c r="I598" s="30"/>
      <c r="K598" s="30"/>
      <c r="M598" s="31"/>
      <c r="N598" s="30"/>
      <c r="O598" s="30"/>
      <c r="P598" s="30"/>
      <c r="X598" s="5"/>
    </row>
    <row r="599" spans="2:24">
      <c r="B599" s="5"/>
      <c r="C599" s="30"/>
      <c r="D599" s="30"/>
      <c r="E599" s="5"/>
      <c r="F599" s="5"/>
      <c r="G599" s="5"/>
      <c r="I599" s="30"/>
      <c r="K599" s="30"/>
      <c r="M599" s="31"/>
      <c r="N599" s="30"/>
      <c r="O599" s="30"/>
      <c r="P599" s="30"/>
      <c r="X599" s="5"/>
    </row>
    <row r="600" spans="2:24">
      <c r="B600" s="5"/>
      <c r="C600" s="30"/>
      <c r="D600" s="30"/>
      <c r="E600" s="5"/>
      <c r="F600" s="5"/>
      <c r="G600" s="5"/>
      <c r="I600" s="30"/>
      <c r="K600" s="30"/>
      <c r="M600" s="31"/>
      <c r="N600" s="30"/>
      <c r="O600" s="30"/>
      <c r="P600" s="30"/>
      <c r="X600" s="5"/>
    </row>
    <row r="601" spans="2:24">
      <c r="B601" s="5"/>
      <c r="C601" s="30"/>
      <c r="D601" s="30"/>
      <c r="E601" s="5"/>
      <c r="F601" s="5"/>
      <c r="G601" s="5"/>
      <c r="I601" s="30"/>
      <c r="K601" s="30"/>
      <c r="M601" s="31"/>
      <c r="N601" s="30"/>
      <c r="O601" s="30"/>
      <c r="P601" s="30"/>
      <c r="X601" s="5"/>
    </row>
    <row r="602" spans="2:24">
      <c r="B602" s="5"/>
      <c r="C602" s="30"/>
      <c r="D602" s="30"/>
      <c r="E602" s="5"/>
      <c r="F602" s="5"/>
      <c r="G602" s="5"/>
      <c r="I602" s="30"/>
      <c r="K602" s="30"/>
      <c r="M602" s="31"/>
      <c r="N602" s="30"/>
      <c r="O602" s="30"/>
      <c r="P602" s="30"/>
      <c r="X602" s="5"/>
    </row>
    <row r="603" spans="2:24">
      <c r="B603" s="5"/>
      <c r="C603" s="30"/>
      <c r="D603" s="30"/>
      <c r="E603" s="5"/>
      <c r="F603" s="5"/>
      <c r="G603" s="5"/>
      <c r="I603" s="30"/>
      <c r="K603" s="30"/>
      <c r="M603" s="31"/>
      <c r="N603" s="30"/>
      <c r="O603" s="30"/>
      <c r="P603" s="30"/>
      <c r="X603" s="5"/>
    </row>
    <row r="604" spans="2:24">
      <c r="B604" s="5"/>
      <c r="C604" s="30"/>
      <c r="D604" s="30"/>
      <c r="E604" s="5"/>
      <c r="F604" s="5"/>
      <c r="G604" s="5"/>
      <c r="I604" s="30"/>
      <c r="K604" s="30"/>
      <c r="M604" s="31"/>
      <c r="N604" s="30"/>
      <c r="O604" s="30"/>
      <c r="P604" s="30"/>
      <c r="X604" s="5"/>
    </row>
    <row r="605" spans="2:24">
      <c r="B605" s="5"/>
      <c r="C605" s="30"/>
      <c r="D605" s="30"/>
      <c r="E605" s="5"/>
      <c r="F605" s="5"/>
      <c r="G605" s="5"/>
      <c r="I605" s="30"/>
      <c r="K605" s="30"/>
      <c r="M605" s="31"/>
      <c r="N605" s="30"/>
      <c r="O605" s="30"/>
      <c r="P605" s="30"/>
      <c r="X605" s="5"/>
    </row>
    <row r="606" spans="2:24">
      <c r="B606" s="5"/>
      <c r="C606" s="30"/>
      <c r="D606" s="30"/>
      <c r="E606" s="5"/>
      <c r="F606" s="5"/>
      <c r="G606" s="5"/>
      <c r="I606" s="30"/>
      <c r="K606" s="30"/>
      <c r="M606" s="31"/>
      <c r="N606" s="30"/>
      <c r="O606" s="30"/>
      <c r="P606" s="30"/>
      <c r="X606" s="5"/>
    </row>
    <row r="607" spans="2:24">
      <c r="B607" s="5"/>
      <c r="C607" s="30"/>
      <c r="D607" s="30"/>
      <c r="E607" s="5"/>
      <c r="F607" s="5"/>
      <c r="G607" s="5"/>
      <c r="I607" s="30"/>
      <c r="K607" s="30"/>
      <c r="M607" s="31"/>
      <c r="N607" s="30"/>
      <c r="O607" s="30"/>
      <c r="P607" s="30"/>
      <c r="X607" s="5"/>
    </row>
    <row r="608" spans="2:24">
      <c r="B608" s="5"/>
      <c r="C608" s="30"/>
      <c r="D608" s="30"/>
      <c r="E608" s="5"/>
      <c r="F608" s="5"/>
      <c r="G608" s="5"/>
      <c r="I608" s="30"/>
      <c r="K608" s="30"/>
      <c r="M608" s="31"/>
      <c r="N608" s="30"/>
      <c r="O608" s="30"/>
      <c r="P608" s="30"/>
      <c r="X608" s="5"/>
    </row>
    <row r="609" spans="2:24">
      <c r="B609" s="5"/>
      <c r="C609" s="30"/>
      <c r="D609" s="30"/>
      <c r="E609" s="5"/>
      <c r="F609" s="5"/>
      <c r="G609" s="5"/>
      <c r="I609" s="30"/>
      <c r="K609" s="30"/>
      <c r="M609" s="31"/>
      <c r="N609" s="30"/>
      <c r="O609" s="30"/>
      <c r="P609" s="30"/>
      <c r="X609" s="5"/>
    </row>
    <row r="610" spans="2:24">
      <c r="B610" s="5"/>
      <c r="C610" s="30"/>
      <c r="D610" s="30"/>
      <c r="E610" s="5"/>
      <c r="F610" s="5"/>
      <c r="G610" s="5"/>
      <c r="I610" s="30"/>
      <c r="K610" s="30"/>
      <c r="M610" s="31"/>
      <c r="N610" s="30"/>
      <c r="O610" s="30"/>
      <c r="P610" s="30"/>
      <c r="X610" s="5"/>
    </row>
    <row r="611" spans="2:24">
      <c r="B611" s="5"/>
      <c r="C611" s="30"/>
      <c r="D611" s="30"/>
      <c r="E611" s="5"/>
      <c r="F611" s="5"/>
      <c r="G611" s="5"/>
      <c r="I611" s="30"/>
      <c r="K611" s="30"/>
      <c r="M611" s="31"/>
      <c r="N611" s="30"/>
      <c r="O611" s="30"/>
      <c r="P611" s="30"/>
      <c r="X611" s="5"/>
    </row>
    <row r="612" spans="2:24">
      <c r="B612" s="5"/>
      <c r="C612" s="30"/>
      <c r="D612" s="30"/>
      <c r="E612" s="5"/>
      <c r="F612" s="5"/>
      <c r="G612" s="5"/>
      <c r="I612" s="30"/>
      <c r="K612" s="30"/>
      <c r="M612" s="31"/>
      <c r="N612" s="30"/>
      <c r="O612" s="30"/>
      <c r="P612" s="30"/>
      <c r="X612" s="5"/>
    </row>
    <row r="613" spans="2:24">
      <c r="B613" s="5"/>
      <c r="C613" s="30"/>
      <c r="D613" s="30"/>
      <c r="E613" s="5"/>
      <c r="F613" s="5"/>
      <c r="G613" s="5"/>
      <c r="I613" s="30"/>
      <c r="K613" s="30"/>
      <c r="M613" s="31"/>
      <c r="N613" s="30"/>
      <c r="O613" s="30"/>
      <c r="P613" s="30"/>
      <c r="X613" s="5"/>
    </row>
    <row r="614" spans="2:24">
      <c r="B614" s="5"/>
      <c r="C614" s="30"/>
      <c r="D614" s="30"/>
      <c r="E614" s="5"/>
      <c r="F614" s="5"/>
      <c r="G614" s="5"/>
      <c r="I614" s="30"/>
      <c r="K614" s="30"/>
      <c r="M614" s="31"/>
      <c r="N614" s="30"/>
      <c r="O614" s="30"/>
      <c r="P614" s="30"/>
      <c r="X614" s="5"/>
    </row>
    <row r="615" spans="2:24">
      <c r="B615" s="5"/>
      <c r="C615" s="30"/>
      <c r="D615" s="30"/>
      <c r="E615" s="5"/>
      <c r="F615" s="5"/>
      <c r="G615" s="5"/>
      <c r="I615" s="30"/>
      <c r="K615" s="30"/>
      <c r="M615" s="31"/>
      <c r="N615" s="30"/>
      <c r="O615" s="30"/>
      <c r="P615" s="30"/>
      <c r="X615" s="5"/>
    </row>
    <row r="616" spans="2:24">
      <c r="B616" s="5"/>
      <c r="C616" s="30"/>
      <c r="D616" s="30"/>
      <c r="E616" s="5"/>
      <c r="F616" s="5"/>
      <c r="G616" s="5"/>
      <c r="I616" s="30"/>
      <c r="K616" s="30"/>
      <c r="M616" s="31"/>
      <c r="N616" s="30"/>
      <c r="O616" s="30"/>
      <c r="P616" s="30"/>
      <c r="X616" s="5"/>
    </row>
    <row r="617" spans="2:24">
      <c r="B617" s="5"/>
      <c r="C617" s="30"/>
      <c r="D617" s="30"/>
      <c r="E617" s="5"/>
      <c r="F617" s="5"/>
      <c r="G617" s="5"/>
      <c r="I617" s="30"/>
      <c r="K617" s="30"/>
      <c r="M617" s="31"/>
      <c r="N617" s="30"/>
      <c r="O617" s="30"/>
      <c r="P617" s="30"/>
      <c r="X617" s="5"/>
    </row>
    <row r="618" spans="2:24">
      <c r="B618" s="5"/>
      <c r="C618" s="30"/>
      <c r="D618" s="30"/>
      <c r="E618" s="5"/>
      <c r="F618" s="5"/>
      <c r="G618" s="5"/>
      <c r="I618" s="30"/>
      <c r="K618" s="30"/>
      <c r="M618" s="31"/>
      <c r="N618" s="30"/>
      <c r="O618" s="30"/>
      <c r="P618" s="30"/>
      <c r="X618" s="5"/>
    </row>
    <row r="619" spans="2:24">
      <c r="B619" s="5"/>
      <c r="C619" s="30"/>
      <c r="D619" s="30"/>
      <c r="E619" s="5"/>
      <c r="F619" s="5"/>
      <c r="G619" s="5"/>
      <c r="I619" s="30"/>
      <c r="K619" s="30"/>
      <c r="M619" s="31"/>
      <c r="N619" s="30"/>
      <c r="O619" s="30"/>
      <c r="P619" s="30"/>
      <c r="X619" s="5"/>
    </row>
    <row r="620" spans="2:24">
      <c r="B620" s="5"/>
      <c r="C620" s="30"/>
      <c r="D620" s="30"/>
      <c r="E620" s="5"/>
      <c r="F620" s="5"/>
      <c r="G620" s="5"/>
      <c r="I620" s="30"/>
      <c r="K620" s="30"/>
      <c r="M620" s="31"/>
      <c r="N620" s="30"/>
      <c r="O620" s="30"/>
      <c r="P620" s="30"/>
      <c r="X620" s="5"/>
    </row>
    <row r="621" spans="2:24">
      <c r="B621" s="5"/>
      <c r="C621" s="30"/>
      <c r="D621" s="30"/>
      <c r="E621" s="5"/>
      <c r="F621" s="5"/>
      <c r="G621" s="5"/>
      <c r="I621" s="30"/>
      <c r="K621" s="30"/>
      <c r="M621" s="31"/>
      <c r="N621" s="30"/>
      <c r="O621" s="30"/>
      <c r="P621" s="30"/>
      <c r="X621" s="5"/>
    </row>
    <row r="622" spans="2:24">
      <c r="B622" s="5"/>
      <c r="C622" s="30"/>
      <c r="D622" s="30"/>
      <c r="E622" s="5"/>
      <c r="F622" s="5"/>
      <c r="G622" s="5"/>
      <c r="I622" s="30"/>
      <c r="K622" s="30"/>
      <c r="M622" s="31"/>
      <c r="N622" s="30"/>
      <c r="O622" s="30"/>
      <c r="P622" s="30"/>
      <c r="X622" s="5"/>
    </row>
    <row r="623" spans="2:24">
      <c r="B623" s="5"/>
      <c r="C623" s="30"/>
      <c r="D623" s="30"/>
      <c r="E623" s="5"/>
      <c r="F623" s="5"/>
      <c r="G623" s="5"/>
      <c r="I623" s="30"/>
      <c r="K623" s="30"/>
      <c r="M623" s="31"/>
      <c r="N623" s="30"/>
      <c r="O623" s="30"/>
      <c r="P623" s="30"/>
      <c r="X623" s="5"/>
    </row>
    <row r="624" spans="2:24">
      <c r="B624" s="5"/>
      <c r="C624" s="30"/>
      <c r="D624" s="30"/>
      <c r="E624" s="5"/>
      <c r="F624" s="5"/>
      <c r="G624" s="5"/>
      <c r="I624" s="30"/>
      <c r="K624" s="30"/>
      <c r="M624" s="31"/>
      <c r="N624" s="30"/>
      <c r="O624" s="30"/>
      <c r="P624" s="30"/>
      <c r="X624" s="5"/>
    </row>
    <row r="625" spans="2:24">
      <c r="B625" s="5"/>
      <c r="C625" s="30"/>
      <c r="D625" s="30"/>
      <c r="E625" s="5"/>
      <c r="F625" s="5"/>
      <c r="G625" s="5"/>
      <c r="I625" s="30"/>
      <c r="K625" s="30"/>
      <c r="M625" s="31"/>
      <c r="N625" s="30"/>
      <c r="O625" s="30"/>
      <c r="P625" s="30"/>
      <c r="X625" s="5"/>
    </row>
    <row r="626" spans="2:24">
      <c r="B626" s="5"/>
      <c r="C626" s="30"/>
      <c r="D626" s="30"/>
      <c r="E626" s="5"/>
      <c r="F626" s="5"/>
      <c r="G626" s="5"/>
      <c r="I626" s="30"/>
      <c r="K626" s="30"/>
      <c r="M626" s="31"/>
      <c r="N626" s="30"/>
      <c r="O626" s="30"/>
      <c r="P626" s="30"/>
      <c r="X626" s="5"/>
    </row>
    <row r="627" spans="2:24">
      <c r="B627" s="5"/>
      <c r="C627" s="30"/>
      <c r="D627" s="30"/>
      <c r="E627" s="5"/>
      <c r="F627" s="5"/>
      <c r="G627" s="5"/>
      <c r="I627" s="30"/>
      <c r="K627" s="30"/>
      <c r="M627" s="31"/>
      <c r="N627" s="30"/>
      <c r="O627" s="30"/>
      <c r="P627" s="30"/>
      <c r="X627" s="5"/>
    </row>
    <row r="628" spans="2:24">
      <c r="B628" s="5"/>
      <c r="C628" s="30"/>
      <c r="D628" s="30"/>
      <c r="E628" s="5"/>
      <c r="F628" s="5"/>
      <c r="G628" s="5"/>
      <c r="I628" s="30"/>
      <c r="K628" s="30"/>
      <c r="M628" s="31"/>
      <c r="N628" s="30"/>
      <c r="O628" s="30"/>
      <c r="P628" s="30"/>
      <c r="X628" s="5"/>
    </row>
    <row r="629" spans="2:24">
      <c r="B629" s="5"/>
      <c r="C629" s="30"/>
      <c r="D629" s="30"/>
      <c r="E629" s="5"/>
      <c r="F629" s="5"/>
      <c r="G629" s="5"/>
      <c r="I629" s="30"/>
      <c r="K629" s="30"/>
      <c r="M629" s="31"/>
      <c r="N629" s="30"/>
      <c r="O629" s="30"/>
      <c r="P629" s="30"/>
      <c r="X629" s="5"/>
    </row>
    <row r="630" spans="2:24">
      <c r="B630" s="5"/>
      <c r="C630" s="30"/>
      <c r="D630" s="30"/>
      <c r="E630" s="5"/>
      <c r="F630" s="5"/>
      <c r="G630" s="5"/>
      <c r="I630" s="30"/>
      <c r="K630" s="30"/>
      <c r="M630" s="31"/>
      <c r="N630" s="30"/>
      <c r="O630" s="30"/>
      <c r="P630" s="30"/>
      <c r="X630" s="5"/>
    </row>
    <row r="631" spans="2:24">
      <c r="B631" s="5"/>
      <c r="C631" s="30"/>
      <c r="D631" s="30"/>
      <c r="E631" s="5"/>
      <c r="F631" s="5"/>
      <c r="G631" s="5"/>
      <c r="I631" s="30"/>
      <c r="K631" s="30"/>
      <c r="M631" s="31"/>
      <c r="N631" s="30"/>
      <c r="O631" s="30"/>
      <c r="P631" s="30"/>
      <c r="X631" s="5"/>
    </row>
    <row r="632" spans="2:24">
      <c r="B632" s="5"/>
      <c r="C632" s="30"/>
      <c r="D632" s="30"/>
      <c r="E632" s="5"/>
      <c r="F632" s="5"/>
      <c r="G632" s="5"/>
      <c r="I632" s="30"/>
      <c r="K632" s="30"/>
      <c r="M632" s="31"/>
      <c r="N632" s="30"/>
      <c r="O632" s="30"/>
      <c r="P632" s="30"/>
      <c r="X632" s="5"/>
    </row>
    <row r="633" spans="2:24">
      <c r="B633" s="5"/>
      <c r="C633" s="30"/>
      <c r="D633" s="30"/>
      <c r="E633" s="5"/>
      <c r="F633" s="5"/>
      <c r="G633" s="5"/>
      <c r="I633" s="30"/>
      <c r="K633" s="30"/>
      <c r="M633" s="31"/>
      <c r="N633" s="30"/>
      <c r="O633" s="30"/>
      <c r="P633" s="30"/>
      <c r="X633" s="5"/>
    </row>
    <row r="634" spans="2:24">
      <c r="B634" s="5"/>
      <c r="C634" s="30"/>
      <c r="D634" s="30"/>
      <c r="E634" s="5"/>
      <c r="F634" s="5"/>
      <c r="G634" s="5"/>
      <c r="I634" s="30"/>
      <c r="K634" s="30"/>
      <c r="M634" s="31"/>
      <c r="N634" s="30"/>
      <c r="O634" s="30"/>
      <c r="P634" s="30"/>
      <c r="X634" s="5"/>
    </row>
    <row r="635" spans="2:24">
      <c r="B635" s="5"/>
      <c r="C635" s="30"/>
      <c r="D635" s="30"/>
      <c r="E635" s="5"/>
      <c r="F635" s="5"/>
      <c r="G635" s="5"/>
      <c r="I635" s="30"/>
      <c r="K635" s="30"/>
      <c r="M635" s="31"/>
      <c r="N635" s="30"/>
      <c r="O635" s="30"/>
      <c r="P635" s="30"/>
      <c r="X635" s="5"/>
    </row>
    <row r="636" spans="2:24">
      <c r="B636" s="5"/>
      <c r="C636" s="30"/>
      <c r="D636" s="30"/>
      <c r="E636" s="5"/>
      <c r="F636" s="5"/>
      <c r="G636" s="5"/>
      <c r="I636" s="30"/>
      <c r="K636" s="30"/>
      <c r="M636" s="31"/>
      <c r="N636" s="30"/>
      <c r="O636" s="30"/>
      <c r="P636" s="30"/>
      <c r="X636" s="5"/>
    </row>
    <row r="637" spans="2:24">
      <c r="B637" s="5"/>
      <c r="C637" s="30"/>
      <c r="D637" s="30"/>
      <c r="E637" s="5"/>
      <c r="F637" s="5"/>
      <c r="G637" s="5"/>
      <c r="I637" s="30"/>
      <c r="K637" s="30"/>
      <c r="M637" s="31"/>
      <c r="N637" s="30"/>
      <c r="O637" s="30"/>
      <c r="P637" s="30"/>
      <c r="X637" s="5"/>
    </row>
    <row r="638" spans="2:24">
      <c r="B638" s="5"/>
      <c r="C638" s="30"/>
      <c r="D638" s="30"/>
      <c r="E638" s="5"/>
      <c r="F638" s="5"/>
      <c r="G638" s="5"/>
      <c r="I638" s="30"/>
      <c r="K638" s="30"/>
      <c r="M638" s="31"/>
      <c r="N638" s="30"/>
      <c r="O638" s="30"/>
      <c r="P638" s="30"/>
      <c r="X638" s="5"/>
    </row>
    <row r="639" spans="2:24">
      <c r="B639" s="5"/>
      <c r="C639" s="30"/>
      <c r="D639" s="30"/>
      <c r="E639" s="5"/>
      <c r="F639" s="5"/>
      <c r="G639" s="5"/>
      <c r="I639" s="30"/>
      <c r="K639" s="30"/>
      <c r="M639" s="31"/>
      <c r="N639" s="30"/>
      <c r="O639" s="30"/>
      <c r="P639" s="30"/>
      <c r="X639" s="5"/>
    </row>
    <row r="640" spans="2:24">
      <c r="B640" s="5"/>
      <c r="C640" s="30"/>
      <c r="D640" s="30"/>
      <c r="E640" s="5"/>
      <c r="F640" s="5"/>
      <c r="G640" s="5"/>
      <c r="I640" s="30"/>
      <c r="K640" s="30"/>
      <c r="M640" s="31"/>
      <c r="N640" s="30"/>
      <c r="O640" s="30"/>
      <c r="P640" s="30"/>
      <c r="X640" s="5"/>
    </row>
    <row r="641" spans="2:24">
      <c r="B641" s="5"/>
      <c r="C641" s="30"/>
      <c r="D641" s="30"/>
      <c r="E641" s="5"/>
      <c r="F641" s="5"/>
      <c r="G641" s="5"/>
      <c r="I641" s="30"/>
      <c r="K641" s="30"/>
      <c r="M641" s="31"/>
      <c r="N641" s="30"/>
      <c r="O641" s="30"/>
      <c r="P641" s="30"/>
      <c r="X641" s="5"/>
    </row>
    <row r="642" spans="2:24">
      <c r="B642" s="5"/>
      <c r="C642" s="30"/>
      <c r="D642" s="30"/>
      <c r="E642" s="5"/>
      <c r="F642" s="5"/>
      <c r="G642" s="5"/>
      <c r="I642" s="30"/>
      <c r="K642" s="30"/>
      <c r="M642" s="31"/>
      <c r="N642" s="30"/>
      <c r="O642" s="30"/>
      <c r="P642" s="30"/>
      <c r="X642" s="5"/>
    </row>
    <row r="643" spans="2:24">
      <c r="B643" s="5"/>
      <c r="C643" s="30"/>
      <c r="D643" s="30"/>
      <c r="E643" s="5"/>
      <c r="F643" s="5"/>
      <c r="G643" s="5"/>
      <c r="I643" s="30"/>
      <c r="K643" s="30"/>
      <c r="M643" s="31"/>
      <c r="N643" s="30"/>
      <c r="O643" s="30"/>
      <c r="P643" s="30"/>
      <c r="X643" s="5"/>
    </row>
    <row r="644" spans="2:24">
      <c r="B644" s="5"/>
      <c r="C644" s="30"/>
      <c r="D644" s="30"/>
      <c r="E644" s="5"/>
      <c r="F644" s="5"/>
      <c r="G644" s="5"/>
      <c r="I644" s="30"/>
      <c r="K644" s="30"/>
      <c r="M644" s="31"/>
      <c r="N644" s="30"/>
      <c r="O644" s="30"/>
      <c r="P644" s="30"/>
      <c r="X644" s="5"/>
    </row>
    <row r="645" spans="2:24">
      <c r="B645" s="5"/>
      <c r="C645" s="30"/>
      <c r="D645" s="30"/>
      <c r="E645" s="5"/>
      <c r="F645" s="5"/>
      <c r="G645" s="5"/>
      <c r="I645" s="30"/>
      <c r="K645" s="30"/>
      <c r="M645" s="31"/>
      <c r="N645" s="30"/>
      <c r="O645" s="30"/>
      <c r="P645" s="30"/>
      <c r="X645" s="5"/>
    </row>
    <row r="646" spans="2:24">
      <c r="B646" s="5"/>
      <c r="C646" s="30"/>
      <c r="D646" s="30"/>
      <c r="E646" s="5"/>
      <c r="F646" s="5"/>
      <c r="G646" s="5"/>
      <c r="I646" s="30"/>
      <c r="K646" s="30"/>
      <c r="M646" s="31"/>
      <c r="N646" s="30"/>
      <c r="O646" s="30"/>
      <c r="P646" s="30"/>
      <c r="X646" s="5"/>
    </row>
    <row r="647" spans="2:24">
      <c r="B647" s="5"/>
      <c r="C647" s="30"/>
      <c r="D647" s="30"/>
      <c r="E647" s="5"/>
      <c r="F647" s="5"/>
      <c r="G647" s="5"/>
      <c r="I647" s="30"/>
      <c r="K647" s="30"/>
      <c r="M647" s="31"/>
      <c r="N647" s="30"/>
      <c r="O647" s="30"/>
      <c r="P647" s="30"/>
      <c r="X647" s="5"/>
    </row>
    <row r="648" spans="2:24">
      <c r="B648" s="5"/>
      <c r="C648" s="30"/>
      <c r="D648" s="30"/>
      <c r="E648" s="5"/>
      <c r="F648" s="5"/>
      <c r="G648" s="5"/>
      <c r="I648" s="30"/>
      <c r="K648" s="30"/>
      <c r="M648" s="31"/>
      <c r="N648" s="30"/>
      <c r="O648" s="30"/>
      <c r="P648" s="30"/>
      <c r="X648" s="5"/>
    </row>
    <row r="649" spans="2:24">
      <c r="B649" s="5"/>
      <c r="C649" s="30"/>
      <c r="D649" s="30"/>
      <c r="E649" s="5"/>
      <c r="F649" s="5"/>
      <c r="G649" s="5"/>
      <c r="I649" s="30"/>
      <c r="K649" s="30"/>
      <c r="M649" s="31"/>
      <c r="N649" s="30"/>
      <c r="O649" s="30"/>
      <c r="P649" s="30"/>
      <c r="X649" s="5"/>
    </row>
    <row r="650" spans="2:24">
      <c r="B650" s="5"/>
      <c r="C650" s="30"/>
      <c r="D650" s="30"/>
      <c r="E650" s="5"/>
      <c r="F650" s="5"/>
      <c r="G650" s="5"/>
      <c r="I650" s="30"/>
      <c r="K650" s="30"/>
      <c r="M650" s="31"/>
      <c r="N650" s="30"/>
      <c r="O650" s="30"/>
      <c r="P650" s="30"/>
      <c r="X650" s="5"/>
    </row>
    <row r="651" spans="2:24">
      <c r="B651" s="5"/>
      <c r="C651" s="30"/>
      <c r="D651" s="30"/>
      <c r="E651" s="5"/>
      <c r="F651" s="5"/>
      <c r="G651" s="5"/>
      <c r="I651" s="30"/>
      <c r="K651" s="30"/>
      <c r="M651" s="31"/>
      <c r="N651" s="30"/>
      <c r="O651" s="30"/>
      <c r="P651" s="30"/>
      <c r="X651" s="5"/>
    </row>
    <row r="652" spans="2:24">
      <c r="B652" s="5"/>
      <c r="C652" s="30"/>
      <c r="D652" s="30"/>
      <c r="E652" s="5"/>
      <c r="F652" s="5"/>
      <c r="G652" s="5"/>
      <c r="I652" s="30"/>
      <c r="K652" s="30"/>
      <c r="M652" s="31"/>
      <c r="N652" s="30"/>
      <c r="O652" s="30"/>
      <c r="P652" s="30"/>
      <c r="X652" s="5"/>
    </row>
    <row r="653" spans="2:24">
      <c r="B653" s="5"/>
      <c r="C653" s="30"/>
      <c r="D653" s="30"/>
      <c r="E653" s="5"/>
      <c r="F653" s="5"/>
      <c r="G653" s="5"/>
      <c r="I653" s="30"/>
      <c r="K653" s="30"/>
      <c r="M653" s="31"/>
      <c r="N653" s="30"/>
      <c r="O653" s="30"/>
      <c r="P653" s="30"/>
      <c r="X653" s="5"/>
    </row>
    <row r="654" spans="2:24">
      <c r="B654" s="5"/>
      <c r="C654" s="30"/>
      <c r="D654" s="30"/>
      <c r="E654" s="5"/>
      <c r="F654" s="5"/>
      <c r="G654" s="5"/>
      <c r="I654" s="30"/>
      <c r="K654" s="30"/>
      <c r="M654" s="31"/>
      <c r="N654" s="30"/>
      <c r="O654" s="30"/>
      <c r="P654" s="30"/>
      <c r="X654" s="5"/>
    </row>
    <row r="655" spans="2:24">
      <c r="B655" s="5"/>
      <c r="C655" s="30"/>
      <c r="D655" s="30"/>
      <c r="E655" s="5"/>
      <c r="F655" s="5"/>
      <c r="G655" s="5"/>
      <c r="I655" s="30"/>
      <c r="K655" s="30"/>
      <c r="M655" s="31"/>
      <c r="N655" s="30"/>
      <c r="O655" s="30"/>
      <c r="P655" s="30"/>
      <c r="X655" s="5"/>
    </row>
    <row r="656" spans="2:24">
      <c r="B656" s="5"/>
      <c r="C656" s="30"/>
      <c r="D656" s="30"/>
      <c r="E656" s="5"/>
      <c r="F656" s="5"/>
      <c r="G656" s="5"/>
      <c r="I656" s="30"/>
      <c r="K656" s="30"/>
      <c r="M656" s="31"/>
      <c r="N656" s="30"/>
      <c r="O656" s="30"/>
      <c r="P656" s="30"/>
      <c r="X656" s="5"/>
    </row>
    <row r="657" spans="2:24">
      <c r="B657" s="5"/>
      <c r="C657" s="30"/>
      <c r="D657" s="30"/>
      <c r="E657" s="5"/>
      <c r="F657" s="5"/>
      <c r="G657" s="5"/>
      <c r="I657" s="30"/>
      <c r="K657" s="30"/>
      <c r="M657" s="31"/>
      <c r="N657" s="30"/>
      <c r="O657" s="30"/>
      <c r="P657" s="30"/>
      <c r="X657" s="5"/>
    </row>
    <row r="658" spans="2:24">
      <c r="B658" s="5"/>
      <c r="C658" s="30"/>
      <c r="D658" s="30"/>
      <c r="E658" s="5"/>
      <c r="F658" s="5"/>
      <c r="G658" s="5"/>
      <c r="I658" s="30"/>
      <c r="K658" s="30"/>
      <c r="M658" s="31"/>
      <c r="N658" s="30"/>
      <c r="O658" s="30"/>
      <c r="P658" s="30"/>
      <c r="X658" s="5"/>
    </row>
    <row r="659" spans="2:24">
      <c r="B659" s="5"/>
      <c r="C659" s="30"/>
      <c r="D659" s="30"/>
      <c r="E659" s="5"/>
      <c r="F659" s="5"/>
      <c r="G659" s="5"/>
      <c r="I659" s="30"/>
      <c r="K659" s="30"/>
      <c r="M659" s="31"/>
      <c r="N659" s="30"/>
      <c r="O659" s="30"/>
      <c r="P659" s="30"/>
      <c r="X659" s="5"/>
    </row>
    <row r="660" spans="2:24">
      <c r="B660" s="5"/>
      <c r="C660" s="30"/>
      <c r="D660" s="30"/>
      <c r="E660" s="5"/>
      <c r="F660" s="5"/>
      <c r="G660" s="5"/>
      <c r="I660" s="30"/>
      <c r="K660" s="30"/>
      <c r="M660" s="31"/>
      <c r="N660" s="30"/>
      <c r="O660" s="30"/>
      <c r="P660" s="30"/>
      <c r="X660" s="5"/>
    </row>
    <row r="661" spans="2:24">
      <c r="B661" s="5"/>
      <c r="C661" s="30"/>
      <c r="D661" s="30"/>
      <c r="E661" s="5"/>
      <c r="F661" s="5"/>
      <c r="G661" s="5"/>
      <c r="I661" s="30"/>
      <c r="K661" s="30"/>
      <c r="M661" s="31"/>
      <c r="N661" s="30"/>
      <c r="O661" s="30"/>
      <c r="P661" s="30"/>
      <c r="X661" s="5"/>
    </row>
    <row r="662" spans="2:24">
      <c r="B662" s="5"/>
      <c r="C662" s="30"/>
      <c r="D662" s="30"/>
      <c r="E662" s="5"/>
      <c r="F662" s="5"/>
      <c r="G662" s="5"/>
      <c r="I662" s="30"/>
      <c r="K662" s="30"/>
      <c r="M662" s="31"/>
      <c r="N662" s="30"/>
      <c r="O662" s="30"/>
      <c r="P662" s="30"/>
      <c r="X662" s="5"/>
    </row>
    <row r="663" spans="2:24">
      <c r="B663" s="5"/>
      <c r="C663" s="30"/>
      <c r="D663" s="30"/>
      <c r="E663" s="5"/>
      <c r="F663" s="5"/>
      <c r="G663" s="5"/>
      <c r="I663" s="30"/>
      <c r="K663" s="30"/>
      <c r="M663" s="31"/>
      <c r="N663" s="30"/>
      <c r="O663" s="30"/>
      <c r="P663" s="30"/>
      <c r="X663" s="5"/>
    </row>
    <row r="664" spans="2:24">
      <c r="B664" s="5"/>
      <c r="C664" s="30"/>
      <c r="D664" s="30"/>
      <c r="E664" s="5"/>
      <c r="F664" s="5"/>
      <c r="G664" s="5"/>
      <c r="I664" s="30"/>
      <c r="K664" s="30"/>
      <c r="M664" s="31"/>
      <c r="N664" s="30"/>
      <c r="O664" s="30"/>
      <c r="P664" s="30"/>
      <c r="X664" s="5"/>
    </row>
    <row r="665" spans="2:24">
      <c r="B665" s="5"/>
      <c r="C665" s="30"/>
      <c r="D665" s="30"/>
      <c r="E665" s="5"/>
      <c r="F665" s="5"/>
      <c r="G665" s="5"/>
      <c r="I665" s="30"/>
      <c r="K665" s="30"/>
      <c r="M665" s="31"/>
      <c r="N665" s="30"/>
      <c r="O665" s="30"/>
      <c r="P665" s="30"/>
      <c r="X665" s="5"/>
    </row>
    <row r="666" spans="2:24">
      <c r="B666" s="5"/>
      <c r="C666" s="30"/>
      <c r="D666" s="30"/>
      <c r="E666" s="5"/>
      <c r="F666" s="5"/>
      <c r="G666" s="5"/>
      <c r="I666" s="30"/>
      <c r="K666" s="30"/>
      <c r="M666" s="31"/>
      <c r="N666" s="30"/>
      <c r="O666" s="30"/>
      <c r="P666" s="30"/>
      <c r="X666" s="5"/>
    </row>
    <row r="667" spans="2:24">
      <c r="B667" s="5"/>
      <c r="C667" s="30"/>
      <c r="D667" s="30"/>
      <c r="E667" s="5"/>
      <c r="F667" s="5"/>
      <c r="G667" s="5"/>
      <c r="I667" s="30"/>
      <c r="K667" s="30"/>
      <c r="M667" s="31"/>
      <c r="N667" s="30"/>
      <c r="O667" s="30"/>
      <c r="P667" s="30"/>
      <c r="X667" s="5"/>
    </row>
    <row r="668" spans="2:24">
      <c r="B668" s="5"/>
      <c r="C668" s="30"/>
      <c r="D668" s="30"/>
      <c r="E668" s="5"/>
      <c r="F668" s="5"/>
      <c r="G668" s="5"/>
      <c r="I668" s="30"/>
      <c r="K668" s="30"/>
      <c r="M668" s="31"/>
      <c r="N668" s="30"/>
      <c r="O668" s="30"/>
      <c r="P668" s="30"/>
      <c r="X668" s="5"/>
    </row>
    <row r="669" spans="2:24">
      <c r="B669" s="5"/>
      <c r="C669" s="30"/>
      <c r="D669" s="30"/>
      <c r="E669" s="5"/>
      <c r="F669" s="5"/>
      <c r="G669" s="5"/>
      <c r="I669" s="30"/>
      <c r="K669" s="30"/>
      <c r="M669" s="31"/>
      <c r="N669" s="30"/>
      <c r="O669" s="30"/>
      <c r="P669" s="30"/>
      <c r="X669" s="5"/>
    </row>
    <row r="670" spans="2:24">
      <c r="B670" s="5"/>
      <c r="C670" s="30"/>
      <c r="D670" s="30"/>
      <c r="E670" s="5"/>
      <c r="F670" s="5"/>
      <c r="G670" s="5"/>
      <c r="I670" s="30"/>
      <c r="K670" s="30"/>
      <c r="M670" s="31"/>
      <c r="N670" s="30"/>
      <c r="O670" s="30"/>
      <c r="P670" s="30"/>
      <c r="X670" s="5"/>
    </row>
    <row r="671" spans="2:24">
      <c r="B671" s="5"/>
      <c r="C671" s="30"/>
      <c r="D671" s="30"/>
      <c r="E671" s="5"/>
      <c r="F671" s="5"/>
      <c r="G671" s="5"/>
      <c r="I671" s="30"/>
      <c r="K671" s="30"/>
      <c r="M671" s="31"/>
      <c r="N671" s="30"/>
      <c r="O671" s="30"/>
      <c r="P671" s="30"/>
      <c r="X671" s="5"/>
    </row>
    <row r="672" spans="2:24">
      <c r="B672" s="5"/>
      <c r="C672" s="30"/>
      <c r="D672" s="30"/>
      <c r="E672" s="5"/>
      <c r="F672" s="5"/>
      <c r="G672" s="5"/>
      <c r="I672" s="30"/>
      <c r="K672" s="30"/>
      <c r="M672" s="31"/>
      <c r="N672" s="30"/>
      <c r="O672" s="30"/>
      <c r="P672" s="30"/>
      <c r="X672" s="5"/>
    </row>
    <row r="673" spans="2:24">
      <c r="B673" s="5"/>
      <c r="C673" s="30"/>
      <c r="D673" s="30"/>
      <c r="E673" s="5"/>
      <c r="F673" s="5"/>
      <c r="G673" s="5"/>
      <c r="I673" s="30"/>
      <c r="K673" s="30"/>
      <c r="M673" s="31"/>
      <c r="N673" s="30"/>
      <c r="O673" s="30"/>
      <c r="P673" s="30"/>
      <c r="X673" s="5"/>
    </row>
    <row r="674" spans="2:24">
      <c r="B674" s="5"/>
      <c r="C674" s="30"/>
      <c r="D674" s="30"/>
      <c r="E674" s="5"/>
      <c r="F674" s="5"/>
      <c r="G674" s="5"/>
      <c r="I674" s="30"/>
      <c r="K674" s="30"/>
      <c r="M674" s="31"/>
      <c r="N674" s="30"/>
      <c r="O674" s="30"/>
      <c r="P674" s="30"/>
      <c r="X674" s="5"/>
    </row>
    <row r="675" spans="2:24">
      <c r="B675" s="5"/>
      <c r="C675" s="30"/>
      <c r="D675" s="30"/>
      <c r="E675" s="5"/>
      <c r="F675" s="5"/>
      <c r="G675" s="5"/>
      <c r="I675" s="30"/>
      <c r="K675" s="30"/>
      <c r="M675" s="31"/>
      <c r="N675" s="30"/>
      <c r="O675" s="30"/>
      <c r="P675" s="30"/>
      <c r="X675" s="5"/>
    </row>
    <row r="676" spans="2:24">
      <c r="B676" s="5"/>
      <c r="C676" s="30"/>
      <c r="D676" s="30"/>
      <c r="E676" s="5"/>
      <c r="F676" s="5"/>
      <c r="G676" s="5"/>
      <c r="I676" s="30"/>
      <c r="K676" s="30"/>
      <c r="M676" s="31"/>
      <c r="N676" s="30"/>
      <c r="O676" s="30"/>
      <c r="P676" s="30"/>
      <c r="X676" s="5"/>
    </row>
    <row r="677" spans="2:24">
      <c r="B677" s="5"/>
      <c r="C677" s="30"/>
      <c r="D677" s="30"/>
      <c r="E677" s="5"/>
      <c r="F677" s="5"/>
      <c r="G677" s="5"/>
      <c r="I677" s="30"/>
      <c r="K677" s="30"/>
      <c r="M677" s="31"/>
      <c r="N677" s="30"/>
      <c r="O677" s="30"/>
      <c r="P677" s="30"/>
      <c r="X677" s="5"/>
    </row>
    <row r="678" spans="2:24">
      <c r="B678" s="5"/>
      <c r="C678" s="30"/>
      <c r="D678" s="30"/>
      <c r="E678" s="5"/>
      <c r="F678" s="5"/>
      <c r="G678" s="5"/>
      <c r="I678" s="30"/>
      <c r="K678" s="30"/>
      <c r="M678" s="31"/>
      <c r="N678" s="30"/>
      <c r="O678" s="30"/>
      <c r="P678" s="30"/>
      <c r="X678" s="5"/>
    </row>
    <row r="679" spans="2:24">
      <c r="B679" s="5"/>
      <c r="C679" s="30"/>
      <c r="D679" s="30"/>
      <c r="E679" s="5"/>
      <c r="F679" s="5"/>
      <c r="G679" s="5"/>
      <c r="I679" s="30"/>
      <c r="K679" s="30"/>
      <c r="M679" s="31"/>
      <c r="N679" s="30"/>
      <c r="O679" s="30"/>
      <c r="P679" s="30"/>
      <c r="X679" s="5"/>
    </row>
    <row r="680" spans="2:24">
      <c r="B680" s="5"/>
      <c r="C680" s="30"/>
      <c r="D680" s="30"/>
      <c r="E680" s="5"/>
      <c r="F680" s="5"/>
      <c r="G680" s="5"/>
      <c r="I680" s="30"/>
      <c r="K680" s="30"/>
      <c r="M680" s="31"/>
      <c r="N680" s="30"/>
      <c r="O680" s="30"/>
      <c r="P680" s="30"/>
      <c r="X680" s="5"/>
    </row>
    <row r="681" spans="2:24">
      <c r="B681" s="5"/>
      <c r="C681" s="30"/>
      <c r="D681" s="30"/>
      <c r="E681" s="5"/>
      <c r="F681" s="5"/>
      <c r="G681" s="5"/>
      <c r="I681" s="30"/>
      <c r="K681" s="30"/>
      <c r="M681" s="31"/>
      <c r="N681" s="30"/>
      <c r="O681" s="30"/>
      <c r="P681" s="30"/>
      <c r="X681" s="5"/>
    </row>
    <row r="682" spans="2:24">
      <c r="B682" s="5"/>
      <c r="C682" s="30"/>
      <c r="D682" s="30"/>
      <c r="E682" s="5"/>
      <c r="F682" s="5"/>
      <c r="G682" s="5"/>
      <c r="I682" s="30"/>
      <c r="K682" s="30"/>
      <c r="M682" s="31"/>
      <c r="N682" s="30"/>
      <c r="O682" s="30"/>
      <c r="P682" s="30"/>
      <c r="X682" s="5"/>
    </row>
    <row r="683" spans="2:24">
      <c r="B683" s="5"/>
      <c r="C683" s="30"/>
      <c r="D683" s="30"/>
      <c r="E683" s="5"/>
      <c r="F683" s="5"/>
      <c r="G683" s="5"/>
      <c r="I683" s="30"/>
      <c r="K683" s="30"/>
      <c r="M683" s="31"/>
      <c r="N683" s="30"/>
      <c r="O683" s="30"/>
      <c r="P683" s="30"/>
      <c r="X683" s="5"/>
    </row>
    <row r="684" spans="2:24">
      <c r="B684" s="5"/>
      <c r="C684" s="30"/>
      <c r="D684" s="30"/>
      <c r="E684" s="5"/>
      <c r="F684" s="5"/>
      <c r="G684" s="5"/>
      <c r="I684" s="30"/>
      <c r="K684" s="30"/>
      <c r="M684" s="31"/>
      <c r="N684" s="30"/>
      <c r="O684" s="30"/>
      <c r="P684" s="30"/>
      <c r="X684" s="5"/>
    </row>
    <row r="685" spans="2:24">
      <c r="B685" s="5"/>
      <c r="C685" s="30"/>
      <c r="D685" s="30"/>
      <c r="E685" s="5"/>
      <c r="F685" s="5"/>
      <c r="G685" s="5"/>
      <c r="I685" s="30"/>
      <c r="K685" s="30"/>
      <c r="M685" s="31"/>
      <c r="N685" s="30"/>
      <c r="O685" s="30"/>
      <c r="P685" s="30"/>
      <c r="X685" s="5"/>
    </row>
    <row r="686" spans="2:24">
      <c r="B686" s="5"/>
      <c r="C686" s="30"/>
      <c r="D686" s="30"/>
      <c r="E686" s="5"/>
      <c r="F686" s="5"/>
      <c r="G686" s="5"/>
      <c r="I686" s="30"/>
      <c r="K686" s="30"/>
      <c r="M686" s="31"/>
      <c r="N686" s="30"/>
      <c r="O686" s="30"/>
      <c r="P686" s="30"/>
      <c r="X686" s="5"/>
    </row>
    <row r="687" spans="2:24">
      <c r="B687" s="5"/>
      <c r="C687" s="30"/>
      <c r="D687" s="30"/>
      <c r="E687" s="5"/>
      <c r="F687" s="5"/>
      <c r="G687" s="5"/>
      <c r="I687" s="30"/>
      <c r="K687" s="30"/>
      <c r="M687" s="31"/>
      <c r="N687" s="30"/>
      <c r="O687" s="30"/>
      <c r="P687" s="30"/>
      <c r="X687" s="5"/>
    </row>
    <row r="688" spans="2:24">
      <c r="B688" s="5"/>
      <c r="C688" s="30"/>
      <c r="D688" s="30"/>
      <c r="E688" s="5"/>
      <c r="F688" s="5"/>
      <c r="G688" s="5"/>
      <c r="I688" s="30"/>
      <c r="K688" s="30"/>
      <c r="M688" s="31"/>
      <c r="N688" s="30"/>
      <c r="O688" s="30"/>
      <c r="P688" s="30"/>
      <c r="X688" s="5"/>
    </row>
    <row r="689" spans="2:24">
      <c r="B689" s="5"/>
      <c r="C689" s="30"/>
      <c r="D689" s="30"/>
      <c r="E689" s="5"/>
      <c r="F689" s="5"/>
      <c r="G689" s="5"/>
      <c r="I689" s="30"/>
      <c r="K689" s="30"/>
      <c r="M689" s="31"/>
      <c r="N689" s="30"/>
      <c r="O689" s="30"/>
      <c r="P689" s="30"/>
      <c r="X689" s="5"/>
    </row>
    <row r="690" spans="2:24">
      <c r="B690" s="5"/>
      <c r="C690" s="30"/>
      <c r="D690" s="30"/>
      <c r="E690" s="5"/>
      <c r="F690" s="5"/>
      <c r="G690" s="5"/>
      <c r="I690" s="30"/>
      <c r="K690" s="30"/>
      <c r="M690" s="31"/>
      <c r="N690" s="30"/>
      <c r="O690" s="30"/>
      <c r="P690" s="30"/>
      <c r="X690" s="5"/>
    </row>
    <row r="691" spans="2:24">
      <c r="B691" s="5"/>
      <c r="C691" s="30"/>
      <c r="D691" s="30"/>
      <c r="E691" s="5"/>
      <c r="F691" s="5"/>
      <c r="G691" s="5"/>
      <c r="I691" s="30"/>
      <c r="K691" s="30"/>
      <c r="M691" s="31"/>
      <c r="N691" s="30"/>
      <c r="O691" s="30"/>
      <c r="P691" s="30"/>
      <c r="X691" s="5"/>
    </row>
    <row r="692" spans="2:24">
      <c r="B692" s="5"/>
      <c r="C692" s="30"/>
      <c r="D692" s="30"/>
      <c r="E692" s="5"/>
      <c r="F692" s="5"/>
      <c r="G692" s="5"/>
      <c r="I692" s="30"/>
      <c r="K692" s="30"/>
      <c r="M692" s="31"/>
      <c r="N692" s="30"/>
      <c r="O692" s="30"/>
      <c r="P692" s="30"/>
      <c r="X692" s="5"/>
    </row>
    <row r="693" spans="2:24">
      <c r="B693" s="5"/>
      <c r="C693" s="30"/>
      <c r="D693" s="30"/>
      <c r="E693" s="5"/>
      <c r="F693" s="5"/>
      <c r="G693" s="5"/>
      <c r="I693" s="30"/>
      <c r="K693" s="30"/>
      <c r="M693" s="31"/>
      <c r="N693" s="30"/>
      <c r="O693" s="30"/>
      <c r="P693" s="30"/>
      <c r="X693" s="5"/>
    </row>
    <row r="694" spans="2:24">
      <c r="B694" s="5"/>
      <c r="C694" s="30"/>
      <c r="D694" s="30"/>
      <c r="E694" s="5"/>
      <c r="F694" s="5"/>
      <c r="G694" s="5"/>
      <c r="I694" s="30"/>
      <c r="K694" s="30"/>
      <c r="M694" s="31"/>
      <c r="N694" s="30"/>
      <c r="O694" s="30"/>
      <c r="P694" s="30"/>
      <c r="X694" s="5"/>
    </row>
    <row r="695" spans="2:24">
      <c r="B695" s="5"/>
      <c r="C695" s="30"/>
      <c r="D695" s="30"/>
      <c r="E695" s="5"/>
      <c r="F695" s="5"/>
      <c r="G695" s="5"/>
      <c r="I695" s="30"/>
      <c r="K695" s="30"/>
      <c r="M695" s="31"/>
      <c r="N695" s="30"/>
      <c r="O695" s="30"/>
      <c r="P695" s="30"/>
      <c r="X695" s="5"/>
    </row>
    <row r="696" spans="2:24">
      <c r="B696" s="5"/>
      <c r="C696" s="30"/>
      <c r="D696" s="30"/>
      <c r="E696" s="5"/>
      <c r="F696" s="5"/>
      <c r="G696" s="5"/>
      <c r="I696" s="30"/>
      <c r="K696" s="30"/>
      <c r="M696" s="31"/>
      <c r="N696" s="30"/>
      <c r="O696" s="30"/>
      <c r="P696" s="30"/>
      <c r="X696" s="5"/>
    </row>
    <row r="697" spans="2:24">
      <c r="B697" s="5"/>
      <c r="C697" s="30"/>
      <c r="D697" s="30"/>
      <c r="E697" s="5"/>
      <c r="F697" s="5"/>
      <c r="G697" s="5"/>
      <c r="I697" s="30"/>
      <c r="K697" s="30"/>
      <c r="M697" s="31"/>
      <c r="N697" s="30"/>
      <c r="O697" s="30"/>
      <c r="P697" s="30"/>
      <c r="X697" s="5"/>
    </row>
    <row r="698" spans="2:24">
      <c r="B698" s="5"/>
      <c r="C698" s="30"/>
      <c r="D698" s="30"/>
      <c r="E698" s="5"/>
      <c r="F698" s="5"/>
      <c r="G698" s="5"/>
      <c r="I698" s="30"/>
      <c r="K698" s="30"/>
      <c r="M698" s="31"/>
      <c r="N698" s="30"/>
      <c r="O698" s="30"/>
      <c r="P698" s="30"/>
      <c r="X698" s="5"/>
    </row>
    <row r="699" spans="2:24">
      <c r="B699" s="5"/>
      <c r="C699" s="30"/>
      <c r="D699" s="30"/>
      <c r="E699" s="5"/>
      <c r="F699" s="5"/>
      <c r="G699" s="5"/>
      <c r="I699" s="30"/>
      <c r="K699" s="30"/>
      <c r="M699" s="31"/>
      <c r="N699" s="30"/>
      <c r="O699" s="30"/>
      <c r="P699" s="30"/>
      <c r="X699" s="5"/>
    </row>
    <row r="700" spans="2:24">
      <c r="B700" s="5"/>
      <c r="C700" s="30"/>
      <c r="D700" s="30"/>
      <c r="E700" s="5"/>
      <c r="F700" s="5"/>
      <c r="G700" s="5"/>
      <c r="I700" s="30"/>
      <c r="K700" s="30"/>
      <c r="M700" s="31"/>
      <c r="N700" s="30"/>
      <c r="O700" s="30"/>
      <c r="P700" s="30"/>
      <c r="X700" s="5"/>
    </row>
    <row r="701" spans="2:24">
      <c r="B701" s="5"/>
      <c r="C701" s="30"/>
      <c r="D701" s="30"/>
      <c r="E701" s="5"/>
      <c r="F701" s="5"/>
      <c r="G701" s="5"/>
      <c r="I701" s="30"/>
      <c r="K701" s="30"/>
      <c r="M701" s="31"/>
      <c r="N701" s="30"/>
      <c r="O701" s="30"/>
      <c r="P701" s="30"/>
      <c r="X701" s="5"/>
    </row>
    <row r="702" spans="2:24">
      <c r="B702" s="5"/>
      <c r="C702" s="30"/>
      <c r="D702" s="30"/>
      <c r="E702" s="5"/>
      <c r="F702" s="5"/>
      <c r="G702" s="5"/>
      <c r="I702" s="30"/>
      <c r="K702" s="30"/>
      <c r="M702" s="31"/>
      <c r="N702" s="30"/>
      <c r="O702" s="30"/>
      <c r="P702" s="30"/>
      <c r="X702" s="5"/>
    </row>
    <row r="703" spans="2:24">
      <c r="B703" s="5"/>
      <c r="C703" s="30"/>
      <c r="D703" s="30"/>
      <c r="E703" s="5"/>
      <c r="F703" s="5"/>
      <c r="G703" s="5"/>
      <c r="I703" s="30"/>
      <c r="K703" s="30"/>
      <c r="M703" s="31"/>
      <c r="N703" s="30"/>
      <c r="O703" s="30"/>
      <c r="P703" s="30"/>
      <c r="X703" s="5"/>
    </row>
    <row r="704" spans="2:24">
      <c r="B704" s="5"/>
      <c r="C704" s="30"/>
      <c r="D704" s="30"/>
      <c r="E704" s="5"/>
      <c r="F704" s="5"/>
      <c r="G704" s="5"/>
      <c r="I704" s="30"/>
      <c r="K704" s="30"/>
      <c r="M704" s="31"/>
      <c r="N704" s="30"/>
      <c r="O704" s="30"/>
      <c r="P704" s="30"/>
      <c r="X704" s="5"/>
    </row>
    <row r="705" spans="2:24">
      <c r="B705" s="5"/>
      <c r="C705" s="30"/>
      <c r="D705" s="30"/>
      <c r="E705" s="5"/>
      <c r="F705" s="5"/>
      <c r="G705" s="5"/>
      <c r="I705" s="30"/>
      <c r="K705" s="30"/>
      <c r="M705" s="31"/>
      <c r="N705" s="30"/>
      <c r="O705" s="30"/>
      <c r="P705" s="30"/>
      <c r="X705" s="5"/>
    </row>
    <row r="706" spans="2:24">
      <c r="B706" s="5"/>
      <c r="C706" s="30"/>
      <c r="D706" s="30"/>
      <c r="E706" s="5"/>
      <c r="F706" s="5"/>
      <c r="G706" s="5"/>
      <c r="I706" s="30"/>
      <c r="K706" s="30"/>
      <c r="M706" s="31"/>
      <c r="N706" s="30"/>
      <c r="O706" s="30"/>
      <c r="P706" s="30"/>
      <c r="X706" s="5"/>
    </row>
    <row r="707" spans="2:24">
      <c r="B707" s="5"/>
      <c r="C707" s="30"/>
      <c r="D707" s="30"/>
      <c r="E707" s="5"/>
      <c r="F707" s="5"/>
      <c r="G707" s="5"/>
      <c r="I707" s="30"/>
      <c r="K707" s="30"/>
      <c r="M707" s="31"/>
      <c r="N707" s="30"/>
      <c r="O707" s="30"/>
      <c r="P707" s="30"/>
      <c r="X707" s="5"/>
    </row>
    <row r="708" spans="2:24">
      <c r="B708" s="5"/>
      <c r="C708" s="30"/>
      <c r="D708" s="30"/>
      <c r="E708" s="5"/>
      <c r="F708" s="5"/>
      <c r="G708" s="5"/>
      <c r="I708" s="30"/>
      <c r="K708" s="30"/>
      <c r="M708" s="31"/>
      <c r="N708" s="30"/>
      <c r="O708" s="30"/>
      <c r="P708" s="30"/>
      <c r="X708" s="5"/>
    </row>
    <row r="709" spans="2:24">
      <c r="B709" s="5"/>
      <c r="C709" s="30"/>
      <c r="D709" s="30"/>
      <c r="E709" s="5"/>
      <c r="F709" s="5"/>
      <c r="G709" s="5"/>
      <c r="I709" s="30"/>
      <c r="K709" s="30"/>
      <c r="M709" s="31"/>
      <c r="N709" s="30"/>
      <c r="O709" s="30"/>
      <c r="P709" s="30"/>
      <c r="X709" s="5"/>
    </row>
    <row r="710" spans="2:24">
      <c r="B710" s="5"/>
      <c r="C710" s="30"/>
      <c r="D710" s="30"/>
      <c r="E710" s="5"/>
      <c r="F710" s="5"/>
      <c r="G710" s="5"/>
      <c r="I710" s="30"/>
      <c r="K710" s="30"/>
      <c r="M710" s="31"/>
      <c r="N710" s="30"/>
      <c r="O710" s="30"/>
      <c r="P710" s="30"/>
      <c r="X710" s="5"/>
    </row>
    <row r="711" spans="2:24">
      <c r="B711" s="5"/>
      <c r="C711" s="30"/>
      <c r="D711" s="30"/>
      <c r="E711" s="5"/>
      <c r="F711" s="5"/>
      <c r="G711" s="5"/>
      <c r="I711" s="30"/>
      <c r="K711" s="30"/>
      <c r="M711" s="31"/>
      <c r="N711" s="30"/>
      <c r="O711" s="30"/>
      <c r="P711" s="30"/>
      <c r="X711" s="5"/>
    </row>
    <row r="712" spans="2:24">
      <c r="B712" s="5"/>
      <c r="C712" s="30"/>
      <c r="D712" s="30"/>
      <c r="E712" s="5"/>
      <c r="F712" s="5"/>
      <c r="G712" s="5"/>
      <c r="I712" s="30"/>
      <c r="K712" s="30"/>
      <c r="M712" s="31"/>
      <c r="N712" s="30"/>
      <c r="O712" s="30"/>
      <c r="P712" s="30"/>
      <c r="X712" s="5"/>
    </row>
    <row r="713" spans="2:24">
      <c r="B713" s="5"/>
      <c r="C713" s="30"/>
      <c r="D713" s="30"/>
      <c r="E713" s="5"/>
      <c r="F713" s="5"/>
      <c r="G713" s="5"/>
      <c r="I713" s="30"/>
      <c r="K713" s="30"/>
      <c r="M713" s="31"/>
      <c r="N713" s="30"/>
      <c r="O713" s="30"/>
      <c r="P713" s="30"/>
      <c r="X713" s="5"/>
    </row>
    <row r="714" spans="2:24">
      <c r="B714" s="5"/>
      <c r="C714" s="30"/>
      <c r="D714" s="30"/>
      <c r="E714" s="5"/>
      <c r="F714" s="5"/>
      <c r="G714" s="5"/>
      <c r="I714" s="30"/>
      <c r="K714" s="30"/>
      <c r="M714" s="31"/>
      <c r="N714" s="30"/>
      <c r="O714" s="30"/>
      <c r="P714" s="30"/>
      <c r="X714" s="5"/>
    </row>
    <row r="715" spans="2:24">
      <c r="B715" s="5"/>
      <c r="C715" s="30"/>
      <c r="D715" s="30"/>
      <c r="E715" s="5"/>
      <c r="F715" s="5"/>
      <c r="G715" s="5"/>
      <c r="I715" s="30"/>
      <c r="K715" s="30"/>
      <c r="M715" s="31"/>
      <c r="N715" s="30"/>
      <c r="O715" s="30"/>
      <c r="P715" s="30"/>
      <c r="X715" s="5"/>
    </row>
    <row r="716" spans="2:24">
      <c r="B716" s="5"/>
      <c r="C716" s="30"/>
      <c r="D716" s="30"/>
      <c r="E716" s="5"/>
      <c r="F716" s="5"/>
      <c r="G716" s="5"/>
      <c r="I716" s="30"/>
      <c r="K716" s="30"/>
      <c r="M716" s="31"/>
      <c r="N716" s="30"/>
      <c r="O716" s="30"/>
      <c r="P716" s="30"/>
      <c r="X716" s="5"/>
    </row>
    <row r="717" spans="2:24">
      <c r="B717" s="5"/>
      <c r="C717" s="30"/>
      <c r="D717" s="30"/>
      <c r="E717" s="5"/>
      <c r="F717" s="5"/>
      <c r="G717" s="5"/>
      <c r="I717" s="30"/>
      <c r="K717" s="30"/>
      <c r="M717" s="31"/>
      <c r="N717" s="30"/>
      <c r="O717" s="30"/>
      <c r="P717" s="30"/>
      <c r="X717" s="5"/>
    </row>
    <row r="718" spans="2:24">
      <c r="B718" s="5"/>
      <c r="C718" s="30"/>
      <c r="D718" s="30"/>
      <c r="E718" s="5"/>
      <c r="F718" s="5"/>
      <c r="G718" s="5"/>
      <c r="I718" s="30"/>
      <c r="K718" s="30"/>
      <c r="M718" s="31"/>
      <c r="N718" s="30"/>
      <c r="O718" s="30"/>
      <c r="P718" s="30"/>
      <c r="X718" s="5"/>
    </row>
    <row r="719" spans="2:24">
      <c r="B719" s="5"/>
      <c r="C719" s="30"/>
      <c r="D719" s="30"/>
      <c r="E719" s="5"/>
      <c r="F719" s="5"/>
      <c r="G719" s="5"/>
      <c r="I719" s="30"/>
      <c r="K719" s="30"/>
      <c r="M719" s="31"/>
      <c r="N719" s="30"/>
      <c r="O719" s="30"/>
      <c r="P719" s="30"/>
      <c r="X719" s="5"/>
    </row>
    <row r="720" spans="2:24">
      <c r="B720" s="5"/>
      <c r="C720" s="30"/>
      <c r="D720" s="30"/>
      <c r="E720" s="5"/>
      <c r="F720" s="5"/>
      <c r="G720" s="5"/>
      <c r="I720" s="30"/>
      <c r="K720" s="30"/>
      <c r="M720" s="31"/>
      <c r="N720" s="30"/>
      <c r="O720" s="30"/>
      <c r="P720" s="30"/>
      <c r="X720" s="5"/>
    </row>
    <row r="721" spans="2:24">
      <c r="B721" s="5"/>
      <c r="C721" s="30"/>
      <c r="D721" s="30"/>
      <c r="E721" s="5"/>
      <c r="F721" s="5"/>
      <c r="G721" s="5"/>
      <c r="I721" s="30"/>
      <c r="K721" s="30"/>
      <c r="M721" s="31"/>
      <c r="N721" s="30"/>
      <c r="O721" s="30"/>
      <c r="P721" s="30"/>
      <c r="X721" s="5"/>
    </row>
    <row r="722" spans="2:24">
      <c r="B722" s="5"/>
      <c r="C722" s="30"/>
      <c r="D722" s="30"/>
      <c r="E722" s="5"/>
      <c r="F722" s="5"/>
      <c r="G722" s="5"/>
      <c r="I722" s="30"/>
      <c r="K722" s="30"/>
      <c r="M722" s="31"/>
      <c r="N722" s="30"/>
      <c r="O722" s="30"/>
      <c r="P722" s="30"/>
      <c r="X722" s="5"/>
    </row>
    <row r="723" spans="2:24">
      <c r="B723" s="5"/>
      <c r="C723" s="30"/>
      <c r="D723" s="30"/>
      <c r="E723" s="5"/>
      <c r="F723" s="5"/>
      <c r="G723" s="5"/>
      <c r="I723" s="30"/>
      <c r="K723" s="30"/>
      <c r="M723" s="31"/>
      <c r="N723" s="30"/>
      <c r="O723" s="30"/>
      <c r="P723" s="30"/>
      <c r="X723" s="5"/>
    </row>
    <row r="724" spans="2:24">
      <c r="B724" s="5"/>
      <c r="C724" s="30"/>
      <c r="D724" s="30"/>
      <c r="E724" s="5"/>
      <c r="F724" s="5"/>
      <c r="G724" s="5"/>
      <c r="I724" s="30"/>
      <c r="K724" s="30"/>
      <c r="M724" s="31"/>
      <c r="N724" s="30"/>
      <c r="O724" s="30"/>
      <c r="P724" s="30"/>
      <c r="X724" s="5"/>
    </row>
    <row r="725" spans="2:24">
      <c r="B725" s="5"/>
      <c r="C725" s="30"/>
      <c r="D725" s="30"/>
      <c r="E725" s="5"/>
      <c r="F725" s="5"/>
      <c r="G725" s="5"/>
      <c r="I725" s="30"/>
      <c r="K725" s="30"/>
      <c r="M725" s="31"/>
      <c r="N725" s="30"/>
      <c r="O725" s="30"/>
      <c r="P725" s="30"/>
      <c r="X725" s="5"/>
    </row>
    <row r="726" spans="2:24">
      <c r="B726" s="5"/>
      <c r="C726" s="30"/>
      <c r="D726" s="30"/>
      <c r="E726" s="5"/>
      <c r="F726" s="5"/>
      <c r="G726" s="5"/>
      <c r="I726" s="30"/>
      <c r="K726" s="30"/>
      <c r="M726" s="31"/>
      <c r="N726" s="30"/>
      <c r="O726" s="30"/>
      <c r="P726" s="30"/>
      <c r="X726" s="5"/>
    </row>
    <row r="727" spans="2:24">
      <c r="B727" s="5"/>
      <c r="C727" s="30"/>
      <c r="D727" s="30"/>
      <c r="E727" s="5"/>
      <c r="F727" s="5"/>
      <c r="G727" s="5"/>
      <c r="I727" s="30"/>
      <c r="K727" s="30"/>
      <c r="M727" s="31"/>
      <c r="N727" s="30"/>
      <c r="O727" s="30"/>
      <c r="P727" s="30"/>
      <c r="X727" s="5"/>
    </row>
    <row r="728" spans="2:24">
      <c r="B728" s="5"/>
      <c r="C728" s="30"/>
      <c r="D728" s="30"/>
      <c r="E728" s="5"/>
      <c r="F728" s="5"/>
      <c r="G728" s="5"/>
      <c r="I728" s="30"/>
      <c r="K728" s="30"/>
      <c r="M728" s="31"/>
      <c r="N728" s="30"/>
      <c r="O728" s="30"/>
      <c r="P728" s="30"/>
      <c r="X728" s="5"/>
    </row>
    <row r="729" spans="2:24">
      <c r="B729" s="5"/>
      <c r="C729" s="30"/>
      <c r="D729" s="30"/>
      <c r="E729" s="5"/>
      <c r="F729" s="5"/>
      <c r="G729" s="5"/>
      <c r="I729" s="30"/>
      <c r="K729" s="30"/>
      <c r="M729" s="31"/>
      <c r="N729" s="30"/>
      <c r="O729" s="30"/>
      <c r="P729" s="30"/>
      <c r="X729" s="5"/>
    </row>
    <row r="730" spans="2:24">
      <c r="B730" s="5"/>
      <c r="C730" s="30"/>
      <c r="D730" s="30"/>
      <c r="E730" s="5"/>
      <c r="F730" s="5"/>
      <c r="G730" s="5"/>
      <c r="I730" s="30"/>
      <c r="K730" s="30"/>
      <c r="M730" s="31"/>
      <c r="N730" s="30"/>
      <c r="O730" s="30"/>
      <c r="P730" s="30"/>
      <c r="X730" s="5"/>
    </row>
    <row r="731" spans="2:24">
      <c r="B731" s="5"/>
      <c r="C731" s="30"/>
      <c r="D731" s="30"/>
      <c r="E731" s="5"/>
      <c r="F731" s="5"/>
      <c r="G731" s="5"/>
      <c r="I731" s="30"/>
      <c r="K731" s="30"/>
      <c r="M731" s="31"/>
      <c r="N731" s="30"/>
      <c r="O731" s="30"/>
      <c r="P731" s="30"/>
      <c r="X731" s="5"/>
    </row>
    <row r="732" spans="2:24">
      <c r="B732" s="5"/>
      <c r="C732" s="30"/>
      <c r="D732" s="30"/>
      <c r="E732" s="5"/>
      <c r="F732" s="5"/>
      <c r="G732" s="5"/>
      <c r="I732" s="30"/>
      <c r="K732" s="30"/>
      <c r="M732" s="31"/>
      <c r="N732" s="30"/>
      <c r="O732" s="30"/>
      <c r="P732" s="30"/>
      <c r="X732" s="5"/>
    </row>
    <row r="733" spans="2:24">
      <c r="B733" s="5"/>
      <c r="C733" s="30"/>
      <c r="D733" s="30"/>
      <c r="E733" s="5"/>
      <c r="F733" s="5"/>
      <c r="G733" s="5"/>
      <c r="I733" s="30"/>
      <c r="K733" s="30"/>
      <c r="M733" s="31"/>
      <c r="N733" s="30"/>
      <c r="O733" s="30"/>
      <c r="P733" s="30"/>
      <c r="X733" s="5"/>
    </row>
    <row r="734" spans="2:24">
      <c r="B734" s="5"/>
      <c r="C734" s="30"/>
      <c r="D734" s="30"/>
      <c r="E734" s="5"/>
      <c r="F734" s="5"/>
      <c r="G734" s="5"/>
      <c r="I734" s="30"/>
      <c r="K734" s="30"/>
      <c r="M734" s="31"/>
      <c r="N734" s="30"/>
      <c r="O734" s="30"/>
      <c r="P734" s="30"/>
      <c r="X734" s="5"/>
    </row>
    <row r="735" spans="2:24">
      <c r="B735" s="5"/>
      <c r="C735" s="30"/>
      <c r="D735" s="30"/>
      <c r="E735" s="5"/>
      <c r="F735" s="5"/>
      <c r="G735" s="5"/>
      <c r="I735" s="30"/>
      <c r="K735" s="30"/>
      <c r="M735" s="31"/>
      <c r="N735" s="30"/>
      <c r="O735" s="30"/>
      <c r="P735" s="30"/>
      <c r="X735" s="5"/>
    </row>
    <row r="736" spans="2:24">
      <c r="B736" s="5"/>
      <c r="C736" s="30"/>
      <c r="D736" s="30"/>
      <c r="E736" s="5"/>
      <c r="F736" s="5"/>
      <c r="G736" s="5"/>
      <c r="I736" s="30"/>
      <c r="K736" s="30"/>
      <c r="M736" s="31"/>
      <c r="N736" s="30"/>
      <c r="O736" s="30"/>
      <c r="P736" s="30"/>
      <c r="X736" s="5"/>
    </row>
    <row r="737" spans="2:24">
      <c r="B737" s="5"/>
      <c r="C737" s="30"/>
      <c r="D737" s="30"/>
      <c r="E737" s="5"/>
      <c r="F737" s="5"/>
      <c r="G737" s="5"/>
      <c r="I737" s="30"/>
      <c r="K737" s="30"/>
      <c r="M737" s="31"/>
      <c r="N737" s="30"/>
      <c r="O737" s="30"/>
      <c r="P737" s="30"/>
      <c r="X737" s="5"/>
    </row>
    <row r="738" spans="2:24">
      <c r="B738" s="5"/>
      <c r="C738" s="30"/>
      <c r="D738" s="30"/>
      <c r="E738" s="5"/>
      <c r="F738" s="5"/>
      <c r="G738" s="5"/>
      <c r="I738" s="30"/>
      <c r="K738" s="30"/>
      <c r="M738" s="31"/>
      <c r="N738" s="30"/>
      <c r="O738" s="30"/>
      <c r="P738" s="30"/>
      <c r="X738" s="5"/>
    </row>
    <row r="739" spans="2:24">
      <c r="B739" s="5"/>
      <c r="C739" s="30"/>
      <c r="D739" s="30"/>
      <c r="E739" s="5"/>
      <c r="F739" s="5"/>
      <c r="G739" s="5"/>
      <c r="I739" s="30"/>
      <c r="K739" s="30"/>
      <c r="M739" s="31"/>
      <c r="N739" s="30"/>
      <c r="O739" s="30"/>
      <c r="P739" s="30"/>
      <c r="X739" s="5"/>
    </row>
    <row r="740" spans="2:24">
      <c r="B740" s="5"/>
      <c r="C740" s="30"/>
      <c r="D740" s="30"/>
      <c r="E740" s="5"/>
      <c r="F740" s="5"/>
      <c r="G740" s="5"/>
      <c r="I740" s="30"/>
      <c r="K740" s="30"/>
      <c r="M740" s="31"/>
      <c r="N740" s="30"/>
      <c r="O740" s="30"/>
      <c r="P740" s="30"/>
      <c r="X740" s="5"/>
    </row>
    <row r="741" spans="2:24">
      <c r="B741" s="5"/>
      <c r="C741" s="30"/>
      <c r="D741" s="30"/>
      <c r="E741" s="5"/>
      <c r="F741" s="5"/>
      <c r="G741" s="5"/>
      <c r="I741" s="30"/>
      <c r="K741" s="30"/>
      <c r="M741" s="31"/>
      <c r="N741" s="30"/>
      <c r="O741" s="30"/>
      <c r="P741" s="30"/>
      <c r="X741" s="5"/>
    </row>
    <row r="742" spans="2:24">
      <c r="B742" s="5"/>
      <c r="C742" s="30"/>
      <c r="D742" s="30"/>
      <c r="E742" s="5"/>
      <c r="F742" s="5"/>
      <c r="G742" s="5"/>
      <c r="I742" s="30"/>
      <c r="K742" s="30"/>
      <c r="M742" s="31"/>
      <c r="N742" s="30"/>
      <c r="O742" s="30"/>
      <c r="P742" s="30"/>
      <c r="X742" s="5"/>
    </row>
    <row r="743" spans="2:24">
      <c r="B743" s="5"/>
      <c r="C743" s="30"/>
      <c r="D743" s="30"/>
      <c r="E743" s="5"/>
      <c r="F743" s="5"/>
      <c r="G743" s="5"/>
      <c r="I743" s="30"/>
      <c r="K743" s="30"/>
      <c r="M743" s="31"/>
      <c r="N743" s="30"/>
      <c r="O743" s="30"/>
      <c r="P743" s="30"/>
      <c r="X743" s="5"/>
    </row>
    <row r="744" spans="2:24">
      <c r="B744" s="5"/>
      <c r="C744" s="30"/>
      <c r="D744" s="30"/>
      <c r="E744" s="5"/>
      <c r="F744" s="5"/>
      <c r="G744" s="5"/>
      <c r="I744" s="30"/>
      <c r="K744" s="30"/>
      <c r="M744" s="31"/>
      <c r="N744" s="30"/>
      <c r="O744" s="30"/>
      <c r="P744" s="30"/>
      <c r="X744" s="5"/>
    </row>
    <row r="745" spans="2:24">
      <c r="B745" s="5"/>
      <c r="C745" s="30"/>
      <c r="D745" s="30"/>
      <c r="E745" s="5"/>
      <c r="F745" s="5"/>
      <c r="G745" s="5"/>
      <c r="I745" s="30"/>
      <c r="K745" s="30"/>
      <c r="M745" s="31"/>
      <c r="N745" s="30"/>
      <c r="O745" s="30"/>
      <c r="P745" s="30"/>
      <c r="X745" s="5"/>
    </row>
    <row r="746" spans="2:24">
      <c r="B746" s="5"/>
      <c r="C746" s="30"/>
      <c r="D746" s="30"/>
      <c r="E746" s="5"/>
      <c r="F746" s="5"/>
      <c r="G746" s="5"/>
      <c r="I746" s="30"/>
      <c r="K746" s="30"/>
      <c r="M746" s="31"/>
      <c r="N746" s="30"/>
      <c r="O746" s="30"/>
      <c r="P746" s="30"/>
      <c r="X746" s="5"/>
    </row>
    <row r="747" spans="2:24">
      <c r="B747" s="5"/>
      <c r="C747" s="30"/>
      <c r="D747" s="30"/>
      <c r="E747" s="5"/>
      <c r="F747" s="5"/>
      <c r="G747" s="5"/>
      <c r="I747" s="30"/>
      <c r="K747" s="30"/>
      <c r="M747" s="31"/>
      <c r="N747" s="30"/>
      <c r="O747" s="30"/>
      <c r="P747" s="30"/>
      <c r="X747" s="5"/>
    </row>
    <row r="748" spans="2:24">
      <c r="B748" s="5"/>
      <c r="C748" s="30"/>
      <c r="D748" s="30"/>
      <c r="E748" s="5"/>
      <c r="F748" s="5"/>
      <c r="G748" s="5"/>
      <c r="I748" s="30"/>
      <c r="K748" s="30"/>
      <c r="M748" s="31"/>
      <c r="N748" s="30"/>
      <c r="O748" s="30"/>
      <c r="P748" s="30"/>
      <c r="X748" s="5"/>
    </row>
    <row r="749" spans="2:24">
      <c r="B749" s="5"/>
      <c r="C749" s="30"/>
      <c r="D749" s="30"/>
      <c r="E749" s="5"/>
      <c r="F749" s="5"/>
      <c r="G749" s="5"/>
      <c r="I749" s="30"/>
      <c r="K749" s="30"/>
      <c r="M749" s="31"/>
      <c r="N749" s="30"/>
      <c r="O749" s="30"/>
      <c r="P749" s="30"/>
      <c r="X749" s="5"/>
    </row>
    <row r="750" spans="2:24">
      <c r="B750" s="5"/>
      <c r="C750" s="30"/>
      <c r="D750" s="30"/>
      <c r="E750" s="5"/>
      <c r="F750" s="5"/>
      <c r="G750" s="5"/>
      <c r="I750" s="30"/>
      <c r="K750" s="30"/>
      <c r="M750" s="31"/>
      <c r="N750" s="30"/>
      <c r="O750" s="30"/>
      <c r="P750" s="30"/>
      <c r="X750" s="5"/>
    </row>
    <row r="751" spans="2:24">
      <c r="B751" s="5"/>
      <c r="C751" s="30"/>
      <c r="D751" s="30"/>
      <c r="E751" s="5"/>
      <c r="F751" s="5"/>
      <c r="G751" s="5"/>
      <c r="I751" s="30"/>
      <c r="K751" s="30"/>
      <c r="M751" s="31"/>
      <c r="N751" s="30"/>
      <c r="O751" s="30"/>
      <c r="P751" s="30"/>
      <c r="X751" s="5"/>
    </row>
    <row r="752" spans="2:24">
      <c r="B752" s="5"/>
      <c r="C752" s="30"/>
      <c r="D752" s="30"/>
      <c r="E752" s="5"/>
      <c r="F752" s="5"/>
      <c r="G752" s="5"/>
      <c r="I752" s="30"/>
      <c r="K752" s="30"/>
      <c r="M752" s="31"/>
      <c r="N752" s="30"/>
      <c r="O752" s="30"/>
      <c r="P752" s="30"/>
      <c r="X752" s="5"/>
    </row>
    <row r="753" spans="2:24">
      <c r="B753" s="5"/>
      <c r="C753" s="30"/>
      <c r="D753" s="30"/>
      <c r="E753" s="5"/>
      <c r="F753" s="5"/>
      <c r="G753" s="5"/>
      <c r="I753" s="30"/>
      <c r="K753" s="30"/>
      <c r="M753" s="31"/>
      <c r="N753" s="30"/>
      <c r="O753" s="30"/>
      <c r="P753" s="30"/>
      <c r="X753" s="5"/>
    </row>
    <row r="754" spans="2:24">
      <c r="B754" s="5"/>
      <c r="C754" s="30"/>
      <c r="D754" s="30"/>
      <c r="E754" s="5"/>
      <c r="F754" s="5"/>
      <c r="G754" s="5"/>
      <c r="I754" s="30"/>
      <c r="K754" s="30"/>
      <c r="M754" s="31"/>
      <c r="N754" s="30"/>
      <c r="O754" s="30"/>
      <c r="P754" s="30"/>
      <c r="X754" s="5"/>
    </row>
    <row r="755" spans="2:24">
      <c r="B755" s="5"/>
      <c r="C755" s="30"/>
      <c r="D755" s="30"/>
      <c r="E755" s="5"/>
      <c r="F755" s="5"/>
      <c r="G755" s="5"/>
      <c r="I755" s="30"/>
      <c r="K755" s="30"/>
      <c r="M755" s="31"/>
      <c r="N755" s="30"/>
      <c r="O755" s="30"/>
      <c r="P755" s="30"/>
      <c r="X755" s="5"/>
    </row>
    <row r="756" spans="2:24">
      <c r="B756" s="5"/>
      <c r="C756" s="30"/>
      <c r="D756" s="30"/>
      <c r="E756" s="5"/>
      <c r="F756" s="5"/>
      <c r="G756" s="5"/>
      <c r="I756" s="30"/>
      <c r="K756" s="30"/>
      <c r="M756" s="31"/>
      <c r="N756" s="30"/>
      <c r="O756" s="30"/>
      <c r="P756" s="30"/>
      <c r="X756" s="5"/>
    </row>
    <row r="757" spans="2:24">
      <c r="B757" s="5"/>
      <c r="C757" s="30"/>
      <c r="D757" s="30"/>
      <c r="E757" s="5"/>
      <c r="F757" s="5"/>
      <c r="G757" s="5"/>
      <c r="I757" s="30"/>
      <c r="K757" s="30"/>
      <c r="M757" s="31"/>
      <c r="N757" s="30"/>
      <c r="O757" s="30"/>
      <c r="P757" s="30"/>
      <c r="X757" s="5"/>
    </row>
    <row r="758" spans="2:24">
      <c r="B758" s="5"/>
      <c r="C758" s="30"/>
      <c r="D758" s="30"/>
      <c r="E758" s="5"/>
      <c r="F758" s="5"/>
      <c r="G758" s="5"/>
      <c r="I758" s="30"/>
      <c r="K758" s="30"/>
      <c r="M758" s="31"/>
      <c r="N758" s="30"/>
      <c r="O758" s="30"/>
      <c r="P758" s="30"/>
      <c r="X758" s="5"/>
    </row>
    <row r="759" spans="2:24">
      <c r="B759" s="5"/>
      <c r="C759" s="30"/>
      <c r="D759" s="30"/>
      <c r="E759" s="5"/>
      <c r="F759" s="5"/>
      <c r="G759" s="5"/>
      <c r="I759" s="30"/>
      <c r="K759" s="30"/>
      <c r="M759" s="31"/>
      <c r="N759" s="30"/>
      <c r="O759" s="30"/>
      <c r="P759" s="30"/>
      <c r="X759" s="5"/>
    </row>
    <row r="760" spans="2:24">
      <c r="B760" s="5"/>
      <c r="C760" s="30"/>
      <c r="D760" s="30"/>
      <c r="E760" s="5"/>
      <c r="F760" s="5"/>
      <c r="G760" s="5"/>
      <c r="I760" s="30"/>
      <c r="K760" s="30"/>
      <c r="M760" s="31"/>
      <c r="N760" s="30"/>
      <c r="O760" s="30"/>
      <c r="P760" s="30"/>
      <c r="X760" s="5"/>
    </row>
    <row r="761" spans="2:24">
      <c r="B761" s="5"/>
      <c r="C761" s="30"/>
      <c r="D761" s="30"/>
      <c r="E761" s="5"/>
      <c r="F761" s="5"/>
      <c r="G761" s="5"/>
      <c r="I761" s="30"/>
      <c r="K761" s="30"/>
      <c r="M761" s="31"/>
      <c r="N761" s="30"/>
      <c r="O761" s="30"/>
      <c r="P761" s="30"/>
      <c r="X761" s="5"/>
    </row>
    <row r="762" spans="2:24">
      <c r="B762" s="5"/>
      <c r="C762" s="30"/>
      <c r="D762" s="30"/>
      <c r="E762" s="5"/>
      <c r="F762" s="5"/>
      <c r="G762" s="5"/>
      <c r="I762" s="30"/>
      <c r="K762" s="30"/>
      <c r="M762" s="31"/>
      <c r="N762" s="30"/>
      <c r="O762" s="30"/>
      <c r="P762" s="30"/>
      <c r="X762" s="5"/>
    </row>
    <row r="763" spans="2:24">
      <c r="B763" s="5"/>
      <c r="C763" s="30"/>
      <c r="D763" s="30"/>
      <c r="E763" s="5"/>
      <c r="F763" s="5"/>
      <c r="G763" s="5"/>
      <c r="I763" s="30"/>
      <c r="K763" s="30"/>
      <c r="M763" s="31"/>
      <c r="N763" s="30"/>
      <c r="O763" s="30"/>
      <c r="P763" s="30"/>
      <c r="X763" s="5"/>
    </row>
    <row r="764" spans="2:24">
      <c r="B764" s="5"/>
      <c r="C764" s="30"/>
      <c r="D764" s="30"/>
      <c r="E764" s="5"/>
      <c r="F764" s="5"/>
      <c r="G764" s="5"/>
      <c r="I764" s="30"/>
      <c r="K764" s="30"/>
      <c r="M764" s="31"/>
      <c r="N764" s="30"/>
      <c r="O764" s="30"/>
      <c r="P764" s="30"/>
      <c r="X764" s="5"/>
    </row>
    <row r="765" spans="2:24">
      <c r="B765" s="5"/>
      <c r="C765" s="30"/>
      <c r="D765" s="30"/>
      <c r="E765" s="5"/>
      <c r="F765" s="5"/>
      <c r="G765" s="5"/>
      <c r="I765" s="30"/>
      <c r="K765" s="30"/>
      <c r="M765" s="31"/>
      <c r="N765" s="30"/>
      <c r="O765" s="30"/>
      <c r="P765" s="30"/>
      <c r="X765" s="5"/>
    </row>
    <row r="766" spans="2:24">
      <c r="B766" s="5"/>
      <c r="C766" s="30"/>
      <c r="D766" s="30"/>
      <c r="E766" s="5"/>
      <c r="F766" s="5"/>
      <c r="G766" s="5"/>
      <c r="I766" s="30"/>
      <c r="K766" s="30"/>
      <c r="M766" s="31"/>
      <c r="N766" s="30"/>
      <c r="O766" s="30"/>
      <c r="P766" s="30"/>
      <c r="X766" s="5"/>
    </row>
    <row r="767" spans="2:24">
      <c r="B767" s="5"/>
      <c r="C767" s="30"/>
      <c r="D767" s="30"/>
      <c r="E767" s="5"/>
      <c r="F767" s="5"/>
      <c r="G767" s="5"/>
      <c r="I767" s="30"/>
      <c r="K767" s="30"/>
      <c r="M767" s="31"/>
      <c r="N767" s="30"/>
      <c r="O767" s="30"/>
      <c r="P767" s="30"/>
      <c r="X767" s="5"/>
    </row>
    <row r="768" spans="2:24">
      <c r="B768" s="5"/>
      <c r="C768" s="30"/>
      <c r="D768" s="30"/>
      <c r="E768" s="5"/>
      <c r="F768" s="5"/>
      <c r="G768" s="5"/>
      <c r="I768" s="30"/>
      <c r="K768" s="30"/>
      <c r="M768" s="31"/>
      <c r="N768" s="30"/>
      <c r="O768" s="30"/>
      <c r="P768" s="30"/>
      <c r="X768" s="5"/>
    </row>
    <row r="769" spans="2:24">
      <c r="B769" s="5"/>
      <c r="C769" s="30"/>
      <c r="D769" s="30"/>
      <c r="E769" s="5"/>
      <c r="F769" s="5"/>
      <c r="G769" s="5"/>
      <c r="I769" s="30"/>
      <c r="K769" s="30"/>
      <c r="M769" s="31"/>
      <c r="N769" s="30"/>
      <c r="O769" s="30"/>
      <c r="P769" s="30"/>
      <c r="X769" s="5"/>
    </row>
    <row r="770" spans="2:24">
      <c r="B770" s="5"/>
      <c r="C770" s="30"/>
      <c r="D770" s="30"/>
      <c r="E770" s="5"/>
      <c r="F770" s="5"/>
      <c r="G770" s="5"/>
      <c r="I770" s="30"/>
      <c r="K770" s="30"/>
      <c r="M770" s="31"/>
      <c r="N770" s="30"/>
      <c r="O770" s="30"/>
      <c r="P770" s="30"/>
      <c r="X770" s="5"/>
    </row>
    <row r="771" spans="2:24">
      <c r="B771" s="5"/>
      <c r="C771" s="30"/>
      <c r="D771" s="30"/>
      <c r="E771" s="5"/>
      <c r="F771" s="5"/>
      <c r="G771" s="5"/>
      <c r="I771" s="30"/>
      <c r="K771" s="30"/>
      <c r="M771" s="31"/>
      <c r="N771" s="30"/>
      <c r="O771" s="30"/>
      <c r="P771" s="30"/>
      <c r="X771" s="5"/>
    </row>
    <row r="772" spans="2:24">
      <c r="B772" s="5"/>
      <c r="C772" s="30"/>
      <c r="D772" s="30"/>
      <c r="E772" s="5"/>
      <c r="F772" s="5"/>
      <c r="G772" s="5"/>
      <c r="I772" s="30"/>
      <c r="K772" s="30"/>
      <c r="M772" s="31"/>
      <c r="N772" s="30"/>
      <c r="O772" s="30"/>
      <c r="P772" s="30"/>
      <c r="X772" s="5"/>
    </row>
    <row r="773" spans="2:24">
      <c r="B773" s="5"/>
      <c r="C773" s="30"/>
      <c r="D773" s="30"/>
      <c r="E773" s="5"/>
      <c r="F773" s="5"/>
      <c r="G773" s="5"/>
      <c r="I773" s="30"/>
      <c r="K773" s="30"/>
      <c r="M773" s="31"/>
      <c r="N773" s="30"/>
      <c r="O773" s="30"/>
      <c r="P773" s="30"/>
      <c r="X773" s="5"/>
    </row>
    <row r="774" spans="2:24">
      <c r="B774" s="5"/>
      <c r="C774" s="30"/>
      <c r="D774" s="30"/>
      <c r="E774" s="5"/>
      <c r="F774" s="5"/>
      <c r="G774" s="5"/>
      <c r="I774" s="30"/>
      <c r="K774" s="30"/>
      <c r="M774" s="31"/>
      <c r="N774" s="30"/>
      <c r="O774" s="30"/>
      <c r="P774" s="30"/>
      <c r="X774" s="5"/>
    </row>
    <row r="775" spans="2:24">
      <c r="B775" s="5"/>
      <c r="C775" s="30"/>
      <c r="D775" s="30"/>
      <c r="E775" s="5"/>
      <c r="F775" s="5"/>
      <c r="G775" s="5"/>
      <c r="I775" s="30"/>
      <c r="K775" s="30"/>
      <c r="M775" s="31"/>
      <c r="N775" s="30"/>
      <c r="O775" s="30"/>
      <c r="P775" s="30"/>
      <c r="X775" s="5"/>
    </row>
    <row r="776" spans="2:24">
      <c r="B776" s="5"/>
      <c r="C776" s="30"/>
      <c r="D776" s="30"/>
      <c r="E776" s="5"/>
      <c r="F776" s="5"/>
      <c r="G776" s="5"/>
      <c r="I776" s="30"/>
      <c r="K776" s="30"/>
      <c r="M776" s="31"/>
      <c r="N776" s="30"/>
      <c r="O776" s="30"/>
      <c r="P776" s="30"/>
      <c r="X776" s="5"/>
    </row>
    <row r="777" spans="2:24">
      <c r="B777" s="5"/>
      <c r="C777" s="30"/>
      <c r="D777" s="30"/>
      <c r="E777" s="5"/>
      <c r="F777" s="5"/>
      <c r="G777" s="5"/>
      <c r="I777" s="30"/>
      <c r="K777" s="30"/>
      <c r="M777" s="31"/>
      <c r="N777" s="30"/>
      <c r="O777" s="30"/>
      <c r="P777" s="30"/>
      <c r="X777" s="5"/>
    </row>
    <row r="778" spans="2:24">
      <c r="B778" s="5"/>
      <c r="C778" s="30"/>
      <c r="D778" s="30"/>
      <c r="E778" s="5"/>
      <c r="F778" s="5"/>
      <c r="G778" s="5"/>
      <c r="I778" s="30"/>
      <c r="K778" s="30"/>
      <c r="M778" s="31"/>
      <c r="N778" s="30"/>
      <c r="O778" s="30"/>
      <c r="P778" s="30"/>
      <c r="X778" s="5"/>
    </row>
    <row r="779" spans="2:24">
      <c r="B779" s="5"/>
      <c r="C779" s="30"/>
      <c r="D779" s="30"/>
      <c r="E779" s="5"/>
      <c r="F779" s="5"/>
      <c r="G779" s="5"/>
      <c r="I779" s="30"/>
      <c r="K779" s="30"/>
      <c r="M779" s="31"/>
      <c r="N779" s="30"/>
      <c r="O779" s="30"/>
      <c r="P779" s="30"/>
      <c r="X779" s="5"/>
    </row>
    <row r="780" spans="2:24">
      <c r="B780" s="5"/>
      <c r="C780" s="30"/>
      <c r="D780" s="30"/>
      <c r="E780" s="5"/>
      <c r="F780" s="5"/>
      <c r="G780" s="5"/>
      <c r="I780" s="30"/>
      <c r="K780" s="30"/>
      <c r="M780" s="31"/>
      <c r="N780" s="30"/>
      <c r="O780" s="30"/>
      <c r="P780" s="30"/>
      <c r="X780" s="5"/>
    </row>
    <row r="781" spans="2:24">
      <c r="B781" s="5"/>
      <c r="C781" s="30"/>
      <c r="D781" s="30"/>
      <c r="E781" s="5"/>
      <c r="F781" s="5"/>
      <c r="G781" s="5"/>
      <c r="I781" s="30"/>
      <c r="K781" s="30"/>
      <c r="M781" s="31"/>
      <c r="N781" s="30"/>
      <c r="O781" s="30"/>
      <c r="P781" s="30"/>
      <c r="X781" s="5"/>
    </row>
    <row r="782" spans="2:24">
      <c r="B782" s="5"/>
      <c r="C782" s="30"/>
      <c r="D782" s="30"/>
      <c r="E782" s="5"/>
      <c r="F782" s="5"/>
      <c r="G782" s="5"/>
      <c r="I782" s="30"/>
      <c r="K782" s="30"/>
      <c r="M782" s="31"/>
      <c r="N782" s="30"/>
      <c r="O782" s="30"/>
      <c r="P782" s="30"/>
      <c r="X782" s="5"/>
    </row>
    <row r="783" spans="2:24">
      <c r="B783" s="5"/>
      <c r="C783" s="30"/>
      <c r="D783" s="30"/>
      <c r="E783" s="5"/>
      <c r="F783" s="5"/>
      <c r="G783" s="5"/>
      <c r="I783" s="30"/>
      <c r="K783" s="30"/>
      <c r="M783" s="31"/>
      <c r="N783" s="30"/>
      <c r="O783" s="30"/>
      <c r="P783" s="30"/>
      <c r="X783" s="5"/>
    </row>
    <row r="784" spans="2:24">
      <c r="B784" s="5"/>
      <c r="C784" s="30"/>
      <c r="D784" s="30"/>
      <c r="E784" s="5"/>
      <c r="F784" s="5"/>
      <c r="G784" s="5"/>
      <c r="I784" s="30"/>
      <c r="K784" s="30"/>
      <c r="M784" s="31"/>
      <c r="N784" s="30"/>
      <c r="O784" s="30"/>
      <c r="P784" s="30"/>
      <c r="X784" s="5"/>
    </row>
    <row r="785" spans="2:24">
      <c r="B785" s="5"/>
      <c r="C785" s="30"/>
      <c r="D785" s="30"/>
      <c r="E785" s="5"/>
      <c r="F785" s="5"/>
      <c r="G785" s="5"/>
      <c r="I785" s="30"/>
      <c r="K785" s="30"/>
      <c r="M785" s="31"/>
      <c r="N785" s="30"/>
      <c r="O785" s="30"/>
      <c r="P785" s="30"/>
      <c r="X785" s="5"/>
    </row>
    <row r="786" spans="2:24">
      <c r="B786" s="5"/>
      <c r="C786" s="30"/>
      <c r="D786" s="30"/>
      <c r="E786" s="5"/>
      <c r="F786" s="5"/>
      <c r="G786" s="5"/>
      <c r="I786" s="30"/>
      <c r="K786" s="30"/>
      <c r="M786" s="31"/>
      <c r="N786" s="30"/>
      <c r="O786" s="30"/>
      <c r="P786" s="30"/>
      <c r="X786" s="5"/>
    </row>
    <row r="787" spans="2:24">
      <c r="B787" s="5"/>
      <c r="C787" s="30"/>
      <c r="D787" s="30"/>
      <c r="E787" s="5"/>
      <c r="F787" s="5"/>
      <c r="G787" s="5"/>
      <c r="I787" s="30"/>
      <c r="K787" s="30"/>
      <c r="M787" s="31"/>
      <c r="N787" s="30"/>
      <c r="O787" s="30"/>
      <c r="P787" s="30"/>
      <c r="X787" s="5"/>
    </row>
    <row r="788" spans="2:24">
      <c r="B788" s="5"/>
      <c r="C788" s="30"/>
      <c r="D788" s="30"/>
      <c r="E788" s="5"/>
      <c r="F788" s="5"/>
      <c r="G788" s="5"/>
      <c r="I788" s="30"/>
      <c r="K788" s="30"/>
      <c r="M788" s="31"/>
      <c r="N788" s="30"/>
      <c r="O788" s="30"/>
      <c r="P788" s="30"/>
      <c r="X788" s="5"/>
    </row>
    <row r="789" spans="2:24">
      <c r="B789" s="5"/>
      <c r="C789" s="30"/>
      <c r="D789" s="30"/>
      <c r="E789" s="5"/>
      <c r="F789" s="5"/>
      <c r="G789" s="5"/>
      <c r="I789" s="30"/>
      <c r="K789" s="30"/>
      <c r="M789" s="31"/>
      <c r="N789" s="30"/>
      <c r="O789" s="30"/>
      <c r="P789" s="30"/>
      <c r="X789" s="5"/>
    </row>
    <row r="790" spans="2:24">
      <c r="B790" s="5"/>
      <c r="C790" s="30"/>
      <c r="D790" s="30"/>
      <c r="E790" s="5"/>
      <c r="F790" s="5"/>
      <c r="G790" s="5"/>
      <c r="I790" s="30"/>
      <c r="K790" s="30"/>
      <c r="M790" s="31"/>
      <c r="N790" s="30"/>
      <c r="O790" s="30"/>
      <c r="P790" s="30"/>
      <c r="X790" s="5"/>
    </row>
    <row r="791" spans="2:24">
      <c r="B791" s="5"/>
      <c r="C791" s="30"/>
      <c r="D791" s="30"/>
      <c r="E791" s="5"/>
      <c r="F791" s="5"/>
      <c r="G791" s="5"/>
      <c r="I791" s="30"/>
      <c r="K791" s="30"/>
      <c r="M791" s="31"/>
      <c r="N791" s="30"/>
      <c r="O791" s="30"/>
      <c r="P791" s="30"/>
      <c r="X791" s="5"/>
    </row>
    <row r="792" spans="2:24">
      <c r="B792" s="5"/>
      <c r="C792" s="30"/>
      <c r="D792" s="30"/>
      <c r="E792" s="5"/>
      <c r="F792" s="5"/>
      <c r="G792" s="5"/>
      <c r="I792" s="30"/>
      <c r="K792" s="30"/>
      <c r="M792" s="31"/>
      <c r="N792" s="30"/>
      <c r="O792" s="30"/>
      <c r="P792" s="30"/>
      <c r="X792" s="5"/>
    </row>
    <row r="793" spans="2:24">
      <c r="B793" s="5"/>
      <c r="C793" s="30"/>
      <c r="D793" s="30"/>
      <c r="E793" s="5"/>
      <c r="F793" s="5"/>
      <c r="G793" s="5"/>
      <c r="I793" s="30"/>
      <c r="K793" s="30"/>
      <c r="M793" s="31"/>
      <c r="N793" s="30"/>
      <c r="O793" s="30"/>
      <c r="P793" s="30"/>
      <c r="X793" s="5"/>
    </row>
    <row r="794" spans="2:24">
      <c r="B794" s="5"/>
      <c r="C794" s="30"/>
      <c r="D794" s="30"/>
      <c r="E794" s="5"/>
      <c r="F794" s="5"/>
      <c r="G794" s="5"/>
      <c r="I794" s="30"/>
      <c r="K794" s="30"/>
      <c r="M794" s="31"/>
      <c r="N794" s="30"/>
      <c r="O794" s="30"/>
      <c r="P794" s="30"/>
      <c r="X794" s="5"/>
    </row>
    <row r="795" spans="2:24">
      <c r="B795" s="5"/>
      <c r="C795" s="30"/>
      <c r="D795" s="30"/>
      <c r="E795" s="5"/>
      <c r="F795" s="5"/>
      <c r="G795" s="5"/>
      <c r="I795" s="30"/>
      <c r="K795" s="30"/>
      <c r="M795" s="31"/>
      <c r="N795" s="30"/>
      <c r="O795" s="30"/>
      <c r="P795" s="30"/>
      <c r="X795" s="5"/>
    </row>
    <row r="796" spans="2:24">
      <c r="B796" s="5"/>
      <c r="C796" s="30"/>
      <c r="D796" s="30"/>
      <c r="E796" s="5"/>
      <c r="F796" s="5"/>
      <c r="G796" s="5"/>
      <c r="I796" s="30"/>
      <c r="K796" s="30"/>
      <c r="M796" s="31"/>
      <c r="N796" s="30"/>
      <c r="O796" s="30"/>
      <c r="P796" s="30"/>
      <c r="X796" s="5"/>
    </row>
    <row r="797" spans="2:24">
      <c r="B797" s="5"/>
      <c r="C797" s="30"/>
      <c r="D797" s="30"/>
      <c r="E797" s="5"/>
      <c r="F797" s="5"/>
      <c r="G797" s="5"/>
      <c r="I797" s="30"/>
      <c r="K797" s="30"/>
      <c r="M797" s="31"/>
      <c r="N797" s="30"/>
      <c r="O797" s="30"/>
      <c r="P797" s="30"/>
      <c r="X797" s="5"/>
    </row>
    <row r="798" spans="2:24">
      <c r="B798" s="5"/>
      <c r="C798" s="30"/>
      <c r="D798" s="30"/>
      <c r="E798" s="5"/>
      <c r="F798" s="5"/>
      <c r="G798" s="5"/>
      <c r="I798" s="30"/>
      <c r="K798" s="30"/>
      <c r="M798" s="31"/>
      <c r="N798" s="30"/>
      <c r="O798" s="30"/>
      <c r="P798" s="30"/>
      <c r="X798" s="5"/>
    </row>
    <row r="799" spans="2:24">
      <c r="B799" s="5"/>
      <c r="C799" s="30"/>
      <c r="D799" s="30"/>
      <c r="E799" s="5"/>
      <c r="F799" s="5"/>
      <c r="G799" s="5"/>
      <c r="I799" s="30"/>
      <c r="K799" s="30"/>
      <c r="M799" s="31"/>
      <c r="N799" s="30"/>
      <c r="O799" s="30"/>
      <c r="P799" s="30"/>
      <c r="X799" s="5"/>
    </row>
    <row r="800" spans="2:24">
      <c r="B800" s="5"/>
      <c r="C800" s="30"/>
      <c r="D800" s="30"/>
      <c r="E800" s="5"/>
      <c r="F800" s="5"/>
      <c r="G800" s="5"/>
      <c r="I800" s="30"/>
      <c r="K800" s="30"/>
      <c r="M800" s="31"/>
      <c r="N800" s="30"/>
      <c r="O800" s="30"/>
      <c r="P800" s="30"/>
      <c r="X800" s="5"/>
    </row>
    <row r="801" spans="2:24">
      <c r="B801" s="5"/>
      <c r="C801" s="30"/>
      <c r="D801" s="30"/>
      <c r="E801" s="5"/>
      <c r="F801" s="5"/>
      <c r="G801" s="5"/>
      <c r="I801" s="30"/>
      <c r="K801" s="30"/>
      <c r="M801" s="31"/>
      <c r="N801" s="30"/>
      <c r="O801" s="30"/>
      <c r="P801" s="30"/>
      <c r="X801" s="5"/>
    </row>
    <row r="802" spans="2:24">
      <c r="B802" s="5"/>
      <c r="C802" s="30"/>
      <c r="D802" s="30"/>
      <c r="E802" s="5"/>
      <c r="F802" s="5"/>
      <c r="G802" s="5"/>
      <c r="I802" s="30"/>
      <c r="K802" s="30"/>
      <c r="M802" s="31"/>
      <c r="N802" s="30"/>
      <c r="O802" s="30"/>
      <c r="P802" s="30"/>
      <c r="X802" s="5"/>
    </row>
    <row r="803" spans="2:24">
      <c r="B803" s="5"/>
      <c r="C803" s="30"/>
      <c r="D803" s="30"/>
      <c r="E803" s="5"/>
      <c r="F803" s="5"/>
      <c r="G803" s="5"/>
      <c r="I803" s="30"/>
      <c r="K803" s="30"/>
      <c r="M803" s="31"/>
      <c r="N803" s="30"/>
      <c r="O803" s="30"/>
      <c r="P803" s="30"/>
      <c r="X803" s="5"/>
    </row>
    <row r="804" spans="2:24">
      <c r="B804" s="5"/>
      <c r="C804" s="30"/>
      <c r="D804" s="30"/>
      <c r="E804" s="5"/>
      <c r="F804" s="5"/>
      <c r="G804" s="5"/>
      <c r="I804" s="30"/>
      <c r="K804" s="30"/>
      <c r="M804" s="31"/>
      <c r="N804" s="30"/>
      <c r="O804" s="30"/>
      <c r="P804" s="30"/>
      <c r="X804" s="5"/>
    </row>
    <row r="805" spans="2:24">
      <c r="B805" s="5"/>
      <c r="C805" s="30"/>
      <c r="D805" s="30"/>
      <c r="E805" s="5"/>
      <c r="F805" s="5"/>
      <c r="G805" s="5"/>
      <c r="I805" s="30"/>
      <c r="K805" s="30"/>
      <c r="M805" s="31"/>
      <c r="N805" s="30"/>
      <c r="O805" s="30"/>
      <c r="P805" s="30"/>
      <c r="X805" s="5"/>
    </row>
    <row r="806" spans="2:24">
      <c r="B806" s="5"/>
      <c r="C806" s="30"/>
      <c r="D806" s="30"/>
      <c r="E806" s="5"/>
      <c r="F806" s="5"/>
      <c r="G806" s="5"/>
      <c r="I806" s="30"/>
      <c r="K806" s="30"/>
      <c r="M806" s="31"/>
      <c r="N806" s="30"/>
      <c r="O806" s="30"/>
      <c r="P806" s="30"/>
      <c r="X806" s="5"/>
    </row>
    <row r="807" spans="2:24">
      <c r="B807" s="5"/>
      <c r="C807" s="30"/>
      <c r="D807" s="30"/>
      <c r="E807" s="5"/>
      <c r="F807" s="5"/>
      <c r="G807" s="5"/>
      <c r="I807" s="30"/>
      <c r="K807" s="30"/>
      <c r="M807" s="31"/>
      <c r="N807" s="30"/>
      <c r="O807" s="30"/>
      <c r="P807" s="30"/>
      <c r="X807" s="5"/>
    </row>
    <row r="808" spans="2:24">
      <c r="B808" s="5"/>
      <c r="C808" s="30"/>
      <c r="D808" s="30"/>
      <c r="E808" s="5"/>
      <c r="F808" s="5"/>
      <c r="G808" s="5"/>
      <c r="I808" s="30"/>
      <c r="K808" s="30"/>
      <c r="M808" s="31"/>
      <c r="N808" s="30"/>
      <c r="O808" s="30"/>
      <c r="P808" s="30"/>
      <c r="X808" s="5"/>
    </row>
    <row r="809" spans="2:24">
      <c r="B809" s="5"/>
      <c r="C809" s="30"/>
      <c r="D809" s="30"/>
      <c r="E809" s="5"/>
      <c r="F809" s="5"/>
      <c r="G809" s="5"/>
      <c r="I809" s="30"/>
      <c r="K809" s="30"/>
      <c r="M809" s="31"/>
      <c r="N809" s="30"/>
      <c r="O809" s="30"/>
      <c r="P809" s="30"/>
      <c r="X809" s="5"/>
    </row>
    <row r="810" spans="2:24">
      <c r="B810" s="5"/>
      <c r="C810" s="30"/>
      <c r="D810" s="30"/>
      <c r="E810" s="5"/>
      <c r="F810" s="5"/>
      <c r="G810" s="5"/>
      <c r="I810" s="30"/>
      <c r="K810" s="30"/>
      <c r="M810" s="31"/>
      <c r="N810" s="30"/>
      <c r="O810" s="30"/>
      <c r="P810" s="30"/>
      <c r="X810" s="5"/>
    </row>
    <row r="811" spans="2:24">
      <c r="B811" s="5"/>
      <c r="C811" s="30"/>
      <c r="D811" s="30"/>
      <c r="E811" s="5"/>
      <c r="F811" s="5"/>
      <c r="G811" s="5"/>
      <c r="I811" s="30"/>
      <c r="K811" s="30"/>
      <c r="M811" s="31"/>
      <c r="N811" s="30"/>
      <c r="O811" s="30"/>
      <c r="P811" s="30"/>
      <c r="X811" s="5"/>
    </row>
    <row r="812" spans="2:24">
      <c r="B812" s="5"/>
      <c r="C812" s="30"/>
      <c r="D812" s="30"/>
      <c r="E812" s="5"/>
      <c r="F812" s="5"/>
      <c r="G812" s="5"/>
      <c r="I812" s="30"/>
      <c r="K812" s="30"/>
      <c r="M812" s="31"/>
      <c r="N812" s="30"/>
      <c r="O812" s="30"/>
      <c r="P812" s="30"/>
      <c r="X812" s="5"/>
    </row>
    <row r="813" spans="2:24">
      <c r="B813" s="5"/>
      <c r="C813" s="30"/>
      <c r="D813" s="30"/>
      <c r="E813" s="5"/>
      <c r="F813" s="5"/>
      <c r="G813" s="5"/>
      <c r="I813" s="30"/>
      <c r="K813" s="30"/>
      <c r="M813" s="31"/>
      <c r="N813" s="30"/>
      <c r="O813" s="30"/>
      <c r="P813" s="30"/>
      <c r="X813" s="5"/>
    </row>
    <row r="814" spans="2:24">
      <c r="B814" s="5"/>
      <c r="C814" s="30"/>
      <c r="D814" s="30"/>
      <c r="E814" s="5"/>
      <c r="F814" s="5"/>
      <c r="G814" s="5"/>
      <c r="I814" s="30"/>
      <c r="K814" s="30"/>
      <c r="M814" s="31"/>
      <c r="N814" s="30"/>
      <c r="O814" s="30"/>
      <c r="P814" s="30"/>
      <c r="X814" s="5"/>
    </row>
    <row r="815" spans="2:24">
      <c r="B815" s="5"/>
      <c r="C815" s="30"/>
      <c r="D815" s="30"/>
      <c r="E815" s="5"/>
      <c r="F815" s="5"/>
      <c r="G815" s="5"/>
      <c r="I815" s="30"/>
      <c r="K815" s="30"/>
      <c r="M815" s="31"/>
      <c r="N815" s="30"/>
      <c r="O815" s="30"/>
      <c r="P815" s="30"/>
      <c r="X815" s="5"/>
    </row>
    <row r="816" spans="2:24">
      <c r="B816" s="5"/>
      <c r="C816" s="30"/>
      <c r="D816" s="30"/>
      <c r="E816" s="5"/>
      <c r="F816" s="5"/>
      <c r="G816" s="5"/>
      <c r="I816" s="30"/>
      <c r="K816" s="30"/>
      <c r="M816" s="31"/>
      <c r="N816" s="30"/>
      <c r="O816" s="30"/>
      <c r="P816" s="30"/>
      <c r="X816" s="5"/>
    </row>
    <row r="817" spans="2:24">
      <c r="B817" s="5"/>
      <c r="C817" s="30"/>
      <c r="D817" s="30"/>
      <c r="E817" s="5"/>
      <c r="F817" s="5"/>
      <c r="G817" s="5"/>
      <c r="I817" s="30"/>
      <c r="K817" s="30"/>
      <c r="M817" s="31"/>
      <c r="N817" s="30"/>
      <c r="O817" s="30"/>
      <c r="P817" s="30"/>
      <c r="X817" s="5"/>
    </row>
    <row r="818" spans="2:24">
      <c r="B818" s="5"/>
      <c r="C818" s="30"/>
      <c r="D818" s="30"/>
      <c r="E818" s="5"/>
      <c r="F818" s="5"/>
      <c r="G818" s="5"/>
      <c r="I818" s="30"/>
      <c r="K818" s="30"/>
      <c r="M818" s="31"/>
      <c r="N818" s="30"/>
      <c r="O818" s="30"/>
      <c r="P818" s="30"/>
      <c r="X818" s="5"/>
    </row>
    <row r="819" spans="2:24">
      <c r="B819" s="5"/>
      <c r="C819" s="30"/>
      <c r="D819" s="30"/>
      <c r="E819" s="5"/>
      <c r="F819" s="5"/>
      <c r="G819" s="5"/>
      <c r="I819" s="30"/>
      <c r="K819" s="30"/>
      <c r="M819" s="31"/>
      <c r="N819" s="30"/>
      <c r="O819" s="30"/>
      <c r="P819" s="30"/>
      <c r="X819" s="5"/>
    </row>
    <row r="820" spans="2:24">
      <c r="B820" s="5"/>
      <c r="C820" s="30"/>
      <c r="D820" s="30"/>
      <c r="E820" s="5"/>
      <c r="F820" s="5"/>
      <c r="G820" s="5"/>
      <c r="I820" s="30"/>
      <c r="K820" s="30"/>
      <c r="M820" s="31"/>
      <c r="N820" s="30"/>
      <c r="O820" s="30"/>
      <c r="P820" s="30"/>
      <c r="X820" s="5"/>
    </row>
    <row r="821" spans="2:24">
      <c r="B821" s="5"/>
      <c r="C821" s="30"/>
      <c r="D821" s="30"/>
      <c r="E821" s="5"/>
      <c r="F821" s="5"/>
      <c r="G821" s="5"/>
      <c r="I821" s="30"/>
      <c r="K821" s="30"/>
      <c r="M821" s="31"/>
      <c r="N821" s="30"/>
      <c r="O821" s="30"/>
      <c r="P821" s="30"/>
      <c r="X821" s="5"/>
    </row>
    <row r="822" spans="2:24">
      <c r="B822" s="5"/>
      <c r="C822" s="30"/>
      <c r="D822" s="30"/>
      <c r="E822" s="5"/>
      <c r="F822" s="5"/>
      <c r="G822" s="5"/>
      <c r="I822" s="30"/>
      <c r="K822" s="30"/>
      <c r="M822" s="31"/>
      <c r="N822" s="30"/>
      <c r="O822" s="30"/>
      <c r="P822" s="30"/>
      <c r="X822" s="5"/>
    </row>
    <row r="823" spans="2:24">
      <c r="B823" s="5"/>
      <c r="C823" s="30"/>
      <c r="D823" s="30"/>
      <c r="E823" s="5"/>
      <c r="F823" s="5"/>
      <c r="G823" s="5"/>
      <c r="I823" s="30"/>
      <c r="K823" s="30"/>
      <c r="M823" s="31"/>
      <c r="N823" s="30"/>
      <c r="O823" s="30"/>
      <c r="P823" s="30"/>
      <c r="X823" s="5"/>
    </row>
    <row r="824" spans="2:24">
      <c r="B824" s="5"/>
      <c r="C824" s="30"/>
      <c r="D824" s="30"/>
      <c r="E824" s="5"/>
      <c r="F824" s="5"/>
      <c r="G824" s="5"/>
      <c r="I824" s="30"/>
      <c r="K824" s="30"/>
      <c r="M824" s="31"/>
      <c r="N824" s="30"/>
      <c r="O824" s="30"/>
      <c r="P824" s="30"/>
      <c r="X824" s="5"/>
    </row>
    <row r="825" spans="2:24">
      <c r="B825" s="5"/>
      <c r="C825" s="30"/>
      <c r="D825" s="30"/>
      <c r="E825" s="5"/>
      <c r="F825" s="5"/>
      <c r="G825" s="5"/>
      <c r="I825" s="30"/>
      <c r="K825" s="30"/>
      <c r="M825" s="31"/>
      <c r="N825" s="30"/>
      <c r="O825" s="30"/>
      <c r="P825" s="30"/>
      <c r="X825" s="5"/>
    </row>
    <row r="826" spans="2:24">
      <c r="B826" s="5"/>
      <c r="C826" s="30"/>
      <c r="D826" s="30"/>
      <c r="E826" s="5"/>
      <c r="F826" s="5"/>
      <c r="G826" s="5"/>
      <c r="I826" s="30"/>
      <c r="K826" s="30"/>
      <c r="M826" s="31"/>
      <c r="N826" s="30"/>
      <c r="O826" s="30"/>
      <c r="P826" s="30"/>
      <c r="X826" s="5"/>
    </row>
    <row r="827" spans="2:24">
      <c r="B827" s="5"/>
      <c r="C827" s="30"/>
      <c r="D827" s="30"/>
      <c r="E827" s="5"/>
      <c r="F827" s="5"/>
      <c r="G827" s="5"/>
      <c r="I827" s="30"/>
      <c r="K827" s="30"/>
      <c r="M827" s="31"/>
      <c r="N827" s="30"/>
      <c r="O827" s="30"/>
      <c r="P827" s="30"/>
      <c r="X827" s="5"/>
    </row>
    <row r="828" spans="2:24">
      <c r="B828" s="5"/>
      <c r="C828" s="30"/>
      <c r="D828" s="30"/>
      <c r="E828" s="5"/>
      <c r="F828" s="5"/>
      <c r="G828" s="5"/>
      <c r="I828" s="30"/>
      <c r="K828" s="30"/>
      <c r="M828" s="31"/>
      <c r="N828" s="30"/>
      <c r="O828" s="30"/>
      <c r="P828" s="30"/>
      <c r="X828" s="5"/>
    </row>
    <row r="829" spans="2:24">
      <c r="B829" s="5"/>
      <c r="C829" s="30"/>
      <c r="D829" s="30"/>
      <c r="E829" s="5"/>
      <c r="F829" s="5"/>
      <c r="G829" s="5"/>
      <c r="I829" s="30"/>
      <c r="K829" s="30"/>
      <c r="M829" s="31"/>
      <c r="N829" s="30"/>
      <c r="O829" s="30"/>
      <c r="P829" s="30"/>
      <c r="X829" s="5"/>
    </row>
    <row r="830" spans="2:24">
      <c r="B830" s="5"/>
      <c r="C830" s="30"/>
      <c r="D830" s="30"/>
      <c r="E830" s="5"/>
      <c r="F830" s="5"/>
      <c r="G830" s="5"/>
      <c r="I830" s="30"/>
      <c r="K830" s="30"/>
      <c r="M830" s="31"/>
      <c r="N830" s="30"/>
      <c r="O830" s="30"/>
      <c r="P830" s="30"/>
      <c r="X830" s="5"/>
    </row>
    <row r="831" spans="2:24">
      <c r="B831" s="5"/>
      <c r="C831" s="30"/>
      <c r="D831" s="30"/>
      <c r="E831" s="5"/>
      <c r="F831" s="5"/>
      <c r="G831" s="5"/>
      <c r="I831" s="30"/>
      <c r="K831" s="30"/>
      <c r="M831" s="31"/>
      <c r="N831" s="30"/>
      <c r="O831" s="30"/>
      <c r="P831" s="30"/>
      <c r="X831" s="5"/>
    </row>
    <row r="832" spans="2:24">
      <c r="B832" s="5"/>
      <c r="C832" s="30"/>
      <c r="D832" s="30"/>
      <c r="E832" s="5"/>
      <c r="F832" s="5"/>
      <c r="G832" s="5"/>
      <c r="I832" s="30"/>
      <c r="K832" s="30"/>
      <c r="M832" s="31"/>
      <c r="N832" s="30"/>
      <c r="O832" s="30"/>
      <c r="P832" s="30"/>
      <c r="X832" s="5"/>
    </row>
    <row r="833" spans="2:24">
      <c r="B833" s="5"/>
      <c r="C833" s="30"/>
      <c r="D833" s="30"/>
      <c r="E833" s="5"/>
      <c r="F833" s="5"/>
      <c r="G833" s="5"/>
      <c r="I833" s="30"/>
      <c r="K833" s="30"/>
      <c r="M833" s="31"/>
      <c r="N833" s="30"/>
      <c r="O833" s="30"/>
      <c r="P833" s="30"/>
      <c r="X833" s="5"/>
    </row>
    <row r="834" spans="2:24">
      <c r="B834" s="5"/>
      <c r="C834" s="30"/>
      <c r="D834" s="30"/>
      <c r="E834" s="5"/>
      <c r="F834" s="5"/>
      <c r="G834" s="5"/>
      <c r="I834" s="30"/>
      <c r="K834" s="30"/>
      <c r="M834" s="31"/>
      <c r="N834" s="30"/>
      <c r="O834" s="30"/>
      <c r="P834" s="30"/>
      <c r="X834" s="5"/>
    </row>
    <row r="835" spans="2:24">
      <c r="B835" s="5"/>
      <c r="C835" s="30"/>
      <c r="D835" s="30"/>
      <c r="E835" s="5"/>
      <c r="F835" s="5"/>
      <c r="G835" s="5"/>
      <c r="I835" s="30"/>
      <c r="K835" s="30"/>
      <c r="M835" s="31"/>
      <c r="N835" s="30"/>
      <c r="O835" s="30"/>
      <c r="P835" s="30"/>
      <c r="X835" s="5"/>
    </row>
    <row r="836" spans="2:24">
      <c r="B836" s="5"/>
      <c r="C836" s="30"/>
      <c r="D836" s="30"/>
      <c r="E836" s="5"/>
      <c r="F836" s="5"/>
      <c r="G836" s="5"/>
      <c r="I836" s="30"/>
      <c r="K836" s="30"/>
      <c r="M836" s="31"/>
      <c r="N836" s="30"/>
      <c r="O836" s="30"/>
      <c r="P836" s="30"/>
      <c r="X836" s="5"/>
    </row>
    <row r="837" spans="2:24">
      <c r="B837" s="5"/>
      <c r="C837" s="30"/>
      <c r="D837" s="30"/>
      <c r="E837" s="5"/>
      <c r="F837" s="5"/>
      <c r="G837" s="5"/>
      <c r="I837" s="30"/>
      <c r="K837" s="30"/>
      <c r="M837" s="31"/>
      <c r="N837" s="30"/>
      <c r="O837" s="30"/>
      <c r="P837" s="30"/>
      <c r="X837" s="5"/>
    </row>
    <row r="838" spans="2:24">
      <c r="B838" s="5"/>
      <c r="C838" s="30"/>
      <c r="D838" s="30"/>
      <c r="E838" s="5"/>
      <c r="F838" s="5"/>
      <c r="G838" s="5"/>
      <c r="I838" s="30"/>
      <c r="K838" s="30"/>
      <c r="M838" s="31"/>
      <c r="N838" s="30"/>
      <c r="O838" s="30"/>
      <c r="P838" s="30"/>
      <c r="X838" s="5"/>
    </row>
    <row r="839" spans="2:24">
      <c r="B839" s="5"/>
      <c r="C839" s="30"/>
      <c r="D839" s="30"/>
      <c r="E839" s="5"/>
      <c r="F839" s="5"/>
      <c r="G839" s="5"/>
      <c r="I839" s="30"/>
      <c r="K839" s="30"/>
      <c r="M839" s="31"/>
      <c r="N839" s="30"/>
      <c r="O839" s="30"/>
      <c r="P839" s="30"/>
      <c r="X839" s="5"/>
    </row>
    <row r="840" spans="2:24">
      <c r="B840" s="5"/>
      <c r="C840" s="30"/>
      <c r="D840" s="30"/>
      <c r="E840" s="5"/>
      <c r="F840" s="5"/>
      <c r="G840" s="5"/>
      <c r="I840" s="30"/>
      <c r="K840" s="30"/>
      <c r="M840" s="31"/>
      <c r="N840" s="30"/>
      <c r="O840" s="30"/>
      <c r="P840" s="30"/>
      <c r="X840" s="5"/>
    </row>
    <row r="841" spans="2:24">
      <c r="B841" s="5"/>
      <c r="C841" s="30"/>
      <c r="D841" s="30"/>
      <c r="E841" s="5"/>
      <c r="F841" s="5"/>
      <c r="G841" s="5"/>
      <c r="I841" s="30"/>
      <c r="K841" s="30"/>
      <c r="M841" s="31"/>
      <c r="N841" s="30"/>
      <c r="O841" s="30"/>
      <c r="P841" s="30"/>
      <c r="X841" s="5"/>
    </row>
    <row r="842" spans="2:24">
      <c r="B842" s="5"/>
      <c r="C842" s="30"/>
      <c r="D842" s="30"/>
      <c r="E842" s="5"/>
      <c r="F842" s="5"/>
      <c r="G842" s="5"/>
      <c r="I842" s="30"/>
      <c r="K842" s="30"/>
      <c r="M842" s="31"/>
      <c r="N842" s="30"/>
      <c r="O842" s="30"/>
      <c r="P842" s="30"/>
      <c r="X842" s="5"/>
    </row>
    <row r="843" spans="2:24">
      <c r="B843" s="5"/>
      <c r="C843" s="30"/>
      <c r="D843" s="30"/>
      <c r="E843" s="5"/>
      <c r="F843" s="5"/>
      <c r="G843" s="5"/>
      <c r="I843" s="30"/>
      <c r="K843" s="30"/>
      <c r="M843" s="31"/>
      <c r="N843" s="30"/>
      <c r="O843" s="30"/>
      <c r="P843" s="30"/>
      <c r="X843" s="5"/>
    </row>
    <row r="844" spans="2:24">
      <c r="B844" s="5"/>
      <c r="C844" s="30"/>
      <c r="D844" s="30"/>
      <c r="E844" s="5"/>
      <c r="F844" s="5"/>
      <c r="G844" s="5"/>
      <c r="I844" s="30"/>
      <c r="K844" s="30"/>
      <c r="M844" s="31"/>
      <c r="N844" s="30"/>
      <c r="O844" s="30"/>
      <c r="P844" s="30"/>
      <c r="X844" s="5"/>
    </row>
    <row r="845" spans="2:24">
      <c r="B845" s="5"/>
      <c r="C845" s="30"/>
      <c r="D845" s="30"/>
      <c r="E845" s="5"/>
      <c r="F845" s="5"/>
      <c r="G845" s="5"/>
      <c r="I845" s="30"/>
      <c r="K845" s="30"/>
      <c r="M845" s="31"/>
      <c r="N845" s="30"/>
      <c r="O845" s="30"/>
      <c r="P845" s="30"/>
      <c r="X845" s="5"/>
    </row>
    <row r="846" spans="2:24">
      <c r="B846" s="5"/>
      <c r="C846" s="30"/>
      <c r="D846" s="30"/>
      <c r="E846" s="5"/>
      <c r="F846" s="5"/>
      <c r="G846" s="5"/>
      <c r="I846" s="30"/>
      <c r="K846" s="30"/>
      <c r="M846" s="31"/>
      <c r="N846" s="30"/>
      <c r="O846" s="30"/>
      <c r="P846" s="30"/>
      <c r="X846" s="5"/>
    </row>
    <row r="847" spans="2:24">
      <c r="B847" s="5"/>
      <c r="C847" s="30"/>
      <c r="D847" s="30"/>
      <c r="E847" s="5"/>
      <c r="F847" s="5"/>
      <c r="G847" s="5"/>
      <c r="I847" s="30"/>
      <c r="K847" s="30"/>
      <c r="M847" s="31"/>
      <c r="N847" s="30"/>
      <c r="O847" s="30"/>
      <c r="P847" s="30"/>
      <c r="X847" s="5"/>
    </row>
    <row r="848" spans="2:24">
      <c r="B848" s="5"/>
      <c r="C848" s="30"/>
      <c r="D848" s="30"/>
      <c r="E848" s="5"/>
      <c r="F848" s="5"/>
      <c r="G848" s="5"/>
      <c r="I848" s="30"/>
      <c r="K848" s="30"/>
      <c r="M848" s="31"/>
      <c r="N848" s="30"/>
      <c r="O848" s="30"/>
      <c r="P848" s="30"/>
      <c r="X848" s="5"/>
    </row>
    <row r="849" spans="2:24">
      <c r="B849" s="5"/>
      <c r="C849" s="30"/>
      <c r="D849" s="30"/>
      <c r="E849" s="5"/>
      <c r="F849" s="5"/>
      <c r="G849" s="5"/>
      <c r="I849" s="30"/>
      <c r="K849" s="30"/>
      <c r="M849" s="31"/>
      <c r="N849" s="30"/>
      <c r="O849" s="30"/>
      <c r="P849" s="30"/>
      <c r="X849" s="5"/>
    </row>
    <row r="850" spans="2:24">
      <c r="B850" s="5"/>
      <c r="C850" s="30"/>
      <c r="D850" s="30"/>
      <c r="E850" s="5"/>
      <c r="F850" s="5"/>
      <c r="G850" s="5"/>
      <c r="I850" s="30"/>
      <c r="K850" s="30"/>
      <c r="M850" s="31"/>
      <c r="N850" s="30"/>
      <c r="O850" s="30"/>
      <c r="P850" s="30"/>
      <c r="X850" s="5"/>
    </row>
    <row r="851" spans="2:24">
      <c r="B851" s="5"/>
      <c r="C851" s="30"/>
      <c r="D851" s="30"/>
      <c r="E851" s="5"/>
      <c r="F851" s="5"/>
      <c r="G851" s="5"/>
      <c r="I851" s="30"/>
      <c r="K851" s="30"/>
      <c r="M851" s="31"/>
      <c r="N851" s="30"/>
      <c r="O851" s="30"/>
      <c r="P851" s="30"/>
      <c r="X851" s="5"/>
    </row>
    <row r="852" spans="2:24">
      <c r="B852" s="5"/>
      <c r="C852" s="30"/>
      <c r="D852" s="30"/>
      <c r="E852" s="5"/>
      <c r="F852" s="5"/>
      <c r="G852" s="5"/>
      <c r="I852" s="30"/>
      <c r="K852" s="30"/>
      <c r="M852" s="31"/>
      <c r="N852" s="30"/>
      <c r="O852" s="30"/>
      <c r="P852" s="30"/>
      <c r="X852" s="5"/>
    </row>
    <row r="853" spans="2:24">
      <c r="B853" s="5"/>
      <c r="C853" s="30"/>
      <c r="D853" s="30"/>
      <c r="E853" s="5"/>
      <c r="F853" s="5"/>
      <c r="G853" s="5"/>
      <c r="I853" s="30"/>
      <c r="K853" s="30"/>
      <c r="M853" s="31"/>
      <c r="N853" s="30"/>
      <c r="O853" s="30"/>
      <c r="P853" s="30"/>
      <c r="X853" s="5"/>
    </row>
    <row r="854" spans="2:24">
      <c r="B854" s="5"/>
      <c r="C854" s="30"/>
      <c r="D854" s="30"/>
      <c r="E854" s="5"/>
      <c r="F854" s="5"/>
      <c r="G854" s="5"/>
      <c r="I854" s="30"/>
      <c r="K854" s="30"/>
      <c r="M854" s="31"/>
      <c r="N854" s="30"/>
      <c r="O854" s="30"/>
      <c r="P854" s="30"/>
      <c r="X854" s="5"/>
    </row>
    <row r="855" spans="2:24">
      <c r="B855" s="5"/>
      <c r="C855" s="30"/>
      <c r="D855" s="30"/>
      <c r="E855" s="5"/>
      <c r="F855" s="5"/>
      <c r="G855" s="5"/>
      <c r="I855" s="30"/>
      <c r="K855" s="30"/>
      <c r="M855" s="31"/>
      <c r="N855" s="30"/>
      <c r="O855" s="30"/>
      <c r="P855" s="30"/>
      <c r="X855" s="5"/>
    </row>
    <row r="856" spans="2:24">
      <c r="B856" s="5"/>
      <c r="C856" s="30"/>
      <c r="D856" s="30"/>
      <c r="E856" s="5"/>
      <c r="F856" s="5"/>
      <c r="G856" s="5"/>
      <c r="I856" s="30"/>
      <c r="K856" s="30"/>
      <c r="M856" s="31"/>
      <c r="N856" s="30"/>
      <c r="O856" s="30"/>
      <c r="P856" s="30"/>
      <c r="X856" s="5"/>
    </row>
    <row r="857" spans="2:24">
      <c r="B857" s="5"/>
      <c r="C857" s="30"/>
      <c r="D857" s="30"/>
      <c r="E857" s="5"/>
      <c r="F857" s="5"/>
      <c r="G857" s="5"/>
      <c r="I857" s="30"/>
      <c r="K857" s="30"/>
      <c r="M857" s="31"/>
      <c r="N857" s="30"/>
      <c r="O857" s="30"/>
      <c r="P857" s="30"/>
      <c r="X857" s="5"/>
    </row>
    <row r="858" spans="2:24">
      <c r="B858" s="5"/>
      <c r="C858" s="30"/>
      <c r="D858" s="30"/>
      <c r="E858" s="5"/>
      <c r="F858" s="5"/>
      <c r="G858" s="5"/>
      <c r="I858" s="30"/>
      <c r="K858" s="30"/>
      <c r="M858" s="31"/>
      <c r="N858" s="30"/>
      <c r="O858" s="30"/>
      <c r="P858" s="30"/>
      <c r="X858" s="5"/>
    </row>
    <row r="859" spans="2:24">
      <c r="B859" s="5"/>
      <c r="C859" s="30"/>
      <c r="D859" s="30"/>
      <c r="E859" s="5"/>
      <c r="F859" s="5"/>
      <c r="G859" s="5"/>
      <c r="I859" s="30"/>
      <c r="K859" s="30"/>
      <c r="M859" s="31"/>
      <c r="N859" s="30"/>
      <c r="O859" s="30"/>
      <c r="P859" s="30"/>
      <c r="X859" s="5"/>
    </row>
    <row r="860" spans="2:24">
      <c r="B860" s="5"/>
      <c r="C860" s="30"/>
      <c r="D860" s="30"/>
      <c r="E860" s="5"/>
      <c r="F860" s="5"/>
      <c r="G860" s="5"/>
      <c r="I860" s="30"/>
      <c r="K860" s="30"/>
      <c r="M860" s="31"/>
      <c r="N860" s="30"/>
      <c r="O860" s="30"/>
      <c r="P860" s="30"/>
      <c r="X860" s="5"/>
    </row>
    <row r="861" spans="2:24">
      <c r="B861" s="5"/>
      <c r="C861" s="30"/>
      <c r="D861" s="30"/>
      <c r="E861" s="5"/>
      <c r="F861" s="5"/>
      <c r="G861" s="5"/>
      <c r="I861" s="30"/>
      <c r="K861" s="30"/>
      <c r="M861" s="31"/>
      <c r="N861" s="30"/>
      <c r="O861" s="30"/>
      <c r="P861" s="30"/>
      <c r="X861" s="5"/>
    </row>
    <row r="862" spans="2:24">
      <c r="B862" s="5"/>
      <c r="C862" s="30"/>
      <c r="D862" s="30"/>
      <c r="E862" s="5"/>
      <c r="F862" s="5"/>
      <c r="G862" s="5"/>
      <c r="I862" s="30"/>
      <c r="K862" s="30"/>
      <c r="M862" s="31"/>
      <c r="N862" s="30"/>
      <c r="O862" s="30"/>
      <c r="P862" s="30"/>
      <c r="X862" s="5"/>
    </row>
    <row r="863" spans="2:24">
      <c r="B863" s="5"/>
      <c r="C863" s="30"/>
      <c r="D863" s="30"/>
      <c r="E863" s="5"/>
      <c r="F863" s="5"/>
      <c r="G863" s="5"/>
      <c r="I863" s="30"/>
      <c r="K863" s="30"/>
      <c r="M863" s="31"/>
      <c r="N863" s="30"/>
      <c r="O863" s="30"/>
      <c r="P863" s="30"/>
      <c r="X863" s="5"/>
    </row>
    <row r="864" spans="2:24">
      <c r="B864" s="5"/>
      <c r="C864" s="30"/>
      <c r="D864" s="30"/>
      <c r="E864" s="5"/>
      <c r="F864" s="5"/>
      <c r="G864" s="5"/>
      <c r="I864" s="30"/>
      <c r="K864" s="30"/>
      <c r="M864" s="31"/>
      <c r="N864" s="30"/>
      <c r="O864" s="30"/>
      <c r="P864" s="30"/>
      <c r="X864" s="5"/>
    </row>
    <row r="865" spans="2:24">
      <c r="B865" s="5"/>
      <c r="C865" s="30"/>
      <c r="D865" s="30"/>
      <c r="E865" s="5"/>
      <c r="F865" s="5"/>
      <c r="G865" s="5"/>
      <c r="I865" s="30"/>
      <c r="K865" s="30"/>
      <c r="M865" s="31"/>
      <c r="N865" s="30"/>
      <c r="O865" s="30"/>
      <c r="P865" s="30"/>
      <c r="X865" s="5"/>
    </row>
    <row r="866" spans="2:24">
      <c r="B866" s="5"/>
      <c r="C866" s="30"/>
      <c r="D866" s="30"/>
      <c r="E866" s="5"/>
      <c r="F866" s="5"/>
      <c r="G866" s="5"/>
      <c r="I866" s="30"/>
      <c r="K866" s="30"/>
      <c r="M866" s="31"/>
      <c r="N866" s="30"/>
      <c r="O866" s="30"/>
      <c r="P866" s="30"/>
      <c r="X866" s="5"/>
    </row>
    <row r="867" spans="2:24">
      <c r="B867" s="5"/>
      <c r="C867" s="30"/>
      <c r="D867" s="30"/>
      <c r="E867" s="5"/>
      <c r="F867" s="5"/>
      <c r="G867" s="5"/>
      <c r="I867" s="30"/>
      <c r="K867" s="30"/>
      <c r="M867" s="31"/>
      <c r="N867" s="30"/>
      <c r="O867" s="30"/>
      <c r="P867" s="30"/>
      <c r="X867" s="5"/>
    </row>
    <row r="868" spans="2:24">
      <c r="B868" s="5"/>
      <c r="C868" s="30"/>
      <c r="D868" s="30"/>
      <c r="E868" s="5"/>
      <c r="F868" s="5"/>
      <c r="G868" s="5"/>
      <c r="I868" s="30"/>
      <c r="K868" s="30"/>
      <c r="M868" s="31"/>
      <c r="N868" s="30"/>
      <c r="O868" s="30"/>
      <c r="P868" s="30"/>
      <c r="X868" s="5"/>
    </row>
    <row r="869" spans="2:24">
      <c r="B869" s="5"/>
      <c r="C869" s="30"/>
      <c r="D869" s="30"/>
      <c r="E869" s="5"/>
      <c r="F869" s="5"/>
      <c r="G869" s="5"/>
      <c r="I869" s="30"/>
      <c r="K869" s="30"/>
      <c r="M869" s="31"/>
      <c r="N869" s="30"/>
      <c r="O869" s="30"/>
      <c r="P869" s="30"/>
      <c r="X869" s="5"/>
    </row>
    <row r="870" spans="2:24">
      <c r="B870" s="5"/>
      <c r="C870" s="30"/>
      <c r="D870" s="30"/>
      <c r="E870" s="5"/>
      <c r="F870" s="5"/>
      <c r="G870" s="5"/>
      <c r="I870" s="30"/>
      <c r="K870" s="30"/>
      <c r="M870" s="31"/>
      <c r="N870" s="30"/>
      <c r="O870" s="30"/>
      <c r="P870" s="30"/>
      <c r="X870" s="5"/>
    </row>
    <row r="871" spans="2:24">
      <c r="B871" s="5"/>
      <c r="C871" s="30"/>
      <c r="D871" s="30"/>
      <c r="E871" s="5"/>
      <c r="F871" s="5"/>
      <c r="G871" s="5"/>
      <c r="I871" s="30"/>
      <c r="K871" s="30"/>
      <c r="M871" s="31"/>
      <c r="N871" s="30"/>
      <c r="O871" s="30"/>
      <c r="P871" s="30"/>
      <c r="X871" s="5"/>
    </row>
    <row r="872" spans="2:24">
      <c r="B872" s="5"/>
      <c r="C872" s="30"/>
      <c r="D872" s="30"/>
      <c r="E872" s="5"/>
      <c r="F872" s="5"/>
      <c r="G872" s="5"/>
      <c r="I872" s="30"/>
      <c r="K872" s="30"/>
      <c r="M872" s="31"/>
      <c r="N872" s="30"/>
      <c r="O872" s="30"/>
      <c r="P872" s="30"/>
      <c r="X872" s="5"/>
    </row>
    <row r="873" spans="2:24">
      <c r="B873" s="5"/>
      <c r="C873" s="30"/>
      <c r="D873" s="30"/>
      <c r="E873" s="5"/>
      <c r="F873" s="5"/>
      <c r="G873" s="5"/>
      <c r="I873" s="30"/>
      <c r="K873" s="30"/>
      <c r="M873" s="31"/>
      <c r="N873" s="30"/>
      <c r="O873" s="30"/>
      <c r="P873" s="30"/>
      <c r="X873" s="5"/>
    </row>
    <row r="874" spans="2:24">
      <c r="B874" s="5"/>
      <c r="C874" s="30"/>
      <c r="D874" s="30"/>
      <c r="E874" s="5"/>
      <c r="F874" s="5"/>
      <c r="G874" s="5"/>
      <c r="I874" s="30"/>
      <c r="K874" s="30"/>
      <c r="M874" s="31"/>
      <c r="N874" s="30"/>
      <c r="O874" s="30"/>
      <c r="P874" s="30"/>
      <c r="X874" s="5"/>
    </row>
    <row r="875" spans="2:24">
      <c r="B875" s="5"/>
      <c r="C875" s="30"/>
      <c r="D875" s="30"/>
      <c r="E875" s="5"/>
      <c r="F875" s="5"/>
      <c r="G875" s="5"/>
      <c r="I875" s="30"/>
      <c r="K875" s="30"/>
      <c r="M875" s="31"/>
      <c r="N875" s="30"/>
      <c r="O875" s="30"/>
      <c r="P875" s="30"/>
      <c r="X875" s="5"/>
    </row>
    <row r="876" spans="2:24">
      <c r="B876" s="5"/>
      <c r="C876" s="30"/>
      <c r="D876" s="30"/>
      <c r="E876" s="5"/>
      <c r="F876" s="5"/>
      <c r="G876" s="5"/>
      <c r="I876" s="30"/>
      <c r="K876" s="30"/>
      <c r="M876" s="31"/>
      <c r="N876" s="30"/>
      <c r="O876" s="30"/>
      <c r="P876" s="30"/>
      <c r="X876" s="5"/>
    </row>
    <row r="877" spans="2:24">
      <c r="B877" s="5"/>
      <c r="C877" s="30"/>
      <c r="D877" s="30"/>
      <c r="E877" s="5"/>
      <c r="F877" s="5"/>
      <c r="G877" s="5"/>
      <c r="I877" s="30"/>
      <c r="K877" s="30"/>
      <c r="M877" s="31"/>
      <c r="N877" s="30"/>
      <c r="O877" s="30"/>
      <c r="P877" s="30"/>
      <c r="X877" s="5"/>
    </row>
    <row r="878" spans="2:24">
      <c r="B878" s="5"/>
      <c r="C878" s="30"/>
      <c r="D878" s="30"/>
      <c r="E878" s="5"/>
      <c r="F878" s="5"/>
      <c r="G878" s="5"/>
      <c r="I878" s="30"/>
      <c r="K878" s="30"/>
      <c r="M878" s="31"/>
      <c r="N878" s="30"/>
      <c r="O878" s="30"/>
      <c r="P878" s="30"/>
      <c r="X878" s="5"/>
    </row>
    <row r="879" spans="2:24">
      <c r="B879" s="5"/>
      <c r="C879" s="30"/>
      <c r="D879" s="30"/>
      <c r="E879" s="5"/>
      <c r="F879" s="5"/>
      <c r="G879" s="5"/>
      <c r="I879" s="30"/>
      <c r="K879" s="30"/>
      <c r="M879" s="31"/>
      <c r="N879" s="30"/>
      <c r="O879" s="30"/>
      <c r="P879" s="30"/>
      <c r="X879" s="5"/>
    </row>
    <row r="880" spans="2:24">
      <c r="B880" s="5"/>
      <c r="C880" s="30"/>
      <c r="D880" s="30"/>
      <c r="E880" s="5"/>
      <c r="F880" s="5"/>
      <c r="G880" s="5"/>
      <c r="I880" s="30"/>
      <c r="K880" s="30"/>
      <c r="M880" s="31"/>
      <c r="N880" s="30"/>
      <c r="O880" s="30"/>
      <c r="P880" s="30"/>
      <c r="X880" s="5"/>
    </row>
    <row r="881" spans="2:24">
      <c r="B881" s="5"/>
      <c r="C881" s="30"/>
      <c r="D881" s="30"/>
      <c r="E881" s="5"/>
      <c r="F881" s="5"/>
      <c r="G881" s="5"/>
      <c r="I881" s="30"/>
      <c r="K881" s="30"/>
      <c r="M881" s="31"/>
      <c r="N881" s="30"/>
      <c r="O881" s="30"/>
      <c r="P881" s="30"/>
      <c r="X881" s="5"/>
    </row>
    <row r="882" spans="2:24">
      <c r="B882" s="5"/>
      <c r="C882" s="30"/>
      <c r="D882" s="30"/>
      <c r="E882" s="5"/>
      <c r="F882" s="5"/>
      <c r="G882" s="5"/>
      <c r="I882" s="30"/>
      <c r="K882" s="30"/>
      <c r="M882" s="31"/>
      <c r="N882" s="30"/>
      <c r="O882" s="30"/>
      <c r="P882" s="30"/>
      <c r="X882" s="5"/>
    </row>
    <row r="883" spans="2:24">
      <c r="B883" s="5"/>
      <c r="C883" s="30"/>
      <c r="D883" s="30"/>
      <c r="E883" s="5"/>
      <c r="F883" s="5"/>
      <c r="G883" s="5"/>
      <c r="I883" s="30"/>
      <c r="K883" s="30"/>
      <c r="M883" s="31"/>
      <c r="N883" s="30"/>
      <c r="O883" s="30"/>
      <c r="P883" s="30"/>
      <c r="X883" s="5"/>
    </row>
    <row r="884" spans="2:24">
      <c r="B884" s="5"/>
      <c r="C884" s="30"/>
      <c r="D884" s="30"/>
      <c r="E884" s="5"/>
      <c r="F884" s="5"/>
      <c r="G884" s="5"/>
      <c r="I884" s="30"/>
      <c r="K884" s="30"/>
      <c r="M884" s="31"/>
      <c r="N884" s="30"/>
      <c r="O884" s="30"/>
      <c r="P884" s="30"/>
      <c r="X884" s="5"/>
    </row>
    <row r="885" spans="2:24">
      <c r="B885" s="5"/>
      <c r="C885" s="30"/>
      <c r="D885" s="30"/>
      <c r="E885" s="5"/>
      <c r="F885" s="5"/>
      <c r="G885" s="5"/>
      <c r="I885" s="30"/>
      <c r="K885" s="30"/>
      <c r="M885" s="31"/>
      <c r="N885" s="30"/>
      <c r="O885" s="30"/>
      <c r="P885" s="30"/>
      <c r="X885" s="5"/>
    </row>
    <row r="886" spans="2:24">
      <c r="B886" s="5"/>
      <c r="C886" s="30"/>
      <c r="D886" s="30"/>
      <c r="E886" s="5"/>
      <c r="F886" s="5"/>
      <c r="G886" s="5"/>
      <c r="I886" s="30"/>
      <c r="K886" s="30"/>
      <c r="M886" s="31"/>
      <c r="N886" s="30"/>
      <c r="O886" s="30"/>
      <c r="P886" s="30"/>
      <c r="X886" s="5"/>
    </row>
    <row r="887" spans="2:24">
      <c r="B887" s="5"/>
      <c r="C887" s="30"/>
      <c r="D887" s="30"/>
      <c r="E887" s="5"/>
      <c r="F887" s="5"/>
      <c r="G887" s="5"/>
      <c r="I887" s="30"/>
      <c r="K887" s="30"/>
      <c r="M887" s="31"/>
      <c r="N887" s="30"/>
      <c r="O887" s="30"/>
      <c r="P887" s="30"/>
      <c r="X887" s="5"/>
    </row>
    <row r="888" spans="2:24">
      <c r="B888" s="5"/>
      <c r="C888" s="30"/>
      <c r="D888" s="30"/>
      <c r="E888" s="5"/>
      <c r="F888" s="5"/>
      <c r="G888" s="5"/>
      <c r="I888" s="30"/>
      <c r="K888" s="30"/>
      <c r="M888" s="31"/>
      <c r="N888" s="30"/>
      <c r="O888" s="30"/>
      <c r="P888" s="30"/>
      <c r="X888" s="5"/>
    </row>
    <row r="889" spans="2:24">
      <c r="B889" s="5"/>
      <c r="C889" s="30"/>
      <c r="D889" s="30"/>
      <c r="E889" s="5"/>
      <c r="F889" s="5"/>
      <c r="G889" s="5"/>
      <c r="I889" s="30"/>
      <c r="K889" s="30"/>
      <c r="M889" s="31"/>
      <c r="N889" s="30"/>
      <c r="O889" s="30"/>
      <c r="P889" s="30"/>
      <c r="X889" s="5"/>
    </row>
    <row r="890" spans="2:24">
      <c r="B890" s="5"/>
      <c r="C890" s="30"/>
      <c r="D890" s="30"/>
      <c r="E890" s="5"/>
      <c r="F890" s="5"/>
      <c r="G890" s="5"/>
      <c r="I890" s="30"/>
      <c r="K890" s="30"/>
      <c r="M890" s="31"/>
      <c r="N890" s="30"/>
      <c r="O890" s="30"/>
      <c r="P890" s="30"/>
      <c r="X890" s="5"/>
    </row>
    <row r="891" spans="2:24">
      <c r="B891" s="5"/>
      <c r="C891" s="30"/>
      <c r="D891" s="30"/>
      <c r="E891" s="5"/>
      <c r="F891" s="5"/>
      <c r="G891" s="5"/>
      <c r="I891" s="30"/>
      <c r="K891" s="30"/>
      <c r="M891" s="31"/>
      <c r="N891" s="30"/>
      <c r="O891" s="30"/>
      <c r="P891" s="30"/>
      <c r="X891" s="5"/>
    </row>
    <row r="892" spans="2:24">
      <c r="B892" s="5"/>
      <c r="C892" s="30"/>
      <c r="D892" s="30"/>
      <c r="E892" s="5"/>
      <c r="F892" s="5"/>
      <c r="G892" s="5"/>
      <c r="I892" s="30"/>
      <c r="K892" s="30"/>
      <c r="M892" s="31"/>
      <c r="N892" s="30"/>
      <c r="O892" s="30"/>
      <c r="P892" s="30"/>
      <c r="X892" s="5"/>
    </row>
    <row r="893" spans="2:24">
      <c r="B893" s="5"/>
      <c r="C893" s="30"/>
      <c r="D893" s="30"/>
      <c r="E893" s="5"/>
      <c r="F893" s="5"/>
      <c r="G893" s="5"/>
      <c r="I893" s="30"/>
      <c r="K893" s="30"/>
      <c r="M893" s="31"/>
      <c r="N893" s="30"/>
      <c r="O893" s="30"/>
      <c r="P893" s="30"/>
      <c r="X893" s="5"/>
    </row>
    <row r="894" spans="2:24">
      <c r="B894" s="5"/>
      <c r="C894" s="30"/>
      <c r="D894" s="30"/>
      <c r="E894" s="5"/>
      <c r="F894" s="5"/>
      <c r="G894" s="5"/>
      <c r="I894" s="30"/>
      <c r="K894" s="30"/>
      <c r="M894" s="31"/>
      <c r="N894" s="30"/>
      <c r="O894" s="30"/>
      <c r="P894" s="30"/>
      <c r="X894" s="5"/>
    </row>
    <row r="895" spans="2:24">
      <c r="B895" s="5"/>
      <c r="C895" s="30"/>
      <c r="D895" s="30"/>
      <c r="E895" s="5"/>
      <c r="F895" s="5"/>
      <c r="G895" s="5"/>
      <c r="I895" s="30"/>
      <c r="K895" s="30"/>
      <c r="M895" s="31"/>
      <c r="N895" s="30"/>
      <c r="O895" s="30"/>
      <c r="P895" s="30"/>
      <c r="X895" s="5"/>
    </row>
    <row r="896" spans="2:24">
      <c r="B896" s="5"/>
      <c r="C896" s="30"/>
      <c r="D896" s="30"/>
      <c r="E896" s="5"/>
      <c r="F896" s="5"/>
      <c r="G896" s="5"/>
      <c r="I896" s="30"/>
      <c r="K896" s="30"/>
      <c r="M896" s="31"/>
      <c r="N896" s="30"/>
      <c r="O896" s="30"/>
      <c r="P896" s="30"/>
      <c r="X896" s="5"/>
    </row>
    <row r="897" spans="2:24">
      <c r="B897" s="5"/>
      <c r="C897" s="30"/>
      <c r="D897" s="30"/>
      <c r="E897" s="5"/>
      <c r="F897" s="5"/>
      <c r="G897" s="5"/>
      <c r="I897" s="30"/>
      <c r="K897" s="30"/>
      <c r="M897" s="31"/>
      <c r="N897" s="30"/>
      <c r="O897" s="30"/>
      <c r="P897" s="30"/>
      <c r="X897" s="5"/>
    </row>
    <row r="898" spans="2:24">
      <c r="B898" s="5"/>
      <c r="C898" s="30"/>
      <c r="D898" s="30"/>
      <c r="E898" s="5"/>
      <c r="F898" s="5"/>
      <c r="G898" s="5"/>
      <c r="I898" s="30"/>
      <c r="K898" s="30"/>
      <c r="M898" s="31"/>
      <c r="N898" s="30"/>
      <c r="O898" s="30"/>
      <c r="P898" s="30"/>
      <c r="X898" s="5"/>
    </row>
    <row r="899" spans="2:24">
      <c r="B899" s="5"/>
      <c r="C899" s="30"/>
      <c r="D899" s="30"/>
      <c r="E899" s="5"/>
      <c r="F899" s="5"/>
      <c r="G899" s="5"/>
      <c r="I899" s="30"/>
      <c r="K899" s="30"/>
      <c r="M899" s="31"/>
      <c r="N899" s="30"/>
      <c r="O899" s="30"/>
      <c r="P899" s="30"/>
      <c r="X899" s="5"/>
    </row>
    <row r="900" spans="2:24">
      <c r="B900" s="5"/>
      <c r="C900" s="30"/>
      <c r="D900" s="30"/>
      <c r="E900" s="5"/>
      <c r="F900" s="5"/>
      <c r="G900" s="5"/>
      <c r="I900" s="30"/>
      <c r="K900" s="30"/>
      <c r="M900" s="31"/>
      <c r="N900" s="30"/>
      <c r="O900" s="30"/>
      <c r="P900" s="30"/>
      <c r="X900" s="5"/>
    </row>
    <row r="901" spans="2:24">
      <c r="B901" s="5"/>
      <c r="C901" s="30"/>
      <c r="D901" s="30"/>
      <c r="E901" s="5"/>
      <c r="F901" s="5"/>
      <c r="G901" s="5"/>
      <c r="I901" s="30"/>
      <c r="K901" s="30"/>
      <c r="M901" s="31"/>
      <c r="N901" s="30"/>
      <c r="O901" s="30"/>
      <c r="P901" s="30"/>
      <c r="X901" s="5"/>
    </row>
    <row r="902" spans="2:24">
      <c r="B902" s="5"/>
      <c r="C902" s="30"/>
      <c r="D902" s="30"/>
      <c r="E902" s="5"/>
      <c r="F902" s="5"/>
      <c r="G902" s="5"/>
      <c r="I902" s="30"/>
      <c r="K902" s="30"/>
      <c r="M902" s="31"/>
      <c r="N902" s="30"/>
      <c r="O902" s="30"/>
      <c r="P902" s="30"/>
      <c r="X902" s="5"/>
    </row>
    <row r="903" spans="2:24">
      <c r="B903" s="5"/>
      <c r="C903" s="30"/>
      <c r="D903" s="30"/>
      <c r="E903" s="5"/>
      <c r="F903" s="5"/>
      <c r="G903" s="5"/>
      <c r="I903" s="30"/>
      <c r="K903" s="30"/>
      <c r="M903" s="31"/>
      <c r="N903" s="30"/>
      <c r="O903" s="30"/>
      <c r="P903" s="30"/>
      <c r="X903" s="5"/>
    </row>
    <row r="904" spans="2:24">
      <c r="B904" s="5"/>
      <c r="C904" s="30"/>
      <c r="D904" s="30"/>
      <c r="E904" s="5"/>
      <c r="F904" s="5"/>
      <c r="G904" s="5"/>
      <c r="I904" s="30"/>
      <c r="K904" s="30"/>
      <c r="M904" s="31"/>
      <c r="N904" s="30"/>
      <c r="O904" s="30"/>
      <c r="P904" s="30"/>
      <c r="X904" s="5"/>
    </row>
    <row r="905" spans="2:24">
      <c r="B905" s="5"/>
      <c r="C905" s="30"/>
      <c r="D905" s="30"/>
      <c r="E905" s="5"/>
      <c r="F905" s="5"/>
      <c r="G905" s="5"/>
      <c r="I905" s="30"/>
      <c r="K905" s="30"/>
      <c r="M905" s="31"/>
      <c r="N905" s="30"/>
      <c r="O905" s="30"/>
      <c r="P905" s="30"/>
      <c r="X905" s="5"/>
    </row>
    <row r="906" spans="2:24">
      <c r="B906" s="5"/>
      <c r="C906" s="30"/>
      <c r="D906" s="30"/>
      <c r="E906" s="5"/>
      <c r="F906" s="5"/>
      <c r="G906" s="5"/>
      <c r="I906" s="30"/>
      <c r="K906" s="30"/>
      <c r="M906" s="31"/>
      <c r="N906" s="30"/>
      <c r="O906" s="30"/>
      <c r="P906" s="30"/>
      <c r="X906" s="5"/>
    </row>
    <row r="907" spans="2:24">
      <c r="B907" s="5"/>
      <c r="C907" s="30"/>
      <c r="D907" s="30"/>
      <c r="E907" s="5"/>
      <c r="F907" s="5"/>
      <c r="G907" s="5"/>
      <c r="I907" s="30"/>
      <c r="K907" s="30"/>
      <c r="M907" s="31"/>
      <c r="N907" s="30"/>
      <c r="O907" s="30"/>
      <c r="P907" s="30"/>
      <c r="X907" s="5"/>
    </row>
    <row r="908" spans="2:24">
      <c r="B908" s="5"/>
      <c r="C908" s="30"/>
      <c r="D908" s="30"/>
      <c r="E908" s="5"/>
      <c r="F908" s="5"/>
      <c r="G908" s="5"/>
      <c r="I908" s="30"/>
      <c r="K908" s="30"/>
      <c r="M908" s="31"/>
      <c r="N908" s="30"/>
      <c r="O908" s="30"/>
      <c r="P908" s="30"/>
      <c r="X908" s="5"/>
    </row>
    <row r="909" spans="2:24">
      <c r="B909" s="5"/>
      <c r="C909" s="30"/>
      <c r="D909" s="30"/>
      <c r="E909" s="5"/>
      <c r="F909" s="5"/>
      <c r="G909" s="5"/>
      <c r="I909" s="30"/>
      <c r="K909" s="30"/>
      <c r="M909" s="31"/>
      <c r="N909" s="30"/>
      <c r="O909" s="30"/>
      <c r="P909" s="30"/>
      <c r="X909" s="5"/>
    </row>
    <row r="910" spans="2:24">
      <c r="B910" s="5"/>
      <c r="C910" s="30"/>
      <c r="D910" s="30"/>
      <c r="E910" s="5"/>
      <c r="F910" s="5"/>
      <c r="G910" s="5"/>
      <c r="I910" s="30"/>
      <c r="K910" s="30"/>
      <c r="M910" s="31"/>
      <c r="N910" s="30"/>
      <c r="O910" s="30"/>
      <c r="P910" s="30"/>
      <c r="X910" s="5"/>
    </row>
    <row r="911" spans="2:24">
      <c r="B911" s="5"/>
      <c r="C911" s="30"/>
      <c r="D911" s="30"/>
      <c r="E911" s="5"/>
      <c r="F911" s="5"/>
      <c r="G911" s="5"/>
      <c r="I911" s="30"/>
      <c r="K911" s="30"/>
      <c r="M911" s="31"/>
      <c r="N911" s="30"/>
      <c r="O911" s="30"/>
      <c r="P911" s="30"/>
      <c r="X911" s="5"/>
    </row>
    <row r="912" spans="2:24">
      <c r="B912" s="5"/>
      <c r="C912" s="30"/>
      <c r="D912" s="30"/>
      <c r="E912" s="5"/>
      <c r="F912" s="5"/>
      <c r="G912" s="5"/>
      <c r="I912" s="30"/>
      <c r="K912" s="30"/>
      <c r="M912" s="31"/>
      <c r="N912" s="30"/>
      <c r="O912" s="30"/>
      <c r="P912" s="30"/>
      <c r="X912" s="5"/>
    </row>
    <row r="913" spans="2:24">
      <c r="B913" s="5"/>
      <c r="C913" s="30"/>
      <c r="D913" s="30"/>
      <c r="E913" s="5"/>
      <c r="F913" s="5"/>
      <c r="G913" s="5"/>
      <c r="I913" s="30"/>
      <c r="K913" s="30"/>
      <c r="M913" s="31"/>
      <c r="N913" s="30"/>
      <c r="O913" s="30"/>
      <c r="P913" s="30"/>
      <c r="X913" s="5"/>
    </row>
    <row r="914" spans="2:24">
      <c r="B914" s="5"/>
      <c r="C914" s="30"/>
      <c r="D914" s="30"/>
      <c r="E914" s="5"/>
      <c r="F914" s="5"/>
      <c r="G914" s="5"/>
      <c r="I914" s="30"/>
      <c r="K914" s="30"/>
      <c r="M914" s="31"/>
      <c r="N914" s="30"/>
      <c r="O914" s="30"/>
      <c r="P914" s="30"/>
      <c r="X914" s="5"/>
    </row>
    <row r="915" spans="2:24">
      <c r="B915" s="5"/>
      <c r="C915" s="30"/>
      <c r="D915" s="30"/>
      <c r="E915" s="5"/>
      <c r="F915" s="5"/>
      <c r="G915" s="5"/>
      <c r="I915" s="30"/>
      <c r="K915" s="30"/>
      <c r="M915" s="31"/>
      <c r="N915" s="30"/>
      <c r="O915" s="30"/>
      <c r="P915" s="30"/>
      <c r="X915" s="5"/>
    </row>
    <row r="916" spans="2:24">
      <c r="B916" s="5"/>
      <c r="C916" s="30"/>
      <c r="D916" s="30"/>
      <c r="E916" s="5"/>
      <c r="F916" s="5"/>
      <c r="G916" s="5"/>
      <c r="I916" s="30"/>
      <c r="K916" s="30"/>
      <c r="M916" s="31"/>
      <c r="N916" s="30"/>
      <c r="O916" s="30"/>
      <c r="P916" s="30"/>
      <c r="X916" s="5"/>
    </row>
    <row r="917" spans="2:24">
      <c r="B917" s="5"/>
      <c r="C917" s="30"/>
      <c r="D917" s="30"/>
      <c r="E917" s="5"/>
      <c r="F917" s="5"/>
      <c r="G917" s="5"/>
      <c r="I917" s="30"/>
      <c r="K917" s="30"/>
      <c r="M917" s="31"/>
      <c r="N917" s="30"/>
      <c r="O917" s="30"/>
      <c r="P917" s="30"/>
      <c r="X917" s="5"/>
    </row>
    <row r="918" spans="2:24">
      <c r="B918" s="5"/>
      <c r="C918" s="30"/>
      <c r="D918" s="30"/>
      <c r="E918" s="5"/>
      <c r="F918" s="5"/>
      <c r="G918" s="5"/>
      <c r="I918" s="30"/>
      <c r="K918" s="30"/>
      <c r="M918" s="31"/>
      <c r="N918" s="30"/>
      <c r="O918" s="30"/>
      <c r="P918" s="30"/>
      <c r="X918" s="5"/>
    </row>
    <row r="919" spans="2:24">
      <c r="B919" s="5"/>
      <c r="C919" s="30"/>
      <c r="D919" s="30"/>
      <c r="E919" s="5"/>
      <c r="F919" s="5"/>
      <c r="G919" s="5"/>
      <c r="I919" s="30"/>
      <c r="K919" s="30"/>
      <c r="M919" s="31"/>
      <c r="N919" s="30"/>
      <c r="O919" s="30"/>
      <c r="P919" s="30"/>
      <c r="X919" s="5"/>
    </row>
    <row r="920" spans="2:24">
      <c r="B920" s="5"/>
      <c r="C920" s="30"/>
      <c r="D920" s="30"/>
      <c r="E920" s="5"/>
      <c r="F920" s="5"/>
      <c r="G920" s="5"/>
      <c r="I920" s="30"/>
      <c r="K920" s="30"/>
      <c r="M920" s="31"/>
      <c r="N920" s="30"/>
      <c r="O920" s="30"/>
      <c r="P920" s="30"/>
      <c r="X920" s="5"/>
    </row>
    <row r="921" spans="2:24">
      <c r="B921" s="5"/>
      <c r="C921" s="30"/>
      <c r="D921" s="30"/>
      <c r="E921" s="5"/>
      <c r="F921" s="5"/>
      <c r="G921" s="5"/>
      <c r="I921" s="30"/>
      <c r="K921" s="30"/>
      <c r="M921" s="31"/>
      <c r="N921" s="30"/>
      <c r="O921" s="30"/>
      <c r="P921" s="30"/>
      <c r="X921" s="5"/>
    </row>
    <row r="922" spans="2:24">
      <c r="B922" s="5"/>
      <c r="C922" s="30"/>
      <c r="D922" s="30"/>
      <c r="E922" s="5"/>
      <c r="F922" s="5"/>
      <c r="G922" s="5"/>
      <c r="I922" s="30"/>
      <c r="K922" s="30"/>
      <c r="M922" s="31"/>
      <c r="N922" s="30"/>
      <c r="O922" s="30"/>
      <c r="P922" s="30"/>
      <c r="X922" s="5"/>
    </row>
    <row r="923" spans="2:24">
      <c r="B923" s="5"/>
      <c r="C923" s="30"/>
      <c r="D923" s="30"/>
      <c r="E923" s="5"/>
      <c r="F923" s="5"/>
      <c r="G923" s="5"/>
      <c r="I923" s="30"/>
      <c r="K923" s="30"/>
      <c r="M923" s="31"/>
      <c r="N923" s="30"/>
      <c r="O923" s="30"/>
      <c r="P923" s="30"/>
      <c r="X923" s="5"/>
    </row>
    <row r="924" spans="2:24">
      <c r="B924" s="5"/>
      <c r="C924" s="30"/>
      <c r="D924" s="30"/>
      <c r="E924" s="5"/>
      <c r="F924" s="5"/>
      <c r="G924" s="5"/>
      <c r="I924" s="30"/>
      <c r="K924" s="30"/>
      <c r="M924" s="31"/>
      <c r="N924" s="30"/>
      <c r="O924" s="30"/>
      <c r="P924" s="30"/>
      <c r="X924" s="5"/>
    </row>
    <row r="925" spans="2:24">
      <c r="B925" s="5"/>
      <c r="C925" s="30"/>
      <c r="D925" s="30"/>
      <c r="E925" s="5"/>
      <c r="F925" s="5"/>
      <c r="G925" s="5"/>
      <c r="I925" s="30"/>
      <c r="K925" s="30"/>
      <c r="M925" s="31"/>
      <c r="N925" s="30"/>
      <c r="O925" s="30"/>
      <c r="P925" s="30"/>
      <c r="X925" s="5"/>
    </row>
    <row r="926" spans="2:24">
      <c r="B926" s="5"/>
      <c r="C926" s="30"/>
      <c r="D926" s="30"/>
      <c r="E926" s="5"/>
      <c r="F926" s="5"/>
      <c r="G926" s="5"/>
      <c r="I926" s="30"/>
      <c r="K926" s="30"/>
      <c r="M926" s="31"/>
      <c r="N926" s="30"/>
      <c r="O926" s="30"/>
      <c r="P926" s="30"/>
      <c r="X926" s="5"/>
    </row>
    <row r="927" spans="2:24">
      <c r="B927" s="5"/>
      <c r="C927" s="30"/>
      <c r="D927" s="30"/>
      <c r="E927" s="5"/>
      <c r="F927" s="5"/>
      <c r="G927" s="5"/>
      <c r="I927" s="30"/>
      <c r="K927" s="30"/>
      <c r="M927" s="31"/>
      <c r="N927" s="30"/>
      <c r="O927" s="30"/>
      <c r="P927" s="30"/>
      <c r="X927" s="5"/>
    </row>
    <row r="928" spans="2:24">
      <c r="B928" s="5"/>
      <c r="C928" s="30"/>
      <c r="D928" s="30"/>
      <c r="E928" s="5"/>
      <c r="F928" s="5"/>
      <c r="G928" s="5"/>
      <c r="I928" s="30"/>
      <c r="K928" s="30"/>
      <c r="M928" s="31"/>
      <c r="N928" s="30"/>
      <c r="O928" s="30"/>
      <c r="P928" s="30"/>
      <c r="X928" s="5"/>
    </row>
    <row r="929" spans="2:24">
      <c r="B929" s="5"/>
      <c r="C929" s="30"/>
      <c r="D929" s="30"/>
      <c r="E929" s="5"/>
      <c r="F929" s="5"/>
      <c r="G929" s="5"/>
      <c r="I929" s="30"/>
      <c r="K929" s="30"/>
      <c r="M929" s="31"/>
      <c r="N929" s="30"/>
      <c r="O929" s="30"/>
      <c r="P929" s="30"/>
      <c r="X929" s="5"/>
    </row>
    <row r="930" spans="2:24">
      <c r="B930" s="5"/>
      <c r="C930" s="30"/>
      <c r="D930" s="30"/>
      <c r="E930" s="5"/>
      <c r="F930" s="5"/>
      <c r="G930" s="5"/>
      <c r="I930" s="30"/>
      <c r="K930" s="30"/>
      <c r="M930" s="31"/>
      <c r="N930" s="30"/>
      <c r="O930" s="30"/>
      <c r="P930" s="30"/>
      <c r="X930" s="5"/>
    </row>
    <row r="931" spans="2:24">
      <c r="B931" s="5"/>
      <c r="C931" s="30"/>
      <c r="D931" s="30"/>
      <c r="E931" s="5"/>
      <c r="F931" s="5"/>
      <c r="G931" s="5"/>
      <c r="I931" s="30"/>
      <c r="K931" s="30"/>
      <c r="M931" s="31"/>
      <c r="N931" s="30"/>
      <c r="O931" s="30"/>
      <c r="P931" s="30"/>
      <c r="X931" s="5"/>
    </row>
    <row r="932" spans="2:24">
      <c r="B932" s="5"/>
      <c r="C932" s="30"/>
      <c r="D932" s="30"/>
      <c r="E932" s="5"/>
      <c r="F932" s="5"/>
      <c r="G932" s="5"/>
      <c r="I932" s="30"/>
      <c r="K932" s="30"/>
      <c r="M932" s="31"/>
      <c r="N932" s="30"/>
      <c r="O932" s="30"/>
      <c r="P932" s="30"/>
      <c r="X932" s="5"/>
    </row>
    <row r="933" spans="2:24">
      <c r="B933" s="5"/>
      <c r="C933" s="30"/>
      <c r="D933" s="30"/>
      <c r="E933" s="5"/>
      <c r="F933" s="5"/>
      <c r="G933" s="5"/>
      <c r="I933" s="30"/>
      <c r="K933" s="30"/>
      <c r="M933" s="31"/>
      <c r="N933" s="30"/>
      <c r="O933" s="30"/>
      <c r="P933" s="30"/>
      <c r="X933" s="5"/>
    </row>
    <row r="934" spans="2:24">
      <c r="B934" s="5"/>
      <c r="C934" s="30"/>
      <c r="D934" s="30"/>
      <c r="E934" s="5"/>
      <c r="F934" s="5"/>
      <c r="G934" s="5"/>
      <c r="I934" s="30"/>
      <c r="K934" s="30"/>
      <c r="M934" s="31"/>
      <c r="N934" s="30"/>
      <c r="O934" s="30"/>
      <c r="P934" s="30"/>
      <c r="X934" s="5"/>
    </row>
    <row r="935" spans="2:24">
      <c r="B935" s="5"/>
      <c r="C935" s="30"/>
      <c r="D935" s="30"/>
      <c r="E935" s="5"/>
      <c r="F935" s="5"/>
      <c r="G935" s="5"/>
      <c r="I935" s="30"/>
      <c r="K935" s="30"/>
      <c r="M935" s="31"/>
      <c r="N935" s="30"/>
      <c r="O935" s="30"/>
      <c r="P935" s="30"/>
      <c r="X935" s="5"/>
    </row>
    <row r="936" spans="2:24">
      <c r="B936" s="5"/>
      <c r="C936" s="30"/>
      <c r="D936" s="30"/>
      <c r="E936" s="5"/>
      <c r="F936" s="5"/>
      <c r="G936" s="5"/>
      <c r="I936" s="30"/>
      <c r="K936" s="30"/>
      <c r="M936" s="31"/>
      <c r="N936" s="30"/>
      <c r="O936" s="30"/>
      <c r="P936" s="30"/>
      <c r="X936" s="5"/>
    </row>
    <row r="937" spans="2:24">
      <c r="B937" s="5"/>
      <c r="C937" s="30"/>
      <c r="D937" s="30"/>
      <c r="E937" s="5"/>
      <c r="F937" s="5"/>
      <c r="G937" s="5"/>
      <c r="I937" s="30"/>
      <c r="K937" s="30"/>
      <c r="M937" s="31"/>
      <c r="N937" s="30"/>
      <c r="O937" s="30"/>
      <c r="P937" s="30"/>
      <c r="X937" s="5"/>
    </row>
    <row r="938" spans="2:24">
      <c r="B938" s="5"/>
      <c r="C938" s="30"/>
      <c r="D938" s="30"/>
      <c r="E938" s="5"/>
      <c r="F938" s="5"/>
      <c r="G938" s="5"/>
      <c r="I938" s="30"/>
      <c r="K938" s="30"/>
      <c r="M938" s="31"/>
      <c r="N938" s="30"/>
      <c r="O938" s="30"/>
      <c r="P938" s="30"/>
      <c r="X938" s="5"/>
    </row>
    <row r="939" spans="2:24">
      <c r="B939" s="5"/>
      <c r="C939" s="30"/>
      <c r="D939" s="30"/>
      <c r="E939" s="5"/>
      <c r="F939" s="5"/>
      <c r="G939" s="5"/>
      <c r="I939" s="30"/>
      <c r="K939" s="30"/>
      <c r="M939" s="31"/>
      <c r="N939" s="30"/>
      <c r="O939" s="30"/>
      <c r="P939" s="30"/>
      <c r="X939" s="5"/>
    </row>
    <row r="940" spans="2:24">
      <c r="B940" s="5"/>
      <c r="C940" s="30"/>
      <c r="D940" s="30"/>
      <c r="E940" s="5"/>
      <c r="F940" s="5"/>
      <c r="G940" s="5"/>
      <c r="I940" s="30"/>
      <c r="K940" s="30"/>
      <c r="M940" s="31"/>
      <c r="N940" s="30"/>
      <c r="O940" s="30"/>
      <c r="P940" s="30"/>
      <c r="X940" s="5"/>
    </row>
    <row r="941" spans="2:24">
      <c r="B941" s="5"/>
      <c r="C941" s="30"/>
      <c r="D941" s="30"/>
      <c r="E941" s="5"/>
      <c r="F941" s="5"/>
      <c r="G941" s="5"/>
      <c r="I941" s="30"/>
      <c r="K941" s="30"/>
      <c r="M941" s="31"/>
      <c r="N941" s="30"/>
      <c r="O941" s="30"/>
      <c r="P941" s="30"/>
      <c r="X941" s="5"/>
    </row>
    <row r="942" spans="2:24">
      <c r="B942" s="5"/>
      <c r="C942" s="30"/>
      <c r="D942" s="30"/>
      <c r="E942" s="5"/>
      <c r="F942" s="5"/>
      <c r="G942" s="5"/>
      <c r="I942" s="30"/>
      <c r="K942" s="30"/>
      <c r="M942" s="31"/>
      <c r="N942" s="30"/>
      <c r="O942" s="30"/>
      <c r="P942" s="30"/>
      <c r="X942" s="5"/>
    </row>
    <row r="943" spans="2:24">
      <c r="B943" s="5"/>
      <c r="C943" s="30"/>
      <c r="D943" s="30"/>
      <c r="E943" s="5"/>
      <c r="F943" s="5"/>
      <c r="G943" s="5"/>
      <c r="I943" s="30"/>
      <c r="K943" s="30"/>
      <c r="M943" s="31"/>
      <c r="N943" s="30"/>
      <c r="O943" s="30"/>
      <c r="P943" s="30"/>
      <c r="X943" s="5"/>
    </row>
    <row r="944" spans="2:24">
      <c r="B944" s="5"/>
      <c r="C944" s="30"/>
      <c r="D944" s="30"/>
      <c r="E944" s="5"/>
      <c r="F944" s="5"/>
      <c r="G944" s="5"/>
      <c r="I944" s="30"/>
      <c r="K944" s="30"/>
      <c r="M944" s="31"/>
      <c r="N944" s="30"/>
      <c r="O944" s="30"/>
      <c r="P944" s="30"/>
      <c r="X944" s="5"/>
    </row>
    <row r="945" spans="2:24">
      <c r="B945" s="5"/>
      <c r="C945" s="30"/>
      <c r="D945" s="30"/>
      <c r="E945" s="5"/>
      <c r="F945" s="5"/>
      <c r="G945" s="5"/>
      <c r="I945" s="30"/>
      <c r="K945" s="30"/>
      <c r="M945" s="31"/>
      <c r="N945" s="30"/>
      <c r="O945" s="30"/>
      <c r="P945" s="30"/>
      <c r="X945" s="5"/>
    </row>
    <row r="946" spans="2:24">
      <c r="B946" s="5"/>
      <c r="C946" s="30"/>
      <c r="D946" s="30"/>
      <c r="E946" s="5"/>
      <c r="F946" s="5"/>
      <c r="G946" s="5"/>
      <c r="I946" s="30"/>
      <c r="K946" s="30"/>
      <c r="M946" s="31"/>
      <c r="N946" s="30"/>
      <c r="O946" s="30"/>
      <c r="P946" s="30"/>
      <c r="X946" s="5"/>
    </row>
    <row r="947" spans="2:24">
      <c r="B947" s="5"/>
      <c r="C947" s="30"/>
      <c r="D947" s="30"/>
      <c r="E947" s="5"/>
      <c r="F947" s="5"/>
      <c r="G947" s="5"/>
      <c r="I947" s="30"/>
      <c r="K947" s="30"/>
      <c r="M947" s="31"/>
      <c r="N947" s="30"/>
      <c r="O947" s="30"/>
      <c r="P947" s="30"/>
      <c r="X947" s="5"/>
    </row>
    <row r="948" spans="2:24">
      <c r="B948" s="5"/>
      <c r="C948" s="30"/>
      <c r="D948" s="30"/>
      <c r="E948" s="5"/>
      <c r="F948" s="5"/>
      <c r="G948" s="5"/>
      <c r="I948" s="30"/>
      <c r="K948" s="30"/>
      <c r="M948" s="31"/>
      <c r="N948" s="30"/>
      <c r="O948" s="30"/>
      <c r="P948" s="30"/>
      <c r="X948" s="5"/>
    </row>
    <row r="949" spans="2:24">
      <c r="B949" s="5"/>
      <c r="C949" s="30"/>
      <c r="D949" s="30"/>
      <c r="E949" s="5"/>
      <c r="F949" s="5"/>
      <c r="G949" s="5"/>
      <c r="I949" s="30"/>
      <c r="K949" s="30"/>
      <c r="M949" s="31"/>
      <c r="N949" s="30"/>
      <c r="O949" s="30"/>
      <c r="P949" s="30"/>
      <c r="X949" s="5"/>
    </row>
    <row r="950" spans="2:24">
      <c r="B950" s="5"/>
      <c r="C950" s="30"/>
      <c r="D950" s="30"/>
      <c r="E950" s="5"/>
      <c r="F950" s="5"/>
      <c r="G950" s="5"/>
      <c r="I950" s="30"/>
      <c r="K950" s="30"/>
      <c r="M950" s="31"/>
      <c r="N950" s="30"/>
      <c r="O950" s="30"/>
      <c r="P950" s="30"/>
      <c r="X950" s="5"/>
    </row>
    <row r="951" spans="2:24">
      <c r="B951" s="5"/>
      <c r="C951" s="30"/>
      <c r="D951" s="30"/>
      <c r="E951" s="5"/>
      <c r="F951" s="5"/>
      <c r="G951" s="5"/>
      <c r="I951" s="30"/>
      <c r="K951" s="30"/>
      <c r="M951" s="31"/>
      <c r="N951" s="30"/>
      <c r="O951" s="30"/>
      <c r="P951" s="30"/>
      <c r="X951" s="5"/>
    </row>
    <row r="952" spans="2:24">
      <c r="B952" s="5"/>
      <c r="C952" s="30"/>
      <c r="D952" s="30"/>
      <c r="E952" s="5"/>
      <c r="F952" s="5"/>
      <c r="G952" s="5"/>
      <c r="I952" s="30"/>
      <c r="K952" s="30"/>
      <c r="M952" s="31"/>
      <c r="N952" s="30"/>
      <c r="O952" s="30"/>
      <c r="P952" s="30"/>
      <c r="X952" s="5"/>
    </row>
    <row r="953" spans="2:24">
      <c r="B953" s="5"/>
      <c r="C953" s="30"/>
      <c r="D953" s="30"/>
      <c r="E953" s="5"/>
      <c r="F953" s="5"/>
      <c r="G953" s="5"/>
      <c r="I953" s="30"/>
      <c r="K953" s="30"/>
      <c r="M953" s="31"/>
      <c r="N953" s="30"/>
      <c r="O953" s="30"/>
      <c r="P953" s="30"/>
      <c r="X953" s="5"/>
    </row>
    <row r="954" spans="2:24">
      <c r="B954" s="5"/>
      <c r="C954" s="30"/>
      <c r="D954" s="30"/>
      <c r="E954" s="5"/>
      <c r="F954" s="5"/>
      <c r="G954" s="5"/>
      <c r="I954" s="30"/>
      <c r="K954" s="30"/>
      <c r="M954" s="31"/>
      <c r="N954" s="30"/>
      <c r="O954" s="30"/>
      <c r="P954" s="30"/>
      <c r="X954" s="5"/>
    </row>
  </sheetData>
  <dataValidations count="1">
    <dataValidation type="list" allowBlank="1" showErrorMessage="1" sqref="W3:W12" xr:uid="{00000000-0002-0000-0300-000000000000}">
      <formula1>"Open,Inprogress,Closed"</formula1>
    </dataValidation>
  </dataValidations>
  <hyperlinks>
    <hyperlink ref="M3" r:id="rId1" xr:uid="{00000000-0004-0000-0300-000000000000}"/>
    <hyperlink ref="M4" r:id="rId2" xr:uid="{00000000-0004-0000-0300-000001000000}"/>
    <hyperlink ref="M7" r:id="rId3" xr:uid="{00000000-0004-0000-0300-000002000000}"/>
    <hyperlink ref="M8" r:id="rId4" xr:uid="{00000000-0004-0000-0300-000003000000}"/>
    <hyperlink ref="M9" r:id="rId5" xr:uid="{00000000-0004-0000-0300-000004000000}"/>
    <hyperlink ref="M10" r:id="rId6" xr:uid="{00000000-0004-0000-0300-000005000000}"/>
  </hyperlinks>
  <pageMargins left="0" right="0" top="0" bottom="0" header="0" footer="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6"/>
  <sheetViews>
    <sheetView workbookViewId="0">
      <selection activeCell="H4" sqref="H4"/>
    </sheetView>
  </sheetViews>
  <sheetFormatPr defaultColWidth="12.5703125" defaultRowHeight="12.75"/>
  <cols>
    <col min="1" max="1" width="6.85546875" customWidth="1"/>
    <col min="5" max="5" width="21.42578125" customWidth="1"/>
    <col min="6" max="6" width="41.85546875" customWidth="1"/>
    <col min="7" max="7" width="16.7109375" customWidth="1"/>
    <col min="9" max="9" width="17.85546875" customWidth="1"/>
    <col min="10" max="10" width="27.42578125" customWidth="1"/>
  </cols>
  <sheetData>
    <row r="1" spans="1:26" ht="14.25">
      <c r="A1" s="1" t="s">
        <v>218</v>
      </c>
      <c r="B1" s="32" t="s">
        <v>11</v>
      </c>
      <c r="C1" s="32" t="s">
        <v>219</v>
      </c>
      <c r="D1" s="32" t="s">
        <v>221</v>
      </c>
      <c r="E1" s="33" t="s">
        <v>222</v>
      </c>
      <c r="F1" s="33" t="s">
        <v>223</v>
      </c>
      <c r="G1" s="32" t="s">
        <v>224</v>
      </c>
      <c r="H1" s="32" t="s">
        <v>226</v>
      </c>
      <c r="I1" s="32" t="s">
        <v>227</v>
      </c>
      <c r="J1" s="34" t="s">
        <v>228</v>
      </c>
      <c r="K1" s="35" t="s">
        <v>229</v>
      </c>
      <c r="L1" s="36"/>
      <c r="M1" s="36"/>
      <c r="N1" s="36"/>
      <c r="O1" s="36"/>
      <c r="P1" s="36"/>
      <c r="Q1" s="36"/>
      <c r="R1" s="36"/>
      <c r="S1" s="36"/>
      <c r="T1" s="36"/>
      <c r="U1" s="36"/>
      <c r="V1" s="36"/>
      <c r="W1" s="36"/>
      <c r="X1" s="36"/>
      <c r="Y1" s="36"/>
      <c r="Z1" s="36"/>
    </row>
    <row r="2" spans="1:26" ht="14.25">
      <c r="A2" s="9">
        <v>1</v>
      </c>
      <c r="B2" s="10" t="s">
        <v>3511</v>
      </c>
      <c r="C2" s="21" t="s">
        <v>3512</v>
      </c>
      <c r="D2" s="19" t="s">
        <v>344</v>
      </c>
      <c r="E2" s="19" t="s">
        <v>2876</v>
      </c>
      <c r="F2" s="16" t="s">
        <v>3513</v>
      </c>
      <c r="G2" s="19" t="s">
        <v>2189</v>
      </c>
      <c r="H2" s="19" t="s">
        <v>442</v>
      </c>
      <c r="I2" s="19" t="s">
        <v>433</v>
      </c>
      <c r="J2" s="19" t="s">
        <v>2822</v>
      </c>
      <c r="K2" s="19"/>
      <c r="L2" s="36"/>
      <c r="M2" s="36"/>
      <c r="N2" s="36"/>
      <c r="O2" s="36"/>
      <c r="P2" s="36"/>
      <c r="Q2" s="36"/>
      <c r="R2" s="36"/>
      <c r="S2" s="36"/>
      <c r="T2" s="36"/>
      <c r="U2" s="36"/>
      <c r="V2" s="36"/>
    </row>
    <row r="3" spans="1:26" ht="24">
      <c r="A3" s="9">
        <v>2</v>
      </c>
      <c r="B3" s="10" t="s">
        <v>3511</v>
      </c>
      <c r="C3" s="12" t="s">
        <v>3527</v>
      </c>
      <c r="D3" s="4" t="s">
        <v>2675</v>
      </c>
      <c r="E3" s="19" t="s">
        <v>429</v>
      </c>
      <c r="F3" s="4" t="s">
        <v>3547</v>
      </c>
      <c r="G3" s="19" t="s">
        <v>2189</v>
      </c>
      <c r="H3" s="19" t="s">
        <v>442</v>
      </c>
      <c r="I3" s="19" t="s">
        <v>433</v>
      </c>
      <c r="J3" s="19" t="s">
        <v>2822</v>
      </c>
      <c r="K3" s="19"/>
      <c r="L3" s="36"/>
      <c r="M3" s="36"/>
      <c r="N3" s="36"/>
      <c r="O3" s="36"/>
      <c r="P3" s="36"/>
      <c r="Q3" s="36"/>
      <c r="R3" s="36"/>
      <c r="S3" s="36"/>
      <c r="T3" s="36"/>
      <c r="U3" s="36"/>
      <c r="V3" s="36"/>
    </row>
    <row r="4" spans="1:26" ht="24">
      <c r="A4" s="9">
        <v>3</v>
      </c>
      <c r="B4" s="10" t="s">
        <v>3511</v>
      </c>
      <c r="C4" s="12">
        <v>22757</v>
      </c>
      <c r="D4" s="37" t="s">
        <v>293</v>
      </c>
      <c r="E4" s="19" t="s">
        <v>429</v>
      </c>
      <c r="F4" s="4" t="s">
        <v>3548</v>
      </c>
      <c r="G4" s="19" t="s">
        <v>2189</v>
      </c>
      <c r="H4" s="19" t="s">
        <v>442</v>
      </c>
      <c r="I4" s="19" t="s">
        <v>433</v>
      </c>
      <c r="J4" s="19" t="s">
        <v>2822</v>
      </c>
      <c r="K4" s="19"/>
      <c r="L4" s="36"/>
      <c r="M4" s="36"/>
      <c r="N4" s="36"/>
      <c r="O4" s="36"/>
      <c r="P4" s="36"/>
      <c r="Q4" s="36"/>
      <c r="R4" s="36"/>
      <c r="S4" s="36"/>
      <c r="T4" s="36"/>
      <c r="U4" s="36"/>
      <c r="V4" s="36"/>
    </row>
    <row r="5" spans="1:26" ht="35.25">
      <c r="A5" s="2">
        <v>4</v>
      </c>
      <c r="B5" s="10" t="s">
        <v>3511</v>
      </c>
      <c r="C5" s="12">
        <v>22783</v>
      </c>
      <c r="D5" s="38" t="s">
        <v>293</v>
      </c>
      <c r="E5" s="38" t="s">
        <v>429</v>
      </c>
      <c r="F5" s="4" t="s">
        <v>3549</v>
      </c>
      <c r="G5" s="38" t="s">
        <v>2189</v>
      </c>
      <c r="H5" s="38" t="s">
        <v>442</v>
      </c>
      <c r="I5" s="38" t="s">
        <v>443</v>
      </c>
      <c r="J5" s="38" t="s">
        <v>2906</v>
      </c>
      <c r="K5" s="39" t="s">
        <v>3550</v>
      </c>
      <c r="L5" s="36"/>
      <c r="M5" s="36"/>
      <c r="N5" s="36"/>
      <c r="O5" s="36"/>
      <c r="P5" s="36"/>
      <c r="Q5" s="36"/>
      <c r="R5" s="36"/>
      <c r="S5" s="36"/>
      <c r="T5" s="36"/>
      <c r="U5" s="36"/>
      <c r="V5" s="36"/>
      <c r="W5" s="36"/>
      <c r="X5" s="36"/>
      <c r="Y5" s="36"/>
      <c r="Z5" s="36"/>
    </row>
    <row r="6" spans="1:26" ht="24">
      <c r="A6" s="2">
        <v>5</v>
      </c>
      <c r="B6" s="10" t="s">
        <v>3511</v>
      </c>
      <c r="C6" s="12">
        <v>22776</v>
      </c>
      <c r="D6" s="38" t="s">
        <v>293</v>
      </c>
      <c r="E6" s="38" t="s">
        <v>429</v>
      </c>
      <c r="F6" s="4" t="s">
        <v>3551</v>
      </c>
      <c r="G6" s="38" t="s">
        <v>2189</v>
      </c>
      <c r="H6" s="38" t="s">
        <v>442</v>
      </c>
      <c r="I6" s="38" t="s">
        <v>433</v>
      </c>
      <c r="J6" s="38" t="s">
        <v>2822</v>
      </c>
      <c r="K6" s="38"/>
    </row>
    <row r="7" spans="1:26">
      <c r="C7" s="30"/>
    </row>
    <row r="8" spans="1:26">
      <c r="C8" s="30"/>
    </row>
    <row r="9" spans="1:26">
      <c r="C9" s="30"/>
    </row>
    <row r="10" spans="1:26">
      <c r="C10" s="30"/>
    </row>
    <row r="11" spans="1:26">
      <c r="C11" s="30"/>
    </row>
    <row r="12" spans="1:26">
      <c r="C12" s="30"/>
    </row>
    <row r="13" spans="1:26">
      <c r="C13" s="30"/>
    </row>
    <row r="14" spans="1:26">
      <c r="C14" s="30"/>
    </row>
    <row r="15" spans="1:26">
      <c r="C15" s="30"/>
    </row>
    <row r="16" spans="1:26">
      <c r="C16" s="30"/>
    </row>
    <row r="17" spans="3:3">
      <c r="C17" s="30"/>
    </row>
    <row r="18" spans="3:3">
      <c r="C18" s="30"/>
    </row>
    <row r="19" spans="3:3">
      <c r="C19" s="30"/>
    </row>
    <row r="20" spans="3:3">
      <c r="C20" s="30"/>
    </row>
    <row r="21" spans="3:3">
      <c r="C21" s="30"/>
    </row>
    <row r="22" spans="3:3">
      <c r="C22" s="30"/>
    </row>
    <row r="23" spans="3:3">
      <c r="C23" s="30"/>
    </row>
    <row r="24" spans="3:3">
      <c r="C24" s="30"/>
    </row>
    <row r="25" spans="3:3">
      <c r="C25" s="30"/>
    </row>
    <row r="26" spans="3:3">
      <c r="C26" s="30"/>
    </row>
    <row r="27" spans="3:3">
      <c r="C27" s="30"/>
    </row>
    <row r="28" spans="3:3">
      <c r="C28" s="30"/>
    </row>
    <row r="29" spans="3:3">
      <c r="C29" s="30"/>
    </row>
    <row r="30" spans="3:3">
      <c r="C30" s="30"/>
    </row>
    <row r="31" spans="3:3">
      <c r="C31" s="30"/>
    </row>
    <row r="32" spans="3:3">
      <c r="C32" s="30"/>
    </row>
    <row r="33" spans="3:3">
      <c r="C33" s="30"/>
    </row>
    <row r="34" spans="3:3">
      <c r="C34" s="30"/>
    </row>
    <row r="35" spans="3:3">
      <c r="C35" s="30"/>
    </row>
    <row r="36" spans="3:3">
      <c r="C36" s="30"/>
    </row>
    <row r="37" spans="3:3">
      <c r="C37" s="30"/>
    </row>
    <row r="38" spans="3:3">
      <c r="C38" s="30"/>
    </row>
    <row r="39" spans="3:3">
      <c r="C39" s="30"/>
    </row>
    <row r="40" spans="3:3">
      <c r="C40" s="30"/>
    </row>
    <row r="41" spans="3:3">
      <c r="C41" s="30"/>
    </row>
    <row r="42" spans="3:3">
      <c r="C42" s="30"/>
    </row>
    <row r="43" spans="3:3">
      <c r="C43" s="30"/>
    </row>
    <row r="44" spans="3:3">
      <c r="C44" s="30"/>
    </row>
    <row r="45" spans="3:3">
      <c r="C45" s="30"/>
    </row>
    <row r="46" spans="3:3">
      <c r="C46" s="30"/>
    </row>
    <row r="47" spans="3:3">
      <c r="C47" s="30"/>
    </row>
    <row r="48" spans="3:3">
      <c r="C48" s="30"/>
    </row>
    <row r="49" spans="3:3">
      <c r="C49" s="30"/>
    </row>
    <row r="50" spans="3:3">
      <c r="C50" s="30"/>
    </row>
    <row r="51" spans="3:3">
      <c r="C51" s="30"/>
    </row>
    <row r="52" spans="3:3">
      <c r="C52" s="30"/>
    </row>
    <row r="53" spans="3:3">
      <c r="C53" s="30"/>
    </row>
    <row r="54" spans="3:3">
      <c r="C54" s="30"/>
    </row>
    <row r="55" spans="3:3">
      <c r="C55" s="30"/>
    </row>
    <row r="56" spans="3:3">
      <c r="C56" s="30"/>
    </row>
    <row r="57" spans="3:3">
      <c r="C57" s="30"/>
    </row>
    <row r="58" spans="3:3">
      <c r="C58" s="30"/>
    </row>
    <row r="59" spans="3:3">
      <c r="C59" s="30"/>
    </row>
    <row r="60" spans="3:3">
      <c r="C60" s="30"/>
    </row>
    <row r="61" spans="3:3">
      <c r="C61" s="30"/>
    </row>
    <row r="62" spans="3:3">
      <c r="C62" s="30"/>
    </row>
    <row r="63" spans="3:3">
      <c r="C63" s="30"/>
    </row>
    <row r="64" spans="3:3">
      <c r="C64" s="30"/>
    </row>
    <row r="65" spans="3:3">
      <c r="C65" s="30"/>
    </row>
    <row r="66" spans="3:3">
      <c r="C66" s="30"/>
    </row>
    <row r="67" spans="3:3">
      <c r="C67" s="30"/>
    </row>
    <row r="68" spans="3:3">
      <c r="C68" s="30"/>
    </row>
    <row r="69" spans="3:3">
      <c r="C69" s="30"/>
    </row>
    <row r="70" spans="3:3">
      <c r="C70" s="30"/>
    </row>
    <row r="71" spans="3:3">
      <c r="C71" s="30"/>
    </row>
    <row r="72" spans="3:3">
      <c r="C72" s="30"/>
    </row>
    <row r="73" spans="3:3">
      <c r="C73" s="30"/>
    </row>
    <row r="74" spans="3:3">
      <c r="C74" s="30"/>
    </row>
    <row r="75" spans="3:3">
      <c r="C75" s="30"/>
    </row>
    <row r="76" spans="3:3">
      <c r="C76" s="30"/>
    </row>
    <row r="77" spans="3:3">
      <c r="C77" s="30"/>
    </row>
    <row r="78" spans="3:3">
      <c r="C78" s="30"/>
    </row>
    <row r="79" spans="3:3">
      <c r="C79" s="30"/>
    </row>
    <row r="80" spans="3:3">
      <c r="C80" s="30"/>
    </row>
    <row r="81" spans="3:3">
      <c r="C81" s="30"/>
    </row>
    <row r="82" spans="3:3">
      <c r="C82" s="30"/>
    </row>
    <row r="83" spans="3:3">
      <c r="C83" s="30"/>
    </row>
    <row r="84" spans="3:3">
      <c r="C84" s="30"/>
    </row>
    <row r="85" spans="3:3">
      <c r="C85" s="30"/>
    </row>
    <row r="86" spans="3:3">
      <c r="C86" s="30"/>
    </row>
    <row r="87" spans="3:3">
      <c r="C87" s="30"/>
    </row>
    <row r="88" spans="3:3">
      <c r="C88" s="30"/>
    </row>
    <row r="89" spans="3:3">
      <c r="C89" s="30"/>
    </row>
    <row r="90" spans="3:3">
      <c r="C90" s="30"/>
    </row>
    <row r="91" spans="3:3">
      <c r="C91" s="30"/>
    </row>
    <row r="92" spans="3:3">
      <c r="C92" s="30"/>
    </row>
    <row r="93" spans="3:3">
      <c r="C93" s="30"/>
    </row>
    <row r="94" spans="3:3">
      <c r="C94" s="30"/>
    </row>
    <row r="95" spans="3:3">
      <c r="C95" s="30"/>
    </row>
    <row r="96" spans="3:3">
      <c r="C96" s="30"/>
    </row>
    <row r="97" spans="3:3">
      <c r="C97" s="30"/>
    </row>
    <row r="98" spans="3:3">
      <c r="C98" s="30"/>
    </row>
    <row r="99" spans="3:3">
      <c r="C99" s="30"/>
    </row>
    <row r="100" spans="3:3">
      <c r="C100" s="30"/>
    </row>
    <row r="101" spans="3:3">
      <c r="C101" s="30"/>
    </row>
    <row r="102" spans="3:3">
      <c r="C102" s="30"/>
    </row>
    <row r="103" spans="3:3">
      <c r="C103" s="30"/>
    </row>
    <row r="104" spans="3:3">
      <c r="C104" s="30"/>
    </row>
    <row r="105" spans="3:3">
      <c r="C105" s="30"/>
    </row>
    <row r="106" spans="3:3">
      <c r="C106" s="30"/>
    </row>
    <row r="107" spans="3:3">
      <c r="C107" s="30"/>
    </row>
    <row r="108" spans="3:3">
      <c r="C108" s="30"/>
    </row>
    <row r="109" spans="3:3">
      <c r="C109" s="30"/>
    </row>
    <row r="110" spans="3:3">
      <c r="C110" s="30"/>
    </row>
    <row r="111" spans="3:3">
      <c r="C111" s="30"/>
    </row>
    <row r="112" spans="3:3">
      <c r="C112" s="30"/>
    </row>
    <row r="113" spans="3:3">
      <c r="C113" s="30"/>
    </row>
    <row r="114" spans="3:3">
      <c r="C114" s="30"/>
    </row>
    <row r="115" spans="3:3">
      <c r="C115" s="30"/>
    </row>
    <row r="116" spans="3:3">
      <c r="C116" s="30"/>
    </row>
    <row r="117" spans="3:3">
      <c r="C117" s="30"/>
    </row>
    <row r="118" spans="3:3">
      <c r="C118" s="30"/>
    </row>
    <row r="119" spans="3:3">
      <c r="C119" s="30"/>
    </row>
    <row r="120" spans="3:3">
      <c r="C120" s="30"/>
    </row>
    <row r="121" spans="3:3">
      <c r="C121" s="30"/>
    </row>
    <row r="122" spans="3:3">
      <c r="C122" s="30"/>
    </row>
    <row r="123" spans="3:3">
      <c r="C123" s="30"/>
    </row>
    <row r="124" spans="3:3">
      <c r="C124" s="30"/>
    </row>
    <row r="125" spans="3:3">
      <c r="C125" s="30"/>
    </row>
    <row r="126" spans="3:3">
      <c r="C126" s="30"/>
    </row>
    <row r="127" spans="3:3">
      <c r="C127" s="30"/>
    </row>
    <row r="128" spans="3:3">
      <c r="C128" s="30"/>
    </row>
    <row r="129" spans="3:3">
      <c r="C129" s="30"/>
    </row>
    <row r="130" spans="3:3">
      <c r="C130" s="30"/>
    </row>
    <row r="131" spans="3:3">
      <c r="C131" s="30"/>
    </row>
    <row r="132" spans="3:3">
      <c r="C132" s="30"/>
    </row>
    <row r="133" spans="3:3">
      <c r="C133" s="30"/>
    </row>
    <row r="134" spans="3:3">
      <c r="C134" s="30"/>
    </row>
    <row r="135" spans="3:3">
      <c r="C135" s="30"/>
    </row>
    <row r="136" spans="3:3">
      <c r="C136" s="30"/>
    </row>
    <row r="137" spans="3:3">
      <c r="C137" s="30"/>
    </row>
    <row r="138" spans="3:3">
      <c r="C138" s="30"/>
    </row>
    <row r="139" spans="3:3">
      <c r="C139" s="30"/>
    </row>
    <row r="140" spans="3:3">
      <c r="C140" s="30"/>
    </row>
    <row r="141" spans="3:3">
      <c r="C141" s="30"/>
    </row>
    <row r="142" spans="3:3">
      <c r="C142" s="30"/>
    </row>
    <row r="143" spans="3:3">
      <c r="C143" s="30"/>
    </row>
    <row r="144" spans="3:3">
      <c r="C144" s="30"/>
    </row>
    <row r="145" spans="3:3">
      <c r="C145" s="30"/>
    </row>
    <row r="146" spans="3:3">
      <c r="C146" s="30"/>
    </row>
    <row r="147" spans="3:3">
      <c r="C147" s="30"/>
    </row>
    <row r="148" spans="3:3">
      <c r="C148" s="30"/>
    </row>
    <row r="149" spans="3:3">
      <c r="C149" s="30"/>
    </row>
    <row r="150" spans="3:3">
      <c r="C150" s="30"/>
    </row>
    <row r="151" spans="3:3">
      <c r="C151" s="30"/>
    </row>
    <row r="152" spans="3:3">
      <c r="C152" s="30"/>
    </row>
    <row r="153" spans="3:3">
      <c r="C153" s="30"/>
    </row>
    <row r="154" spans="3:3">
      <c r="C154" s="30"/>
    </row>
    <row r="155" spans="3:3">
      <c r="C155" s="30"/>
    </row>
    <row r="156" spans="3:3">
      <c r="C156" s="30"/>
    </row>
    <row r="157" spans="3:3">
      <c r="C157" s="30"/>
    </row>
    <row r="158" spans="3:3">
      <c r="C158" s="30"/>
    </row>
    <row r="159" spans="3:3">
      <c r="C159" s="30"/>
    </row>
    <row r="160" spans="3:3">
      <c r="C160" s="30"/>
    </row>
    <row r="161" spans="3:3">
      <c r="C161" s="30"/>
    </row>
    <row r="162" spans="3:3">
      <c r="C162" s="30"/>
    </row>
    <row r="163" spans="3:3">
      <c r="C163" s="30"/>
    </row>
    <row r="164" spans="3:3">
      <c r="C164" s="30"/>
    </row>
    <row r="165" spans="3:3">
      <c r="C165" s="30"/>
    </row>
    <row r="166" spans="3:3">
      <c r="C166" s="30"/>
    </row>
    <row r="167" spans="3:3">
      <c r="C167" s="30"/>
    </row>
    <row r="168" spans="3:3">
      <c r="C168" s="30"/>
    </row>
    <row r="169" spans="3:3">
      <c r="C169" s="30"/>
    </row>
    <row r="170" spans="3:3">
      <c r="C170" s="30"/>
    </row>
    <row r="171" spans="3:3">
      <c r="C171" s="30"/>
    </row>
    <row r="172" spans="3:3">
      <c r="C172" s="30"/>
    </row>
    <row r="173" spans="3:3">
      <c r="C173" s="30"/>
    </row>
    <row r="174" spans="3:3">
      <c r="C174" s="30"/>
    </row>
    <row r="175" spans="3:3">
      <c r="C175" s="30"/>
    </row>
    <row r="176" spans="3:3">
      <c r="C176" s="30"/>
    </row>
    <row r="177" spans="3:3">
      <c r="C177" s="30"/>
    </row>
    <row r="178" spans="3:3">
      <c r="C178" s="30"/>
    </row>
    <row r="179" spans="3:3">
      <c r="C179" s="30"/>
    </row>
    <row r="180" spans="3:3">
      <c r="C180" s="30"/>
    </row>
    <row r="181" spans="3:3">
      <c r="C181" s="30"/>
    </row>
    <row r="182" spans="3:3">
      <c r="C182" s="30"/>
    </row>
    <row r="183" spans="3:3">
      <c r="C183" s="30"/>
    </row>
    <row r="184" spans="3:3">
      <c r="C184" s="30"/>
    </row>
    <row r="185" spans="3:3">
      <c r="C185" s="30"/>
    </row>
    <row r="186" spans="3:3">
      <c r="C186" s="30"/>
    </row>
    <row r="187" spans="3:3">
      <c r="C187" s="30"/>
    </row>
    <row r="188" spans="3:3">
      <c r="C188" s="30"/>
    </row>
    <row r="189" spans="3:3">
      <c r="C189" s="30"/>
    </row>
    <row r="190" spans="3:3">
      <c r="C190" s="30"/>
    </row>
    <row r="191" spans="3:3">
      <c r="C191" s="30"/>
    </row>
    <row r="192" spans="3:3">
      <c r="C192" s="30"/>
    </row>
    <row r="193" spans="3:3">
      <c r="C193" s="30"/>
    </row>
    <row r="194" spans="3:3">
      <c r="C194" s="30"/>
    </row>
    <row r="195" spans="3:3">
      <c r="C195" s="30"/>
    </row>
    <row r="196" spans="3:3">
      <c r="C196" s="30"/>
    </row>
    <row r="197" spans="3:3">
      <c r="C197" s="30"/>
    </row>
    <row r="198" spans="3:3">
      <c r="C198" s="30"/>
    </row>
    <row r="199" spans="3:3">
      <c r="C199" s="30"/>
    </row>
    <row r="200" spans="3:3">
      <c r="C200" s="30"/>
    </row>
    <row r="201" spans="3:3">
      <c r="C201" s="30"/>
    </row>
    <row r="202" spans="3:3">
      <c r="C202" s="30"/>
    </row>
    <row r="203" spans="3:3">
      <c r="C203" s="30"/>
    </row>
    <row r="204" spans="3:3">
      <c r="C204" s="30"/>
    </row>
    <row r="205" spans="3:3">
      <c r="C205" s="30"/>
    </row>
    <row r="206" spans="3:3">
      <c r="C206" s="30"/>
    </row>
    <row r="207" spans="3:3">
      <c r="C207" s="30"/>
    </row>
    <row r="208" spans="3:3">
      <c r="C208" s="30"/>
    </row>
    <row r="209" spans="3:3">
      <c r="C209" s="30"/>
    </row>
    <row r="210" spans="3:3">
      <c r="C210" s="30"/>
    </row>
    <row r="211" spans="3:3">
      <c r="C211" s="30"/>
    </row>
    <row r="212" spans="3:3">
      <c r="C212" s="30"/>
    </row>
    <row r="213" spans="3:3">
      <c r="C213" s="30"/>
    </row>
    <row r="214" spans="3:3">
      <c r="C214" s="30"/>
    </row>
    <row r="215" spans="3:3">
      <c r="C215" s="30"/>
    </row>
    <row r="216" spans="3:3">
      <c r="C216" s="30"/>
    </row>
    <row r="217" spans="3:3">
      <c r="C217" s="30"/>
    </row>
    <row r="218" spans="3:3">
      <c r="C218" s="30"/>
    </row>
    <row r="219" spans="3:3">
      <c r="C219" s="30"/>
    </row>
    <row r="220" spans="3:3">
      <c r="C220" s="30"/>
    </row>
    <row r="221" spans="3:3">
      <c r="C221" s="30"/>
    </row>
    <row r="222" spans="3:3">
      <c r="C222" s="30"/>
    </row>
    <row r="223" spans="3:3">
      <c r="C223" s="30"/>
    </row>
    <row r="224" spans="3:3">
      <c r="C224" s="30"/>
    </row>
    <row r="225" spans="3:3">
      <c r="C225" s="30"/>
    </row>
    <row r="226" spans="3:3">
      <c r="C226" s="30"/>
    </row>
    <row r="227" spans="3:3">
      <c r="C227" s="30"/>
    </row>
    <row r="228" spans="3:3">
      <c r="C228" s="30"/>
    </row>
    <row r="229" spans="3:3">
      <c r="C229" s="30"/>
    </row>
    <row r="230" spans="3:3">
      <c r="C230" s="30"/>
    </row>
    <row r="231" spans="3:3">
      <c r="C231" s="30"/>
    </row>
    <row r="232" spans="3:3">
      <c r="C232" s="30"/>
    </row>
    <row r="233" spans="3:3">
      <c r="C233" s="30"/>
    </row>
    <row r="234" spans="3:3">
      <c r="C234" s="30"/>
    </row>
    <row r="235" spans="3:3">
      <c r="C235" s="30"/>
    </row>
    <row r="236" spans="3:3">
      <c r="C236" s="30"/>
    </row>
    <row r="237" spans="3:3">
      <c r="C237" s="30"/>
    </row>
    <row r="238" spans="3:3">
      <c r="C238" s="30"/>
    </row>
    <row r="239" spans="3:3">
      <c r="C239" s="30"/>
    </row>
    <row r="240" spans="3:3">
      <c r="C240" s="30"/>
    </row>
    <row r="241" spans="3:3">
      <c r="C241" s="30"/>
    </row>
    <row r="242" spans="3:3">
      <c r="C242" s="30"/>
    </row>
    <row r="243" spans="3:3">
      <c r="C243" s="30"/>
    </row>
    <row r="244" spans="3:3">
      <c r="C244" s="30"/>
    </row>
    <row r="245" spans="3:3">
      <c r="C245" s="30"/>
    </row>
    <row r="246" spans="3:3">
      <c r="C246" s="30"/>
    </row>
    <row r="247" spans="3:3">
      <c r="C247" s="30"/>
    </row>
    <row r="248" spans="3:3">
      <c r="C248" s="30"/>
    </row>
    <row r="249" spans="3:3">
      <c r="C249" s="30"/>
    </row>
    <row r="250" spans="3:3">
      <c r="C250" s="30"/>
    </row>
    <row r="251" spans="3:3">
      <c r="C251" s="30"/>
    </row>
    <row r="252" spans="3:3">
      <c r="C252" s="30"/>
    </row>
    <row r="253" spans="3:3">
      <c r="C253" s="30"/>
    </row>
    <row r="254" spans="3:3">
      <c r="C254" s="30"/>
    </row>
    <row r="255" spans="3:3">
      <c r="C255" s="30"/>
    </row>
    <row r="256" spans="3:3">
      <c r="C256" s="30"/>
    </row>
    <row r="257" spans="3:3">
      <c r="C257" s="30"/>
    </row>
    <row r="258" spans="3:3">
      <c r="C258" s="30"/>
    </row>
    <row r="259" spans="3:3">
      <c r="C259" s="30"/>
    </row>
    <row r="260" spans="3:3">
      <c r="C260" s="30"/>
    </row>
    <row r="261" spans="3:3">
      <c r="C261" s="30"/>
    </row>
    <row r="262" spans="3:3">
      <c r="C262" s="30"/>
    </row>
    <row r="263" spans="3:3">
      <c r="C263" s="30"/>
    </row>
    <row r="264" spans="3:3">
      <c r="C264" s="30"/>
    </row>
    <row r="265" spans="3:3">
      <c r="C265" s="30"/>
    </row>
    <row r="266" spans="3:3">
      <c r="C266" s="30"/>
    </row>
    <row r="267" spans="3:3">
      <c r="C267" s="30"/>
    </row>
    <row r="268" spans="3:3">
      <c r="C268" s="30"/>
    </row>
    <row r="269" spans="3:3">
      <c r="C269" s="30"/>
    </row>
    <row r="270" spans="3:3">
      <c r="C270" s="30"/>
    </row>
    <row r="271" spans="3:3">
      <c r="C271" s="30"/>
    </row>
    <row r="272" spans="3:3">
      <c r="C272" s="30"/>
    </row>
    <row r="273" spans="3:3">
      <c r="C273" s="30"/>
    </row>
    <row r="274" spans="3:3">
      <c r="C274" s="30"/>
    </row>
    <row r="275" spans="3:3">
      <c r="C275" s="30"/>
    </row>
    <row r="276" spans="3:3">
      <c r="C276" s="30"/>
    </row>
    <row r="277" spans="3:3">
      <c r="C277" s="30"/>
    </row>
    <row r="278" spans="3:3">
      <c r="C278" s="30"/>
    </row>
    <row r="279" spans="3:3">
      <c r="C279" s="30"/>
    </row>
    <row r="280" spans="3:3">
      <c r="C280" s="30"/>
    </row>
    <row r="281" spans="3:3">
      <c r="C281" s="30"/>
    </row>
    <row r="282" spans="3:3">
      <c r="C282" s="30"/>
    </row>
    <row r="283" spans="3:3">
      <c r="C283" s="30"/>
    </row>
    <row r="284" spans="3:3">
      <c r="C284" s="30"/>
    </row>
    <row r="285" spans="3:3">
      <c r="C285" s="30"/>
    </row>
    <row r="286" spans="3:3">
      <c r="C286" s="30"/>
    </row>
    <row r="287" spans="3:3">
      <c r="C287" s="30"/>
    </row>
    <row r="288" spans="3:3">
      <c r="C288" s="30"/>
    </row>
    <row r="289" spans="3:3">
      <c r="C289" s="30"/>
    </row>
    <row r="290" spans="3:3">
      <c r="C290" s="30"/>
    </row>
    <row r="291" spans="3:3">
      <c r="C291" s="30"/>
    </row>
    <row r="292" spans="3:3">
      <c r="C292" s="30"/>
    </row>
    <row r="293" spans="3:3">
      <c r="C293" s="30"/>
    </row>
    <row r="294" spans="3:3">
      <c r="C294" s="30"/>
    </row>
    <row r="295" spans="3:3">
      <c r="C295" s="30"/>
    </row>
    <row r="296" spans="3:3">
      <c r="C296" s="30"/>
    </row>
    <row r="297" spans="3:3">
      <c r="C297" s="30"/>
    </row>
    <row r="298" spans="3:3">
      <c r="C298" s="30"/>
    </row>
    <row r="299" spans="3:3">
      <c r="C299" s="30"/>
    </row>
    <row r="300" spans="3:3">
      <c r="C300" s="30"/>
    </row>
    <row r="301" spans="3:3">
      <c r="C301" s="30"/>
    </row>
    <row r="302" spans="3:3">
      <c r="C302" s="30"/>
    </row>
    <row r="303" spans="3:3">
      <c r="C303" s="30"/>
    </row>
    <row r="304" spans="3:3">
      <c r="C304" s="30"/>
    </row>
    <row r="305" spans="3:3">
      <c r="C305" s="30"/>
    </row>
    <row r="306" spans="3:3">
      <c r="C306" s="30"/>
    </row>
    <row r="307" spans="3:3">
      <c r="C307" s="30"/>
    </row>
    <row r="308" spans="3:3">
      <c r="C308" s="30"/>
    </row>
    <row r="309" spans="3:3">
      <c r="C309" s="30"/>
    </row>
    <row r="310" spans="3:3">
      <c r="C310" s="30"/>
    </row>
    <row r="311" spans="3:3">
      <c r="C311" s="30"/>
    </row>
    <row r="312" spans="3:3">
      <c r="C312" s="30"/>
    </row>
    <row r="313" spans="3:3">
      <c r="C313" s="30"/>
    </row>
    <row r="314" spans="3:3">
      <c r="C314" s="30"/>
    </row>
    <row r="315" spans="3:3">
      <c r="C315" s="30"/>
    </row>
    <row r="316" spans="3:3">
      <c r="C316" s="30"/>
    </row>
    <row r="317" spans="3:3">
      <c r="C317" s="30"/>
    </row>
    <row r="318" spans="3:3">
      <c r="C318" s="30"/>
    </row>
    <row r="319" spans="3:3">
      <c r="C319" s="30"/>
    </row>
    <row r="320" spans="3:3">
      <c r="C320" s="30"/>
    </row>
    <row r="321" spans="3:3">
      <c r="C321" s="30"/>
    </row>
    <row r="322" spans="3:3">
      <c r="C322" s="30"/>
    </row>
    <row r="323" spans="3:3">
      <c r="C323" s="30"/>
    </row>
    <row r="324" spans="3:3">
      <c r="C324" s="30"/>
    </row>
    <row r="325" spans="3:3">
      <c r="C325" s="30"/>
    </row>
    <row r="326" spans="3:3">
      <c r="C326" s="30"/>
    </row>
    <row r="327" spans="3:3">
      <c r="C327" s="30"/>
    </row>
    <row r="328" spans="3:3">
      <c r="C328" s="30"/>
    </row>
    <row r="329" spans="3:3">
      <c r="C329" s="30"/>
    </row>
    <row r="330" spans="3:3">
      <c r="C330" s="30"/>
    </row>
    <row r="331" spans="3:3">
      <c r="C331" s="30"/>
    </row>
    <row r="332" spans="3:3">
      <c r="C332" s="30"/>
    </row>
    <row r="333" spans="3:3">
      <c r="C333" s="30"/>
    </row>
    <row r="334" spans="3:3">
      <c r="C334" s="30"/>
    </row>
    <row r="335" spans="3:3">
      <c r="C335" s="30"/>
    </row>
    <row r="336" spans="3:3">
      <c r="C336" s="30"/>
    </row>
    <row r="337" spans="3:3">
      <c r="C337" s="30"/>
    </row>
    <row r="338" spans="3:3">
      <c r="C338" s="30"/>
    </row>
    <row r="339" spans="3:3">
      <c r="C339" s="30"/>
    </row>
    <row r="340" spans="3:3">
      <c r="C340" s="30"/>
    </row>
    <row r="341" spans="3:3">
      <c r="C341" s="30"/>
    </row>
    <row r="342" spans="3:3">
      <c r="C342" s="30"/>
    </row>
    <row r="343" spans="3:3">
      <c r="C343" s="30"/>
    </row>
    <row r="344" spans="3:3">
      <c r="C344" s="30"/>
    </row>
    <row r="345" spans="3:3">
      <c r="C345" s="30"/>
    </row>
    <row r="346" spans="3:3">
      <c r="C346" s="30"/>
    </row>
    <row r="347" spans="3:3">
      <c r="C347" s="30"/>
    </row>
    <row r="348" spans="3:3">
      <c r="C348" s="30"/>
    </row>
    <row r="349" spans="3:3">
      <c r="C349" s="30"/>
    </row>
    <row r="350" spans="3:3">
      <c r="C350" s="30"/>
    </row>
    <row r="351" spans="3:3">
      <c r="C351" s="30"/>
    </row>
    <row r="352" spans="3:3">
      <c r="C352" s="30"/>
    </row>
    <row r="353" spans="3:3">
      <c r="C353" s="30"/>
    </row>
    <row r="354" spans="3:3">
      <c r="C354" s="30"/>
    </row>
    <row r="355" spans="3:3">
      <c r="C355" s="30"/>
    </row>
    <row r="356" spans="3:3">
      <c r="C356" s="30"/>
    </row>
    <row r="357" spans="3:3">
      <c r="C357" s="30"/>
    </row>
    <row r="358" spans="3:3">
      <c r="C358" s="30"/>
    </row>
    <row r="359" spans="3:3">
      <c r="C359" s="30"/>
    </row>
    <row r="360" spans="3:3">
      <c r="C360" s="30"/>
    </row>
    <row r="361" spans="3:3">
      <c r="C361" s="30"/>
    </row>
    <row r="362" spans="3:3">
      <c r="C362" s="30"/>
    </row>
    <row r="363" spans="3:3">
      <c r="C363" s="30"/>
    </row>
    <row r="364" spans="3:3">
      <c r="C364" s="30"/>
    </row>
    <row r="365" spans="3:3">
      <c r="C365" s="30"/>
    </row>
    <row r="366" spans="3:3">
      <c r="C366" s="30"/>
    </row>
    <row r="367" spans="3:3">
      <c r="C367" s="30"/>
    </row>
    <row r="368" spans="3:3">
      <c r="C368" s="30"/>
    </row>
    <row r="369" spans="3:3">
      <c r="C369" s="30"/>
    </row>
    <row r="370" spans="3:3">
      <c r="C370" s="30"/>
    </row>
    <row r="371" spans="3:3">
      <c r="C371" s="30"/>
    </row>
    <row r="372" spans="3:3">
      <c r="C372" s="30"/>
    </row>
    <row r="373" spans="3:3">
      <c r="C373" s="30"/>
    </row>
    <row r="374" spans="3:3">
      <c r="C374" s="30"/>
    </row>
    <row r="375" spans="3:3">
      <c r="C375" s="30"/>
    </row>
    <row r="376" spans="3:3">
      <c r="C376" s="30"/>
    </row>
    <row r="377" spans="3:3">
      <c r="C377" s="30"/>
    </row>
    <row r="378" spans="3:3">
      <c r="C378" s="30"/>
    </row>
    <row r="379" spans="3:3">
      <c r="C379" s="30"/>
    </row>
    <row r="380" spans="3:3">
      <c r="C380" s="30"/>
    </row>
    <row r="381" spans="3:3">
      <c r="C381" s="30"/>
    </row>
    <row r="382" spans="3:3">
      <c r="C382" s="30"/>
    </row>
    <row r="383" spans="3:3">
      <c r="C383" s="30"/>
    </row>
    <row r="384" spans="3:3">
      <c r="C384" s="30"/>
    </row>
    <row r="385" spans="3:3">
      <c r="C385" s="30"/>
    </row>
    <row r="386" spans="3:3">
      <c r="C386" s="30"/>
    </row>
    <row r="387" spans="3:3">
      <c r="C387" s="30"/>
    </row>
    <row r="388" spans="3:3">
      <c r="C388" s="30"/>
    </row>
    <row r="389" spans="3:3">
      <c r="C389" s="30"/>
    </row>
    <row r="390" spans="3:3">
      <c r="C390" s="30"/>
    </row>
    <row r="391" spans="3:3">
      <c r="C391" s="30"/>
    </row>
    <row r="392" spans="3:3">
      <c r="C392" s="30"/>
    </row>
    <row r="393" spans="3:3">
      <c r="C393" s="30"/>
    </row>
    <row r="394" spans="3:3">
      <c r="C394" s="30"/>
    </row>
    <row r="395" spans="3:3">
      <c r="C395" s="30"/>
    </row>
    <row r="396" spans="3:3">
      <c r="C396" s="30"/>
    </row>
    <row r="397" spans="3:3">
      <c r="C397" s="30"/>
    </row>
    <row r="398" spans="3:3">
      <c r="C398" s="30"/>
    </row>
    <row r="399" spans="3:3">
      <c r="C399" s="30"/>
    </row>
    <row r="400" spans="3:3">
      <c r="C400" s="30"/>
    </row>
    <row r="401" spans="3:3">
      <c r="C401" s="30"/>
    </row>
    <row r="402" spans="3:3">
      <c r="C402" s="30"/>
    </row>
    <row r="403" spans="3:3">
      <c r="C403" s="30"/>
    </row>
    <row r="404" spans="3:3">
      <c r="C404" s="30"/>
    </row>
    <row r="405" spans="3:3">
      <c r="C405" s="30"/>
    </row>
    <row r="406" spans="3:3">
      <c r="C406" s="30"/>
    </row>
    <row r="407" spans="3:3">
      <c r="C407" s="30"/>
    </row>
    <row r="408" spans="3:3">
      <c r="C408" s="30"/>
    </row>
    <row r="409" spans="3:3">
      <c r="C409" s="30"/>
    </row>
    <row r="410" spans="3:3">
      <c r="C410" s="30"/>
    </row>
    <row r="411" spans="3:3">
      <c r="C411" s="30"/>
    </row>
    <row r="412" spans="3:3">
      <c r="C412" s="30"/>
    </row>
    <row r="413" spans="3:3">
      <c r="C413" s="30"/>
    </row>
    <row r="414" spans="3:3">
      <c r="C414" s="30"/>
    </row>
    <row r="415" spans="3:3">
      <c r="C415" s="30"/>
    </row>
    <row r="416" spans="3:3">
      <c r="C416" s="30"/>
    </row>
    <row r="417" spans="3:3">
      <c r="C417" s="30"/>
    </row>
    <row r="418" spans="3:3">
      <c r="C418" s="30"/>
    </row>
    <row r="419" spans="3:3">
      <c r="C419" s="30"/>
    </row>
    <row r="420" spans="3:3">
      <c r="C420" s="30"/>
    </row>
    <row r="421" spans="3:3">
      <c r="C421" s="30"/>
    </row>
    <row r="422" spans="3:3">
      <c r="C422" s="30"/>
    </row>
    <row r="423" spans="3:3">
      <c r="C423" s="30"/>
    </row>
    <row r="424" spans="3:3">
      <c r="C424" s="30"/>
    </row>
    <row r="425" spans="3:3">
      <c r="C425" s="30"/>
    </row>
    <row r="426" spans="3:3">
      <c r="C426" s="30"/>
    </row>
    <row r="427" spans="3:3">
      <c r="C427" s="30"/>
    </row>
    <row r="428" spans="3:3">
      <c r="C428" s="30"/>
    </row>
    <row r="429" spans="3:3">
      <c r="C429" s="30"/>
    </row>
    <row r="430" spans="3:3">
      <c r="C430" s="30"/>
    </row>
    <row r="431" spans="3:3">
      <c r="C431" s="30"/>
    </row>
    <row r="432" spans="3:3">
      <c r="C432" s="30"/>
    </row>
    <row r="433" spans="3:3">
      <c r="C433" s="30"/>
    </row>
    <row r="434" spans="3:3">
      <c r="C434" s="30"/>
    </row>
    <row r="435" spans="3:3">
      <c r="C435" s="30"/>
    </row>
    <row r="436" spans="3:3">
      <c r="C436" s="30"/>
    </row>
    <row r="437" spans="3:3">
      <c r="C437" s="30"/>
    </row>
    <row r="438" spans="3:3">
      <c r="C438" s="30"/>
    </row>
    <row r="439" spans="3:3">
      <c r="C439" s="30"/>
    </row>
    <row r="440" spans="3:3">
      <c r="C440" s="30"/>
    </row>
    <row r="441" spans="3:3">
      <c r="C441" s="30"/>
    </row>
    <row r="442" spans="3:3">
      <c r="C442" s="30"/>
    </row>
    <row r="443" spans="3:3">
      <c r="C443" s="30"/>
    </row>
    <row r="444" spans="3:3">
      <c r="C444" s="30"/>
    </row>
    <row r="445" spans="3:3">
      <c r="C445" s="30"/>
    </row>
    <row r="446" spans="3:3">
      <c r="C446" s="30"/>
    </row>
    <row r="447" spans="3:3">
      <c r="C447" s="30"/>
    </row>
    <row r="448" spans="3:3">
      <c r="C448" s="30"/>
    </row>
    <row r="449" spans="3:3">
      <c r="C449" s="30"/>
    </row>
    <row r="450" spans="3:3">
      <c r="C450" s="30"/>
    </row>
    <row r="451" spans="3:3">
      <c r="C451" s="30"/>
    </row>
    <row r="452" spans="3:3">
      <c r="C452" s="30"/>
    </row>
    <row r="453" spans="3:3">
      <c r="C453" s="30"/>
    </row>
    <row r="454" spans="3:3">
      <c r="C454" s="30"/>
    </row>
    <row r="455" spans="3:3">
      <c r="C455" s="30"/>
    </row>
    <row r="456" spans="3:3">
      <c r="C456" s="30"/>
    </row>
    <row r="457" spans="3:3">
      <c r="C457" s="30"/>
    </row>
    <row r="458" spans="3:3">
      <c r="C458" s="30"/>
    </row>
    <row r="459" spans="3:3">
      <c r="C459" s="30"/>
    </row>
    <row r="460" spans="3:3">
      <c r="C460" s="30"/>
    </row>
    <row r="461" spans="3:3">
      <c r="C461" s="30"/>
    </row>
    <row r="462" spans="3:3">
      <c r="C462" s="30"/>
    </row>
    <row r="463" spans="3:3">
      <c r="C463" s="30"/>
    </row>
    <row r="464" spans="3:3">
      <c r="C464" s="30"/>
    </row>
    <row r="465" spans="3:3">
      <c r="C465" s="30"/>
    </row>
    <row r="466" spans="3:3">
      <c r="C466" s="30"/>
    </row>
    <row r="467" spans="3:3">
      <c r="C467" s="30"/>
    </row>
    <row r="468" spans="3:3">
      <c r="C468" s="30"/>
    </row>
    <row r="469" spans="3:3">
      <c r="C469" s="30"/>
    </row>
    <row r="470" spans="3:3">
      <c r="C470" s="30"/>
    </row>
    <row r="471" spans="3:3">
      <c r="C471" s="30"/>
    </row>
    <row r="472" spans="3:3">
      <c r="C472" s="30"/>
    </row>
    <row r="473" spans="3:3">
      <c r="C473" s="30"/>
    </row>
    <row r="474" spans="3:3">
      <c r="C474" s="30"/>
    </row>
    <row r="475" spans="3:3">
      <c r="C475" s="30"/>
    </row>
    <row r="476" spans="3:3">
      <c r="C476" s="30"/>
    </row>
    <row r="477" spans="3:3">
      <c r="C477" s="30"/>
    </row>
    <row r="478" spans="3:3">
      <c r="C478" s="30"/>
    </row>
    <row r="479" spans="3:3">
      <c r="C479" s="30"/>
    </row>
    <row r="480" spans="3:3">
      <c r="C480" s="30"/>
    </row>
    <row r="481" spans="3:3">
      <c r="C481" s="30"/>
    </row>
    <row r="482" spans="3:3">
      <c r="C482" s="30"/>
    </row>
    <row r="483" spans="3:3">
      <c r="C483" s="30"/>
    </row>
    <row r="484" spans="3:3">
      <c r="C484" s="30"/>
    </row>
    <row r="485" spans="3:3">
      <c r="C485" s="30"/>
    </row>
    <row r="486" spans="3:3">
      <c r="C486" s="30"/>
    </row>
    <row r="487" spans="3:3">
      <c r="C487" s="30"/>
    </row>
    <row r="488" spans="3:3">
      <c r="C488" s="30"/>
    </row>
    <row r="489" spans="3:3">
      <c r="C489" s="30"/>
    </row>
    <row r="490" spans="3:3">
      <c r="C490" s="30"/>
    </row>
    <row r="491" spans="3:3">
      <c r="C491" s="30"/>
    </row>
    <row r="492" spans="3:3">
      <c r="C492" s="30"/>
    </row>
    <row r="493" spans="3:3">
      <c r="C493" s="30"/>
    </row>
    <row r="494" spans="3:3">
      <c r="C494" s="30"/>
    </row>
    <row r="495" spans="3:3">
      <c r="C495" s="30"/>
    </row>
    <row r="496" spans="3:3">
      <c r="C496" s="30"/>
    </row>
    <row r="497" spans="3:3">
      <c r="C497" s="30"/>
    </row>
    <row r="498" spans="3:3">
      <c r="C498" s="30"/>
    </row>
    <row r="499" spans="3:3">
      <c r="C499" s="30"/>
    </row>
    <row r="500" spans="3:3">
      <c r="C500" s="30"/>
    </row>
    <row r="501" spans="3:3">
      <c r="C501" s="30"/>
    </row>
    <row r="502" spans="3:3">
      <c r="C502" s="30"/>
    </row>
    <row r="503" spans="3:3">
      <c r="C503" s="30"/>
    </row>
    <row r="504" spans="3:3">
      <c r="C504" s="30"/>
    </row>
    <row r="505" spans="3:3">
      <c r="C505" s="30"/>
    </row>
    <row r="506" spans="3:3">
      <c r="C506" s="30"/>
    </row>
    <row r="507" spans="3:3">
      <c r="C507" s="30"/>
    </row>
    <row r="508" spans="3:3">
      <c r="C508" s="30"/>
    </row>
    <row r="509" spans="3:3">
      <c r="C509" s="30"/>
    </row>
    <row r="510" spans="3:3">
      <c r="C510" s="30"/>
    </row>
    <row r="511" spans="3:3">
      <c r="C511" s="30"/>
    </row>
    <row r="512" spans="3:3">
      <c r="C512" s="30"/>
    </row>
    <row r="513" spans="3:3">
      <c r="C513" s="30"/>
    </row>
    <row r="514" spans="3:3">
      <c r="C514" s="30"/>
    </row>
    <row r="515" spans="3:3">
      <c r="C515" s="30"/>
    </row>
    <row r="516" spans="3:3">
      <c r="C516" s="30"/>
    </row>
    <row r="517" spans="3:3">
      <c r="C517" s="30"/>
    </row>
    <row r="518" spans="3:3">
      <c r="C518" s="30"/>
    </row>
    <row r="519" spans="3:3">
      <c r="C519" s="30"/>
    </row>
    <row r="520" spans="3:3">
      <c r="C520" s="30"/>
    </row>
    <row r="521" spans="3:3">
      <c r="C521" s="30"/>
    </row>
    <row r="522" spans="3:3">
      <c r="C522" s="30"/>
    </row>
    <row r="523" spans="3:3">
      <c r="C523" s="30"/>
    </row>
    <row r="524" spans="3:3">
      <c r="C524" s="30"/>
    </row>
    <row r="525" spans="3:3">
      <c r="C525" s="30"/>
    </row>
    <row r="526" spans="3:3">
      <c r="C526" s="30"/>
    </row>
    <row r="527" spans="3:3">
      <c r="C527" s="30"/>
    </row>
    <row r="528" spans="3:3">
      <c r="C528" s="30"/>
    </row>
    <row r="529" spans="3:3">
      <c r="C529" s="30"/>
    </row>
    <row r="530" spans="3:3">
      <c r="C530" s="30"/>
    </row>
    <row r="531" spans="3:3">
      <c r="C531" s="30"/>
    </row>
    <row r="532" spans="3:3">
      <c r="C532" s="30"/>
    </row>
    <row r="533" spans="3:3">
      <c r="C533" s="30"/>
    </row>
    <row r="534" spans="3:3">
      <c r="C534" s="30"/>
    </row>
    <row r="535" spans="3:3">
      <c r="C535" s="30"/>
    </row>
    <row r="536" spans="3:3">
      <c r="C536" s="30"/>
    </row>
    <row r="537" spans="3:3">
      <c r="C537" s="30"/>
    </row>
    <row r="538" spans="3:3">
      <c r="C538" s="30"/>
    </row>
    <row r="539" spans="3:3">
      <c r="C539" s="30"/>
    </row>
    <row r="540" spans="3:3">
      <c r="C540" s="30"/>
    </row>
    <row r="541" spans="3:3">
      <c r="C541" s="30"/>
    </row>
    <row r="542" spans="3:3">
      <c r="C542" s="30"/>
    </row>
    <row r="543" spans="3:3">
      <c r="C543" s="30"/>
    </row>
    <row r="544" spans="3:3">
      <c r="C544" s="30"/>
    </row>
    <row r="545" spans="3:3">
      <c r="C545" s="30"/>
    </row>
    <row r="546" spans="3:3">
      <c r="C546" s="30"/>
    </row>
    <row r="547" spans="3:3">
      <c r="C547" s="30"/>
    </row>
    <row r="548" spans="3:3">
      <c r="C548" s="30"/>
    </row>
    <row r="549" spans="3:3">
      <c r="C549" s="30"/>
    </row>
    <row r="550" spans="3:3">
      <c r="C550" s="30"/>
    </row>
    <row r="551" spans="3:3">
      <c r="C551" s="30"/>
    </row>
    <row r="552" spans="3:3">
      <c r="C552" s="30"/>
    </row>
    <row r="553" spans="3:3">
      <c r="C553" s="30"/>
    </row>
    <row r="554" spans="3:3">
      <c r="C554" s="30"/>
    </row>
    <row r="555" spans="3:3">
      <c r="C555" s="30"/>
    </row>
    <row r="556" spans="3:3">
      <c r="C556" s="30"/>
    </row>
    <row r="557" spans="3:3">
      <c r="C557" s="30"/>
    </row>
    <row r="558" spans="3:3">
      <c r="C558" s="30"/>
    </row>
    <row r="559" spans="3:3">
      <c r="C559" s="30"/>
    </row>
    <row r="560" spans="3:3">
      <c r="C560" s="30"/>
    </row>
    <row r="561" spans="3:3">
      <c r="C561" s="30"/>
    </row>
    <row r="562" spans="3:3">
      <c r="C562" s="30"/>
    </row>
    <row r="563" spans="3:3">
      <c r="C563" s="30"/>
    </row>
    <row r="564" spans="3:3">
      <c r="C564" s="30"/>
    </row>
    <row r="565" spans="3:3">
      <c r="C565" s="30"/>
    </row>
    <row r="566" spans="3:3">
      <c r="C566" s="30"/>
    </row>
    <row r="567" spans="3:3">
      <c r="C567" s="30"/>
    </row>
    <row r="568" spans="3:3">
      <c r="C568" s="30"/>
    </row>
    <row r="569" spans="3:3">
      <c r="C569" s="30"/>
    </row>
    <row r="570" spans="3:3">
      <c r="C570" s="30"/>
    </row>
    <row r="571" spans="3:3">
      <c r="C571" s="30"/>
    </row>
    <row r="572" spans="3:3">
      <c r="C572" s="30"/>
    </row>
    <row r="573" spans="3:3">
      <c r="C573" s="30"/>
    </row>
    <row r="574" spans="3:3">
      <c r="C574" s="30"/>
    </row>
    <row r="575" spans="3:3">
      <c r="C575" s="30"/>
    </row>
    <row r="576" spans="3:3">
      <c r="C576" s="30"/>
    </row>
    <row r="577" spans="3:3">
      <c r="C577" s="30"/>
    </row>
    <row r="578" spans="3:3">
      <c r="C578" s="30"/>
    </row>
    <row r="579" spans="3:3">
      <c r="C579" s="30"/>
    </row>
    <row r="580" spans="3:3">
      <c r="C580" s="30"/>
    </row>
    <row r="581" spans="3:3">
      <c r="C581" s="30"/>
    </row>
    <row r="582" spans="3:3">
      <c r="C582" s="30"/>
    </row>
    <row r="583" spans="3:3">
      <c r="C583" s="30"/>
    </row>
    <row r="584" spans="3:3">
      <c r="C584" s="30"/>
    </row>
    <row r="585" spans="3:3">
      <c r="C585" s="30"/>
    </row>
    <row r="586" spans="3:3">
      <c r="C586" s="30"/>
    </row>
    <row r="587" spans="3:3">
      <c r="C587" s="30"/>
    </row>
    <row r="588" spans="3:3">
      <c r="C588" s="30"/>
    </row>
    <row r="589" spans="3:3">
      <c r="C589" s="30"/>
    </row>
    <row r="590" spans="3:3">
      <c r="C590" s="30"/>
    </row>
    <row r="591" spans="3:3">
      <c r="C591" s="30"/>
    </row>
    <row r="592" spans="3:3">
      <c r="C592" s="30"/>
    </row>
    <row r="593" spans="3:3">
      <c r="C593" s="30"/>
    </row>
    <row r="594" spans="3:3">
      <c r="C594" s="30"/>
    </row>
    <row r="595" spans="3:3">
      <c r="C595" s="30"/>
    </row>
    <row r="596" spans="3:3">
      <c r="C596" s="30"/>
    </row>
    <row r="597" spans="3:3">
      <c r="C597" s="30"/>
    </row>
    <row r="598" spans="3:3">
      <c r="C598" s="30"/>
    </row>
    <row r="599" spans="3:3">
      <c r="C599" s="30"/>
    </row>
    <row r="600" spans="3:3">
      <c r="C600" s="30"/>
    </row>
    <row r="601" spans="3:3">
      <c r="C601" s="30"/>
    </row>
    <row r="602" spans="3:3">
      <c r="C602" s="30"/>
    </row>
    <row r="603" spans="3:3">
      <c r="C603" s="30"/>
    </row>
    <row r="604" spans="3:3">
      <c r="C604" s="30"/>
    </row>
    <row r="605" spans="3:3">
      <c r="C605" s="30"/>
    </row>
    <row r="606" spans="3:3">
      <c r="C606" s="30"/>
    </row>
    <row r="607" spans="3:3">
      <c r="C607" s="30"/>
    </row>
    <row r="608" spans="3:3">
      <c r="C608" s="30"/>
    </row>
    <row r="609" spans="3:3">
      <c r="C609" s="30"/>
    </row>
    <row r="610" spans="3:3">
      <c r="C610" s="30"/>
    </row>
    <row r="611" spans="3:3">
      <c r="C611" s="30"/>
    </row>
    <row r="612" spans="3:3">
      <c r="C612" s="30"/>
    </row>
    <row r="613" spans="3:3">
      <c r="C613" s="30"/>
    </row>
    <row r="614" spans="3:3">
      <c r="C614" s="30"/>
    </row>
    <row r="615" spans="3:3">
      <c r="C615" s="30"/>
    </row>
    <row r="616" spans="3:3">
      <c r="C616" s="30"/>
    </row>
    <row r="617" spans="3:3">
      <c r="C617" s="30"/>
    </row>
    <row r="618" spans="3:3">
      <c r="C618" s="30"/>
    </row>
    <row r="619" spans="3:3">
      <c r="C619" s="30"/>
    </row>
    <row r="620" spans="3:3">
      <c r="C620" s="30"/>
    </row>
    <row r="621" spans="3:3">
      <c r="C621" s="30"/>
    </row>
    <row r="622" spans="3:3">
      <c r="C622" s="30"/>
    </row>
    <row r="623" spans="3:3">
      <c r="C623" s="30"/>
    </row>
    <row r="624" spans="3:3">
      <c r="C624" s="30"/>
    </row>
    <row r="625" spans="3:3">
      <c r="C625" s="30"/>
    </row>
    <row r="626" spans="3:3">
      <c r="C626" s="30"/>
    </row>
    <row r="627" spans="3:3">
      <c r="C627" s="30"/>
    </row>
    <row r="628" spans="3:3">
      <c r="C628" s="30"/>
    </row>
    <row r="629" spans="3:3">
      <c r="C629" s="30"/>
    </row>
    <row r="630" spans="3:3">
      <c r="C630" s="30"/>
    </row>
    <row r="631" spans="3:3">
      <c r="C631" s="30"/>
    </row>
    <row r="632" spans="3:3">
      <c r="C632" s="30"/>
    </row>
    <row r="633" spans="3:3">
      <c r="C633" s="30"/>
    </row>
    <row r="634" spans="3:3">
      <c r="C634" s="30"/>
    </row>
    <row r="635" spans="3:3">
      <c r="C635" s="30"/>
    </row>
    <row r="636" spans="3:3">
      <c r="C636" s="30"/>
    </row>
    <row r="637" spans="3:3">
      <c r="C637" s="30"/>
    </row>
    <row r="638" spans="3:3">
      <c r="C638" s="30"/>
    </row>
    <row r="639" spans="3:3">
      <c r="C639" s="30"/>
    </row>
    <row r="640" spans="3:3">
      <c r="C640" s="30"/>
    </row>
    <row r="641" spans="3:3">
      <c r="C641" s="30"/>
    </row>
    <row r="642" spans="3:3">
      <c r="C642" s="30"/>
    </row>
    <row r="643" spans="3:3">
      <c r="C643" s="30"/>
    </row>
    <row r="644" spans="3:3">
      <c r="C644" s="30"/>
    </row>
    <row r="645" spans="3:3">
      <c r="C645" s="30"/>
    </row>
    <row r="646" spans="3:3">
      <c r="C646" s="30"/>
    </row>
    <row r="647" spans="3:3">
      <c r="C647" s="30"/>
    </row>
    <row r="648" spans="3:3">
      <c r="C648" s="30"/>
    </row>
    <row r="649" spans="3:3">
      <c r="C649" s="30"/>
    </row>
    <row r="650" spans="3:3">
      <c r="C650" s="30"/>
    </row>
    <row r="651" spans="3:3">
      <c r="C651" s="30"/>
    </row>
    <row r="652" spans="3:3">
      <c r="C652" s="30"/>
    </row>
    <row r="653" spans="3:3">
      <c r="C653" s="30"/>
    </row>
    <row r="654" spans="3:3">
      <c r="C654" s="30"/>
    </row>
    <row r="655" spans="3:3">
      <c r="C655" s="30"/>
    </row>
    <row r="656" spans="3:3">
      <c r="C656" s="30"/>
    </row>
    <row r="657" spans="3:3">
      <c r="C657" s="30"/>
    </row>
    <row r="658" spans="3:3">
      <c r="C658" s="30"/>
    </row>
    <row r="659" spans="3:3">
      <c r="C659" s="30"/>
    </row>
    <row r="660" spans="3:3">
      <c r="C660" s="30"/>
    </row>
    <row r="661" spans="3:3">
      <c r="C661" s="30"/>
    </row>
    <row r="662" spans="3:3">
      <c r="C662" s="30"/>
    </row>
    <row r="663" spans="3:3">
      <c r="C663" s="30"/>
    </row>
    <row r="664" spans="3:3">
      <c r="C664" s="30"/>
    </row>
    <row r="665" spans="3:3">
      <c r="C665" s="30"/>
    </row>
    <row r="666" spans="3:3">
      <c r="C666" s="30"/>
    </row>
    <row r="667" spans="3:3">
      <c r="C667" s="30"/>
    </row>
    <row r="668" spans="3:3">
      <c r="C668" s="30"/>
    </row>
    <row r="669" spans="3:3">
      <c r="C669" s="30"/>
    </row>
    <row r="670" spans="3:3">
      <c r="C670" s="30"/>
    </row>
    <row r="671" spans="3:3">
      <c r="C671" s="30"/>
    </row>
    <row r="672" spans="3:3">
      <c r="C672" s="30"/>
    </row>
    <row r="673" spans="3:3">
      <c r="C673" s="30"/>
    </row>
    <row r="674" spans="3:3">
      <c r="C674" s="30"/>
    </row>
    <row r="675" spans="3:3">
      <c r="C675" s="30"/>
    </row>
    <row r="676" spans="3:3">
      <c r="C676" s="30"/>
    </row>
    <row r="677" spans="3:3">
      <c r="C677" s="30"/>
    </row>
    <row r="678" spans="3:3">
      <c r="C678" s="30"/>
    </row>
    <row r="679" spans="3:3">
      <c r="C679" s="30"/>
    </row>
    <row r="680" spans="3:3">
      <c r="C680" s="30"/>
    </row>
    <row r="681" spans="3:3">
      <c r="C681" s="30"/>
    </row>
    <row r="682" spans="3:3">
      <c r="C682" s="30"/>
    </row>
    <row r="683" spans="3:3">
      <c r="C683" s="30"/>
    </row>
    <row r="684" spans="3:3">
      <c r="C684" s="30"/>
    </row>
    <row r="685" spans="3:3">
      <c r="C685" s="30"/>
    </row>
    <row r="686" spans="3:3">
      <c r="C686" s="30"/>
    </row>
    <row r="687" spans="3:3">
      <c r="C687" s="30"/>
    </row>
    <row r="688" spans="3:3">
      <c r="C688" s="30"/>
    </row>
    <row r="689" spans="3:3">
      <c r="C689" s="30"/>
    </row>
    <row r="690" spans="3:3">
      <c r="C690" s="30"/>
    </row>
    <row r="691" spans="3:3">
      <c r="C691" s="30"/>
    </row>
    <row r="692" spans="3:3">
      <c r="C692" s="30"/>
    </row>
    <row r="693" spans="3:3">
      <c r="C693" s="30"/>
    </row>
    <row r="694" spans="3:3">
      <c r="C694" s="30"/>
    </row>
    <row r="695" spans="3:3">
      <c r="C695" s="30"/>
    </row>
    <row r="696" spans="3:3">
      <c r="C696" s="30"/>
    </row>
    <row r="697" spans="3:3">
      <c r="C697" s="30"/>
    </row>
    <row r="698" spans="3:3">
      <c r="C698" s="30"/>
    </row>
    <row r="699" spans="3:3">
      <c r="C699" s="30"/>
    </row>
    <row r="700" spans="3:3">
      <c r="C700" s="30"/>
    </row>
    <row r="701" spans="3:3">
      <c r="C701" s="30"/>
    </row>
    <row r="702" spans="3:3">
      <c r="C702" s="30"/>
    </row>
    <row r="703" spans="3:3">
      <c r="C703" s="30"/>
    </row>
    <row r="704" spans="3:3">
      <c r="C704" s="30"/>
    </row>
    <row r="705" spans="3:3">
      <c r="C705" s="30"/>
    </row>
    <row r="706" spans="3:3">
      <c r="C706" s="30"/>
    </row>
    <row r="707" spans="3:3">
      <c r="C707" s="30"/>
    </row>
    <row r="708" spans="3:3">
      <c r="C708" s="30"/>
    </row>
    <row r="709" spans="3:3">
      <c r="C709" s="30"/>
    </row>
    <row r="710" spans="3:3">
      <c r="C710" s="30"/>
    </row>
    <row r="711" spans="3:3">
      <c r="C711" s="30"/>
    </row>
    <row r="712" spans="3:3">
      <c r="C712" s="30"/>
    </row>
    <row r="713" spans="3:3">
      <c r="C713" s="30"/>
    </row>
    <row r="714" spans="3:3">
      <c r="C714" s="30"/>
    </row>
    <row r="715" spans="3:3">
      <c r="C715" s="30"/>
    </row>
    <row r="716" spans="3:3">
      <c r="C716" s="30"/>
    </row>
    <row r="717" spans="3:3">
      <c r="C717" s="30"/>
    </row>
    <row r="718" spans="3:3">
      <c r="C718" s="30"/>
    </row>
    <row r="719" spans="3:3">
      <c r="C719" s="30"/>
    </row>
    <row r="720" spans="3:3">
      <c r="C720" s="30"/>
    </row>
    <row r="721" spans="3:3">
      <c r="C721" s="30"/>
    </row>
    <row r="722" spans="3:3">
      <c r="C722" s="30"/>
    </row>
    <row r="723" spans="3:3">
      <c r="C723" s="30"/>
    </row>
    <row r="724" spans="3:3">
      <c r="C724" s="30"/>
    </row>
    <row r="725" spans="3:3">
      <c r="C725" s="30"/>
    </row>
    <row r="726" spans="3:3">
      <c r="C726" s="30"/>
    </row>
    <row r="727" spans="3:3">
      <c r="C727" s="30"/>
    </row>
    <row r="728" spans="3:3">
      <c r="C728" s="30"/>
    </row>
    <row r="729" spans="3:3">
      <c r="C729" s="30"/>
    </row>
    <row r="730" spans="3:3">
      <c r="C730" s="30"/>
    </row>
    <row r="731" spans="3:3">
      <c r="C731" s="30"/>
    </row>
    <row r="732" spans="3:3">
      <c r="C732" s="30"/>
    </row>
    <row r="733" spans="3:3">
      <c r="C733" s="30"/>
    </row>
    <row r="734" spans="3:3">
      <c r="C734" s="30"/>
    </row>
    <row r="735" spans="3:3">
      <c r="C735" s="30"/>
    </row>
    <row r="736" spans="3:3">
      <c r="C736" s="30"/>
    </row>
    <row r="737" spans="3:3">
      <c r="C737" s="30"/>
    </row>
    <row r="738" spans="3:3">
      <c r="C738" s="30"/>
    </row>
    <row r="739" spans="3:3">
      <c r="C739" s="30"/>
    </row>
    <row r="740" spans="3:3">
      <c r="C740" s="30"/>
    </row>
    <row r="741" spans="3:3">
      <c r="C741" s="30"/>
    </row>
    <row r="742" spans="3:3">
      <c r="C742" s="30"/>
    </row>
    <row r="743" spans="3:3">
      <c r="C743" s="30"/>
    </row>
    <row r="744" spans="3:3">
      <c r="C744" s="30"/>
    </row>
    <row r="745" spans="3:3">
      <c r="C745" s="30"/>
    </row>
    <row r="746" spans="3:3">
      <c r="C746" s="30"/>
    </row>
    <row r="747" spans="3:3">
      <c r="C747" s="30"/>
    </row>
    <row r="748" spans="3:3">
      <c r="C748" s="30"/>
    </row>
    <row r="749" spans="3:3">
      <c r="C749" s="30"/>
    </row>
    <row r="750" spans="3:3">
      <c r="C750" s="30"/>
    </row>
    <row r="751" spans="3:3">
      <c r="C751" s="30"/>
    </row>
    <row r="752" spans="3:3">
      <c r="C752" s="30"/>
    </row>
    <row r="753" spans="3:3">
      <c r="C753" s="30"/>
    </row>
    <row r="754" spans="3:3">
      <c r="C754" s="30"/>
    </row>
    <row r="755" spans="3:3">
      <c r="C755" s="30"/>
    </row>
    <row r="756" spans="3:3">
      <c r="C756" s="30"/>
    </row>
    <row r="757" spans="3:3">
      <c r="C757" s="30"/>
    </row>
    <row r="758" spans="3:3">
      <c r="C758" s="30"/>
    </row>
    <row r="759" spans="3:3">
      <c r="C759" s="30"/>
    </row>
    <row r="760" spans="3:3">
      <c r="C760" s="30"/>
    </row>
    <row r="761" spans="3:3">
      <c r="C761" s="30"/>
    </row>
    <row r="762" spans="3:3">
      <c r="C762" s="30"/>
    </row>
    <row r="763" spans="3:3">
      <c r="C763" s="30"/>
    </row>
    <row r="764" spans="3:3">
      <c r="C764" s="30"/>
    </row>
    <row r="765" spans="3:3">
      <c r="C765" s="30"/>
    </row>
    <row r="766" spans="3:3">
      <c r="C766" s="30"/>
    </row>
    <row r="767" spans="3:3">
      <c r="C767" s="30"/>
    </row>
    <row r="768" spans="3:3">
      <c r="C768" s="30"/>
    </row>
    <row r="769" spans="3:3">
      <c r="C769" s="30"/>
    </row>
    <row r="770" spans="3:3">
      <c r="C770" s="30"/>
    </row>
    <row r="771" spans="3:3">
      <c r="C771" s="30"/>
    </row>
    <row r="772" spans="3:3">
      <c r="C772" s="30"/>
    </row>
    <row r="773" spans="3:3">
      <c r="C773" s="30"/>
    </row>
    <row r="774" spans="3:3">
      <c r="C774" s="30"/>
    </row>
    <row r="775" spans="3:3">
      <c r="C775" s="30"/>
    </row>
    <row r="776" spans="3:3">
      <c r="C776" s="30"/>
    </row>
    <row r="777" spans="3:3">
      <c r="C777" s="30"/>
    </row>
    <row r="778" spans="3:3">
      <c r="C778" s="30"/>
    </row>
    <row r="779" spans="3:3">
      <c r="C779" s="30"/>
    </row>
    <row r="780" spans="3:3">
      <c r="C780" s="30"/>
    </row>
    <row r="781" spans="3:3">
      <c r="C781" s="30"/>
    </row>
    <row r="782" spans="3:3">
      <c r="C782" s="30"/>
    </row>
    <row r="783" spans="3:3">
      <c r="C783" s="30"/>
    </row>
    <row r="784" spans="3:3">
      <c r="C784" s="30"/>
    </row>
    <row r="785" spans="3:3">
      <c r="C785" s="30"/>
    </row>
    <row r="786" spans="3:3">
      <c r="C786" s="30"/>
    </row>
    <row r="787" spans="3:3">
      <c r="C787" s="30"/>
    </row>
    <row r="788" spans="3:3">
      <c r="C788" s="30"/>
    </row>
    <row r="789" spans="3:3">
      <c r="C789" s="30"/>
    </row>
    <row r="790" spans="3:3">
      <c r="C790" s="30"/>
    </row>
    <row r="791" spans="3:3">
      <c r="C791" s="30"/>
    </row>
    <row r="792" spans="3:3">
      <c r="C792" s="30"/>
    </row>
    <row r="793" spans="3:3">
      <c r="C793" s="30"/>
    </row>
    <row r="794" spans="3:3">
      <c r="C794" s="30"/>
    </row>
    <row r="795" spans="3:3">
      <c r="C795" s="30"/>
    </row>
    <row r="796" spans="3:3">
      <c r="C796" s="30"/>
    </row>
    <row r="797" spans="3:3">
      <c r="C797" s="30"/>
    </row>
    <row r="798" spans="3:3">
      <c r="C798" s="30"/>
    </row>
    <row r="799" spans="3:3">
      <c r="C799" s="30"/>
    </row>
    <row r="800" spans="3:3">
      <c r="C800" s="30"/>
    </row>
    <row r="801" spans="3:3">
      <c r="C801" s="30"/>
    </row>
    <row r="802" spans="3:3">
      <c r="C802" s="30"/>
    </row>
    <row r="803" spans="3:3">
      <c r="C803" s="30"/>
    </row>
    <row r="804" spans="3:3">
      <c r="C804" s="30"/>
    </row>
    <row r="805" spans="3:3">
      <c r="C805" s="30"/>
    </row>
    <row r="806" spans="3:3">
      <c r="C806" s="30"/>
    </row>
    <row r="807" spans="3:3">
      <c r="C807" s="30"/>
    </row>
    <row r="808" spans="3:3">
      <c r="C808" s="30"/>
    </row>
    <row r="809" spans="3:3">
      <c r="C809" s="30"/>
    </row>
    <row r="810" spans="3:3">
      <c r="C810" s="30"/>
    </row>
    <row r="811" spans="3:3">
      <c r="C811" s="30"/>
    </row>
    <row r="812" spans="3:3">
      <c r="C812" s="30"/>
    </row>
    <row r="813" spans="3:3">
      <c r="C813" s="30"/>
    </row>
    <row r="814" spans="3:3">
      <c r="C814" s="30"/>
    </row>
    <row r="815" spans="3:3">
      <c r="C815" s="30"/>
    </row>
    <row r="816" spans="3:3">
      <c r="C816" s="30"/>
    </row>
    <row r="817" spans="3:3">
      <c r="C817" s="30"/>
    </row>
    <row r="818" spans="3:3">
      <c r="C818" s="30"/>
    </row>
    <row r="819" spans="3:3">
      <c r="C819" s="30"/>
    </row>
    <row r="820" spans="3:3">
      <c r="C820" s="30"/>
    </row>
    <row r="821" spans="3:3">
      <c r="C821" s="30"/>
    </row>
    <row r="822" spans="3:3">
      <c r="C822" s="30"/>
    </row>
    <row r="823" spans="3:3">
      <c r="C823" s="30"/>
    </row>
    <row r="824" spans="3:3">
      <c r="C824" s="30"/>
    </row>
    <row r="825" spans="3:3">
      <c r="C825" s="30"/>
    </row>
    <row r="826" spans="3:3">
      <c r="C826" s="30"/>
    </row>
    <row r="827" spans="3:3">
      <c r="C827" s="30"/>
    </row>
    <row r="828" spans="3:3">
      <c r="C828" s="30"/>
    </row>
    <row r="829" spans="3:3">
      <c r="C829" s="30"/>
    </row>
    <row r="830" spans="3:3">
      <c r="C830" s="30"/>
    </row>
    <row r="831" spans="3:3">
      <c r="C831" s="30"/>
    </row>
    <row r="832" spans="3:3">
      <c r="C832" s="30"/>
    </row>
    <row r="833" spans="3:3">
      <c r="C833" s="30"/>
    </row>
    <row r="834" spans="3:3">
      <c r="C834" s="30"/>
    </row>
    <row r="835" spans="3:3">
      <c r="C835" s="30"/>
    </row>
    <row r="836" spans="3:3">
      <c r="C836" s="30"/>
    </row>
    <row r="837" spans="3:3">
      <c r="C837" s="30"/>
    </row>
    <row r="838" spans="3:3">
      <c r="C838" s="30"/>
    </row>
    <row r="839" spans="3:3">
      <c r="C839" s="30"/>
    </row>
    <row r="840" spans="3:3">
      <c r="C840" s="30"/>
    </row>
    <row r="841" spans="3:3">
      <c r="C841" s="30"/>
    </row>
    <row r="842" spans="3:3">
      <c r="C842" s="30"/>
    </row>
    <row r="843" spans="3:3">
      <c r="C843" s="30"/>
    </row>
    <row r="844" spans="3:3">
      <c r="C844" s="30"/>
    </row>
    <row r="845" spans="3:3">
      <c r="C845" s="30"/>
    </row>
    <row r="846" spans="3:3">
      <c r="C846" s="30"/>
    </row>
    <row r="847" spans="3:3">
      <c r="C847" s="30"/>
    </row>
    <row r="848" spans="3:3">
      <c r="C848" s="30"/>
    </row>
    <row r="849" spans="3:3">
      <c r="C849" s="30"/>
    </row>
    <row r="850" spans="3:3">
      <c r="C850" s="30"/>
    </row>
    <row r="851" spans="3:3">
      <c r="C851" s="30"/>
    </row>
    <row r="852" spans="3:3">
      <c r="C852" s="30"/>
    </row>
    <row r="853" spans="3:3">
      <c r="C853" s="30"/>
    </row>
    <row r="854" spans="3:3">
      <c r="C854" s="30"/>
    </row>
    <row r="855" spans="3:3">
      <c r="C855" s="30"/>
    </row>
    <row r="856" spans="3:3">
      <c r="C856" s="30"/>
    </row>
    <row r="857" spans="3:3">
      <c r="C857" s="30"/>
    </row>
    <row r="858" spans="3:3">
      <c r="C858" s="30"/>
    </row>
    <row r="859" spans="3:3">
      <c r="C859" s="30"/>
    </row>
    <row r="860" spans="3:3">
      <c r="C860" s="30"/>
    </row>
    <row r="861" spans="3:3">
      <c r="C861" s="30"/>
    </row>
    <row r="862" spans="3:3">
      <c r="C862" s="30"/>
    </row>
    <row r="863" spans="3:3">
      <c r="C863" s="30"/>
    </row>
    <row r="864" spans="3:3">
      <c r="C864" s="30"/>
    </row>
    <row r="865" spans="3:3">
      <c r="C865" s="30"/>
    </row>
    <row r="866" spans="3:3">
      <c r="C866" s="30"/>
    </row>
    <row r="867" spans="3:3">
      <c r="C867" s="30"/>
    </row>
    <row r="868" spans="3:3">
      <c r="C868" s="30"/>
    </row>
    <row r="869" spans="3:3">
      <c r="C869" s="30"/>
    </row>
    <row r="870" spans="3:3">
      <c r="C870" s="30"/>
    </row>
    <row r="871" spans="3:3">
      <c r="C871" s="30"/>
    </row>
    <row r="872" spans="3:3">
      <c r="C872" s="30"/>
    </row>
    <row r="873" spans="3:3">
      <c r="C873" s="30"/>
    </row>
    <row r="874" spans="3:3">
      <c r="C874" s="30"/>
    </row>
    <row r="875" spans="3:3">
      <c r="C875" s="30"/>
    </row>
    <row r="876" spans="3:3">
      <c r="C876" s="30"/>
    </row>
    <row r="877" spans="3:3">
      <c r="C877" s="30"/>
    </row>
    <row r="878" spans="3:3">
      <c r="C878" s="30"/>
    </row>
    <row r="879" spans="3:3">
      <c r="C879" s="30"/>
    </row>
    <row r="880" spans="3:3">
      <c r="C880" s="30"/>
    </row>
    <row r="881" spans="3:3">
      <c r="C881" s="30"/>
    </row>
    <row r="882" spans="3:3">
      <c r="C882" s="30"/>
    </row>
    <row r="883" spans="3:3">
      <c r="C883" s="30"/>
    </row>
    <row r="884" spans="3:3">
      <c r="C884" s="30"/>
    </row>
    <row r="885" spans="3:3">
      <c r="C885" s="30"/>
    </row>
    <row r="886" spans="3:3">
      <c r="C886" s="30"/>
    </row>
    <row r="887" spans="3:3">
      <c r="C887" s="30"/>
    </row>
    <row r="888" spans="3:3">
      <c r="C888" s="30"/>
    </row>
    <row r="889" spans="3:3">
      <c r="C889" s="30"/>
    </row>
    <row r="890" spans="3:3">
      <c r="C890" s="30"/>
    </row>
    <row r="891" spans="3:3">
      <c r="C891" s="30"/>
    </row>
    <row r="892" spans="3:3">
      <c r="C892" s="30"/>
    </row>
    <row r="893" spans="3:3">
      <c r="C893" s="30"/>
    </row>
    <row r="894" spans="3:3">
      <c r="C894" s="30"/>
    </row>
    <row r="895" spans="3:3">
      <c r="C895" s="30"/>
    </row>
    <row r="896" spans="3:3">
      <c r="C896" s="30"/>
    </row>
    <row r="897" spans="3:3">
      <c r="C897" s="30"/>
    </row>
    <row r="898" spans="3:3">
      <c r="C898" s="30"/>
    </row>
    <row r="899" spans="3:3">
      <c r="C899" s="30"/>
    </row>
    <row r="900" spans="3:3">
      <c r="C900" s="30"/>
    </row>
    <row r="901" spans="3:3">
      <c r="C901" s="30"/>
    </row>
    <row r="902" spans="3:3">
      <c r="C902" s="30"/>
    </row>
    <row r="903" spans="3:3">
      <c r="C903" s="30"/>
    </row>
    <row r="904" spans="3:3">
      <c r="C904" s="30"/>
    </row>
    <row r="905" spans="3:3">
      <c r="C905" s="30"/>
    </row>
    <row r="906" spans="3:3">
      <c r="C906" s="30"/>
    </row>
    <row r="907" spans="3:3">
      <c r="C907" s="30"/>
    </row>
    <row r="908" spans="3:3">
      <c r="C908" s="30"/>
    </row>
    <row r="909" spans="3:3">
      <c r="C909" s="30"/>
    </row>
    <row r="910" spans="3:3">
      <c r="C910" s="30"/>
    </row>
    <row r="911" spans="3:3">
      <c r="C911" s="30"/>
    </row>
    <row r="912" spans="3:3">
      <c r="C912" s="30"/>
    </row>
    <row r="913" spans="3:3">
      <c r="C913" s="30"/>
    </row>
    <row r="914" spans="3:3">
      <c r="C914" s="30"/>
    </row>
    <row r="915" spans="3:3">
      <c r="C915" s="30"/>
    </row>
    <row r="916" spans="3:3">
      <c r="C916" s="30"/>
    </row>
    <row r="917" spans="3:3">
      <c r="C917" s="30"/>
    </row>
    <row r="918" spans="3:3">
      <c r="C918" s="30"/>
    </row>
    <row r="919" spans="3:3">
      <c r="C919" s="30"/>
    </row>
    <row r="920" spans="3:3">
      <c r="C920" s="30"/>
    </row>
    <row r="921" spans="3:3">
      <c r="C921" s="30"/>
    </row>
    <row r="922" spans="3:3">
      <c r="C922" s="30"/>
    </row>
    <row r="923" spans="3:3">
      <c r="C923" s="30"/>
    </row>
    <row r="924" spans="3:3">
      <c r="C924" s="30"/>
    </row>
    <row r="925" spans="3:3">
      <c r="C925" s="30"/>
    </row>
    <row r="926" spans="3:3">
      <c r="C926" s="30"/>
    </row>
    <row r="927" spans="3:3">
      <c r="C927" s="30"/>
    </row>
    <row r="928" spans="3:3">
      <c r="C928" s="30"/>
    </row>
    <row r="929" spans="3:3">
      <c r="C929" s="30"/>
    </row>
    <row r="930" spans="3:3">
      <c r="C930" s="30"/>
    </row>
    <row r="931" spans="3:3">
      <c r="C931" s="30"/>
    </row>
    <row r="932" spans="3:3">
      <c r="C932" s="30"/>
    </row>
    <row r="933" spans="3:3">
      <c r="C933" s="30"/>
    </row>
    <row r="934" spans="3:3">
      <c r="C934" s="30"/>
    </row>
    <row r="935" spans="3:3">
      <c r="C935" s="30"/>
    </row>
    <row r="936" spans="3:3">
      <c r="C936" s="30"/>
    </row>
    <row r="937" spans="3:3">
      <c r="C937" s="30"/>
    </row>
    <row r="938" spans="3:3">
      <c r="C938" s="30"/>
    </row>
    <row r="939" spans="3:3">
      <c r="C939" s="30"/>
    </row>
    <row r="940" spans="3:3">
      <c r="C940" s="30"/>
    </row>
    <row r="941" spans="3:3">
      <c r="C941" s="30"/>
    </row>
    <row r="942" spans="3:3">
      <c r="C942" s="30"/>
    </row>
    <row r="943" spans="3:3">
      <c r="C943" s="30"/>
    </row>
    <row r="944" spans="3:3">
      <c r="C944" s="30"/>
    </row>
    <row r="945" spans="3:3">
      <c r="C945" s="30"/>
    </row>
    <row r="946" spans="3:3">
      <c r="C946" s="30"/>
    </row>
    <row r="947" spans="3:3">
      <c r="C947" s="30"/>
    </row>
    <row r="948" spans="3:3">
      <c r="C948" s="30"/>
    </row>
    <row r="949" spans="3:3">
      <c r="C949" s="30"/>
    </row>
    <row r="950" spans="3:3">
      <c r="C950" s="30"/>
    </row>
    <row r="951" spans="3:3">
      <c r="C951" s="30"/>
    </row>
    <row r="952" spans="3:3">
      <c r="C952" s="30"/>
    </row>
    <row r="953" spans="3:3">
      <c r="C953" s="30"/>
    </row>
    <row r="954" spans="3:3">
      <c r="C954" s="30"/>
    </row>
    <row r="955" spans="3:3">
      <c r="C955" s="30"/>
    </row>
    <row r="956" spans="3:3">
      <c r="C956" s="30"/>
    </row>
    <row r="957" spans="3:3">
      <c r="C957" s="30"/>
    </row>
    <row r="958" spans="3:3">
      <c r="C958" s="30"/>
    </row>
    <row r="959" spans="3:3">
      <c r="C959" s="30"/>
    </row>
    <row r="960" spans="3:3">
      <c r="C960" s="30"/>
    </row>
    <row r="961" spans="3:3">
      <c r="C961" s="30"/>
    </row>
    <row r="962" spans="3:3">
      <c r="C962" s="30"/>
    </row>
    <row r="963" spans="3:3">
      <c r="C963" s="30"/>
    </row>
    <row r="964" spans="3:3">
      <c r="C964" s="30"/>
    </row>
    <row r="965" spans="3:3">
      <c r="C965" s="30"/>
    </row>
    <row r="966" spans="3:3">
      <c r="C966" s="30"/>
    </row>
    <row r="967" spans="3:3">
      <c r="C967" s="30"/>
    </row>
    <row r="968" spans="3:3">
      <c r="C968" s="30"/>
    </row>
    <row r="969" spans="3:3">
      <c r="C969" s="30"/>
    </row>
    <row r="970" spans="3:3">
      <c r="C970" s="30"/>
    </row>
    <row r="971" spans="3:3">
      <c r="C971" s="30"/>
    </row>
    <row r="972" spans="3:3">
      <c r="C972" s="30"/>
    </row>
    <row r="973" spans="3:3">
      <c r="C973" s="30"/>
    </row>
    <row r="974" spans="3:3">
      <c r="C974" s="30"/>
    </row>
    <row r="975" spans="3:3">
      <c r="C975" s="30"/>
    </row>
    <row r="976" spans="3:3">
      <c r="C976" s="30"/>
    </row>
    <row r="977" spans="3:3">
      <c r="C977" s="30"/>
    </row>
    <row r="978" spans="3:3">
      <c r="C978" s="30"/>
    </row>
    <row r="979" spans="3:3">
      <c r="C979" s="30"/>
    </row>
    <row r="980" spans="3:3">
      <c r="C980" s="30"/>
    </row>
    <row r="981" spans="3:3">
      <c r="C981" s="30"/>
    </row>
    <row r="982" spans="3:3">
      <c r="C982" s="30"/>
    </row>
    <row r="983" spans="3:3">
      <c r="C983" s="30"/>
    </row>
    <row r="984" spans="3:3">
      <c r="C984" s="30"/>
    </row>
    <row r="985" spans="3:3">
      <c r="C985" s="30"/>
    </row>
    <row r="986" spans="3:3">
      <c r="C986" s="30"/>
    </row>
    <row r="987" spans="3:3">
      <c r="C987" s="30"/>
    </row>
    <row r="988" spans="3:3">
      <c r="C988" s="30"/>
    </row>
    <row r="989" spans="3:3">
      <c r="C989" s="30"/>
    </row>
    <row r="990" spans="3:3">
      <c r="C990" s="30"/>
    </row>
    <row r="991" spans="3:3">
      <c r="C991" s="30"/>
    </row>
    <row r="992" spans="3:3">
      <c r="C992" s="30"/>
    </row>
    <row r="993" spans="3:3">
      <c r="C993" s="30"/>
    </row>
    <row r="994" spans="3:3">
      <c r="C994" s="30"/>
    </row>
    <row r="995" spans="3:3">
      <c r="C995" s="30"/>
    </row>
    <row r="996" spans="3:3">
      <c r="C996" s="30"/>
    </row>
  </sheetData>
  <dataValidations count="4">
    <dataValidation type="list" allowBlank="1" showErrorMessage="1" sqref="E2:E6" xr:uid="{00000000-0002-0000-0400-000000000000}">
      <formula1>"Bounceback,Defect,None"</formula1>
    </dataValidation>
    <dataValidation type="list" allowBlank="1" showErrorMessage="1" sqref="I2:I6" xr:uid="{00000000-0002-0000-0400-000002000000}">
      <formula1>"Open,Inprogress,Closed"</formula1>
    </dataValidation>
    <dataValidation type="list" allowBlank="1" showErrorMessage="1" sqref="H2:H6" xr:uid="{00000000-0002-0000-0400-000003000000}">
      <formula1>"Internal,External"</formula1>
    </dataValidation>
    <dataValidation type="list" allowBlank="1" showErrorMessage="1" sqref="G2:G6" xr:uid="{00000000-0002-0000-04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Details!$A$2:$A$10</xm:f>
          </x14:formula1>
          <xm:sqref>J2:J6</xm:sqref>
        </x14:dataValidation>
      </x14:dataValidations>
    </ext>
  </extLst>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954"/>
  <sheetViews>
    <sheetView showGridLines="0" workbookViewId="0">
      <pane xSplit="5" ySplit="2" topLeftCell="V9" activePane="bottomRight" state="frozen"/>
      <selection pane="bottomRight" activeCell="F1" sqref="F1"/>
      <selection pane="bottomLeft" activeCell="A3" sqref="A3"/>
      <selection pane="topRight" activeCell="F1" sqref="F1"/>
    </sheetView>
  </sheetViews>
  <sheetFormatPr defaultColWidth="12.5703125" defaultRowHeight="15.75" customHeight="1"/>
  <cols>
    <col min="1" max="1" width="4.28515625" customWidth="1"/>
    <col min="2" max="2" width="18" customWidth="1"/>
    <col min="3" max="3" width="10.28515625" customWidth="1"/>
    <col min="4" max="4" width="12.42578125" customWidth="1"/>
    <col min="5" max="5" width="57.85546875" customWidth="1"/>
    <col min="6" max="6" width="14.42578125" customWidth="1"/>
    <col min="7" max="7" width="14" customWidth="1"/>
    <col min="8" max="8" width="11.42578125" customWidth="1"/>
    <col min="9" max="9" width="12.5703125" customWidth="1"/>
    <col min="10" max="10" width="47.140625" customWidth="1"/>
    <col min="11" max="11" width="12.5703125" customWidth="1"/>
    <col min="12" max="12" width="15.42578125" customWidth="1"/>
    <col min="13" max="13" width="38.5703125"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6.28515625" customWidth="1"/>
  </cols>
  <sheetData>
    <row r="1" spans="1:24" ht="14.25">
      <c r="A1" s="6"/>
      <c r="B1" s="6"/>
      <c r="C1" s="6"/>
      <c r="D1" s="6"/>
      <c r="E1" s="6"/>
      <c r="F1" s="6"/>
      <c r="G1" s="6"/>
      <c r="H1" s="6"/>
      <c r="I1" s="6"/>
      <c r="J1" s="6"/>
      <c r="K1" s="6"/>
      <c r="L1" s="6"/>
      <c r="M1" s="6"/>
      <c r="N1" s="6"/>
      <c r="O1" s="6"/>
      <c r="P1" s="6"/>
      <c r="Q1" s="6"/>
      <c r="R1" s="6"/>
      <c r="S1" s="6"/>
      <c r="T1" s="6"/>
      <c r="U1" s="6"/>
      <c r="V1" s="6"/>
      <c r="W1" s="6"/>
      <c r="X1" s="7"/>
    </row>
    <row r="2" spans="1:24" ht="25.5">
      <c r="A2" s="1" t="s">
        <v>218</v>
      </c>
      <c r="B2" s="1" t="s">
        <v>255</v>
      </c>
      <c r="C2" s="1" t="s">
        <v>221</v>
      </c>
      <c r="D2" s="1" t="s">
        <v>256</v>
      </c>
      <c r="E2" s="1" t="s">
        <v>257</v>
      </c>
      <c r="F2" s="1" t="s">
        <v>2783</v>
      </c>
      <c r="G2" s="1" t="s">
        <v>2784</v>
      </c>
      <c r="H2" s="1" t="s">
        <v>263</v>
      </c>
      <c r="I2" s="1" t="s">
        <v>264</v>
      </c>
      <c r="J2" s="1" t="s">
        <v>265</v>
      </c>
      <c r="K2" s="1" t="s">
        <v>266</v>
      </c>
      <c r="L2" s="1" t="s">
        <v>267</v>
      </c>
      <c r="M2" s="1" t="s">
        <v>268</v>
      </c>
      <c r="N2" s="1" t="s">
        <v>269</v>
      </c>
      <c r="O2" s="1" t="s">
        <v>270</v>
      </c>
      <c r="P2" s="1" t="s">
        <v>271</v>
      </c>
      <c r="Q2" s="1" t="s">
        <v>272</v>
      </c>
      <c r="R2" s="1" t="s">
        <v>273</v>
      </c>
      <c r="S2" s="1" t="s">
        <v>274</v>
      </c>
      <c r="T2" s="1" t="s">
        <v>272</v>
      </c>
      <c r="U2" s="1" t="s">
        <v>276</v>
      </c>
      <c r="V2" s="1" t="s">
        <v>277</v>
      </c>
      <c r="W2" s="1" t="s">
        <v>227</v>
      </c>
      <c r="X2" s="8" t="s">
        <v>229</v>
      </c>
    </row>
    <row r="3" spans="1:24" ht="24">
      <c r="A3" s="9">
        <v>1</v>
      </c>
      <c r="B3" s="10" t="s">
        <v>3552</v>
      </c>
      <c r="C3" s="23" t="s">
        <v>344</v>
      </c>
      <c r="D3" s="13" t="s">
        <v>3553</v>
      </c>
      <c r="E3" s="4" t="s">
        <v>3554</v>
      </c>
      <c r="F3" s="4">
        <v>1</v>
      </c>
      <c r="G3" s="4">
        <v>1</v>
      </c>
      <c r="H3" s="2" t="s">
        <v>13</v>
      </c>
      <c r="I3" s="12" t="s">
        <v>3081</v>
      </c>
      <c r="J3" s="2"/>
      <c r="K3" s="12" t="s">
        <v>2675</v>
      </c>
      <c r="L3" s="2" t="s">
        <v>3359</v>
      </c>
      <c r="M3" s="13"/>
      <c r="N3" s="14"/>
      <c r="O3" s="14"/>
      <c r="P3" s="14" t="s">
        <v>293</v>
      </c>
      <c r="Q3" s="4" t="s">
        <v>3359</v>
      </c>
      <c r="R3" s="4" t="s">
        <v>284</v>
      </c>
      <c r="S3" s="4" t="s">
        <v>284</v>
      </c>
      <c r="T3" s="4" t="s">
        <v>284</v>
      </c>
      <c r="U3" s="4"/>
      <c r="V3" s="4"/>
      <c r="W3" s="2" t="s">
        <v>433</v>
      </c>
      <c r="X3" s="4"/>
    </row>
    <row r="4" spans="1:24" ht="14.25">
      <c r="A4" s="9">
        <v>2</v>
      </c>
      <c r="B4" s="13" t="s">
        <v>3552</v>
      </c>
      <c r="C4" s="14" t="s">
        <v>3081</v>
      </c>
      <c r="D4" s="12" t="s">
        <v>3555</v>
      </c>
      <c r="E4" s="40" t="s">
        <v>3534</v>
      </c>
      <c r="F4" s="15">
        <v>5</v>
      </c>
      <c r="G4" s="16">
        <v>5</v>
      </c>
      <c r="H4" s="2" t="s">
        <v>284</v>
      </c>
      <c r="I4" s="12" t="s">
        <v>3081</v>
      </c>
      <c r="J4" s="2"/>
      <c r="K4" s="12" t="s">
        <v>3081</v>
      </c>
      <c r="L4" s="2"/>
      <c r="M4" s="41" t="s">
        <v>3556</v>
      </c>
      <c r="N4" s="14" t="s">
        <v>3557</v>
      </c>
      <c r="O4" s="14"/>
      <c r="P4" s="14" t="s">
        <v>293</v>
      </c>
      <c r="Q4" s="4" t="s">
        <v>3359</v>
      </c>
      <c r="R4" s="4" t="s">
        <v>284</v>
      </c>
      <c r="S4" s="4" t="s">
        <v>284</v>
      </c>
      <c r="T4" s="4" t="s">
        <v>284</v>
      </c>
      <c r="U4" s="4"/>
      <c r="V4" s="4"/>
      <c r="W4" s="2" t="s">
        <v>433</v>
      </c>
      <c r="X4" s="4"/>
    </row>
    <row r="5" spans="1:24" ht="13.5">
      <c r="A5" s="9">
        <v>3</v>
      </c>
      <c r="B5" s="13" t="s">
        <v>3552</v>
      </c>
      <c r="C5" s="11" t="s">
        <v>3081</v>
      </c>
      <c r="D5" s="12" t="s">
        <v>3558</v>
      </c>
      <c r="E5" s="4" t="s">
        <v>3538</v>
      </c>
      <c r="F5" s="4">
        <v>5</v>
      </c>
      <c r="G5" s="4">
        <v>5</v>
      </c>
      <c r="H5" s="2" t="s">
        <v>284</v>
      </c>
      <c r="I5" s="11" t="s">
        <v>3081</v>
      </c>
      <c r="J5" s="19"/>
      <c r="K5" s="11" t="s">
        <v>3081</v>
      </c>
      <c r="L5" s="20"/>
      <c r="M5" s="21"/>
      <c r="N5" s="11"/>
      <c r="O5" s="11"/>
      <c r="P5" s="14" t="s">
        <v>293</v>
      </c>
      <c r="Q5" s="4" t="s">
        <v>3359</v>
      </c>
      <c r="R5" s="4" t="s">
        <v>284</v>
      </c>
      <c r="S5" s="4" t="s">
        <v>284</v>
      </c>
      <c r="T5" s="4" t="s">
        <v>284</v>
      </c>
      <c r="U5" s="4"/>
      <c r="V5" s="22"/>
      <c r="W5" s="2" t="s">
        <v>433</v>
      </c>
      <c r="X5" s="4"/>
    </row>
    <row r="6" spans="1:24" ht="24">
      <c r="A6" s="9">
        <v>4</v>
      </c>
      <c r="B6" s="10" t="s">
        <v>3552</v>
      </c>
      <c r="C6" s="23" t="s">
        <v>2675</v>
      </c>
      <c r="D6" s="13" t="s">
        <v>3559</v>
      </c>
      <c r="E6" s="4" t="s">
        <v>3560</v>
      </c>
      <c r="F6" s="4">
        <v>3</v>
      </c>
      <c r="G6" s="4">
        <v>4</v>
      </c>
      <c r="H6" s="2" t="s">
        <v>13</v>
      </c>
      <c r="I6" s="11" t="s">
        <v>3081</v>
      </c>
      <c r="J6" s="19" t="s">
        <v>3359</v>
      </c>
      <c r="K6" s="11" t="s">
        <v>344</v>
      </c>
      <c r="L6" s="19" t="s">
        <v>3359</v>
      </c>
      <c r="M6" s="46" t="s">
        <v>3561</v>
      </c>
      <c r="N6" s="11" t="s">
        <v>3562</v>
      </c>
      <c r="O6" s="11" t="s">
        <v>3562</v>
      </c>
      <c r="P6" s="11" t="s">
        <v>293</v>
      </c>
      <c r="Q6" s="4" t="s">
        <v>3359</v>
      </c>
      <c r="R6" s="4" t="s">
        <v>284</v>
      </c>
      <c r="S6" s="4" t="s">
        <v>284</v>
      </c>
      <c r="T6" s="4" t="s">
        <v>284</v>
      </c>
      <c r="U6" s="4" t="s">
        <v>284</v>
      </c>
      <c r="V6" s="4" t="s">
        <v>3563</v>
      </c>
      <c r="W6" s="2" t="s">
        <v>433</v>
      </c>
      <c r="X6" s="4"/>
    </row>
    <row r="7" spans="1:24" ht="35.25">
      <c r="A7" s="9">
        <v>5</v>
      </c>
      <c r="B7" s="10" t="s">
        <v>3552</v>
      </c>
      <c r="C7" s="11" t="s">
        <v>344</v>
      </c>
      <c r="D7" s="12" t="s">
        <v>3512</v>
      </c>
      <c r="E7" s="4" t="s">
        <v>3513</v>
      </c>
      <c r="F7" s="4">
        <v>2</v>
      </c>
      <c r="G7" s="4">
        <v>2</v>
      </c>
      <c r="H7" s="2" t="s">
        <v>13</v>
      </c>
      <c r="I7" s="11" t="s">
        <v>3081</v>
      </c>
      <c r="J7" s="19"/>
      <c r="K7" s="11" t="s">
        <v>702</v>
      </c>
      <c r="L7" s="19" t="s">
        <v>3359</v>
      </c>
      <c r="M7" s="46" t="s">
        <v>3564</v>
      </c>
      <c r="N7" s="11" t="s">
        <v>3557</v>
      </c>
      <c r="O7" s="11" t="s">
        <v>3557</v>
      </c>
      <c r="P7" s="11" t="s">
        <v>293</v>
      </c>
      <c r="Q7" s="4" t="s">
        <v>3359</v>
      </c>
      <c r="R7" s="4" t="s">
        <v>284</v>
      </c>
      <c r="S7" s="4" t="s">
        <v>284</v>
      </c>
      <c r="T7" s="4" t="s">
        <v>284</v>
      </c>
      <c r="U7" s="4" t="s">
        <v>284</v>
      </c>
      <c r="V7" s="4" t="s">
        <v>3563</v>
      </c>
      <c r="W7" s="2" t="s">
        <v>433</v>
      </c>
      <c r="X7" s="4"/>
    </row>
    <row r="8" spans="1:24" ht="24">
      <c r="A8" s="9">
        <v>6</v>
      </c>
      <c r="B8" s="10" t="s">
        <v>3552</v>
      </c>
      <c r="C8" s="11" t="s">
        <v>293</v>
      </c>
      <c r="D8" s="12">
        <v>42558</v>
      </c>
      <c r="E8" s="4" t="s">
        <v>3565</v>
      </c>
      <c r="F8" s="4">
        <v>5</v>
      </c>
      <c r="G8" s="4">
        <v>5</v>
      </c>
      <c r="H8" s="2" t="s">
        <v>13</v>
      </c>
      <c r="I8" s="11" t="s">
        <v>3081</v>
      </c>
      <c r="J8" s="19" t="s">
        <v>3566</v>
      </c>
      <c r="K8" s="11" t="s">
        <v>702</v>
      </c>
      <c r="L8" s="19"/>
      <c r="M8" s="46" t="s">
        <v>3567</v>
      </c>
      <c r="N8" s="25">
        <v>45627</v>
      </c>
      <c r="O8" s="25">
        <v>45627</v>
      </c>
      <c r="P8" s="11" t="s">
        <v>702</v>
      </c>
      <c r="Q8" s="4" t="s">
        <v>3359</v>
      </c>
      <c r="R8" s="4" t="s">
        <v>284</v>
      </c>
      <c r="S8" s="4" t="s">
        <v>284</v>
      </c>
      <c r="T8" s="4" t="s">
        <v>284</v>
      </c>
      <c r="U8" s="4" t="s">
        <v>284</v>
      </c>
      <c r="V8" s="4"/>
      <c r="W8" s="2" t="s">
        <v>433</v>
      </c>
      <c r="X8" s="4"/>
    </row>
    <row r="9" spans="1:24" ht="75" customHeight="1">
      <c r="A9" s="3">
        <v>7</v>
      </c>
      <c r="B9" s="10" t="s">
        <v>3552</v>
      </c>
      <c r="C9" s="12" t="s">
        <v>344</v>
      </c>
      <c r="D9" s="12" t="s">
        <v>3568</v>
      </c>
      <c r="E9" s="40" t="s">
        <v>3569</v>
      </c>
      <c r="F9" s="4">
        <v>2</v>
      </c>
      <c r="G9" s="4">
        <v>2.5</v>
      </c>
      <c r="H9" s="3" t="s">
        <v>13</v>
      </c>
      <c r="I9" s="12" t="s">
        <v>3081</v>
      </c>
      <c r="J9" s="3" t="s">
        <v>3570</v>
      </c>
      <c r="K9" s="12"/>
      <c r="L9" s="3"/>
      <c r="M9" s="26"/>
      <c r="N9" s="12"/>
      <c r="O9" s="12"/>
      <c r="P9" s="12" t="s">
        <v>294</v>
      </c>
      <c r="Q9" s="4" t="s">
        <v>3359</v>
      </c>
      <c r="R9" s="3"/>
      <c r="S9" s="3"/>
      <c r="T9" s="4"/>
      <c r="U9" s="3"/>
      <c r="V9" s="3"/>
      <c r="W9" s="3"/>
      <c r="X9" s="4"/>
    </row>
    <row r="10" spans="1:24" ht="80.25" customHeight="1">
      <c r="A10" s="3">
        <v>8</v>
      </c>
      <c r="B10" s="10" t="s">
        <v>3571</v>
      </c>
      <c r="C10" s="23" t="s">
        <v>2675</v>
      </c>
      <c r="D10" s="12" t="s">
        <v>3527</v>
      </c>
      <c r="E10" s="4" t="s">
        <v>3572</v>
      </c>
      <c r="F10" s="4">
        <v>3</v>
      </c>
      <c r="G10" s="4">
        <v>2</v>
      </c>
      <c r="H10" s="3" t="s">
        <v>13</v>
      </c>
      <c r="I10" s="12" t="s">
        <v>3081</v>
      </c>
      <c r="J10" s="3" t="s">
        <v>3359</v>
      </c>
      <c r="K10" s="11" t="s">
        <v>344</v>
      </c>
      <c r="L10" s="19" t="s">
        <v>3359</v>
      </c>
      <c r="M10" s="46" t="s">
        <v>3573</v>
      </c>
      <c r="N10" s="29" t="s">
        <v>3515</v>
      </c>
      <c r="O10" s="29" t="s">
        <v>3515</v>
      </c>
      <c r="P10" s="12" t="s">
        <v>293</v>
      </c>
      <c r="Q10" s="3" t="s">
        <v>3359</v>
      </c>
      <c r="R10" s="68"/>
      <c r="S10" s="68"/>
      <c r="T10" s="68"/>
      <c r="U10" s="40" t="s">
        <v>284</v>
      </c>
      <c r="V10" s="4" t="s">
        <v>3574</v>
      </c>
      <c r="W10" s="2" t="s">
        <v>443</v>
      </c>
      <c r="X10" s="4" t="s">
        <v>3575</v>
      </c>
    </row>
    <row r="11" spans="1:24" ht="24">
      <c r="A11" s="3">
        <v>9</v>
      </c>
      <c r="B11" s="10" t="s">
        <v>3571</v>
      </c>
      <c r="C11" s="12" t="s">
        <v>2675</v>
      </c>
      <c r="D11" s="12" t="s">
        <v>3516</v>
      </c>
      <c r="E11" s="4" t="s">
        <v>3517</v>
      </c>
      <c r="F11" s="4">
        <v>1</v>
      </c>
      <c r="G11" s="4">
        <v>0.5</v>
      </c>
      <c r="H11" s="3" t="s">
        <v>13</v>
      </c>
      <c r="I11" s="12" t="s">
        <v>3081</v>
      </c>
      <c r="J11" s="3" t="s">
        <v>3359</v>
      </c>
      <c r="K11" s="12"/>
      <c r="L11" s="3"/>
      <c r="M11" s="26"/>
      <c r="N11" s="29"/>
      <c r="O11" s="29"/>
      <c r="P11" s="12" t="s">
        <v>293</v>
      </c>
      <c r="Q11" s="4" t="s">
        <v>3359</v>
      </c>
      <c r="R11" s="3" t="s">
        <v>284</v>
      </c>
      <c r="S11" s="3" t="s">
        <v>284</v>
      </c>
      <c r="T11" s="3" t="s">
        <v>284</v>
      </c>
      <c r="U11" s="3" t="s">
        <v>284</v>
      </c>
      <c r="V11" s="3" t="s">
        <v>3359</v>
      </c>
      <c r="W11" s="2" t="s">
        <v>443</v>
      </c>
      <c r="X11" s="4" t="s">
        <v>3576</v>
      </c>
    </row>
    <row r="12" spans="1:24" ht="24">
      <c r="A12" s="3">
        <v>10</v>
      </c>
      <c r="B12" s="10" t="s">
        <v>3571</v>
      </c>
      <c r="C12" s="12" t="s">
        <v>2675</v>
      </c>
      <c r="D12" s="12" t="s">
        <v>3339</v>
      </c>
      <c r="E12" s="4" t="s">
        <v>3466</v>
      </c>
      <c r="F12" s="4">
        <v>3</v>
      </c>
      <c r="G12" s="4">
        <v>2</v>
      </c>
      <c r="H12" s="3" t="s">
        <v>3468</v>
      </c>
      <c r="I12" s="12"/>
      <c r="J12" s="3"/>
      <c r="K12" s="12"/>
      <c r="L12" s="3"/>
      <c r="M12" s="26"/>
      <c r="N12" s="12"/>
      <c r="O12" s="12"/>
      <c r="P12" s="12"/>
      <c r="Q12" s="3"/>
      <c r="R12" s="3"/>
      <c r="S12" s="3"/>
      <c r="T12" s="3"/>
      <c r="U12" s="3"/>
      <c r="V12" s="3"/>
      <c r="W12" s="2" t="s">
        <v>443</v>
      </c>
      <c r="X12" s="4" t="s">
        <v>3577</v>
      </c>
    </row>
    <row r="13" spans="1:24" ht="12.75">
      <c r="A13" s="3"/>
      <c r="B13" s="4"/>
      <c r="C13" s="12"/>
      <c r="D13" s="12"/>
      <c r="E13" s="4"/>
      <c r="F13" s="4"/>
      <c r="G13" s="4"/>
      <c r="H13" s="3"/>
      <c r="I13" s="12"/>
      <c r="J13" s="3"/>
      <c r="K13" s="12"/>
      <c r="L13" s="3"/>
      <c r="M13" s="26"/>
      <c r="N13" s="12"/>
      <c r="O13" s="12"/>
      <c r="P13" s="12"/>
      <c r="Q13" s="3"/>
      <c r="R13" s="3"/>
      <c r="S13" s="3"/>
      <c r="T13" s="3"/>
      <c r="U13" s="3"/>
      <c r="V13" s="3"/>
      <c r="W13" s="3"/>
      <c r="X13" s="4"/>
    </row>
    <row r="14" spans="1:24" ht="12.75">
      <c r="A14" s="3"/>
      <c r="B14" s="4"/>
      <c r="C14" s="12"/>
      <c r="D14" s="12"/>
      <c r="E14" s="4"/>
      <c r="F14" s="4"/>
      <c r="G14" s="4"/>
      <c r="H14" s="3"/>
      <c r="I14" s="12"/>
      <c r="J14" s="3"/>
      <c r="K14" s="12"/>
      <c r="L14" s="3"/>
      <c r="M14" s="26"/>
      <c r="N14" s="12"/>
      <c r="O14" s="12"/>
      <c r="P14" s="12"/>
      <c r="Q14" s="3"/>
      <c r="R14" s="3"/>
      <c r="S14" s="3"/>
      <c r="T14" s="3"/>
      <c r="U14" s="3"/>
      <c r="V14" s="3"/>
      <c r="W14" s="3"/>
      <c r="X14" s="4"/>
    </row>
    <row r="15" spans="1:24" ht="12.75">
      <c r="A15" s="3"/>
      <c r="B15" s="4"/>
      <c r="C15" s="12"/>
      <c r="D15" s="12"/>
      <c r="E15" s="4"/>
      <c r="F15" s="4"/>
      <c r="G15" s="4"/>
      <c r="H15" s="3"/>
      <c r="I15" s="12"/>
      <c r="J15" s="3"/>
      <c r="K15" s="12"/>
      <c r="L15" s="3"/>
      <c r="M15" s="26"/>
      <c r="N15" s="12"/>
      <c r="O15" s="12"/>
      <c r="P15" s="12"/>
      <c r="Q15" s="3"/>
      <c r="R15" s="3"/>
      <c r="S15" s="3"/>
      <c r="T15" s="3"/>
      <c r="U15" s="3"/>
      <c r="V15" s="3"/>
      <c r="W15" s="3"/>
      <c r="X15" s="4"/>
    </row>
    <row r="16" spans="1:24" ht="12.75">
      <c r="A16" s="3"/>
      <c r="B16" s="4"/>
      <c r="C16" s="12"/>
      <c r="D16" s="12"/>
      <c r="E16" s="4"/>
      <c r="F16" s="4"/>
      <c r="G16" s="4"/>
      <c r="H16" s="3"/>
      <c r="I16" s="12"/>
      <c r="J16" s="3"/>
      <c r="K16" s="12"/>
      <c r="L16" s="3"/>
      <c r="M16" s="26"/>
      <c r="N16" s="12"/>
      <c r="O16" s="12"/>
      <c r="P16" s="12"/>
      <c r="Q16" s="3"/>
      <c r="R16" s="3"/>
      <c r="S16" s="3"/>
      <c r="T16" s="3"/>
      <c r="U16" s="3"/>
      <c r="V16" s="3"/>
      <c r="W16" s="3"/>
      <c r="X16" s="4"/>
    </row>
    <row r="17" spans="1:24" ht="12.75">
      <c r="A17" s="3"/>
      <c r="B17" s="4"/>
      <c r="C17" s="12"/>
      <c r="D17" s="12"/>
      <c r="E17" s="4"/>
      <c r="F17" s="4"/>
      <c r="G17" s="4"/>
      <c r="H17" s="3"/>
      <c r="I17" s="12"/>
      <c r="J17" s="3"/>
      <c r="K17" s="12"/>
      <c r="L17" s="3"/>
      <c r="M17" s="26"/>
      <c r="N17" s="12"/>
      <c r="O17" s="12"/>
      <c r="P17" s="12"/>
      <c r="Q17" s="3"/>
      <c r="R17" s="3"/>
      <c r="S17" s="3"/>
      <c r="T17" s="3"/>
      <c r="U17" s="3"/>
      <c r="V17" s="3"/>
      <c r="W17" s="3"/>
      <c r="X17" s="4"/>
    </row>
    <row r="18" spans="1:24" ht="12.75">
      <c r="B18" s="5"/>
      <c r="C18" s="30"/>
      <c r="D18" s="30"/>
      <c r="E18" s="5"/>
      <c r="F18" s="5"/>
      <c r="G18" s="5"/>
      <c r="I18" s="30"/>
      <c r="K18" s="30"/>
      <c r="M18" s="31"/>
      <c r="N18" s="30"/>
      <c r="O18" s="30"/>
      <c r="P18" s="30"/>
      <c r="X18" s="5"/>
    </row>
    <row r="19" spans="1:24" ht="12.75">
      <c r="B19" s="5"/>
      <c r="C19" s="30"/>
      <c r="D19" s="30"/>
      <c r="E19" s="5"/>
      <c r="F19" s="5"/>
      <c r="G19" s="5"/>
      <c r="I19" s="30"/>
      <c r="K19" s="30"/>
      <c r="M19" s="31"/>
      <c r="N19" s="30"/>
      <c r="O19" s="30"/>
      <c r="P19" s="30"/>
      <c r="X19" s="5"/>
    </row>
    <row r="20" spans="1:24" ht="12.75">
      <c r="B20" s="5"/>
      <c r="C20" s="30"/>
      <c r="D20" s="30"/>
      <c r="E20" s="5"/>
      <c r="F20" s="5"/>
      <c r="G20" s="5"/>
      <c r="I20" s="30"/>
      <c r="K20" s="30"/>
      <c r="M20" s="31"/>
      <c r="N20" s="30"/>
      <c r="O20" s="30"/>
      <c r="P20" s="30"/>
      <c r="X20" s="5"/>
    </row>
    <row r="21" spans="1:24" ht="12.75">
      <c r="B21" s="5"/>
      <c r="C21" s="30"/>
      <c r="D21" s="30"/>
      <c r="E21" s="5"/>
      <c r="F21" s="5"/>
      <c r="G21" s="5"/>
      <c r="I21" s="30"/>
      <c r="K21" s="30"/>
      <c r="M21" s="31"/>
      <c r="N21" s="30"/>
      <c r="O21" s="30"/>
      <c r="P21" s="30"/>
      <c r="X21" s="5"/>
    </row>
    <row r="22" spans="1:24" ht="12.75">
      <c r="B22" s="5"/>
      <c r="C22" s="30"/>
      <c r="D22" s="30"/>
      <c r="E22" s="5"/>
      <c r="F22" s="5"/>
      <c r="G22" s="5"/>
      <c r="I22" s="30"/>
      <c r="K22" s="30"/>
      <c r="M22" s="31"/>
      <c r="N22" s="30"/>
      <c r="O22" s="30"/>
      <c r="P22" s="30"/>
      <c r="X22" s="5"/>
    </row>
    <row r="23" spans="1:24" ht="12.75">
      <c r="B23" s="5"/>
      <c r="C23" s="30"/>
      <c r="D23" s="30"/>
      <c r="E23" s="5"/>
      <c r="F23" s="5"/>
      <c r="G23" s="5"/>
      <c r="I23" s="30"/>
      <c r="K23" s="30"/>
      <c r="M23" s="31"/>
      <c r="N23" s="30"/>
      <c r="O23" s="30"/>
      <c r="P23" s="30"/>
      <c r="X23" s="5"/>
    </row>
    <row r="24" spans="1:24" ht="12.75">
      <c r="B24" s="5"/>
      <c r="C24" s="30"/>
      <c r="D24" s="30"/>
      <c r="E24" s="5"/>
      <c r="F24" s="5"/>
      <c r="G24" s="5"/>
      <c r="I24" s="30"/>
      <c r="K24" s="30"/>
      <c r="M24" s="31"/>
      <c r="N24" s="30"/>
      <c r="O24" s="30"/>
      <c r="P24" s="30"/>
      <c r="X24" s="5"/>
    </row>
    <row r="25" spans="1:24" ht="12.75">
      <c r="B25" s="5"/>
      <c r="C25" s="30"/>
      <c r="D25" s="30"/>
      <c r="E25" s="5"/>
      <c r="F25" s="5"/>
      <c r="G25" s="5"/>
      <c r="I25" s="30"/>
      <c r="K25" s="30"/>
      <c r="M25" s="31"/>
      <c r="N25" s="30"/>
      <c r="O25" s="30"/>
      <c r="P25" s="30"/>
      <c r="X25" s="5"/>
    </row>
    <row r="26" spans="1:24" ht="12.75">
      <c r="B26" s="5"/>
      <c r="C26" s="30"/>
      <c r="D26" s="30"/>
      <c r="E26" s="5"/>
      <c r="F26" s="5"/>
      <c r="G26" s="5"/>
      <c r="I26" s="30"/>
      <c r="K26" s="30"/>
      <c r="M26" s="31"/>
      <c r="N26" s="30"/>
      <c r="O26" s="30"/>
      <c r="P26" s="30"/>
      <c r="X26" s="5"/>
    </row>
    <row r="27" spans="1:24" ht="12.75">
      <c r="B27" s="5"/>
      <c r="C27" s="30"/>
      <c r="D27" s="30"/>
      <c r="E27" s="5"/>
      <c r="F27" s="5"/>
      <c r="G27" s="5"/>
      <c r="I27" s="30"/>
      <c r="K27" s="30"/>
      <c r="M27" s="31"/>
      <c r="N27" s="30"/>
      <c r="O27" s="30"/>
      <c r="P27" s="30"/>
      <c r="X27" s="5"/>
    </row>
    <row r="28" spans="1:24" ht="12.75">
      <c r="B28" s="5"/>
      <c r="C28" s="30"/>
      <c r="D28" s="30"/>
      <c r="E28" s="5"/>
      <c r="F28" s="5"/>
      <c r="G28" s="5"/>
      <c r="I28" s="30"/>
      <c r="K28" s="30"/>
      <c r="M28" s="31"/>
      <c r="N28" s="30"/>
      <c r="O28" s="30"/>
      <c r="P28" s="30"/>
      <c r="X28" s="5"/>
    </row>
    <row r="29" spans="1:24" ht="12.75">
      <c r="B29" s="5"/>
      <c r="C29" s="30"/>
      <c r="D29" s="30"/>
      <c r="E29" s="5"/>
      <c r="F29" s="5"/>
      <c r="G29" s="5"/>
      <c r="I29" s="30"/>
      <c r="K29" s="30"/>
      <c r="M29" s="31"/>
      <c r="N29" s="30"/>
      <c r="O29" s="30"/>
      <c r="P29" s="30"/>
      <c r="X29" s="5"/>
    </row>
    <row r="30" spans="1:24" ht="12.75">
      <c r="B30" s="5"/>
      <c r="C30" s="30"/>
      <c r="D30" s="30"/>
      <c r="E30" s="5"/>
      <c r="F30" s="5"/>
      <c r="G30" s="5"/>
      <c r="I30" s="30"/>
      <c r="K30" s="30"/>
      <c r="M30" s="31"/>
      <c r="N30" s="30"/>
      <c r="O30" s="30"/>
      <c r="P30" s="30"/>
      <c r="X30" s="5"/>
    </row>
    <row r="31" spans="1:24" ht="12.75">
      <c r="B31" s="5"/>
      <c r="C31" s="30"/>
      <c r="D31" s="30"/>
      <c r="E31" s="5"/>
      <c r="F31" s="5"/>
      <c r="G31" s="5"/>
      <c r="I31" s="30"/>
      <c r="K31" s="30"/>
      <c r="M31" s="31"/>
      <c r="N31" s="30"/>
      <c r="O31" s="30"/>
      <c r="P31" s="30"/>
      <c r="X31" s="5"/>
    </row>
    <row r="32" spans="1:24" ht="12.75">
      <c r="B32" s="5"/>
      <c r="C32" s="30"/>
      <c r="D32" s="30"/>
      <c r="E32" s="5"/>
      <c r="F32" s="5"/>
      <c r="G32" s="5"/>
      <c r="I32" s="30"/>
      <c r="K32" s="30"/>
      <c r="M32" s="31"/>
      <c r="N32" s="30"/>
      <c r="O32" s="30"/>
      <c r="P32" s="30"/>
      <c r="X32" s="5"/>
    </row>
    <row r="33" spans="2:24" ht="12.75">
      <c r="B33" s="5"/>
      <c r="C33" s="30"/>
      <c r="D33" s="30"/>
      <c r="E33" s="5"/>
      <c r="F33" s="5"/>
      <c r="G33" s="5"/>
      <c r="I33" s="30"/>
      <c r="K33" s="30"/>
      <c r="M33" s="31"/>
      <c r="N33" s="30"/>
      <c r="O33" s="30"/>
      <c r="P33" s="30"/>
      <c r="X33" s="5"/>
    </row>
    <row r="34" spans="2:24" ht="12.75">
      <c r="B34" s="5"/>
      <c r="C34" s="30"/>
      <c r="D34" s="30"/>
      <c r="E34" s="5"/>
      <c r="F34" s="5"/>
      <c r="G34" s="5"/>
      <c r="I34" s="30"/>
      <c r="K34" s="30"/>
      <c r="M34" s="31"/>
      <c r="N34" s="30"/>
      <c r="O34" s="30"/>
      <c r="P34" s="30"/>
      <c r="X34" s="5"/>
    </row>
    <row r="35" spans="2:24" ht="12.75">
      <c r="B35" s="5"/>
      <c r="C35" s="30"/>
      <c r="D35" s="30"/>
      <c r="E35" s="5"/>
      <c r="F35" s="5"/>
      <c r="G35" s="5"/>
      <c r="I35" s="30"/>
      <c r="K35" s="30"/>
      <c r="M35" s="31"/>
      <c r="N35" s="30"/>
      <c r="O35" s="30"/>
      <c r="P35" s="30"/>
      <c r="X35" s="5"/>
    </row>
    <row r="36" spans="2:24" ht="12.75">
      <c r="B36" s="5"/>
      <c r="C36" s="30"/>
      <c r="D36" s="30"/>
      <c r="E36" s="5"/>
      <c r="F36" s="5"/>
      <c r="G36" s="5"/>
      <c r="I36" s="30"/>
      <c r="K36" s="30"/>
      <c r="M36" s="31"/>
      <c r="N36" s="30"/>
      <c r="O36" s="30"/>
      <c r="P36" s="30"/>
      <c r="X36" s="5"/>
    </row>
    <row r="37" spans="2:24" ht="12.75">
      <c r="B37" s="5"/>
      <c r="C37" s="30"/>
      <c r="D37" s="30"/>
      <c r="E37" s="5"/>
      <c r="F37" s="5"/>
      <c r="G37" s="5"/>
      <c r="I37" s="30"/>
      <c r="K37" s="30"/>
      <c r="M37" s="31"/>
      <c r="N37" s="30"/>
      <c r="O37" s="30"/>
      <c r="P37" s="30"/>
      <c r="X37" s="5"/>
    </row>
    <row r="38" spans="2:24" ht="12.75">
      <c r="B38" s="5"/>
      <c r="C38" s="30"/>
      <c r="D38" s="30"/>
      <c r="E38" s="5"/>
      <c r="F38" s="5"/>
      <c r="G38" s="5"/>
      <c r="I38" s="30"/>
      <c r="K38" s="30"/>
      <c r="M38" s="31"/>
      <c r="N38" s="30"/>
      <c r="O38" s="30"/>
      <c r="P38" s="30"/>
      <c r="X38" s="5"/>
    </row>
    <row r="39" spans="2:24" ht="12.75">
      <c r="B39" s="5"/>
      <c r="C39" s="30"/>
      <c r="D39" s="30"/>
      <c r="E39" s="5"/>
      <c r="F39" s="5"/>
      <c r="G39" s="5"/>
      <c r="I39" s="30"/>
      <c r="K39" s="30"/>
      <c r="M39" s="31"/>
      <c r="N39" s="30"/>
      <c r="O39" s="30"/>
      <c r="P39" s="30"/>
      <c r="X39" s="5"/>
    </row>
    <row r="40" spans="2:24" ht="12.75">
      <c r="B40" s="5"/>
      <c r="C40" s="30"/>
      <c r="D40" s="30"/>
      <c r="E40" s="5"/>
      <c r="F40" s="5"/>
      <c r="G40" s="5"/>
      <c r="I40" s="30"/>
      <c r="K40" s="30"/>
      <c r="M40" s="31"/>
      <c r="N40" s="30"/>
      <c r="O40" s="30"/>
      <c r="P40" s="30"/>
      <c r="X40" s="5"/>
    </row>
    <row r="41" spans="2:24" ht="12.75">
      <c r="B41" s="5"/>
      <c r="C41" s="30"/>
      <c r="D41" s="30"/>
      <c r="E41" s="5"/>
      <c r="F41" s="5"/>
      <c r="G41" s="5"/>
      <c r="I41" s="30"/>
      <c r="K41" s="30"/>
      <c r="M41" s="31"/>
      <c r="N41" s="30"/>
      <c r="O41" s="30"/>
      <c r="P41" s="30"/>
      <c r="X41" s="5"/>
    </row>
    <row r="42" spans="2:24" ht="12.75">
      <c r="B42" s="5"/>
      <c r="C42" s="30"/>
      <c r="D42" s="30"/>
      <c r="E42" s="5"/>
      <c r="F42" s="5"/>
      <c r="G42" s="5"/>
      <c r="I42" s="30"/>
      <c r="K42" s="30"/>
      <c r="M42" s="31"/>
      <c r="N42" s="30"/>
      <c r="O42" s="30"/>
      <c r="P42" s="30"/>
      <c r="X42" s="5"/>
    </row>
    <row r="43" spans="2:24" ht="12.75">
      <c r="B43" s="5"/>
      <c r="C43" s="30"/>
      <c r="D43" s="30"/>
      <c r="E43" s="5"/>
      <c r="F43" s="5"/>
      <c r="G43" s="5"/>
      <c r="I43" s="30"/>
      <c r="K43" s="30"/>
      <c r="M43" s="31"/>
      <c r="N43" s="30"/>
      <c r="O43" s="30"/>
      <c r="P43" s="30"/>
      <c r="X43" s="5"/>
    </row>
    <row r="44" spans="2:24" ht="12.75">
      <c r="B44" s="5"/>
      <c r="C44" s="30"/>
      <c r="D44" s="30"/>
      <c r="E44" s="5"/>
      <c r="F44" s="5"/>
      <c r="G44" s="5"/>
      <c r="I44" s="30"/>
      <c r="K44" s="30"/>
      <c r="M44" s="31"/>
      <c r="N44" s="30"/>
      <c r="O44" s="30"/>
      <c r="P44" s="30"/>
      <c r="X44" s="5"/>
    </row>
    <row r="45" spans="2:24" ht="12.75">
      <c r="B45" s="5"/>
      <c r="C45" s="30"/>
      <c r="D45" s="30"/>
      <c r="E45" s="5"/>
      <c r="F45" s="5"/>
      <c r="G45" s="5"/>
      <c r="I45" s="30"/>
      <c r="K45" s="30"/>
      <c r="M45" s="31"/>
      <c r="N45" s="30"/>
      <c r="O45" s="30"/>
      <c r="P45" s="30"/>
      <c r="X45" s="5"/>
    </row>
    <row r="46" spans="2:24" ht="12.75">
      <c r="B46" s="5"/>
      <c r="C46" s="30"/>
      <c r="D46" s="30"/>
      <c r="E46" s="5"/>
      <c r="F46" s="5"/>
      <c r="G46" s="5"/>
      <c r="I46" s="30"/>
      <c r="K46" s="30"/>
      <c r="M46" s="31"/>
      <c r="N46" s="30"/>
      <c r="O46" s="30"/>
      <c r="P46" s="30"/>
      <c r="X46" s="5"/>
    </row>
    <row r="47" spans="2:24" ht="12.75">
      <c r="B47" s="5"/>
      <c r="C47" s="30"/>
      <c r="D47" s="30"/>
      <c r="E47" s="5"/>
      <c r="F47" s="5"/>
      <c r="G47" s="5"/>
      <c r="I47" s="30"/>
      <c r="K47" s="30"/>
      <c r="M47" s="31"/>
      <c r="N47" s="30"/>
      <c r="O47" s="30"/>
      <c r="P47" s="30"/>
      <c r="X47" s="5"/>
    </row>
    <row r="48" spans="2:24" ht="12.75">
      <c r="B48" s="5"/>
      <c r="C48" s="30"/>
      <c r="D48" s="30"/>
      <c r="E48" s="5"/>
      <c r="F48" s="5"/>
      <c r="G48" s="5"/>
      <c r="I48" s="30"/>
      <c r="K48" s="30"/>
      <c r="M48" s="31"/>
      <c r="N48" s="30"/>
      <c r="O48" s="30"/>
      <c r="P48" s="30"/>
      <c r="X48" s="5"/>
    </row>
    <row r="49" spans="2:24" ht="12.75">
      <c r="B49" s="5"/>
      <c r="C49" s="30"/>
      <c r="D49" s="30"/>
      <c r="E49" s="5"/>
      <c r="F49" s="5"/>
      <c r="G49" s="5"/>
      <c r="I49" s="30"/>
      <c r="K49" s="30"/>
      <c r="M49" s="31"/>
      <c r="N49" s="30"/>
      <c r="O49" s="30"/>
      <c r="P49" s="30"/>
      <c r="X49" s="5"/>
    </row>
    <row r="50" spans="2:24" ht="12.75">
      <c r="B50" s="5"/>
      <c r="C50" s="30"/>
      <c r="D50" s="30"/>
      <c r="E50" s="5"/>
      <c r="F50" s="5"/>
      <c r="G50" s="5"/>
      <c r="I50" s="30"/>
      <c r="K50" s="30"/>
      <c r="M50" s="31"/>
      <c r="N50" s="30"/>
      <c r="O50" s="30"/>
      <c r="P50" s="30"/>
      <c r="X50" s="5"/>
    </row>
    <row r="51" spans="2:24" ht="12.75">
      <c r="B51" s="5"/>
      <c r="C51" s="30"/>
      <c r="D51" s="30"/>
      <c r="E51" s="5"/>
      <c r="F51" s="5"/>
      <c r="G51" s="5"/>
      <c r="I51" s="30"/>
      <c r="K51" s="30"/>
      <c r="M51" s="31"/>
      <c r="N51" s="30"/>
      <c r="O51" s="30"/>
      <c r="P51" s="30"/>
      <c r="X51" s="5"/>
    </row>
    <row r="52" spans="2:24" ht="12.75">
      <c r="B52" s="5"/>
      <c r="C52" s="30"/>
      <c r="D52" s="30"/>
      <c r="E52" s="5"/>
      <c r="F52" s="5"/>
      <c r="G52" s="5"/>
      <c r="I52" s="30"/>
      <c r="K52" s="30"/>
      <c r="M52" s="31"/>
      <c r="N52" s="30"/>
      <c r="O52" s="30"/>
      <c r="P52" s="30"/>
      <c r="X52" s="5"/>
    </row>
    <row r="53" spans="2:24" ht="12.75">
      <c r="B53" s="5"/>
      <c r="C53" s="30"/>
      <c r="D53" s="30"/>
      <c r="E53" s="5"/>
      <c r="F53" s="5"/>
      <c r="G53" s="5"/>
      <c r="I53" s="30"/>
      <c r="K53" s="30"/>
      <c r="M53" s="31"/>
      <c r="N53" s="30"/>
      <c r="O53" s="30"/>
      <c r="P53" s="30"/>
      <c r="X53" s="5"/>
    </row>
    <row r="54" spans="2:24" ht="12.75">
      <c r="B54" s="5"/>
      <c r="C54" s="30"/>
      <c r="D54" s="30"/>
      <c r="E54" s="5"/>
      <c r="F54" s="5"/>
      <c r="G54" s="5"/>
      <c r="I54" s="30"/>
      <c r="K54" s="30"/>
      <c r="M54" s="31"/>
      <c r="N54" s="30"/>
      <c r="O54" s="30"/>
      <c r="P54" s="30"/>
      <c r="X54" s="5"/>
    </row>
    <row r="55" spans="2:24" ht="12.75">
      <c r="B55" s="5"/>
      <c r="C55" s="30"/>
      <c r="D55" s="30"/>
      <c r="E55" s="5"/>
      <c r="F55" s="5"/>
      <c r="G55" s="5"/>
      <c r="I55" s="30"/>
      <c r="K55" s="30"/>
      <c r="M55" s="31"/>
      <c r="N55" s="30"/>
      <c r="O55" s="30"/>
      <c r="P55" s="30"/>
      <c r="X55" s="5"/>
    </row>
    <row r="56" spans="2:24" ht="12.75">
      <c r="B56" s="5"/>
      <c r="C56" s="30"/>
      <c r="D56" s="30"/>
      <c r="E56" s="5"/>
      <c r="F56" s="5"/>
      <c r="G56" s="5"/>
      <c r="I56" s="30"/>
      <c r="K56" s="30"/>
      <c r="M56" s="31"/>
      <c r="N56" s="30"/>
      <c r="O56" s="30"/>
      <c r="P56" s="30"/>
      <c r="X56" s="5"/>
    </row>
    <row r="57" spans="2:24" ht="12.75">
      <c r="B57" s="5"/>
      <c r="C57" s="30"/>
      <c r="D57" s="30"/>
      <c r="E57" s="5"/>
      <c r="F57" s="5"/>
      <c r="G57" s="5"/>
      <c r="I57" s="30"/>
      <c r="K57" s="30"/>
      <c r="M57" s="31"/>
      <c r="N57" s="30"/>
      <c r="O57" s="30"/>
      <c r="P57" s="30"/>
      <c r="X57" s="5"/>
    </row>
    <row r="58" spans="2:24" ht="12.75">
      <c r="B58" s="5"/>
      <c r="C58" s="30"/>
      <c r="D58" s="30"/>
      <c r="E58" s="5"/>
      <c r="F58" s="5"/>
      <c r="G58" s="5"/>
      <c r="I58" s="30"/>
      <c r="K58" s="30"/>
      <c r="M58" s="31"/>
      <c r="N58" s="30"/>
      <c r="O58" s="30"/>
      <c r="P58" s="30"/>
      <c r="X58" s="5"/>
    </row>
    <row r="59" spans="2:24" ht="12.75">
      <c r="B59" s="5"/>
      <c r="C59" s="30"/>
      <c r="D59" s="30"/>
      <c r="E59" s="5"/>
      <c r="F59" s="5"/>
      <c r="G59" s="5"/>
      <c r="I59" s="30"/>
      <c r="K59" s="30"/>
      <c r="M59" s="31"/>
      <c r="N59" s="30"/>
      <c r="O59" s="30"/>
      <c r="P59" s="30"/>
      <c r="X59" s="5"/>
    </row>
    <row r="60" spans="2:24" ht="12.75">
      <c r="B60" s="5"/>
      <c r="C60" s="30"/>
      <c r="D60" s="30"/>
      <c r="E60" s="5"/>
      <c r="F60" s="5"/>
      <c r="G60" s="5"/>
      <c r="I60" s="30"/>
      <c r="K60" s="30"/>
      <c r="M60" s="31"/>
      <c r="N60" s="30"/>
      <c r="O60" s="30"/>
      <c r="P60" s="30"/>
      <c r="X60" s="5"/>
    </row>
    <row r="61" spans="2:24" ht="12.75">
      <c r="B61" s="5"/>
      <c r="C61" s="30"/>
      <c r="D61" s="30"/>
      <c r="E61" s="5"/>
      <c r="F61" s="5"/>
      <c r="G61" s="5"/>
      <c r="I61" s="30"/>
      <c r="K61" s="30"/>
      <c r="M61" s="31"/>
      <c r="N61" s="30"/>
      <c r="O61" s="30"/>
      <c r="P61" s="30"/>
      <c r="X61" s="5"/>
    </row>
    <row r="62" spans="2:24" ht="12.75">
      <c r="B62" s="5"/>
      <c r="C62" s="30"/>
      <c r="D62" s="30"/>
      <c r="E62" s="5"/>
      <c r="F62" s="5"/>
      <c r="G62" s="5"/>
      <c r="I62" s="30"/>
      <c r="K62" s="30"/>
      <c r="M62" s="31"/>
      <c r="N62" s="30"/>
      <c r="O62" s="30"/>
      <c r="P62" s="30"/>
      <c r="X62" s="5"/>
    </row>
    <row r="63" spans="2:24" ht="12.75">
      <c r="B63" s="5"/>
      <c r="C63" s="30"/>
      <c r="D63" s="30"/>
      <c r="E63" s="5"/>
      <c r="F63" s="5"/>
      <c r="G63" s="5"/>
      <c r="I63" s="30"/>
      <c r="K63" s="30"/>
      <c r="M63" s="31"/>
      <c r="N63" s="30"/>
      <c r="O63" s="30"/>
      <c r="P63" s="30"/>
      <c r="X63" s="5"/>
    </row>
    <row r="64" spans="2:24" ht="12.75">
      <c r="B64" s="5"/>
      <c r="C64" s="30"/>
      <c r="D64" s="30"/>
      <c r="E64" s="5"/>
      <c r="F64" s="5"/>
      <c r="G64" s="5"/>
      <c r="I64" s="30"/>
      <c r="K64" s="30"/>
      <c r="M64" s="31"/>
      <c r="N64" s="30"/>
      <c r="O64" s="30"/>
      <c r="P64" s="30"/>
      <c r="X64" s="5"/>
    </row>
    <row r="65" spans="2:24" ht="12.75">
      <c r="B65" s="5"/>
      <c r="C65" s="30"/>
      <c r="D65" s="30"/>
      <c r="E65" s="5"/>
      <c r="F65" s="5"/>
      <c r="G65" s="5"/>
      <c r="I65" s="30"/>
      <c r="K65" s="30"/>
      <c r="M65" s="31"/>
      <c r="N65" s="30"/>
      <c r="O65" s="30"/>
      <c r="P65" s="30"/>
      <c r="X65" s="5"/>
    </row>
    <row r="66" spans="2:24" ht="12.75">
      <c r="B66" s="5"/>
      <c r="C66" s="30"/>
      <c r="D66" s="30"/>
      <c r="E66" s="5"/>
      <c r="F66" s="5"/>
      <c r="G66" s="5"/>
      <c r="I66" s="30"/>
      <c r="K66" s="30"/>
      <c r="M66" s="31"/>
      <c r="N66" s="30"/>
      <c r="O66" s="30"/>
      <c r="P66" s="30"/>
      <c r="X66" s="5"/>
    </row>
    <row r="67" spans="2:24" ht="12.75">
      <c r="B67" s="5"/>
      <c r="C67" s="30"/>
      <c r="D67" s="30"/>
      <c r="E67" s="5"/>
      <c r="F67" s="5"/>
      <c r="G67" s="5"/>
      <c r="I67" s="30"/>
      <c r="K67" s="30"/>
      <c r="M67" s="31"/>
      <c r="N67" s="30"/>
      <c r="O67" s="30"/>
      <c r="P67" s="30"/>
      <c r="X67" s="5"/>
    </row>
    <row r="68" spans="2:24" ht="12.75">
      <c r="B68" s="5"/>
      <c r="C68" s="30"/>
      <c r="D68" s="30"/>
      <c r="E68" s="5"/>
      <c r="F68" s="5"/>
      <c r="G68" s="5"/>
      <c r="I68" s="30"/>
      <c r="K68" s="30"/>
      <c r="M68" s="31"/>
      <c r="N68" s="30"/>
      <c r="O68" s="30"/>
      <c r="P68" s="30"/>
      <c r="X68" s="5"/>
    </row>
    <row r="69" spans="2:24" ht="12.75">
      <c r="B69" s="5"/>
      <c r="C69" s="30"/>
      <c r="D69" s="30"/>
      <c r="E69" s="5"/>
      <c r="F69" s="5"/>
      <c r="G69" s="5"/>
      <c r="I69" s="30"/>
      <c r="K69" s="30"/>
      <c r="M69" s="31"/>
      <c r="N69" s="30"/>
      <c r="O69" s="30"/>
      <c r="P69" s="30"/>
      <c r="X69" s="5"/>
    </row>
    <row r="70" spans="2:24" ht="12.75">
      <c r="B70" s="5"/>
      <c r="C70" s="30"/>
      <c r="D70" s="30"/>
      <c r="E70" s="5"/>
      <c r="F70" s="5"/>
      <c r="G70" s="5"/>
      <c r="I70" s="30"/>
      <c r="K70" s="30"/>
      <c r="M70" s="31"/>
      <c r="N70" s="30"/>
      <c r="O70" s="30"/>
      <c r="P70" s="30"/>
      <c r="X70" s="5"/>
    </row>
    <row r="71" spans="2:24" ht="12.75">
      <c r="B71" s="5"/>
      <c r="C71" s="30"/>
      <c r="D71" s="30"/>
      <c r="E71" s="5"/>
      <c r="F71" s="5"/>
      <c r="G71" s="5"/>
      <c r="I71" s="30"/>
      <c r="K71" s="30"/>
      <c r="M71" s="31"/>
      <c r="N71" s="30"/>
      <c r="O71" s="30"/>
      <c r="P71" s="30"/>
      <c r="X71" s="5"/>
    </row>
    <row r="72" spans="2:24" ht="12.75">
      <c r="B72" s="5"/>
      <c r="C72" s="30"/>
      <c r="D72" s="30"/>
      <c r="E72" s="5"/>
      <c r="F72" s="5"/>
      <c r="G72" s="5"/>
      <c r="I72" s="30"/>
      <c r="K72" s="30"/>
      <c r="M72" s="31"/>
      <c r="N72" s="30"/>
      <c r="O72" s="30"/>
      <c r="P72" s="30"/>
      <c r="X72" s="5"/>
    </row>
    <row r="73" spans="2:24" ht="12.75">
      <c r="B73" s="5"/>
      <c r="C73" s="30"/>
      <c r="D73" s="30"/>
      <c r="E73" s="5"/>
      <c r="F73" s="5"/>
      <c r="G73" s="5"/>
      <c r="I73" s="30"/>
      <c r="K73" s="30"/>
      <c r="M73" s="31"/>
      <c r="N73" s="30"/>
      <c r="O73" s="30"/>
      <c r="P73" s="30"/>
      <c r="X73" s="5"/>
    </row>
    <row r="74" spans="2:24" ht="12.75">
      <c r="B74" s="5"/>
      <c r="C74" s="30"/>
      <c r="D74" s="30"/>
      <c r="E74" s="5"/>
      <c r="F74" s="5"/>
      <c r="G74" s="5"/>
      <c r="I74" s="30"/>
      <c r="K74" s="30"/>
      <c r="M74" s="31"/>
      <c r="N74" s="30"/>
      <c r="O74" s="30"/>
      <c r="P74" s="30"/>
      <c r="X74" s="5"/>
    </row>
    <row r="75" spans="2:24" ht="12.75">
      <c r="B75" s="5"/>
      <c r="C75" s="30"/>
      <c r="D75" s="30"/>
      <c r="E75" s="5"/>
      <c r="F75" s="5"/>
      <c r="G75" s="5"/>
      <c r="I75" s="30"/>
      <c r="K75" s="30"/>
      <c r="M75" s="31"/>
      <c r="N75" s="30"/>
      <c r="O75" s="30"/>
      <c r="P75" s="30"/>
      <c r="X75" s="5"/>
    </row>
    <row r="76" spans="2:24" ht="12.75">
      <c r="B76" s="5"/>
      <c r="C76" s="30"/>
      <c r="D76" s="30"/>
      <c r="E76" s="5"/>
      <c r="F76" s="5"/>
      <c r="G76" s="5"/>
      <c r="I76" s="30"/>
      <c r="K76" s="30"/>
      <c r="M76" s="31"/>
      <c r="N76" s="30"/>
      <c r="O76" s="30"/>
      <c r="P76" s="30"/>
      <c r="X76" s="5"/>
    </row>
    <row r="77" spans="2:24" ht="12.75">
      <c r="B77" s="5"/>
      <c r="C77" s="30"/>
      <c r="D77" s="30"/>
      <c r="E77" s="5"/>
      <c r="F77" s="5"/>
      <c r="G77" s="5"/>
      <c r="I77" s="30"/>
      <c r="K77" s="30"/>
      <c r="M77" s="31"/>
      <c r="N77" s="30"/>
      <c r="O77" s="30"/>
      <c r="P77" s="30"/>
      <c r="X77" s="5"/>
    </row>
    <row r="78" spans="2:24" ht="12.75">
      <c r="B78" s="5"/>
      <c r="C78" s="30"/>
      <c r="D78" s="30"/>
      <c r="E78" s="5"/>
      <c r="F78" s="5"/>
      <c r="G78" s="5"/>
      <c r="I78" s="30"/>
      <c r="K78" s="30"/>
      <c r="M78" s="31"/>
      <c r="N78" s="30"/>
      <c r="O78" s="30"/>
      <c r="P78" s="30"/>
      <c r="X78" s="5"/>
    </row>
    <row r="79" spans="2:24" ht="12.75">
      <c r="B79" s="5"/>
      <c r="C79" s="30"/>
      <c r="D79" s="30"/>
      <c r="E79" s="5"/>
      <c r="F79" s="5"/>
      <c r="G79" s="5"/>
      <c r="I79" s="30"/>
      <c r="K79" s="30"/>
      <c r="M79" s="31"/>
      <c r="N79" s="30"/>
      <c r="O79" s="30"/>
      <c r="P79" s="30"/>
      <c r="X79" s="5"/>
    </row>
    <row r="80" spans="2:24" ht="12.75">
      <c r="B80" s="5"/>
      <c r="C80" s="30"/>
      <c r="D80" s="30"/>
      <c r="E80" s="5"/>
      <c r="F80" s="5"/>
      <c r="G80" s="5"/>
      <c r="I80" s="30"/>
      <c r="K80" s="30"/>
      <c r="M80" s="31"/>
      <c r="N80" s="30"/>
      <c r="O80" s="30"/>
      <c r="P80" s="30"/>
      <c r="X80" s="5"/>
    </row>
    <row r="81" spans="2:24" ht="12.75">
      <c r="B81" s="5"/>
      <c r="C81" s="30"/>
      <c r="D81" s="30"/>
      <c r="E81" s="5"/>
      <c r="F81" s="5"/>
      <c r="G81" s="5"/>
      <c r="I81" s="30"/>
      <c r="K81" s="30"/>
      <c r="M81" s="31"/>
      <c r="N81" s="30"/>
      <c r="O81" s="30"/>
      <c r="P81" s="30"/>
      <c r="X81" s="5"/>
    </row>
    <row r="82" spans="2:24" ht="12.75">
      <c r="B82" s="5"/>
      <c r="C82" s="30"/>
      <c r="D82" s="30"/>
      <c r="E82" s="5"/>
      <c r="F82" s="5"/>
      <c r="G82" s="5"/>
      <c r="I82" s="30"/>
      <c r="K82" s="30"/>
      <c r="M82" s="31"/>
      <c r="N82" s="30"/>
      <c r="O82" s="30"/>
      <c r="P82" s="30"/>
      <c r="X82" s="5"/>
    </row>
    <row r="83" spans="2:24" ht="12.75">
      <c r="B83" s="5"/>
      <c r="C83" s="30"/>
      <c r="D83" s="30"/>
      <c r="E83" s="5"/>
      <c r="F83" s="5"/>
      <c r="G83" s="5"/>
      <c r="I83" s="30"/>
      <c r="K83" s="30"/>
      <c r="M83" s="31"/>
      <c r="N83" s="30"/>
      <c r="O83" s="30"/>
      <c r="P83" s="30"/>
      <c r="X83" s="5"/>
    </row>
    <row r="84" spans="2:24" ht="12.75">
      <c r="B84" s="5"/>
      <c r="C84" s="30"/>
      <c r="D84" s="30"/>
      <c r="E84" s="5"/>
      <c r="F84" s="5"/>
      <c r="G84" s="5"/>
      <c r="I84" s="30"/>
      <c r="K84" s="30"/>
      <c r="M84" s="31"/>
      <c r="N84" s="30"/>
      <c r="O84" s="30"/>
      <c r="P84" s="30"/>
      <c r="X84" s="5"/>
    </row>
    <row r="85" spans="2:24" ht="12.75">
      <c r="B85" s="5"/>
      <c r="C85" s="30"/>
      <c r="D85" s="30"/>
      <c r="E85" s="5"/>
      <c r="F85" s="5"/>
      <c r="G85" s="5"/>
      <c r="I85" s="30"/>
      <c r="K85" s="30"/>
      <c r="M85" s="31"/>
      <c r="N85" s="30"/>
      <c r="O85" s="30"/>
      <c r="P85" s="30"/>
      <c r="X85" s="5"/>
    </row>
    <row r="86" spans="2:24" ht="12.75">
      <c r="B86" s="5"/>
      <c r="C86" s="30"/>
      <c r="D86" s="30"/>
      <c r="E86" s="5"/>
      <c r="F86" s="5"/>
      <c r="G86" s="5"/>
      <c r="I86" s="30"/>
      <c r="K86" s="30"/>
      <c r="M86" s="31"/>
      <c r="N86" s="30"/>
      <c r="O86" s="30"/>
      <c r="P86" s="30"/>
      <c r="X86" s="5"/>
    </row>
    <row r="87" spans="2:24" ht="12.75">
      <c r="B87" s="5"/>
      <c r="C87" s="30"/>
      <c r="D87" s="30"/>
      <c r="E87" s="5"/>
      <c r="F87" s="5"/>
      <c r="G87" s="5"/>
      <c r="I87" s="30"/>
      <c r="K87" s="30"/>
      <c r="M87" s="31"/>
      <c r="N87" s="30"/>
      <c r="O87" s="30"/>
      <c r="P87" s="30"/>
      <c r="X87" s="5"/>
    </row>
    <row r="88" spans="2:24" ht="12.75">
      <c r="B88" s="5"/>
      <c r="C88" s="30"/>
      <c r="D88" s="30"/>
      <c r="E88" s="5"/>
      <c r="F88" s="5"/>
      <c r="G88" s="5"/>
      <c r="I88" s="30"/>
      <c r="K88" s="30"/>
      <c r="M88" s="31"/>
      <c r="N88" s="30"/>
      <c r="O88" s="30"/>
      <c r="P88" s="30"/>
      <c r="X88" s="5"/>
    </row>
    <row r="89" spans="2:24" ht="12.75">
      <c r="B89" s="5"/>
      <c r="C89" s="30"/>
      <c r="D89" s="30"/>
      <c r="E89" s="5"/>
      <c r="F89" s="5"/>
      <c r="G89" s="5"/>
      <c r="I89" s="30"/>
      <c r="K89" s="30"/>
      <c r="M89" s="31"/>
      <c r="N89" s="30"/>
      <c r="O89" s="30"/>
      <c r="P89" s="30"/>
      <c r="X89" s="5"/>
    </row>
    <row r="90" spans="2:24" ht="12.75">
      <c r="B90" s="5"/>
      <c r="C90" s="30"/>
      <c r="D90" s="30"/>
      <c r="E90" s="5"/>
      <c r="F90" s="5"/>
      <c r="G90" s="5"/>
      <c r="I90" s="30"/>
      <c r="K90" s="30"/>
      <c r="M90" s="31"/>
      <c r="N90" s="30"/>
      <c r="O90" s="30"/>
      <c r="P90" s="30"/>
      <c r="X90" s="5"/>
    </row>
    <row r="91" spans="2:24" ht="12.75">
      <c r="B91" s="5"/>
      <c r="C91" s="30"/>
      <c r="D91" s="30"/>
      <c r="E91" s="5"/>
      <c r="F91" s="5"/>
      <c r="G91" s="5"/>
      <c r="I91" s="30"/>
      <c r="K91" s="30"/>
      <c r="M91" s="31"/>
      <c r="N91" s="30"/>
      <c r="O91" s="30"/>
      <c r="P91" s="30"/>
      <c r="X91" s="5"/>
    </row>
    <row r="92" spans="2:24" ht="12.75">
      <c r="B92" s="5"/>
      <c r="C92" s="30"/>
      <c r="D92" s="30"/>
      <c r="E92" s="5"/>
      <c r="F92" s="5"/>
      <c r="G92" s="5"/>
      <c r="I92" s="30"/>
      <c r="K92" s="30"/>
      <c r="M92" s="31"/>
      <c r="N92" s="30"/>
      <c r="O92" s="30"/>
      <c r="P92" s="30"/>
      <c r="X92" s="5"/>
    </row>
    <row r="93" spans="2:24" ht="12.75">
      <c r="B93" s="5"/>
      <c r="C93" s="30"/>
      <c r="D93" s="30"/>
      <c r="E93" s="5"/>
      <c r="F93" s="5"/>
      <c r="G93" s="5"/>
      <c r="I93" s="30"/>
      <c r="K93" s="30"/>
      <c r="M93" s="31"/>
      <c r="N93" s="30"/>
      <c r="O93" s="30"/>
      <c r="P93" s="30"/>
      <c r="X93" s="5"/>
    </row>
    <row r="94" spans="2:24" ht="12.75">
      <c r="B94" s="5"/>
      <c r="C94" s="30"/>
      <c r="D94" s="30"/>
      <c r="E94" s="5"/>
      <c r="F94" s="5"/>
      <c r="G94" s="5"/>
      <c r="I94" s="30"/>
      <c r="K94" s="30"/>
      <c r="M94" s="31"/>
      <c r="N94" s="30"/>
      <c r="O94" s="30"/>
      <c r="P94" s="30"/>
      <c r="X94" s="5"/>
    </row>
    <row r="95" spans="2:24" ht="12.75">
      <c r="B95" s="5"/>
      <c r="C95" s="30"/>
      <c r="D95" s="30"/>
      <c r="E95" s="5"/>
      <c r="F95" s="5"/>
      <c r="G95" s="5"/>
      <c r="I95" s="30"/>
      <c r="K95" s="30"/>
      <c r="M95" s="31"/>
      <c r="N95" s="30"/>
      <c r="O95" s="30"/>
      <c r="P95" s="30"/>
      <c r="X95" s="5"/>
    </row>
    <row r="96" spans="2:24" ht="12.75">
      <c r="B96" s="5"/>
      <c r="C96" s="30"/>
      <c r="D96" s="30"/>
      <c r="E96" s="5"/>
      <c r="F96" s="5"/>
      <c r="G96" s="5"/>
      <c r="I96" s="30"/>
      <c r="K96" s="30"/>
      <c r="M96" s="31"/>
      <c r="N96" s="30"/>
      <c r="O96" s="30"/>
      <c r="P96" s="30"/>
      <c r="X96" s="5"/>
    </row>
    <row r="97" spans="2:24" ht="12.75">
      <c r="B97" s="5"/>
      <c r="C97" s="30"/>
      <c r="D97" s="30"/>
      <c r="E97" s="5"/>
      <c r="F97" s="5"/>
      <c r="G97" s="5"/>
      <c r="I97" s="30"/>
      <c r="K97" s="30"/>
      <c r="M97" s="31"/>
      <c r="N97" s="30"/>
      <c r="O97" s="30"/>
      <c r="P97" s="30"/>
      <c r="X97" s="5"/>
    </row>
    <row r="98" spans="2:24" ht="12.75">
      <c r="B98" s="5"/>
      <c r="C98" s="30"/>
      <c r="D98" s="30"/>
      <c r="E98" s="5"/>
      <c r="F98" s="5"/>
      <c r="G98" s="5"/>
      <c r="I98" s="30"/>
      <c r="K98" s="30"/>
      <c r="M98" s="31"/>
      <c r="N98" s="30"/>
      <c r="O98" s="30"/>
      <c r="P98" s="30"/>
      <c r="X98" s="5"/>
    </row>
    <row r="99" spans="2:24" ht="12.75">
      <c r="B99" s="5"/>
      <c r="C99" s="30"/>
      <c r="D99" s="30"/>
      <c r="E99" s="5"/>
      <c r="F99" s="5"/>
      <c r="G99" s="5"/>
      <c r="I99" s="30"/>
      <c r="K99" s="30"/>
      <c r="M99" s="31"/>
      <c r="N99" s="30"/>
      <c r="O99" s="30"/>
      <c r="P99" s="30"/>
      <c r="X99" s="5"/>
    </row>
    <row r="100" spans="2:24" ht="12.75">
      <c r="B100" s="5"/>
      <c r="C100" s="30"/>
      <c r="D100" s="30"/>
      <c r="E100" s="5"/>
      <c r="F100" s="5"/>
      <c r="G100" s="5"/>
      <c r="I100" s="30"/>
      <c r="K100" s="30"/>
      <c r="M100" s="31"/>
      <c r="N100" s="30"/>
      <c r="O100" s="30"/>
      <c r="P100" s="30"/>
      <c r="X100" s="5"/>
    </row>
    <row r="101" spans="2:24" ht="12.75">
      <c r="B101" s="5"/>
      <c r="C101" s="30"/>
      <c r="D101" s="30"/>
      <c r="E101" s="5"/>
      <c r="F101" s="5"/>
      <c r="G101" s="5"/>
      <c r="I101" s="30"/>
      <c r="K101" s="30"/>
      <c r="M101" s="31"/>
      <c r="N101" s="30"/>
      <c r="O101" s="30"/>
      <c r="P101" s="30"/>
      <c r="X101" s="5"/>
    </row>
    <row r="102" spans="2:24" ht="12.75">
      <c r="B102" s="5"/>
      <c r="C102" s="30"/>
      <c r="D102" s="30"/>
      <c r="E102" s="5"/>
      <c r="F102" s="5"/>
      <c r="G102" s="5"/>
      <c r="I102" s="30"/>
      <c r="K102" s="30"/>
      <c r="M102" s="31"/>
      <c r="N102" s="30"/>
      <c r="O102" s="30"/>
      <c r="P102" s="30"/>
      <c r="X102" s="5"/>
    </row>
    <row r="103" spans="2:24" ht="12.75">
      <c r="B103" s="5"/>
      <c r="C103" s="30"/>
      <c r="D103" s="30"/>
      <c r="E103" s="5"/>
      <c r="F103" s="5"/>
      <c r="G103" s="5"/>
      <c r="I103" s="30"/>
      <c r="K103" s="30"/>
      <c r="M103" s="31"/>
      <c r="N103" s="30"/>
      <c r="O103" s="30"/>
      <c r="P103" s="30"/>
      <c r="X103" s="5"/>
    </row>
    <row r="104" spans="2:24" ht="12.75">
      <c r="B104" s="5"/>
      <c r="C104" s="30"/>
      <c r="D104" s="30"/>
      <c r="E104" s="5"/>
      <c r="F104" s="5"/>
      <c r="G104" s="5"/>
      <c r="I104" s="30"/>
      <c r="K104" s="30"/>
      <c r="M104" s="31"/>
      <c r="N104" s="30"/>
      <c r="O104" s="30"/>
      <c r="P104" s="30"/>
      <c r="X104" s="5"/>
    </row>
    <row r="105" spans="2:24" ht="12.75">
      <c r="B105" s="5"/>
      <c r="C105" s="30"/>
      <c r="D105" s="30"/>
      <c r="E105" s="5"/>
      <c r="F105" s="5"/>
      <c r="G105" s="5"/>
      <c r="I105" s="30"/>
      <c r="K105" s="30"/>
      <c r="M105" s="31"/>
      <c r="N105" s="30"/>
      <c r="O105" s="30"/>
      <c r="P105" s="30"/>
      <c r="X105" s="5"/>
    </row>
    <row r="106" spans="2:24" ht="12.75">
      <c r="B106" s="5"/>
      <c r="C106" s="30"/>
      <c r="D106" s="30"/>
      <c r="E106" s="5"/>
      <c r="F106" s="5"/>
      <c r="G106" s="5"/>
      <c r="I106" s="30"/>
      <c r="K106" s="30"/>
      <c r="M106" s="31"/>
      <c r="N106" s="30"/>
      <c r="O106" s="30"/>
      <c r="P106" s="30"/>
      <c r="X106" s="5"/>
    </row>
    <row r="107" spans="2:24" ht="12.75">
      <c r="B107" s="5"/>
      <c r="C107" s="30"/>
      <c r="D107" s="30"/>
      <c r="E107" s="5"/>
      <c r="F107" s="5"/>
      <c r="G107" s="5"/>
      <c r="I107" s="30"/>
      <c r="K107" s="30"/>
      <c r="M107" s="31"/>
      <c r="N107" s="30"/>
      <c r="O107" s="30"/>
      <c r="P107" s="30"/>
      <c r="X107" s="5"/>
    </row>
    <row r="108" spans="2:24" ht="12.75">
      <c r="B108" s="5"/>
      <c r="C108" s="30"/>
      <c r="D108" s="30"/>
      <c r="E108" s="5"/>
      <c r="F108" s="5"/>
      <c r="G108" s="5"/>
      <c r="I108" s="30"/>
      <c r="K108" s="30"/>
      <c r="M108" s="31"/>
      <c r="N108" s="30"/>
      <c r="O108" s="30"/>
      <c r="P108" s="30"/>
      <c r="X108" s="5"/>
    </row>
    <row r="109" spans="2:24" ht="12.75">
      <c r="B109" s="5"/>
      <c r="C109" s="30"/>
      <c r="D109" s="30"/>
      <c r="E109" s="5"/>
      <c r="F109" s="5"/>
      <c r="G109" s="5"/>
      <c r="I109" s="30"/>
      <c r="K109" s="30"/>
      <c r="M109" s="31"/>
      <c r="N109" s="30"/>
      <c r="O109" s="30"/>
      <c r="P109" s="30"/>
      <c r="X109" s="5"/>
    </row>
    <row r="110" spans="2:24" ht="12.75">
      <c r="B110" s="5"/>
      <c r="C110" s="30"/>
      <c r="D110" s="30"/>
      <c r="E110" s="5"/>
      <c r="F110" s="5"/>
      <c r="G110" s="5"/>
      <c r="I110" s="30"/>
      <c r="K110" s="30"/>
      <c r="M110" s="31"/>
      <c r="N110" s="30"/>
      <c r="O110" s="30"/>
      <c r="P110" s="30"/>
      <c r="X110" s="5"/>
    </row>
    <row r="111" spans="2:24" ht="12.75">
      <c r="B111" s="5"/>
      <c r="C111" s="30"/>
      <c r="D111" s="30"/>
      <c r="E111" s="5"/>
      <c r="F111" s="5"/>
      <c r="G111" s="5"/>
      <c r="I111" s="30"/>
      <c r="K111" s="30"/>
      <c r="M111" s="31"/>
      <c r="N111" s="30"/>
      <c r="O111" s="30"/>
      <c r="P111" s="30"/>
      <c r="X111" s="5"/>
    </row>
    <row r="112" spans="2:24" ht="12.75">
      <c r="B112" s="5"/>
      <c r="C112" s="30"/>
      <c r="D112" s="30"/>
      <c r="E112" s="5"/>
      <c r="F112" s="5"/>
      <c r="G112" s="5"/>
      <c r="I112" s="30"/>
      <c r="K112" s="30"/>
      <c r="M112" s="31"/>
      <c r="N112" s="30"/>
      <c r="O112" s="30"/>
      <c r="P112" s="30"/>
      <c r="X112" s="5"/>
    </row>
    <row r="113" spans="2:24" ht="12.75">
      <c r="B113" s="5"/>
      <c r="C113" s="30"/>
      <c r="D113" s="30"/>
      <c r="E113" s="5"/>
      <c r="F113" s="5"/>
      <c r="G113" s="5"/>
      <c r="I113" s="30"/>
      <c r="K113" s="30"/>
      <c r="M113" s="31"/>
      <c r="N113" s="30"/>
      <c r="O113" s="30"/>
      <c r="P113" s="30"/>
      <c r="X113" s="5"/>
    </row>
    <row r="114" spans="2:24" ht="12.75">
      <c r="B114" s="5"/>
      <c r="C114" s="30"/>
      <c r="D114" s="30"/>
      <c r="E114" s="5"/>
      <c r="F114" s="5"/>
      <c r="G114" s="5"/>
      <c r="I114" s="30"/>
      <c r="K114" s="30"/>
      <c r="M114" s="31"/>
      <c r="N114" s="30"/>
      <c r="O114" s="30"/>
      <c r="P114" s="30"/>
      <c r="X114" s="5"/>
    </row>
    <row r="115" spans="2:24" ht="12.75">
      <c r="B115" s="5"/>
      <c r="C115" s="30"/>
      <c r="D115" s="30"/>
      <c r="E115" s="5"/>
      <c r="F115" s="5"/>
      <c r="G115" s="5"/>
      <c r="I115" s="30"/>
      <c r="K115" s="30"/>
      <c r="M115" s="31"/>
      <c r="N115" s="30"/>
      <c r="O115" s="30"/>
      <c r="P115" s="30"/>
      <c r="X115" s="5"/>
    </row>
    <row r="116" spans="2:24" ht="12.75">
      <c r="B116" s="5"/>
      <c r="C116" s="30"/>
      <c r="D116" s="30"/>
      <c r="E116" s="5"/>
      <c r="F116" s="5"/>
      <c r="G116" s="5"/>
      <c r="I116" s="30"/>
      <c r="K116" s="30"/>
      <c r="M116" s="31"/>
      <c r="N116" s="30"/>
      <c r="O116" s="30"/>
      <c r="P116" s="30"/>
      <c r="X116" s="5"/>
    </row>
    <row r="117" spans="2:24" ht="12.75">
      <c r="B117" s="5"/>
      <c r="C117" s="30"/>
      <c r="D117" s="30"/>
      <c r="E117" s="5"/>
      <c r="F117" s="5"/>
      <c r="G117" s="5"/>
      <c r="I117" s="30"/>
      <c r="K117" s="30"/>
      <c r="M117" s="31"/>
      <c r="N117" s="30"/>
      <c r="O117" s="30"/>
      <c r="P117" s="30"/>
      <c r="X117" s="5"/>
    </row>
    <row r="118" spans="2:24" ht="12.75">
      <c r="B118" s="5"/>
      <c r="C118" s="30"/>
      <c r="D118" s="30"/>
      <c r="E118" s="5"/>
      <c r="F118" s="5"/>
      <c r="G118" s="5"/>
      <c r="I118" s="30"/>
      <c r="K118" s="30"/>
      <c r="M118" s="31"/>
      <c r="N118" s="30"/>
      <c r="O118" s="30"/>
      <c r="P118" s="30"/>
      <c r="X118" s="5"/>
    </row>
    <row r="119" spans="2:24" ht="12.75">
      <c r="B119" s="5"/>
      <c r="C119" s="30"/>
      <c r="D119" s="30"/>
      <c r="E119" s="5"/>
      <c r="F119" s="5"/>
      <c r="G119" s="5"/>
      <c r="I119" s="30"/>
      <c r="K119" s="30"/>
      <c r="M119" s="31"/>
      <c r="N119" s="30"/>
      <c r="O119" s="30"/>
      <c r="P119" s="30"/>
      <c r="X119" s="5"/>
    </row>
    <row r="120" spans="2:24" ht="12.75">
      <c r="B120" s="5"/>
      <c r="C120" s="30"/>
      <c r="D120" s="30"/>
      <c r="E120" s="5"/>
      <c r="F120" s="5"/>
      <c r="G120" s="5"/>
      <c r="I120" s="30"/>
      <c r="K120" s="30"/>
      <c r="M120" s="31"/>
      <c r="N120" s="30"/>
      <c r="O120" s="30"/>
      <c r="P120" s="30"/>
      <c r="X120" s="5"/>
    </row>
    <row r="121" spans="2:24" ht="12.75">
      <c r="B121" s="5"/>
      <c r="C121" s="30"/>
      <c r="D121" s="30"/>
      <c r="E121" s="5"/>
      <c r="F121" s="5"/>
      <c r="G121" s="5"/>
      <c r="I121" s="30"/>
      <c r="K121" s="30"/>
      <c r="M121" s="31"/>
      <c r="N121" s="30"/>
      <c r="O121" s="30"/>
      <c r="P121" s="30"/>
      <c r="X121" s="5"/>
    </row>
    <row r="122" spans="2:24" ht="12.75">
      <c r="B122" s="5"/>
      <c r="C122" s="30"/>
      <c r="D122" s="30"/>
      <c r="E122" s="5"/>
      <c r="F122" s="5"/>
      <c r="G122" s="5"/>
      <c r="I122" s="30"/>
      <c r="K122" s="30"/>
      <c r="M122" s="31"/>
      <c r="N122" s="30"/>
      <c r="O122" s="30"/>
      <c r="P122" s="30"/>
      <c r="X122" s="5"/>
    </row>
    <row r="123" spans="2:24" ht="12.75">
      <c r="B123" s="5"/>
      <c r="C123" s="30"/>
      <c r="D123" s="30"/>
      <c r="E123" s="5"/>
      <c r="F123" s="5"/>
      <c r="G123" s="5"/>
      <c r="I123" s="30"/>
      <c r="K123" s="30"/>
      <c r="M123" s="31"/>
      <c r="N123" s="30"/>
      <c r="O123" s="30"/>
      <c r="P123" s="30"/>
      <c r="X123" s="5"/>
    </row>
    <row r="124" spans="2:24" ht="12.75">
      <c r="B124" s="5"/>
      <c r="C124" s="30"/>
      <c r="D124" s="30"/>
      <c r="E124" s="5"/>
      <c r="F124" s="5"/>
      <c r="G124" s="5"/>
      <c r="I124" s="30"/>
      <c r="K124" s="30"/>
      <c r="M124" s="31"/>
      <c r="N124" s="30"/>
      <c r="O124" s="30"/>
      <c r="P124" s="30"/>
      <c r="X124" s="5"/>
    </row>
    <row r="125" spans="2:24" ht="12.75">
      <c r="B125" s="5"/>
      <c r="C125" s="30"/>
      <c r="D125" s="30"/>
      <c r="E125" s="5"/>
      <c r="F125" s="5"/>
      <c r="G125" s="5"/>
      <c r="I125" s="30"/>
      <c r="K125" s="30"/>
      <c r="M125" s="31"/>
      <c r="N125" s="30"/>
      <c r="O125" s="30"/>
      <c r="P125" s="30"/>
      <c r="X125" s="5"/>
    </row>
    <row r="126" spans="2:24" ht="12.75">
      <c r="B126" s="5"/>
      <c r="C126" s="30"/>
      <c r="D126" s="30"/>
      <c r="E126" s="5"/>
      <c r="F126" s="5"/>
      <c r="G126" s="5"/>
      <c r="I126" s="30"/>
      <c r="K126" s="30"/>
      <c r="M126" s="31"/>
      <c r="N126" s="30"/>
      <c r="O126" s="30"/>
      <c r="P126" s="30"/>
      <c r="X126" s="5"/>
    </row>
    <row r="127" spans="2:24" ht="12.75">
      <c r="B127" s="5"/>
      <c r="C127" s="30"/>
      <c r="D127" s="30"/>
      <c r="E127" s="5"/>
      <c r="F127" s="5"/>
      <c r="G127" s="5"/>
      <c r="I127" s="30"/>
      <c r="K127" s="30"/>
      <c r="M127" s="31"/>
      <c r="N127" s="30"/>
      <c r="O127" s="30"/>
      <c r="P127" s="30"/>
      <c r="X127" s="5"/>
    </row>
    <row r="128" spans="2:24" ht="12.75">
      <c r="B128" s="5"/>
      <c r="C128" s="30"/>
      <c r="D128" s="30"/>
      <c r="E128" s="5"/>
      <c r="F128" s="5"/>
      <c r="G128" s="5"/>
      <c r="I128" s="30"/>
      <c r="K128" s="30"/>
      <c r="M128" s="31"/>
      <c r="N128" s="30"/>
      <c r="O128" s="30"/>
      <c r="P128" s="30"/>
      <c r="X128" s="5"/>
    </row>
    <row r="129" spans="2:24" ht="12.75">
      <c r="B129" s="5"/>
      <c r="C129" s="30"/>
      <c r="D129" s="30"/>
      <c r="E129" s="5"/>
      <c r="F129" s="5"/>
      <c r="G129" s="5"/>
      <c r="I129" s="30"/>
      <c r="K129" s="30"/>
      <c r="M129" s="31"/>
      <c r="N129" s="30"/>
      <c r="O129" s="30"/>
      <c r="P129" s="30"/>
      <c r="X129" s="5"/>
    </row>
    <row r="130" spans="2:24" ht="12.75">
      <c r="B130" s="5"/>
      <c r="C130" s="30"/>
      <c r="D130" s="30"/>
      <c r="E130" s="5"/>
      <c r="F130" s="5"/>
      <c r="G130" s="5"/>
      <c r="I130" s="30"/>
      <c r="K130" s="30"/>
      <c r="M130" s="31"/>
      <c r="N130" s="30"/>
      <c r="O130" s="30"/>
      <c r="P130" s="30"/>
      <c r="X130" s="5"/>
    </row>
    <row r="131" spans="2:24" ht="12.75">
      <c r="B131" s="5"/>
      <c r="C131" s="30"/>
      <c r="D131" s="30"/>
      <c r="E131" s="5"/>
      <c r="F131" s="5"/>
      <c r="G131" s="5"/>
      <c r="I131" s="30"/>
      <c r="K131" s="30"/>
      <c r="M131" s="31"/>
      <c r="N131" s="30"/>
      <c r="O131" s="30"/>
      <c r="P131" s="30"/>
      <c r="X131" s="5"/>
    </row>
    <row r="132" spans="2:24" ht="12.75">
      <c r="B132" s="5"/>
      <c r="C132" s="30"/>
      <c r="D132" s="30"/>
      <c r="E132" s="5"/>
      <c r="F132" s="5"/>
      <c r="G132" s="5"/>
      <c r="I132" s="30"/>
      <c r="K132" s="30"/>
      <c r="M132" s="31"/>
      <c r="N132" s="30"/>
      <c r="O132" s="30"/>
      <c r="P132" s="30"/>
      <c r="X132" s="5"/>
    </row>
    <row r="133" spans="2:24" ht="12.75">
      <c r="B133" s="5"/>
      <c r="C133" s="30"/>
      <c r="D133" s="30"/>
      <c r="E133" s="5"/>
      <c r="F133" s="5"/>
      <c r="G133" s="5"/>
      <c r="I133" s="30"/>
      <c r="K133" s="30"/>
      <c r="M133" s="31"/>
      <c r="N133" s="30"/>
      <c r="O133" s="30"/>
      <c r="P133" s="30"/>
      <c r="X133" s="5"/>
    </row>
    <row r="134" spans="2:24" ht="12.75">
      <c r="B134" s="5"/>
      <c r="C134" s="30"/>
      <c r="D134" s="30"/>
      <c r="E134" s="5"/>
      <c r="F134" s="5"/>
      <c r="G134" s="5"/>
      <c r="I134" s="30"/>
      <c r="K134" s="30"/>
      <c r="M134" s="31"/>
      <c r="N134" s="30"/>
      <c r="O134" s="30"/>
      <c r="P134" s="30"/>
      <c r="X134" s="5"/>
    </row>
    <row r="135" spans="2:24" ht="12.75">
      <c r="B135" s="5"/>
      <c r="C135" s="30"/>
      <c r="D135" s="30"/>
      <c r="E135" s="5"/>
      <c r="F135" s="5"/>
      <c r="G135" s="5"/>
      <c r="I135" s="30"/>
      <c r="K135" s="30"/>
      <c r="M135" s="31"/>
      <c r="N135" s="30"/>
      <c r="O135" s="30"/>
      <c r="P135" s="30"/>
      <c r="X135" s="5"/>
    </row>
    <row r="136" spans="2:24" ht="12.75">
      <c r="B136" s="5"/>
      <c r="C136" s="30"/>
      <c r="D136" s="30"/>
      <c r="E136" s="5"/>
      <c r="F136" s="5"/>
      <c r="G136" s="5"/>
      <c r="I136" s="30"/>
      <c r="K136" s="30"/>
      <c r="M136" s="31"/>
      <c r="N136" s="30"/>
      <c r="O136" s="30"/>
      <c r="P136" s="30"/>
      <c r="X136" s="5"/>
    </row>
    <row r="137" spans="2:24" ht="12.75">
      <c r="B137" s="5"/>
      <c r="C137" s="30"/>
      <c r="D137" s="30"/>
      <c r="E137" s="5"/>
      <c r="F137" s="5"/>
      <c r="G137" s="5"/>
      <c r="I137" s="30"/>
      <c r="K137" s="30"/>
      <c r="M137" s="31"/>
      <c r="N137" s="30"/>
      <c r="O137" s="30"/>
      <c r="P137" s="30"/>
      <c r="X137" s="5"/>
    </row>
    <row r="138" spans="2:24" ht="12.75">
      <c r="B138" s="5"/>
      <c r="C138" s="30"/>
      <c r="D138" s="30"/>
      <c r="E138" s="5"/>
      <c r="F138" s="5"/>
      <c r="G138" s="5"/>
      <c r="I138" s="30"/>
      <c r="K138" s="30"/>
      <c r="M138" s="31"/>
      <c r="N138" s="30"/>
      <c r="O138" s="30"/>
      <c r="P138" s="30"/>
      <c r="X138" s="5"/>
    </row>
    <row r="139" spans="2:24" ht="12.75">
      <c r="B139" s="5"/>
      <c r="C139" s="30"/>
      <c r="D139" s="30"/>
      <c r="E139" s="5"/>
      <c r="F139" s="5"/>
      <c r="G139" s="5"/>
      <c r="I139" s="30"/>
      <c r="K139" s="30"/>
      <c r="M139" s="31"/>
      <c r="N139" s="30"/>
      <c r="O139" s="30"/>
      <c r="P139" s="30"/>
      <c r="X139" s="5"/>
    </row>
    <row r="140" spans="2:24" ht="12.75">
      <c r="B140" s="5"/>
      <c r="C140" s="30"/>
      <c r="D140" s="30"/>
      <c r="E140" s="5"/>
      <c r="F140" s="5"/>
      <c r="G140" s="5"/>
      <c r="I140" s="30"/>
      <c r="K140" s="30"/>
      <c r="M140" s="31"/>
      <c r="N140" s="30"/>
      <c r="O140" s="30"/>
      <c r="P140" s="30"/>
      <c r="X140" s="5"/>
    </row>
    <row r="141" spans="2:24" ht="12.75">
      <c r="B141" s="5"/>
      <c r="C141" s="30"/>
      <c r="D141" s="30"/>
      <c r="E141" s="5"/>
      <c r="F141" s="5"/>
      <c r="G141" s="5"/>
      <c r="I141" s="30"/>
      <c r="K141" s="30"/>
      <c r="M141" s="31"/>
      <c r="N141" s="30"/>
      <c r="O141" s="30"/>
      <c r="P141" s="30"/>
      <c r="X141" s="5"/>
    </row>
    <row r="142" spans="2:24" ht="12.75">
      <c r="B142" s="5"/>
      <c r="C142" s="30"/>
      <c r="D142" s="30"/>
      <c r="E142" s="5"/>
      <c r="F142" s="5"/>
      <c r="G142" s="5"/>
      <c r="I142" s="30"/>
      <c r="K142" s="30"/>
      <c r="M142" s="31"/>
      <c r="N142" s="30"/>
      <c r="O142" s="30"/>
      <c r="P142" s="30"/>
      <c r="X142" s="5"/>
    </row>
    <row r="143" spans="2:24" ht="12.75">
      <c r="B143" s="5"/>
      <c r="C143" s="30"/>
      <c r="D143" s="30"/>
      <c r="E143" s="5"/>
      <c r="F143" s="5"/>
      <c r="G143" s="5"/>
      <c r="I143" s="30"/>
      <c r="K143" s="30"/>
      <c r="M143" s="31"/>
      <c r="N143" s="30"/>
      <c r="O143" s="30"/>
      <c r="P143" s="30"/>
      <c r="X143" s="5"/>
    </row>
    <row r="144" spans="2:24" ht="12.75">
      <c r="B144" s="5"/>
      <c r="C144" s="30"/>
      <c r="D144" s="30"/>
      <c r="E144" s="5"/>
      <c r="F144" s="5"/>
      <c r="G144" s="5"/>
      <c r="I144" s="30"/>
      <c r="K144" s="30"/>
      <c r="M144" s="31"/>
      <c r="N144" s="30"/>
      <c r="O144" s="30"/>
      <c r="P144" s="30"/>
      <c r="X144" s="5"/>
    </row>
    <row r="145" spans="2:24" ht="12.75">
      <c r="B145" s="5"/>
      <c r="C145" s="30"/>
      <c r="D145" s="30"/>
      <c r="E145" s="5"/>
      <c r="F145" s="5"/>
      <c r="G145" s="5"/>
      <c r="I145" s="30"/>
      <c r="K145" s="30"/>
      <c r="M145" s="31"/>
      <c r="N145" s="30"/>
      <c r="O145" s="30"/>
      <c r="P145" s="30"/>
      <c r="X145" s="5"/>
    </row>
    <row r="146" spans="2:24" ht="12.75">
      <c r="B146" s="5"/>
      <c r="C146" s="30"/>
      <c r="D146" s="30"/>
      <c r="E146" s="5"/>
      <c r="F146" s="5"/>
      <c r="G146" s="5"/>
      <c r="I146" s="30"/>
      <c r="K146" s="30"/>
      <c r="M146" s="31"/>
      <c r="N146" s="30"/>
      <c r="O146" s="30"/>
      <c r="P146" s="30"/>
      <c r="X146" s="5"/>
    </row>
    <row r="147" spans="2:24" ht="12.75">
      <c r="B147" s="5"/>
      <c r="C147" s="30"/>
      <c r="D147" s="30"/>
      <c r="E147" s="5"/>
      <c r="F147" s="5"/>
      <c r="G147" s="5"/>
      <c r="I147" s="30"/>
      <c r="K147" s="30"/>
      <c r="M147" s="31"/>
      <c r="N147" s="30"/>
      <c r="O147" s="30"/>
      <c r="P147" s="30"/>
      <c r="X147" s="5"/>
    </row>
    <row r="148" spans="2:24" ht="12.75">
      <c r="B148" s="5"/>
      <c r="C148" s="30"/>
      <c r="D148" s="30"/>
      <c r="E148" s="5"/>
      <c r="F148" s="5"/>
      <c r="G148" s="5"/>
      <c r="I148" s="30"/>
      <c r="K148" s="30"/>
      <c r="M148" s="31"/>
      <c r="N148" s="30"/>
      <c r="O148" s="30"/>
      <c r="P148" s="30"/>
      <c r="X148" s="5"/>
    </row>
    <row r="149" spans="2:24" ht="12.75">
      <c r="B149" s="5"/>
      <c r="C149" s="30"/>
      <c r="D149" s="30"/>
      <c r="E149" s="5"/>
      <c r="F149" s="5"/>
      <c r="G149" s="5"/>
      <c r="I149" s="30"/>
      <c r="K149" s="30"/>
      <c r="M149" s="31"/>
      <c r="N149" s="30"/>
      <c r="O149" s="30"/>
      <c r="P149" s="30"/>
      <c r="X149" s="5"/>
    </row>
    <row r="150" spans="2:24" ht="12.75">
      <c r="B150" s="5"/>
      <c r="C150" s="30"/>
      <c r="D150" s="30"/>
      <c r="E150" s="5"/>
      <c r="F150" s="5"/>
      <c r="G150" s="5"/>
      <c r="I150" s="30"/>
      <c r="K150" s="30"/>
      <c r="M150" s="31"/>
      <c r="N150" s="30"/>
      <c r="O150" s="30"/>
      <c r="P150" s="30"/>
      <c r="X150" s="5"/>
    </row>
    <row r="151" spans="2:24" ht="12.75">
      <c r="B151" s="5"/>
      <c r="C151" s="30"/>
      <c r="D151" s="30"/>
      <c r="E151" s="5"/>
      <c r="F151" s="5"/>
      <c r="G151" s="5"/>
      <c r="I151" s="30"/>
      <c r="K151" s="30"/>
      <c r="M151" s="31"/>
      <c r="N151" s="30"/>
      <c r="O151" s="30"/>
      <c r="P151" s="30"/>
      <c r="X151" s="5"/>
    </row>
    <row r="152" spans="2:24" ht="12.75">
      <c r="B152" s="5"/>
      <c r="C152" s="30"/>
      <c r="D152" s="30"/>
      <c r="E152" s="5"/>
      <c r="F152" s="5"/>
      <c r="G152" s="5"/>
      <c r="I152" s="30"/>
      <c r="K152" s="30"/>
      <c r="M152" s="31"/>
      <c r="N152" s="30"/>
      <c r="O152" s="30"/>
      <c r="P152" s="30"/>
      <c r="X152" s="5"/>
    </row>
    <row r="153" spans="2:24" ht="12.75">
      <c r="B153" s="5"/>
      <c r="C153" s="30"/>
      <c r="D153" s="30"/>
      <c r="E153" s="5"/>
      <c r="F153" s="5"/>
      <c r="G153" s="5"/>
      <c r="I153" s="30"/>
      <c r="K153" s="30"/>
      <c r="M153" s="31"/>
      <c r="N153" s="30"/>
      <c r="O153" s="30"/>
      <c r="P153" s="30"/>
      <c r="X153" s="5"/>
    </row>
    <row r="154" spans="2:24" ht="12.75">
      <c r="B154" s="5"/>
      <c r="C154" s="30"/>
      <c r="D154" s="30"/>
      <c r="E154" s="5"/>
      <c r="F154" s="5"/>
      <c r="G154" s="5"/>
      <c r="I154" s="30"/>
      <c r="K154" s="30"/>
      <c r="M154" s="31"/>
      <c r="N154" s="30"/>
      <c r="O154" s="30"/>
      <c r="P154" s="30"/>
      <c r="X154" s="5"/>
    </row>
    <row r="155" spans="2:24" ht="12.75">
      <c r="B155" s="5"/>
      <c r="C155" s="30"/>
      <c r="D155" s="30"/>
      <c r="E155" s="5"/>
      <c r="F155" s="5"/>
      <c r="G155" s="5"/>
      <c r="I155" s="30"/>
      <c r="K155" s="30"/>
      <c r="M155" s="31"/>
      <c r="N155" s="30"/>
      <c r="O155" s="30"/>
      <c r="P155" s="30"/>
      <c r="X155" s="5"/>
    </row>
    <row r="156" spans="2:24" ht="12.75">
      <c r="B156" s="5"/>
      <c r="C156" s="30"/>
      <c r="D156" s="30"/>
      <c r="E156" s="5"/>
      <c r="F156" s="5"/>
      <c r="G156" s="5"/>
      <c r="I156" s="30"/>
      <c r="K156" s="30"/>
      <c r="M156" s="31"/>
      <c r="N156" s="30"/>
      <c r="O156" s="30"/>
      <c r="P156" s="30"/>
      <c r="X156" s="5"/>
    </row>
    <row r="157" spans="2:24" ht="12.75">
      <c r="B157" s="5"/>
      <c r="C157" s="30"/>
      <c r="D157" s="30"/>
      <c r="E157" s="5"/>
      <c r="F157" s="5"/>
      <c r="G157" s="5"/>
      <c r="I157" s="30"/>
      <c r="K157" s="30"/>
      <c r="M157" s="31"/>
      <c r="N157" s="30"/>
      <c r="O157" s="30"/>
      <c r="P157" s="30"/>
      <c r="X157" s="5"/>
    </row>
    <row r="158" spans="2:24" ht="12.75">
      <c r="B158" s="5"/>
      <c r="C158" s="30"/>
      <c r="D158" s="30"/>
      <c r="E158" s="5"/>
      <c r="F158" s="5"/>
      <c r="G158" s="5"/>
      <c r="I158" s="30"/>
      <c r="K158" s="30"/>
      <c r="M158" s="31"/>
      <c r="N158" s="30"/>
      <c r="O158" s="30"/>
      <c r="P158" s="30"/>
      <c r="X158" s="5"/>
    </row>
    <row r="159" spans="2:24" ht="12.75">
      <c r="B159" s="5"/>
      <c r="C159" s="30"/>
      <c r="D159" s="30"/>
      <c r="E159" s="5"/>
      <c r="F159" s="5"/>
      <c r="G159" s="5"/>
      <c r="I159" s="30"/>
      <c r="K159" s="30"/>
      <c r="M159" s="31"/>
      <c r="N159" s="30"/>
      <c r="O159" s="30"/>
      <c r="P159" s="30"/>
      <c r="X159" s="5"/>
    </row>
    <row r="160" spans="2:24" ht="12.75">
      <c r="B160" s="5"/>
      <c r="C160" s="30"/>
      <c r="D160" s="30"/>
      <c r="E160" s="5"/>
      <c r="F160" s="5"/>
      <c r="G160" s="5"/>
      <c r="I160" s="30"/>
      <c r="K160" s="30"/>
      <c r="M160" s="31"/>
      <c r="N160" s="30"/>
      <c r="O160" s="30"/>
      <c r="P160" s="30"/>
      <c r="X160" s="5"/>
    </row>
    <row r="161" spans="2:24" ht="12.75">
      <c r="B161" s="5"/>
      <c r="C161" s="30"/>
      <c r="D161" s="30"/>
      <c r="E161" s="5"/>
      <c r="F161" s="5"/>
      <c r="G161" s="5"/>
      <c r="I161" s="30"/>
      <c r="K161" s="30"/>
      <c r="M161" s="31"/>
      <c r="N161" s="30"/>
      <c r="O161" s="30"/>
      <c r="P161" s="30"/>
      <c r="X161" s="5"/>
    </row>
    <row r="162" spans="2:24" ht="12.75">
      <c r="B162" s="5"/>
      <c r="C162" s="30"/>
      <c r="D162" s="30"/>
      <c r="E162" s="5"/>
      <c r="F162" s="5"/>
      <c r="G162" s="5"/>
      <c r="I162" s="30"/>
      <c r="K162" s="30"/>
      <c r="M162" s="31"/>
      <c r="N162" s="30"/>
      <c r="O162" s="30"/>
      <c r="P162" s="30"/>
      <c r="X162" s="5"/>
    </row>
    <row r="163" spans="2:24" ht="12.75">
      <c r="B163" s="5"/>
      <c r="C163" s="30"/>
      <c r="D163" s="30"/>
      <c r="E163" s="5"/>
      <c r="F163" s="5"/>
      <c r="G163" s="5"/>
      <c r="I163" s="30"/>
      <c r="K163" s="30"/>
      <c r="M163" s="31"/>
      <c r="N163" s="30"/>
      <c r="O163" s="30"/>
      <c r="P163" s="30"/>
      <c r="X163" s="5"/>
    </row>
    <row r="164" spans="2:24" ht="12.75">
      <c r="B164" s="5"/>
      <c r="C164" s="30"/>
      <c r="D164" s="30"/>
      <c r="E164" s="5"/>
      <c r="F164" s="5"/>
      <c r="G164" s="5"/>
      <c r="I164" s="30"/>
      <c r="K164" s="30"/>
      <c r="M164" s="31"/>
      <c r="N164" s="30"/>
      <c r="O164" s="30"/>
      <c r="P164" s="30"/>
      <c r="X164" s="5"/>
    </row>
    <row r="165" spans="2:24" ht="12.75">
      <c r="B165" s="5"/>
      <c r="C165" s="30"/>
      <c r="D165" s="30"/>
      <c r="E165" s="5"/>
      <c r="F165" s="5"/>
      <c r="G165" s="5"/>
      <c r="I165" s="30"/>
      <c r="K165" s="30"/>
      <c r="M165" s="31"/>
      <c r="N165" s="30"/>
      <c r="O165" s="30"/>
      <c r="P165" s="30"/>
      <c r="X165" s="5"/>
    </row>
    <row r="166" spans="2:24" ht="12.75">
      <c r="B166" s="5"/>
      <c r="C166" s="30"/>
      <c r="D166" s="30"/>
      <c r="E166" s="5"/>
      <c r="F166" s="5"/>
      <c r="G166" s="5"/>
      <c r="I166" s="30"/>
      <c r="K166" s="30"/>
      <c r="M166" s="31"/>
      <c r="N166" s="30"/>
      <c r="O166" s="30"/>
      <c r="P166" s="30"/>
      <c r="X166" s="5"/>
    </row>
    <row r="167" spans="2:24" ht="12.75">
      <c r="B167" s="5"/>
      <c r="C167" s="30"/>
      <c r="D167" s="30"/>
      <c r="E167" s="5"/>
      <c r="F167" s="5"/>
      <c r="G167" s="5"/>
      <c r="I167" s="30"/>
      <c r="K167" s="30"/>
      <c r="M167" s="31"/>
      <c r="N167" s="30"/>
      <c r="O167" s="30"/>
      <c r="P167" s="30"/>
      <c r="X167" s="5"/>
    </row>
    <row r="168" spans="2:24" ht="12.75">
      <c r="B168" s="5"/>
      <c r="C168" s="30"/>
      <c r="D168" s="30"/>
      <c r="E168" s="5"/>
      <c r="F168" s="5"/>
      <c r="G168" s="5"/>
      <c r="I168" s="30"/>
      <c r="K168" s="30"/>
      <c r="M168" s="31"/>
      <c r="N168" s="30"/>
      <c r="O168" s="30"/>
      <c r="P168" s="30"/>
      <c r="X168" s="5"/>
    </row>
    <row r="169" spans="2:24" ht="12.75">
      <c r="B169" s="5"/>
      <c r="C169" s="30"/>
      <c r="D169" s="30"/>
      <c r="E169" s="5"/>
      <c r="F169" s="5"/>
      <c r="G169" s="5"/>
      <c r="I169" s="30"/>
      <c r="K169" s="30"/>
      <c r="M169" s="31"/>
      <c r="N169" s="30"/>
      <c r="O169" s="30"/>
      <c r="P169" s="30"/>
      <c r="X169" s="5"/>
    </row>
    <row r="170" spans="2:24" ht="12.75">
      <c r="B170" s="5"/>
      <c r="C170" s="30"/>
      <c r="D170" s="30"/>
      <c r="E170" s="5"/>
      <c r="F170" s="5"/>
      <c r="G170" s="5"/>
      <c r="I170" s="30"/>
      <c r="K170" s="30"/>
      <c r="M170" s="31"/>
      <c r="N170" s="30"/>
      <c r="O170" s="30"/>
      <c r="P170" s="30"/>
      <c r="X170" s="5"/>
    </row>
    <row r="171" spans="2:24" ht="12.75">
      <c r="B171" s="5"/>
      <c r="C171" s="30"/>
      <c r="D171" s="30"/>
      <c r="E171" s="5"/>
      <c r="F171" s="5"/>
      <c r="G171" s="5"/>
      <c r="I171" s="30"/>
      <c r="K171" s="30"/>
      <c r="M171" s="31"/>
      <c r="N171" s="30"/>
      <c r="O171" s="30"/>
      <c r="P171" s="30"/>
      <c r="X171" s="5"/>
    </row>
    <row r="172" spans="2:24" ht="12.75">
      <c r="B172" s="5"/>
      <c r="C172" s="30"/>
      <c r="D172" s="30"/>
      <c r="E172" s="5"/>
      <c r="F172" s="5"/>
      <c r="G172" s="5"/>
      <c r="I172" s="30"/>
      <c r="K172" s="30"/>
      <c r="M172" s="31"/>
      <c r="N172" s="30"/>
      <c r="O172" s="30"/>
      <c r="P172" s="30"/>
      <c r="X172" s="5"/>
    </row>
    <row r="173" spans="2:24" ht="12.75">
      <c r="B173" s="5"/>
      <c r="C173" s="30"/>
      <c r="D173" s="30"/>
      <c r="E173" s="5"/>
      <c r="F173" s="5"/>
      <c r="G173" s="5"/>
      <c r="I173" s="30"/>
      <c r="K173" s="30"/>
      <c r="M173" s="31"/>
      <c r="N173" s="30"/>
      <c r="O173" s="30"/>
      <c r="P173" s="30"/>
      <c r="X173" s="5"/>
    </row>
    <row r="174" spans="2:24" ht="12.75">
      <c r="B174" s="5"/>
      <c r="C174" s="30"/>
      <c r="D174" s="30"/>
      <c r="E174" s="5"/>
      <c r="F174" s="5"/>
      <c r="G174" s="5"/>
      <c r="I174" s="30"/>
      <c r="K174" s="30"/>
      <c r="M174" s="31"/>
      <c r="N174" s="30"/>
      <c r="O174" s="30"/>
      <c r="P174" s="30"/>
      <c r="X174" s="5"/>
    </row>
    <row r="175" spans="2:24" ht="12.75">
      <c r="B175" s="5"/>
      <c r="C175" s="30"/>
      <c r="D175" s="30"/>
      <c r="E175" s="5"/>
      <c r="F175" s="5"/>
      <c r="G175" s="5"/>
      <c r="I175" s="30"/>
      <c r="K175" s="30"/>
      <c r="M175" s="31"/>
      <c r="N175" s="30"/>
      <c r="O175" s="30"/>
      <c r="P175" s="30"/>
      <c r="X175" s="5"/>
    </row>
    <row r="176" spans="2:24" ht="12.75">
      <c r="B176" s="5"/>
      <c r="C176" s="30"/>
      <c r="D176" s="30"/>
      <c r="E176" s="5"/>
      <c r="F176" s="5"/>
      <c r="G176" s="5"/>
      <c r="I176" s="30"/>
      <c r="K176" s="30"/>
      <c r="M176" s="31"/>
      <c r="N176" s="30"/>
      <c r="O176" s="30"/>
      <c r="P176" s="30"/>
      <c r="X176" s="5"/>
    </row>
    <row r="177" spans="2:24" ht="12.75">
      <c r="B177" s="5"/>
      <c r="C177" s="30"/>
      <c r="D177" s="30"/>
      <c r="E177" s="5"/>
      <c r="F177" s="5"/>
      <c r="G177" s="5"/>
      <c r="I177" s="30"/>
      <c r="K177" s="30"/>
      <c r="M177" s="31"/>
      <c r="N177" s="30"/>
      <c r="O177" s="30"/>
      <c r="P177" s="30"/>
      <c r="X177" s="5"/>
    </row>
    <row r="178" spans="2:24" ht="12.75">
      <c r="B178" s="5"/>
      <c r="C178" s="30"/>
      <c r="D178" s="30"/>
      <c r="E178" s="5"/>
      <c r="F178" s="5"/>
      <c r="G178" s="5"/>
      <c r="I178" s="30"/>
      <c r="K178" s="30"/>
      <c r="M178" s="31"/>
      <c r="N178" s="30"/>
      <c r="O178" s="30"/>
      <c r="P178" s="30"/>
      <c r="X178" s="5"/>
    </row>
    <row r="179" spans="2:24" ht="12.75">
      <c r="B179" s="5"/>
      <c r="C179" s="30"/>
      <c r="D179" s="30"/>
      <c r="E179" s="5"/>
      <c r="F179" s="5"/>
      <c r="G179" s="5"/>
      <c r="I179" s="30"/>
      <c r="K179" s="30"/>
      <c r="M179" s="31"/>
      <c r="N179" s="30"/>
      <c r="O179" s="30"/>
      <c r="P179" s="30"/>
      <c r="X179" s="5"/>
    </row>
    <row r="180" spans="2:24" ht="12.75">
      <c r="B180" s="5"/>
      <c r="C180" s="30"/>
      <c r="D180" s="30"/>
      <c r="E180" s="5"/>
      <c r="F180" s="5"/>
      <c r="G180" s="5"/>
      <c r="I180" s="30"/>
      <c r="K180" s="30"/>
      <c r="M180" s="31"/>
      <c r="N180" s="30"/>
      <c r="O180" s="30"/>
      <c r="P180" s="30"/>
      <c r="X180" s="5"/>
    </row>
    <row r="181" spans="2:24" ht="12.75">
      <c r="B181" s="5"/>
      <c r="C181" s="30"/>
      <c r="D181" s="30"/>
      <c r="E181" s="5"/>
      <c r="F181" s="5"/>
      <c r="G181" s="5"/>
      <c r="I181" s="30"/>
      <c r="K181" s="30"/>
      <c r="M181" s="31"/>
      <c r="N181" s="30"/>
      <c r="O181" s="30"/>
      <c r="P181" s="30"/>
      <c r="X181" s="5"/>
    </row>
    <row r="182" spans="2:24" ht="12.75">
      <c r="B182" s="5"/>
      <c r="C182" s="30"/>
      <c r="D182" s="30"/>
      <c r="E182" s="5"/>
      <c r="F182" s="5"/>
      <c r="G182" s="5"/>
      <c r="I182" s="30"/>
      <c r="K182" s="30"/>
      <c r="M182" s="31"/>
      <c r="N182" s="30"/>
      <c r="O182" s="30"/>
      <c r="P182" s="30"/>
      <c r="X182" s="5"/>
    </row>
    <row r="183" spans="2:24" ht="12.75">
      <c r="B183" s="5"/>
      <c r="C183" s="30"/>
      <c r="D183" s="30"/>
      <c r="E183" s="5"/>
      <c r="F183" s="5"/>
      <c r="G183" s="5"/>
      <c r="I183" s="30"/>
      <c r="K183" s="30"/>
      <c r="M183" s="31"/>
      <c r="N183" s="30"/>
      <c r="O183" s="30"/>
      <c r="P183" s="30"/>
      <c r="X183" s="5"/>
    </row>
    <row r="184" spans="2:24" ht="12.75">
      <c r="B184" s="5"/>
      <c r="C184" s="30"/>
      <c r="D184" s="30"/>
      <c r="E184" s="5"/>
      <c r="F184" s="5"/>
      <c r="G184" s="5"/>
      <c r="I184" s="30"/>
      <c r="K184" s="30"/>
      <c r="M184" s="31"/>
      <c r="N184" s="30"/>
      <c r="O184" s="30"/>
      <c r="P184" s="30"/>
      <c r="X184" s="5"/>
    </row>
    <row r="185" spans="2:24" ht="12.75">
      <c r="B185" s="5"/>
      <c r="C185" s="30"/>
      <c r="D185" s="30"/>
      <c r="E185" s="5"/>
      <c r="F185" s="5"/>
      <c r="G185" s="5"/>
      <c r="I185" s="30"/>
      <c r="K185" s="30"/>
      <c r="M185" s="31"/>
      <c r="N185" s="30"/>
      <c r="O185" s="30"/>
      <c r="P185" s="30"/>
      <c r="X185" s="5"/>
    </row>
    <row r="186" spans="2:24" ht="12.75">
      <c r="B186" s="5"/>
      <c r="C186" s="30"/>
      <c r="D186" s="30"/>
      <c r="E186" s="5"/>
      <c r="F186" s="5"/>
      <c r="G186" s="5"/>
      <c r="I186" s="30"/>
      <c r="K186" s="30"/>
      <c r="M186" s="31"/>
      <c r="N186" s="30"/>
      <c r="O186" s="30"/>
      <c r="P186" s="30"/>
      <c r="X186" s="5"/>
    </row>
    <row r="187" spans="2:24" ht="12.75">
      <c r="B187" s="5"/>
      <c r="C187" s="30"/>
      <c r="D187" s="30"/>
      <c r="E187" s="5"/>
      <c r="F187" s="5"/>
      <c r="G187" s="5"/>
      <c r="I187" s="30"/>
      <c r="K187" s="30"/>
      <c r="M187" s="31"/>
      <c r="N187" s="30"/>
      <c r="O187" s="30"/>
      <c r="P187" s="30"/>
      <c r="X187" s="5"/>
    </row>
    <row r="188" spans="2:24" ht="12.75">
      <c r="B188" s="5"/>
      <c r="C188" s="30"/>
      <c r="D188" s="30"/>
      <c r="E188" s="5"/>
      <c r="F188" s="5"/>
      <c r="G188" s="5"/>
      <c r="I188" s="30"/>
      <c r="K188" s="30"/>
      <c r="M188" s="31"/>
      <c r="N188" s="30"/>
      <c r="O188" s="30"/>
      <c r="P188" s="30"/>
      <c r="X188" s="5"/>
    </row>
    <row r="189" spans="2:24" ht="12.75">
      <c r="B189" s="5"/>
      <c r="C189" s="30"/>
      <c r="D189" s="30"/>
      <c r="E189" s="5"/>
      <c r="F189" s="5"/>
      <c r="G189" s="5"/>
      <c r="I189" s="30"/>
      <c r="K189" s="30"/>
      <c r="M189" s="31"/>
      <c r="N189" s="30"/>
      <c r="O189" s="30"/>
      <c r="P189" s="30"/>
      <c r="X189" s="5"/>
    </row>
    <row r="190" spans="2:24" ht="12.75">
      <c r="B190" s="5"/>
      <c r="C190" s="30"/>
      <c r="D190" s="30"/>
      <c r="E190" s="5"/>
      <c r="F190" s="5"/>
      <c r="G190" s="5"/>
      <c r="I190" s="30"/>
      <c r="K190" s="30"/>
      <c r="M190" s="31"/>
      <c r="N190" s="30"/>
      <c r="O190" s="30"/>
      <c r="P190" s="30"/>
      <c r="X190" s="5"/>
    </row>
    <row r="191" spans="2:24" ht="12.75">
      <c r="B191" s="5"/>
      <c r="C191" s="30"/>
      <c r="D191" s="30"/>
      <c r="E191" s="5"/>
      <c r="F191" s="5"/>
      <c r="G191" s="5"/>
      <c r="I191" s="30"/>
      <c r="K191" s="30"/>
      <c r="M191" s="31"/>
      <c r="N191" s="30"/>
      <c r="O191" s="30"/>
      <c r="P191" s="30"/>
      <c r="X191" s="5"/>
    </row>
    <row r="192" spans="2:24" ht="12.75">
      <c r="B192" s="5"/>
      <c r="C192" s="30"/>
      <c r="D192" s="30"/>
      <c r="E192" s="5"/>
      <c r="F192" s="5"/>
      <c r="G192" s="5"/>
      <c r="I192" s="30"/>
      <c r="K192" s="30"/>
      <c r="M192" s="31"/>
      <c r="N192" s="30"/>
      <c r="O192" s="30"/>
      <c r="P192" s="30"/>
      <c r="X192" s="5"/>
    </row>
    <row r="193" spans="2:24" ht="12.75">
      <c r="B193" s="5"/>
      <c r="C193" s="30"/>
      <c r="D193" s="30"/>
      <c r="E193" s="5"/>
      <c r="F193" s="5"/>
      <c r="G193" s="5"/>
      <c r="I193" s="30"/>
      <c r="K193" s="30"/>
      <c r="M193" s="31"/>
      <c r="N193" s="30"/>
      <c r="O193" s="30"/>
      <c r="P193" s="30"/>
      <c r="X193" s="5"/>
    </row>
    <row r="194" spans="2:24" ht="12.75">
      <c r="B194" s="5"/>
      <c r="C194" s="30"/>
      <c r="D194" s="30"/>
      <c r="E194" s="5"/>
      <c r="F194" s="5"/>
      <c r="G194" s="5"/>
      <c r="I194" s="30"/>
      <c r="K194" s="30"/>
      <c r="M194" s="31"/>
      <c r="N194" s="30"/>
      <c r="O194" s="30"/>
      <c r="P194" s="30"/>
      <c r="X194" s="5"/>
    </row>
    <row r="195" spans="2:24" ht="12.75">
      <c r="B195" s="5"/>
      <c r="C195" s="30"/>
      <c r="D195" s="30"/>
      <c r="E195" s="5"/>
      <c r="F195" s="5"/>
      <c r="G195" s="5"/>
      <c r="I195" s="30"/>
      <c r="K195" s="30"/>
      <c r="M195" s="31"/>
      <c r="N195" s="30"/>
      <c r="O195" s="30"/>
      <c r="P195" s="30"/>
      <c r="X195" s="5"/>
    </row>
    <row r="196" spans="2:24" ht="12.75">
      <c r="B196" s="5"/>
      <c r="C196" s="30"/>
      <c r="D196" s="30"/>
      <c r="E196" s="5"/>
      <c r="F196" s="5"/>
      <c r="G196" s="5"/>
      <c r="I196" s="30"/>
      <c r="K196" s="30"/>
      <c r="M196" s="31"/>
      <c r="N196" s="30"/>
      <c r="O196" s="30"/>
      <c r="P196" s="30"/>
      <c r="X196" s="5"/>
    </row>
    <row r="197" spans="2:24" ht="12.75">
      <c r="B197" s="5"/>
      <c r="C197" s="30"/>
      <c r="D197" s="30"/>
      <c r="E197" s="5"/>
      <c r="F197" s="5"/>
      <c r="G197" s="5"/>
      <c r="I197" s="30"/>
      <c r="K197" s="30"/>
      <c r="M197" s="31"/>
      <c r="N197" s="30"/>
      <c r="O197" s="30"/>
      <c r="P197" s="30"/>
      <c r="X197" s="5"/>
    </row>
    <row r="198" spans="2:24" ht="12.75">
      <c r="B198" s="5"/>
      <c r="C198" s="30"/>
      <c r="D198" s="30"/>
      <c r="E198" s="5"/>
      <c r="F198" s="5"/>
      <c r="G198" s="5"/>
      <c r="I198" s="30"/>
      <c r="K198" s="30"/>
      <c r="M198" s="31"/>
      <c r="N198" s="30"/>
      <c r="O198" s="30"/>
      <c r="P198" s="30"/>
      <c r="X198" s="5"/>
    </row>
    <row r="199" spans="2:24" ht="12.75">
      <c r="B199" s="5"/>
      <c r="C199" s="30"/>
      <c r="D199" s="30"/>
      <c r="E199" s="5"/>
      <c r="F199" s="5"/>
      <c r="G199" s="5"/>
      <c r="I199" s="30"/>
      <c r="K199" s="30"/>
      <c r="M199" s="31"/>
      <c r="N199" s="30"/>
      <c r="O199" s="30"/>
      <c r="P199" s="30"/>
      <c r="X199" s="5"/>
    </row>
    <row r="200" spans="2:24" ht="12.75">
      <c r="B200" s="5"/>
      <c r="C200" s="30"/>
      <c r="D200" s="30"/>
      <c r="E200" s="5"/>
      <c r="F200" s="5"/>
      <c r="G200" s="5"/>
      <c r="I200" s="30"/>
      <c r="K200" s="30"/>
      <c r="M200" s="31"/>
      <c r="N200" s="30"/>
      <c r="O200" s="30"/>
      <c r="P200" s="30"/>
      <c r="X200" s="5"/>
    </row>
    <row r="201" spans="2:24" ht="12.75">
      <c r="B201" s="5"/>
      <c r="C201" s="30"/>
      <c r="D201" s="30"/>
      <c r="E201" s="5"/>
      <c r="F201" s="5"/>
      <c r="G201" s="5"/>
      <c r="I201" s="30"/>
      <c r="K201" s="30"/>
      <c r="M201" s="31"/>
      <c r="N201" s="30"/>
      <c r="O201" s="30"/>
      <c r="P201" s="30"/>
      <c r="X201" s="5"/>
    </row>
    <row r="202" spans="2:24" ht="12.75">
      <c r="B202" s="5"/>
      <c r="C202" s="30"/>
      <c r="D202" s="30"/>
      <c r="E202" s="5"/>
      <c r="F202" s="5"/>
      <c r="G202" s="5"/>
      <c r="I202" s="30"/>
      <c r="K202" s="30"/>
      <c r="M202" s="31"/>
      <c r="N202" s="30"/>
      <c r="O202" s="30"/>
      <c r="P202" s="30"/>
      <c r="X202" s="5"/>
    </row>
    <row r="203" spans="2:24" ht="12.75">
      <c r="B203" s="5"/>
      <c r="C203" s="30"/>
      <c r="D203" s="30"/>
      <c r="E203" s="5"/>
      <c r="F203" s="5"/>
      <c r="G203" s="5"/>
      <c r="I203" s="30"/>
      <c r="K203" s="30"/>
      <c r="M203" s="31"/>
      <c r="N203" s="30"/>
      <c r="O203" s="30"/>
      <c r="P203" s="30"/>
      <c r="X203" s="5"/>
    </row>
    <row r="204" spans="2:24" ht="12.75">
      <c r="B204" s="5"/>
      <c r="C204" s="30"/>
      <c r="D204" s="30"/>
      <c r="E204" s="5"/>
      <c r="F204" s="5"/>
      <c r="G204" s="5"/>
      <c r="I204" s="30"/>
      <c r="K204" s="30"/>
      <c r="M204" s="31"/>
      <c r="N204" s="30"/>
      <c r="O204" s="30"/>
      <c r="P204" s="30"/>
      <c r="X204" s="5"/>
    </row>
    <row r="205" spans="2:24" ht="12.75">
      <c r="B205" s="5"/>
      <c r="C205" s="30"/>
      <c r="D205" s="30"/>
      <c r="E205" s="5"/>
      <c r="F205" s="5"/>
      <c r="G205" s="5"/>
      <c r="I205" s="30"/>
      <c r="K205" s="30"/>
      <c r="M205" s="31"/>
      <c r="N205" s="30"/>
      <c r="O205" s="30"/>
      <c r="P205" s="30"/>
      <c r="X205" s="5"/>
    </row>
    <row r="206" spans="2:24" ht="12.75">
      <c r="B206" s="5"/>
      <c r="C206" s="30"/>
      <c r="D206" s="30"/>
      <c r="E206" s="5"/>
      <c r="F206" s="5"/>
      <c r="G206" s="5"/>
      <c r="I206" s="30"/>
      <c r="K206" s="30"/>
      <c r="M206" s="31"/>
      <c r="N206" s="30"/>
      <c r="O206" s="30"/>
      <c r="P206" s="30"/>
      <c r="X206" s="5"/>
    </row>
    <row r="207" spans="2:24" ht="12.75">
      <c r="B207" s="5"/>
      <c r="C207" s="30"/>
      <c r="D207" s="30"/>
      <c r="E207" s="5"/>
      <c r="F207" s="5"/>
      <c r="G207" s="5"/>
      <c r="I207" s="30"/>
      <c r="K207" s="30"/>
      <c r="M207" s="31"/>
      <c r="N207" s="30"/>
      <c r="O207" s="30"/>
      <c r="P207" s="30"/>
      <c r="X207" s="5"/>
    </row>
    <row r="208" spans="2:24" ht="12.75">
      <c r="B208" s="5"/>
      <c r="C208" s="30"/>
      <c r="D208" s="30"/>
      <c r="E208" s="5"/>
      <c r="F208" s="5"/>
      <c r="G208" s="5"/>
      <c r="I208" s="30"/>
      <c r="K208" s="30"/>
      <c r="M208" s="31"/>
      <c r="N208" s="30"/>
      <c r="O208" s="30"/>
      <c r="P208" s="30"/>
      <c r="X208" s="5"/>
    </row>
    <row r="209" spans="2:24" ht="12.75">
      <c r="B209" s="5"/>
      <c r="C209" s="30"/>
      <c r="D209" s="30"/>
      <c r="E209" s="5"/>
      <c r="F209" s="5"/>
      <c r="G209" s="5"/>
      <c r="I209" s="30"/>
      <c r="K209" s="30"/>
      <c r="M209" s="31"/>
      <c r="N209" s="30"/>
      <c r="O209" s="30"/>
      <c r="P209" s="30"/>
      <c r="X209" s="5"/>
    </row>
    <row r="210" spans="2:24" ht="12.75">
      <c r="B210" s="5"/>
      <c r="C210" s="30"/>
      <c r="D210" s="30"/>
      <c r="E210" s="5"/>
      <c r="F210" s="5"/>
      <c r="G210" s="5"/>
      <c r="I210" s="30"/>
      <c r="K210" s="30"/>
      <c r="M210" s="31"/>
      <c r="N210" s="30"/>
      <c r="O210" s="30"/>
      <c r="P210" s="30"/>
      <c r="X210" s="5"/>
    </row>
    <row r="211" spans="2:24" ht="12.75">
      <c r="B211" s="5"/>
      <c r="C211" s="30"/>
      <c r="D211" s="30"/>
      <c r="E211" s="5"/>
      <c r="F211" s="5"/>
      <c r="G211" s="5"/>
      <c r="I211" s="30"/>
      <c r="K211" s="30"/>
      <c r="M211" s="31"/>
      <c r="N211" s="30"/>
      <c r="O211" s="30"/>
      <c r="P211" s="30"/>
      <c r="X211" s="5"/>
    </row>
    <row r="212" spans="2:24" ht="12.75">
      <c r="B212" s="5"/>
      <c r="C212" s="30"/>
      <c r="D212" s="30"/>
      <c r="E212" s="5"/>
      <c r="F212" s="5"/>
      <c r="G212" s="5"/>
      <c r="I212" s="30"/>
      <c r="K212" s="30"/>
      <c r="M212" s="31"/>
      <c r="N212" s="30"/>
      <c r="O212" s="30"/>
      <c r="P212" s="30"/>
      <c r="X212" s="5"/>
    </row>
    <row r="213" spans="2:24" ht="12.75">
      <c r="B213" s="5"/>
      <c r="C213" s="30"/>
      <c r="D213" s="30"/>
      <c r="E213" s="5"/>
      <c r="F213" s="5"/>
      <c r="G213" s="5"/>
      <c r="I213" s="30"/>
      <c r="K213" s="30"/>
      <c r="M213" s="31"/>
      <c r="N213" s="30"/>
      <c r="O213" s="30"/>
      <c r="P213" s="30"/>
      <c r="X213" s="5"/>
    </row>
    <row r="214" spans="2:24" ht="12.75">
      <c r="B214" s="5"/>
      <c r="C214" s="30"/>
      <c r="D214" s="30"/>
      <c r="E214" s="5"/>
      <c r="F214" s="5"/>
      <c r="G214" s="5"/>
      <c r="I214" s="30"/>
      <c r="K214" s="30"/>
      <c r="M214" s="31"/>
      <c r="N214" s="30"/>
      <c r="O214" s="30"/>
      <c r="P214" s="30"/>
      <c r="X214" s="5"/>
    </row>
    <row r="215" spans="2:24" ht="12.75">
      <c r="B215" s="5"/>
      <c r="C215" s="30"/>
      <c r="D215" s="30"/>
      <c r="E215" s="5"/>
      <c r="F215" s="5"/>
      <c r="G215" s="5"/>
      <c r="I215" s="30"/>
      <c r="K215" s="30"/>
      <c r="M215" s="31"/>
      <c r="N215" s="30"/>
      <c r="O215" s="30"/>
      <c r="P215" s="30"/>
      <c r="X215" s="5"/>
    </row>
    <row r="216" spans="2:24" ht="12.75">
      <c r="B216" s="5"/>
      <c r="C216" s="30"/>
      <c r="D216" s="30"/>
      <c r="E216" s="5"/>
      <c r="F216" s="5"/>
      <c r="G216" s="5"/>
      <c r="I216" s="30"/>
      <c r="K216" s="30"/>
      <c r="M216" s="31"/>
      <c r="N216" s="30"/>
      <c r="O216" s="30"/>
      <c r="P216" s="30"/>
      <c r="X216" s="5"/>
    </row>
    <row r="217" spans="2:24" ht="12.75">
      <c r="B217" s="5"/>
      <c r="C217" s="30"/>
      <c r="D217" s="30"/>
      <c r="E217" s="5"/>
      <c r="F217" s="5"/>
      <c r="G217" s="5"/>
      <c r="I217" s="30"/>
      <c r="K217" s="30"/>
      <c r="M217" s="31"/>
      <c r="N217" s="30"/>
      <c r="O217" s="30"/>
      <c r="P217" s="30"/>
      <c r="X217" s="5"/>
    </row>
    <row r="218" spans="2:24" ht="12.75">
      <c r="B218" s="5"/>
      <c r="C218" s="30"/>
      <c r="D218" s="30"/>
      <c r="E218" s="5"/>
      <c r="F218" s="5"/>
      <c r="G218" s="5"/>
      <c r="I218" s="30"/>
      <c r="K218" s="30"/>
      <c r="M218" s="31"/>
      <c r="N218" s="30"/>
      <c r="O218" s="30"/>
      <c r="P218" s="30"/>
      <c r="X218" s="5"/>
    </row>
    <row r="219" spans="2:24" ht="12.75">
      <c r="B219" s="5"/>
      <c r="C219" s="30"/>
      <c r="D219" s="30"/>
      <c r="E219" s="5"/>
      <c r="F219" s="5"/>
      <c r="G219" s="5"/>
      <c r="I219" s="30"/>
      <c r="K219" s="30"/>
      <c r="M219" s="31"/>
      <c r="N219" s="30"/>
      <c r="O219" s="30"/>
      <c r="P219" s="30"/>
      <c r="X219" s="5"/>
    </row>
    <row r="220" spans="2:24" ht="12.75">
      <c r="B220" s="5"/>
      <c r="C220" s="30"/>
      <c r="D220" s="30"/>
      <c r="E220" s="5"/>
      <c r="F220" s="5"/>
      <c r="G220" s="5"/>
      <c r="I220" s="30"/>
      <c r="K220" s="30"/>
      <c r="M220" s="31"/>
      <c r="N220" s="30"/>
      <c r="O220" s="30"/>
      <c r="P220" s="30"/>
      <c r="X220" s="5"/>
    </row>
    <row r="221" spans="2:24" ht="12.75">
      <c r="B221" s="5"/>
      <c r="C221" s="30"/>
      <c r="D221" s="30"/>
      <c r="E221" s="5"/>
      <c r="F221" s="5"/>
      <c r="G221" s="5"/>
      <c r="I221" s="30"/>
      <c r="K221" s="30"/>
      <c r="M221" s="31"/>
      <c r="N221" s="30"/>
      <c r="O221" s="30"/>
      <c r="P221" s="30"/>
      <c r="X221" s="5"/>
    </row>
    <row r="222" spans="2:24" ht="12.75">
      <c r="B222" s="5"/>
      <c r="C222" s="30"/>
      <c r="D222" s="30"/>
      <c r="E222" s="5"/>
      <c r="F222" s="5"/>
      <c r="G222" s="5"/>
      <c r="I222" s="30"/>
      <c r="K222" s="30"/>
      <c r="M222" s="31"/>
      <c r="N222" s="30"/>
      <c r="O222" s="30"/>
      <c r="P222" s="30"/>
      <c r="X222" s="5"/>
    </row>
    <row r="223" spans="2:24" ht="12.75">
      <c r="B223" s="5"/>
      <c r="C223" s="30"/>
      <c r="D223" s="30"/>
      <c r="E223" s="5"/>
      <c r="F223" s="5"/>
      <c r="G223" s="5"/>
      <c r="I223" s="30"/>
      <c r="K223" s="30"/>
      <c r="M223" s="31"/>
      <c r="N223" s="30"/>
      <c r="O223" s="30"/>
      <c r="P223" s="30"/>
      <c r="X223" s="5"/>
    </row>
    <row r="224" spans="2:24" ht="12.75">
      <c r="B224" s="5"/>
      <c r="C224" s="30"/>
      <c r="D224" s="30"/>
      <c r="E224" s="5"/>
      <c r="F224" s="5"/>
      <c r="G224" s="5"/>
      <c r="I224" s="30"/>
      <c r="K224" s="30"/>
      <c r="M224" s="31"/>
      <c r="N224" s="30"/>
      <c r="O224" s="30"/>
      <c r="P224" s="30"/>
      <c r="X224" s="5"/>
    </row>
    <row r="225" spans="2:24" ht="12.75">
      <c r="B225" s="5"/>
      <c r="C225" s="30"/>
      <c r="D225" s="30"/>
      <c r="E225" s="5"/>
      <c r="F225" s="5"/>
      <c r="G225" s="5"/>
      <c r="I225" s="30"/>
      <c r="K225" s="30"/>
      <c r="M225" s="31"/>
      <c r="N225" s="30"/>
      <c r="O225" s="30"/>
      <c r="P225" s="30"/>
      <c r="X225" s="5"/>
    </row>
    <row r="226" spans="2:24" ht="12.75">
      <c r="B226" s="5"/>
      <c r="C226" s="30"/>
      <c r="D226" s="30"/>
      <c r="E226" s="5"/>
      <c r="F226" s="5"/>
      <c r="G226" s="5"/>
      <c r="I226" s="30"/>
      <c r="K226" s="30"/>
      <c r="M226" s="31"/>
      <c r="N226" s="30"/>
      <c r="O226" s="30"/>
      <c r="P226" s="30"/>
      <c r="X226" s="5"/>
    </row>
    <row r="227" spans="2:24" ht="12.75">
      <c r="B227" s="5"/>
      <c r="C227" s="30"/>
      <c r="D227" s="30"/>
      <c r="E227" s="5"/>
      <c r="F227" s="5"/>
      <c r="G227" s="5"/>
      <c r="I227" s="30"/>
      <c r="K227" s="30"/>
      <c r="M227" s="31"/>
      <c r="N227" s="30"/>
      <c r="O227" s="30"/>
      <c r="P227" s="30"/>
      <c r="X227" s="5"/>
    </row>
    <row r="228" spans="2:24" ht="12.75">
      <c r="B228" s="5"/>
      <c r="C228" s="30"/>
      <c r="D228" s="30"/>
      <c r="E228" s="5"/>
      <c r="F228" s="5"/>
      <c r="G228" s="5"/>
      <c r="I228" s="30"/>
      <c r="K228" s="30"/>
      <c r="M228" s="31"/>
      <c r="N228" s="30"/>
      <c r="O228" s="30"/>
      <c r="P228" s="30"/>
      <c r="X228" s="5"/>
    </row>
    <row r="229" spans="2:24" ht="12.75">
      <c r="B229" s="5"/>
      <c r="C229" s="30"/>
      <c r="D229" s="30"/>
      <c r="E229" s="5"/>
      <c r="F229" s="5"/>
      <c r="G229" s="5"/>
      <c r="I229" s="30"/>
      <c r="K229" s="30"/>
      <c r="M229" s="31"/>
      <c r="N229" s="30"/>
      <c r="O229" s="30"/>
      <c r="P229" s="30"/>
      <c r="X229" s="5"/>
    </row>
    <row r="230" spans="2:24" ht="12.75">
      <c r="B230" s="5"/>
      <c r="C230" s="30"/>
      <c r="D230" s="30"/>
      <c r="E230" s="5"/>
      <c r="F230" s="5"/>
      <c r="G230" s="5"/>
      <c r="I230" s="30"/>
      <c r="K230" s="30"/>
      <c r="M230" s="31"/>
      <c r="N230" s="30"/>
      <c r="O230" s="30"/>
      <c r="P230" s="30"/>
      <c r="X230" s="5"/>
    </row>
    <row r="231" spans="2:24" ht="12.75">
      <c r="B231" s="5"/>
      <c r="C231" s="30"/>
      <c r="D231" s="30"/>
      <c r="E231" s="5"/>
      <c r="F231" s="5"/>
      <c r="G231" s="5"/>
      <c r="I231" s="30"/>
      <c r="K231" s="30"/>
      <c r="M231" s="31"/>
      <c r="N231" s="30"/>
      <c r="O231" s="30"/>
      <c r="P231" s="30"/>
      <c r="X231" s="5"/>
    </row>
    <row r="232" spans="2:24" ht="12.75">
      <c r="B232" s="5"/>
      <c r="C232" s="30"/>
      <c r="D232" s="30"/>
      <c r="E232" s="5"/>
      <c r="F232" s="5"/>
      <c r="G232" s="5"/>
      <c r="I232" s="30"/>
      <c r="K232" s="30"/>
      <c r="M232" s="31"/>
      <c r="N232" s="30"/>
      <c r="O232" s="30"/>
      <c r="P232" s="30"/>
      <c r="X232" s="5"/>
    </row>
    <row r="233" spans="2:24" ht="12.75">
      <c r="B233" s="5"/>
      <c r="C233" s="30"/>
      <c r="D233" s="30"/>
      <c r="E233" s="5"/>
      <c r="F233" s="5"/>
      <c r="G233" s="5"/>
      <c r="I233" s="30"/>
      <c r="K233" s="30"/>
      <c r="M233" s="31"/>
      <c r="N233" s="30"/>
      <c r="O233" s="30"/>
      <c r="P233" s="30"/>
      <c r="X233" s="5"/>
    </row>
    <row r="234" spans="2:24" ht="12.75">
      <c r="B234" s="5"/>
      <c r="C234" s="30"/>
      <c r="D234" s="30"/>
      <c r="E234" s="5"/>
      <c r="F234" s="5"/>
      <c r="G234" s="5"/>
      <c r="I234" s="30"/>
      <c r="K234" s="30"/>
      <c r="M234" s="31"/>
      <c r="N234" s="30"/>
      <c r="O234" s="30"/>
      <c r="P234" s="30"/>
      <c r="X234" s="5"/>
    </row>
    <row r="235" spans="2:24" ht="12.75">
      <c r="B235" s="5"/>
      <c r="C235" s="30"/>
      <c r="D235" s="30"/>
      <c r="E235" s="5"/>
      <c r="F235" s="5"/>
      <c r="G235" s="5"/>
      <c r="I235" s="30"/>
      <c r="K235" s="30"/>
      <c r="M235" s="31"/>
      <c r="N235" s="30"/>
      <c r="O235" s="30"/>
      <c r="P235" s="30"/>
      <c r="X235" s="5"/>
    </row>
    <row r="236" spans="2:24" ht="12.75">
      <c r="B236" s="5"/>
      <c r="C236" s="30"/>
      <c r="D236" s="30"/>
      <c r="E236" s="5"/>
      <c r="F236" s="5"/>
      <c r="G236" s="5"/>
      <c r="I236" s="30"/>
      <c r="K236" s="30"/>
      <c r="M236" s="31"/>
      <c r="N236" s="30"/>
      <c r="O236" s="30"/>
      <c r="P236" s="30"/>
      <c r="X236" s="5"/>
    </row>
    <row r="237" spans="2:24" ht="12.75">
      <c r="B237" s="5"/>
      <c r="C237" s="30"/>
      <c r="D237" s="30"/>
      <c r="E237" s="5"/>
      <c r="F237" s="5"/>
      <c r="G237" s="5"/>
      <c r="I237" s="30"/>
      <c r="K237" s="30"/>
      <c r="M237" s="31"/>
      <c r="N237" s="30"/>
      <c r="O237" s="30"/>
      <c r="P237" s="30"/>
      <c r="X237" s="5"/>
    </row>
    <row r="238" spans="2:24" ht="12.75">
      <c r="B238" s="5"/>
      <c r="C238" s="30"/>
      <c r="D238" s="30"/>
      <c r="E238" s="5"/>
      <c r="F238" s="5"/>
      <c r="G238" s="5"/>
      <c r="I238" s="30"/>
      <c r="K238" s="30"/>
      <c r="M238" s="31"/>
      <c r="N238" s="30"/>
      <c r="O238" s="30"/>
      <c r="P238" s="30"/>
      <c r="X238" s="5"/>
    </row>
    <row r="239" spans="2:24" ht="12.75">
      <c r="B239" s="5"/>
      <c r="C239" s="30"/>
      <c r="D239" s="30"/>
      <c r="E239" s="5"/>
      <c r="F239" s="5"/>
      <c r="G239" s="5"/>
      <c r="I239" s="30"/>
      <c r="K239" s="30"/>
      <c r="M239" s="31"/>
      <c r="N239" s="30"/>
      <c r="O239" s="30"/>
      <c r="P239" s="30"/>
      <c r="X239" s="5"/>
    </row>
    <row r="240" spans="2:24" ht="12.75">
      <c r="B240" s="5"/>
      <c r="C240" s="30"/>
      <c r="D240" s="30"/>
      <c r="E240" s="5"/>
      <c r="F240" s="5"/>
      <c r="G240" s="5"/>
      <c r="I240" s="30"/>
      <c r="K240" s="30"/>
      <c r="M240" s="31"/>
      <c r="N240" s="30"/>
      <c r="O240" s="30"/>
      <c r="P240" s="30"/>
      <c r="X240" s="5"/>
    </row>
    <row r="241" spans="2:24" ht="12.75">
      <c r="B241" s="5"/>
      <c r="C241" s="30"/>
      <c r="D241" s="30"/>
      <c r="E241" s="5"/>
      <c r="F241" s="5"/>
      <c r="G241" s="5"/>
      <c r="I241" s="30"/>
      <c r="K241" s="30"/>
      <c r="M241" s="31"/>
      <c r="N241" s="30"/>
      <c r="O241" s="30"/>
      <c r="P241" s="30"/>
      <c r="X241" s="5"/>
    </row>
    <row r="242" spans="2:24" ht="12.75">
      <c r="B242" s="5"/>
      <c r="C242" s="30"/>
      <c r="D242" s="30"/>
      <c r="E242" s="5"/>
      <c r="F242" s="5"/>
      <c r="G242" s="5"/>
      <c r="I242" s="30"/>
      <c r="K242" s="30"/>
      <c r="M242" s="31"/>
      <c r="N242" s="30"/>
      <c r="O242" s="30"/>
      <c r="P242" s="30"/>
      <c r="X242" s="5"/>
    </row>
    <row r="243" spans="2:24" ht="12.75">
      <c r="B243" s="5"/>
      <c r="C243" s="30"/>
      <c r="D243" s="30"/>
      <c r="E243" s="5"/>
      <c r="F243" s="5"/>
      <c r="G243" s="5"/>
      <c r="I243" s="30"/>
      <c r="K243" s="30"/>
      <c r="M243" s="31"/>
      <c r="N243" s="30"/>
      <c r="O243" s="30"/>
      <c r="P243" s="30"/>
      <c r="X243" s="5"/>
    </row>
    <row r="244" spans="2:24" ht="12.75">
      <c r="B244" s="5"/>
      <c r="C244" s="30"/>
      <c r="D244" s="30"/>
      <c r="E244" s="5"/>
      <c r="F244" s="5"/>
      <c r="G244" s="5"/>
      <c r="I244" s="30"/>
      <c r="K244" s="30"/>
      <c r="M244" s="31"/>
      <c r="N244" s="30"/>
      <c r="O244" s="30"/>
      <c r="P244" s="30"/>
      <c r="X244" s="5"/>
    </row>
    <row r="245" spans="2:24" ht="12.75">
      <c r="B245" s="5"/>
      <c r="C245" s="30"/>
      <c r="D245" s="30"/>
      <c r="E245" s="5"/>
      <c r="F245" s="5"/>
      <c r="G245" s="5"/>
      <c r="I245" s="30"/>
      <c r="K245" s="30"/>
      <c r="M245" s="31"/>
      <c r="N245" s="30"/>
      <c r="O245" s="30"/>
      <c r="P245" s="30"/>
      <c r="X245" s="5"/>
    </row>
    <row r="246" spans="2:24" ht="12.75">
      <c r="B246" s="5"/>
      <c r="C246" s="30"/>
      <c r="D246" s="30"/>
      <c r="E246" s="5"/>
      <c r="F246" s="5"/>
      <c r="G246" s="5"/>
      <c r="I246" s="30"/>
      <c r="K246" s="30"/>
      <c r="M246" s="31"/>
      <c r="N246" s="30"/>
      <c r="O246" s="30"/>
      <c r="P246" s="30"/>
      <c r="X246" s="5"/>
    </row>
    <row r="247" spans="2:24" ht="12.75">
      <c r="B247" s="5"/>
      <c r="C247" s="30"/>
      <c r="D247" s="30"/>
      <c r="E247" s="5"/>
      <c r="F247" s="5"/>
      <c r="G247" s="5"/>
      <c r="I247" s="30"/>
      <c r="K247" s="30"/>
      <c r="M247" s="31"/>
      <c r="N247" s="30"/>
      <c r="O247" s="30"/>
      <c r="P247" s="30"/>
      <c r="X247" s="5"/>
    </row>
    <row r="248" spans="2:24" ht="12.75">
      <c r="B248" s="5"/>
      <c r="C248" s="30"/>
      <c r="D248" s="30"/>
      <c r="E248" s="5"/>
      <c r="F248" s="5"/>
      <c r="G248" s="5"/>
      <c r="I248" s="30"/>
      <c r="K248" s="30"/>
      <c r="M248" s="31"/>
      <c r="N248" s="30"/>
      <c r="O248" s="30"/>
      <c r="P248" s="30"/>
      <c r="X248" s="5"/>
    </row>
    <row r="249" spans="2:24" ht="12.75">
      <c r="B249" s="5"/>
      <c r="C249" s="30"/>
      <c r="D249" s="30"/>
      <c r="E249" s="5"/>
      <c r="F249" s="5"/>
      <c r="G249" s="5"/>
      <c r="I249" s="30"/>
      <c r="K249" s="30"/>
      <c r="M249" s="31"/>
      <c r="N249" s="30"/>
      <c r="O249" s="30"/>
      <c r="P249" s="30"/>
      <c r="X249" s="5"/>
    </row>
    <row r="250" spans="2:24" ht="12.75">
      <c r="B250" s="5"/>
      <c r="C250" s="30"/>
      <c r="D250" s="30"/>
      <c r="E250" s="5"/>
      <c r="F250" s="5"/>
      <c r="G250" s="5"/>
      <c r="I250" s="30"/>
      <c r="K250" s="30"/>
      <c r="M250" s="31"/>
      <c r="N250" s="30"/>
      <c r="O250" s="30"/>
      <c r="P250" s="30"/>
      <c r="X250" s="5"/>
    </row>
    <row r="251" spans="2:24" ht="12.75">
      <c r="B251" s="5"/>
      <c r="C251" s="30"/>
      <c r="D251" s="30"/>
      <c r="E251" s="5"/>
      <c r="F251" s="5"/>
      <c r="G251" s="5"/>
      <c r="I251" s="30"/>
      <c r="K251" s="30"/>
      <c r="M251" s="31"/>
      <c r="N251" s="30"/>
      <c r="O251" s="30"/>
      <c r="P251" s="30"/>
      <c r="X251" s="5"/>
    </row>
    <row r="252" spans="2:24" ht="12.75">
      <c r="B252" s="5"/>
      <c r="C252" s="30"/>
      <c r="D252" s="30"/>
      <c r="E252" s="5"/>
      <c r="F252" s="5"/>
      <c r="G252" s="5"/>
      <c r="I252" s="30"/>
      <c r="K252" s="30"/>
      <c r="M252" s="31"/>
      <c r="N252" s="30"/>
      <c r="O252" s="30"/>
      <c r="P252" s="30"/>
      <c r="X252" s="5"/>
    </row>
    <row r="253" spans="2:24" ht="12.75">
      <c r="B253" s="5"/>
      <c r="C253" s="30"/>
      <c r="D253" s="30"/>
      <c r="E253" s="5"/>
      <c r="F253" s="5"/>
      <c r="G253" s="5"/>
      <c r="I253" s="30"/>
      <c r="K253" s="30"/>
      <c r="M253" s="31"/>
      <c r="N253" s="30"/>
      <c r="O253" s="30"/>
      <c r="P253" s="30"/>
      <c r="X253" s="5"/>
    </row>
    <row r="254" spans="2:24" ht="12.75">
      <c r="B254" s="5"/>
      <c r="C254" s="30"/>
      <c r="D254" s="30"/>
      <c r="E254" s="5"/>
      <c r="F254" s="5"/>
      <c r="G254" s="5"/>
      <c r="I254" s="30"/>
      <c r="K254" s="30"/>
      <c r="M254" s="31"/>
      <c r="N254" s="30"/>
      <c r="O254" s="30"/>
      <c r="P254" s="30"/>
      <c r="X254" s="5"/>
    </row>
    <row r="255" spans="2:24" ht="12.75">
      <c r="B255" s="5"/>
      <c r="C255" s="30"/>
      <c r="D255" s="30"/>
      <c r="E255" s="5"/>
      <c r="F255" s="5"/>
      <c r="G255" s="5"/>
      <c r="I255" s="30"/>
      <c r="K255" s="30"/>
      <c r="M255" s="31"/>
      <c r="N255" s="30"/>
      <c r="O255" s="30"/>
      <c r="P255" s="30"/>
      <c r="X255" s="5"/>
    </row>
    <row r="256" spans="2:24" ht="12.75">
      <c r="B256" s="5"/>
      <c r="C256" s="30"/>
      <c r="D256" s="30"/>
      <c r="E256" s="5"/>
      <c r="F256" s="5"/>
      <c r="G256" s="5"/>
      <c r="I256" s="30"/>
      <c r="K256" s="30"/>
      <c r="M256" s="31"/>
      <c r="N256" s="30"/>
      <c r="O256" s="30"/>
      <c r="P256" s="30"/>
      <c r="X256" s="5"/>
    </row>
    <row r="257" spans="2:24" ht="12.75">
      <c r="B257" s="5"/>
      <c r="C257" s="30"/>
      <c r="D257" s="30"/>
      <c r="E257" s="5"/>
      <c r="F257" s="5"/>
      <c r="G257" s="5"/>
      <c r="I257" s="30"/>
      <c r="K257" s="30"/>
      <c r="M257" s="31"/>
      <c r="N257" s="30"/>
      <c r="O257" s="30"/>
      <c r="P257" s="30"/>
      <c r="X257" s="5"/>
    </row>
    <row r="258" spans="2:24" ht="12.75">
      <c r="B258" s="5"/>
      <c r="C258" s="30"/>
      <c r="D258" s="30"/>
      <c r="E258" s="5"/>
      <c r="F258" s="5"/>
      <c r="G258" s="5"/>
      <c r="I258" s="30"/>
      <c r="K258" s="30"/>
      <c r="M258" s="31"/>
      <c r="N258" s="30"/>
      <c r="O258" s="30"/>
      <c r="P258" s="30"/>
      <c r="X258" s="5"/>
    </row>
    <row r="259" spans="2:24" ht="12.75">
      <c r="B259" s="5"/>
      <c r="C259" s="30"/>
      <c r="D259" s="30"/>
      <c r="E259" s="5"/>
      <c r="F259" s="5"/>
      <c r="G259" s="5"/>
      <c r="I259" s="30"/>
      <c r="K259" s="30"/>
      <c r="M259" s="31"/>
      <c r="N259" s="30"/>
      <c r="O259" s="30"/>
      <c r="P259" s="30"/>
      <c r="X259" s="5"/>
    </row>
    <row r="260" spans="2:24" ht="12.75">
      <c r="B260" s="5"/>
      <c r="C260" s="30"/>
      <c r="D260" s="30"/>
      <c r="E260" s="5"/>
      <c r="F260" s="5"/>
      <c r="G260" s="5"/>
      <c r="I260" s="30"/>
      <c r="K260" s="30"/>
      <c r="M260" s="31"/>
      <c r="N260" s="30"/>
      <c r="O260" s="30"/>
      <c r="P260" s="30"/>
      <c r="X260" s="5"/>
    </row>
    <row r="261" spans="2:24" ht="12.75">
      <c r="B261" s="5"/>
      <c r="C261" s="30"/>
      <c r="D261" s="30"/>
      <c r="E261" s="5"/>
      <c r="F261" s="5"/>
      <c r="G261" s="5"/>
      <c r="I261" s="30"/>
      <c r="K261" s="30"/>
      <c r="M261" s="31"/>
      <c r="N261" s="30"/>
      <c r="O261" s="30"/>
      <c r="P261" s="30"/>
      <c r="X261" s="5"/>
    </row>
    <row r="262" spans="2:24" ht="12.75">
      <c r="B262" s="5"/>
      <c r="C262" s="30"/>
      <c r="D262" s="30"/>
      <c r="E262" s="5"/>
      <c r="F262" s="5"/>
      <c r="G262" s="5"/>
      <c r="I262" s="30"/>
      <c r="K262" s="30"/>
      <c r="M262" s="31"/>
      <c r="N262" s="30"/>
      <c r="O262" s="30"/>
      <c r="P262" s="30"/>
      <c r="X262" s="5"/>
    </row>
    <row r="263" spans="2:24" ht="12.75">
      <c r="B263" s="5"/>
      <c r="C263" s="30"/>
      <c r="D263" s="30"/>
      <c r="E263" s="5"/>
      <c r="F263" s="5"/>
      <c r="G263" s="5"/>
      <c r="I263" s="30"/>
      <c r="K263" s="30"/>
      <c r="M263" s="31"/>
      <c r="N263" s="30"/>
      <c r="O263" s="30"/>
      <c r="P263" s="30"/>
      <c r="X263" s="5"/>
    </row>
    <row r="264" spans="2:24" ht="12.75">
      <c r="B264" s="5"/>
      <c r="C264" s="30"/>
      <c r="D264" s="30"/>
      <c r="E264" s="5"/>
      <c r="F264" s="5"/>
      <c r="G264" s="5"/>
      <c r="I264" s="30"/>
      <c r="K264" s="30"/>
      <c r="M264" s="31"/>
      <c r="N264" s="30"/>
      <c r="O264" s="30"/>
      <c r="P264" s="30"/>
      <c r="X264" s="5"/>
    </row>
    <row r="265" spans="2:24" ht="12.75">
      <c r="B265" s="5"/>
      <c r="C265" s="30"/>
      <c r="D265" s="30"/>
      <c r="E265" s="5"/>
      <c r="F265" s="5"/>
      <c r="G265" s="5"/>
      <c r="I265" s="30"/>
      <c r="K265" s="30"/>
      <c r="M265" s="31"/>
      <c r="N265" s="30"/>
      <c r="O265" s="30"/>
      <c r="P265" s="30"/>
      <c r="X265" s="5"/>
    </row>
    <row r="266" spans="2:24" ht="12.75">
      <c r="B266" s="5"/>
      <c r="C266" s="30"/>
      <c r="D266" s="30"/>
      <c r="E266" s="5"/>
      <c r="F266" s="5"/>
      <c r="G266" s="5"/>
      <c r="I266" s="30"/>
      <c r="K266" s="30"/>
      <c r="M266" s="31"/>
      <c r="N266" s="30"/>
      <c r="O266" s="30"/>
      <c r="P266" s="30"/>
      <c r="X266" s="5"/>
    </row>
    <row r="267" spans="2:24" ht="12.75">
      <c r="B267" s="5"/>
      <c r="C267" s="30"/>
      <c r="D267" s="30"/>
      <c r="E267" s="5"/>
      <c r="F267" s="5"/>
      <c r="G267" s="5"/>
      <c r="I267" s="30"/>
      <c r="K267" s="30"/>
      <c r="M267" s="31"/>
      <c r="N267" s="30"/>
      <c r="O267" s="30"/>
      <c r="P267" s="30"/>
      <c r="X267" s="5"/>
    </row>
    <row r="268" spans="2:24" ht="12.75">
      <c r="B268" s="5"/>
      <c r="C268" s="30"/>
      <c r="D268" s="30"/>
      <c r="E268" s="5"/>
      <c r="F268" s="5"/>
      <c r="G268" s="5"/>
      <c r="I268" s="30"/>
      <c r="K268" s="30"/>
      <c r="M268" s="31"/>
      <c r="N268" s="30"/>
      <c r="O268" s="30"/>
      <c r="P268" s="30"/>
      <c r="X268" s="5"/>
    </row>
    <row r="269" spans="2:24" ht="12.75">
      <c r="B269" s="5"/>
      <c r="C269" s="30"/>
      <c r="D269" s="30"/>
      <c r="E269" s="5"/>
      <c r="F269" s="5"/>
      <c r="G269" s="5"/>
      <c r="I269" s="30"/>
      <c r="K269" s="30"/>
      <c r="M269" s="31"/>
      <c r="N269" s="30"/>
      <c r="O269" s="30"/>
      <c r="P269" s="30"/>
      <c r="X269" s="5"/>
    </row>
    <row r="270" spans="2:24" ht="12.75">
      <c r="B270" s="5"/>
      <c r="C270" s="30"/>
      <c r="D270" s="30"/>
      <c r="E270" s="5"/>
      <c r="F270" s="5"/>
      <c r="G270" s="5"/>
      <c r="I270" s="30"/>
      <c r="K270" s="30"/>
      <c r="M270" s="31"/>
      <c r="N270" s="30"/>
      <c r="O270" s="30"/>
      <c r="P270" s="30"/>
      <c r="X270" s="5"/>
    </row>
    <row r="271" spans="2:24" ht="12.75">
      <c r="B271" s="5"/>
      <c r="C271" s="30"/>
      <c r="D271" s="30"/>
      <c r="E271" s="5"/>
      <c r="F271" s="5"/>
      <c r="G271" s="5"/>
      <c r="I271" s="30"/>
      <c r="K271" s="30"/>
      <c r="M271" s="31"/>
      <c r="N271" s="30"/>
      <c r="O271" s="30"/>
      <c r="P271" s="30"/>
      <c r="X271" s="5"/>
    </row>
    <row r="272" spans="2:24" ht="12.75">
      <c r="B272" s="5"/>
      <c r="C272" s="30"/>
      <c r="D272" s="30"/>
      <c r="E272" s="5"/>
      <c r="F272" s="5"/>
      <c r="G272" s="5"/>
      <c r="I272" s="30"/>
      <c r="K272" s="30"/>
      <c r="M272" s="31"/>
      <c r="N272" s="30"/>
      <c r="O272" s="30"/>
      <c r="P272" s="30"/>
      <c r="X272" s="5"/>
    </row>
    <row r="273" spans="2:24" ht="12.75">
      <c r="B273" s="5"/>
      <c r="C273" s="30"/>
      <c r="D273" s="30"/>
      <c r="E273" s="5"/>
      <c r="F273" s="5"/>
      <c r="G273" s="5"/>
      <c r="I273" s="30"/>
      <c r="K273" s="30"/>
      <c r="M273" s="31"/>
      <c r="N273" s="30"/>
      <c r="O273" s="30"/>
      <c r="P273" s="30"/>
      <c r="X273" s="5"/>
    </row>
    <row r="274" spans="2:24" ht="12.75">
      <c r="B274" s="5"/>
      <c r="C274" s="30"/>
      <c r="D274" s="30"/>
      <c r="E274" s="5"/>
      <c r="F274" s="5"/>
      <c r="G274" s="5"/>
      <c r="I274" s="30"/>
      <c r="K274" s="30"/>
      <c r="M274" s="31"/>
      <c r="N274" s="30"/>
      <c r="O274" s="30"/>
      <c r="P274" s="30"/>
      <c r="X274" s="5"/>
    </row>
    <row r="275" spans="2:24" ht="12.75">
      <c r="B275" s="5"/>
      <c r="C275" s="30"/>
      <c r="D275" s="30"/>
      <c r="E275" s="5"/>
      <c r="F275" s="5"/>
      <c r="G275" s="5"/>
      <c r="I275" s="30"/>
      <c r="K275" s="30"/>
      <c r="M275" s="31"/>
      <c r="N275" s="30"/>
      <c r="O275" s="30"/>
      <c r="P275" s="30"/>
      <c r="X275" s="5"/>
    </row>
    <row r="276" spans="2:24" ht="12.75">
      <c r="B276" s="5"/>
      <c r="C276" s="30"/>
      <c r="D276" s="30"/>
      <c r="E276" s="5"/>
      <c r="F276" s="5"/>
      <c r="G276" s="5"/>
      <c r="I276" s="30"/>
      <c r="K276" s="30"/>
      <c r="M276" s="31"/>
      <c r="N276" s="30"/>
      <c r="O276" s="30"/>
      <c r="P276" s="30"/>
      <c r="X276" s="5"/>
    </row>
    <row r="277" spans="2:24" ht="12.75">
      <c r="B277" s="5"/>
      <c r="C277" s="30"/>
      <c r="D277" s="30"/>
      <c r="E277" s="5"/>
      <c r="F277" s="5"/>
      <c r="G277" s="5"/>
      <c r="I277" s="30"/>
      <c r="K277" s="30"/>
      <c r="M277" s="31"/>
      <c r="N277" s="30"/>
      <c r="O277" s="30"/>
      <c r="P277" s="30"/>
      <c r="X277" s="5"/>
    </row>
    <row r="278" spans="2:24" ht="12.75">
      <c r="B278" s="5"/>
      <c r="C278" s="30"/>
      <c r="D278" s="30"/>
      <c r="E278" s="5"/>
      <c r="F278" s="5"/>
      <c r="G278" s="5"/>
      <c r="I278" s="30"/>
      <c r="K278" s="30"/>
      <c r="M278" s="31"/>
      <c r="N278" s="30"/>
      <c r="O278" s="30"/>
      <c r="P278" s="30"/>
      <c r="X278" s="5"/>
    </row>
    <row r="279" spans="2:24" ht="12.75">
      <c r="B279" s="5"/>
      <c r="C279" s="30"/>
      <c r="D279" s="30"/>
      <c r="E279" s="5"/>
      <c r="F279" s="5"/>
      <c r="G279" s="5"/>
      <c r="I279" s="30"/>
      <c r="K279" s="30"/>
      <c r="M279" s="31"/>
      <c r="N279" s="30"/>
      <c r="O279" s="30"/>
      <c r="P279" s="30"/>
      <c r="X279" s="5"/>
    </row>
    <row r="280" spans="2:24" ht="12.75">
      <c r="B280" s="5"/>
      <c r="C280" s="30"/>
      <c r="D280" s="30"/>
      <c r="E280" s="5"/>
      <c r="F280" s="5"/>
      <c r="G280" s="5"/>
      <c r="I280" s="30"/>
      <c r="K280" s="30"/>
      <c r="M280" s="31"/>
      <c r="N280" s="30"/>
      <c r="O280" s="30"/>
      <c r="P280" s="30"/>
      <c r="X280" s="5"/>
    </row>
    <row r="281" spans="2:24" ht="12.75">
      <c r="B281" s="5"/>
      <c r="C281" s="30"/>
      <c r="D281" s="30"/>
      <c r="E281" s="5"/>
      <c r="F281" s="5"/>
      <c r="G281" s="5"/>
      <c r="I281" s="30"/>
      <c r="K281" s="30"/>
      <c r="M281" s="31"/>
      <c r="N281" s="30"/>
      <c r="O281" s="30"/>
      <c r="P281" s="30"/>
      <c r="X281" s="5"/>
    </row>
    <row r="282" spans="2:24" ht="12.75">
      <c r="B282" s="5"/>
      <c r="C282" s="30"/>
      <c r="D282" s="30"/>
      <c r="E282" s="5"/>
      <c r="F282" s="5"/>
      <c r="G282" s="5"/>
      <c r="I282" s="30"/>
      <c r="K282" s="30"/>
      <c r="M282" s="31"/>
      <c r="N282" s="30"/>
      <c r="O282" s="30"/>
      <c r="P282" s="30"/>
      <c r="X282" s="5"/>
    </row>
    <row r="283" spans="2:24" ht="12.75">
      <c r="B283" s="5"/>
      <c r="C283" s="30"/>
      <c r="D283" s="30"/>
      <c r="E283" s="5"/>
      <c r="F283" s="5"/>
      <c r="G283" s="5"/>
      <c r="I283" s="30"/>
      <c r="K283" s="30"/>
      <c r="M283" s="31"/>
      <c r="N283" s="30"/>
      <c r="O283" s="30"/>
      <c r="P283" s="30"/>
      <c r="X283" s="5"/>
    </row>
    <row r="284" spans="2:24" ht="12.75">
      <c r="B284" s="5"/>
      <c r="C284" s="30"/>
      <c r="D284" s="30"/>
      <c r="E284" s="5"/>
      <c r="F284" s="5"/>
      <c r="G284" s="5"/>
      <c r="I284" s="30"/>
      <c r="K284" s="30"/>
      <c r="M284" s="31"/>
      <c r="N284" s="30"/>
      <c r="O284" s="30"/>
      <c r="P284" s="30"/>
      <c r="X284" s="5"/>
    </row>
    <row r="285" spans="2:24" ht="12.75">
      <c r="B285" s="5"/>
      <c r="C285" s="30"/>
      <c r="D285" s="30"/>
      <c r="E285" s="5"/>
      <c r="F285" s="5"/>
      <c r="G285" s="5"/>
      <c r="I285" s="30"/>
      <c r="K285" s="30"/>
      <c r="M285" s="31"/>
      <c r="N285" s="30"/>
      <c r="O285" s="30"/>
      <c r="P285" s="30"/>
      <c r="X285" s="5"/>
    </row>
    <row r="286" spans="2:24" ht="12.75">
      <c r="B286" s="5"/>
      <c r="C286" s="30"/>
      <c r="D286" s="30"/>
      <c r="E286" s="5"/>
      <c r="F286" s="5"/>
      <c r="G286" s="5"/>
      <c r="I286" s="30"/>
      <c r="K286" s="30"/>
      <c r="M286" s="31"/>
      <c r="N286" s="30"/>
      <c r="O286" s="30"/>
      <c r="P286" s="30"/>
      <c r="X286" s="5"/>
    </row>
    <row r="287" spans="2:24" ht="12.75">
      <c r="B287" s="5"/>
      <c r="C287" s="30"/>
      <c r="D287" s="30"/>
      <c r="E287" s="5"/>
      <c r="F287" s="5"/>
      <c r="G287" s="5"/>
      <c r="I287" s="30"/>
      <c r="K287" s="30"/>
      <c r="M287" s="31"/>
      <c r="N287" s="30"/>
      <c r="O287" s="30"/>
      <c r="P287" s="30"/>
      <c r="X287" s="5"/>
    </row>
    <row r="288" spans="2:24" ht="12.75">
      <c r="B288" s="5"/>
      <c r="C288" s="30"/>
      <c r="D288" s="30"/>
      <c r="E288" s="5"/>
      <c r="F288" s="5"/>
      <c r="G288" s="5"/>
      <c r="I288" s="30"/>
      <c r="K288" s="30"/>
      <c r="M288" s="31"/>
      <c r="N288" s="30"/>
      <c r="O288" s="30"/>
      <c r="P288" s="30"/>
      <c r="X288" s="5"/>
    </row>
    <row r="289" spans="2:24" ht="12.75">
      <c r="B289" s="5"/>
      <c r="C289" s="30"/>
      <c r="D289" s="30"/>
      <c r="E289" s="5"/>
      <c r="F289" s="5"/>
      <c r="G289" s="5"/>
      <c r="I289" s="30"/>
      <c r="K289" s="30"/>
      <c r="M289" s="31"/>
      <c r="N289" s="30"/>
      <c r="O289" s="30"/>
      <c r="P289" s="30"/>
      <c r="X289" s="5"/>
    </row>
    <row r="290" spans="2:24" ht="12.75">
      <c r="B290" s="5"/>
      <c r="C290" s="30"/>
      <c r="D290" s="30"/>
      <c r="E290" s="5"/>
      <c r="F290" s="5"/>
      <c r="G290" s="5"/>
      <c r="I290" s="30"/>
      <c r="K290" s="30"/>
      <c r="M290" s="31"/>
      <c r="N290" s="30"/>
      <c r="O290" s="30"/>
      <c r="P290" s="30"/>
      <c r="X290" s="5"/>
    </row>
    <row r="291" spans="2:24" ht="12.75">
      <c r="B291" s="5"/>
      <c r="C291" s="30"/>
      <c r="D291" s="30"/>
      <c r="E291" s="5"/>
      <c r="F291" s="5"/>
      <c r="G291" s="5"/>
      <c r="I291" s="30"/>
      <c r="K291" s="30"/>
      <c r="M291" s="31"/>
      <c r="N291" s="30"/>
      <c r="O291" s="30"/>
      <c r="P291" s="30"/>
      <c r="X291" s="5"/>
    </row>
    <row r="292" spans="2:24" ht="12.75">
      <c r="B292" s="5"/>
      <c r="C292" s="30"/>
      <c r="D292" s="30"/>
      <c r="E292" s="5"/>
      <c r="F292" s="5"/>
      <c r="G292" s="5"/>
      <c r="I292" s="30"/>
      <c r="K292" s="30"/>
      <c r="M292" s="31"/>
      <c r="N292" s="30"/>
      <c r="O292" s="30"/>
      <c r="P292" s="30"/>
      <c r="X292" s="5"/>
    </row>
    <row r="293" spans="2:24" ht="12.75">
      <c r="B293" s="5"/>
      <c r="C293" s="30"/>
      <c r="D293" s="30"/>
      <c r="E293" s="5"/>
      <c r="F293" s="5"/>
      <c r="G293" s="5"/>
      <c r="I293" s="30"/>
      <c r="K293" s="30"/>
      <c r="M293" s="31"/>
      <c r="N293" s="30"/>
      <c r="O293" s="30"/>
      <c r="P293" s="30"/>
      <c r="X293" s="5"/>
    </row>
    <row r="294" spans="2:24" ht="12.75">
      <c r="B294" s="5"/>
      <c r="C294" s="30"/>
      <c r="D294" s="30"/>
      <c r="E294" s="5"/>
      <c r="F294" s="5"/>
      <c r="G294" s="5"/>
      <c r="I294" s="30"/>
      <c r="K294" s="30"/>
      <c r="M294" s="31"/>
      <c r="N294" s="30"/>
      <c r="O294" s="30"/>
      <c r="P294" s="30"/>
      <c r="X294" s="5"/>
    </row>
    <row r="295" spans="2:24" ht="12.75">
      <c r="B295" s="5"/>
      <c r="C295" s="30"/>
      <c r="D295" s="30"/>
      <c r="E295" s="5"/>
      <c r="F295" s="5"/>
      <c r="G295" s="5"/>
      <c r="I295" s="30"/>
      <c r="K295" s="30"/>
      <c r="M295" s="31"/>
      <c r="N295" s="30"/>
      <c r="O295" s="30"/>
      <c r="P295" s="30"/>
      <c r="X295" s="5"/>
    </row>
    <row r="296" spans="2:24" ht="12.75">
      <c r="B296" s="5"/>
      <c r="C296" s="30"/>
      <c r="D296" s="30"/>
      <c r="E296" s="5"/>
      <c r="F296" s="5"/>
      <c r="G296" s="5"/>
      <c r="I296" s="30"/>
      <c r="K296" s="30"/>
      <c r="M296" s="31"/>
      <c r="N296" s="30"/>
      <c r="O296" s="30"/>
      <c r="P296" s="30"/>
      <c r="X296" s="5"/>
    </row>
    <row r="297" spans="2:24" ht="12.75">
      <c r="B297" s="5"/>
      <c r="C297" s="30"/>
      <c r="D297" s="30"/>
      <c r="E297" s="5"/>
      <c r="F297" s="5"/>
      <c r="G297" s="5"/>
      <c r="I297" s="30"/>
      <c r="K297" s="30"/>
      <c r="M297" s="31"/>
      <c r="N297" s="30"/>
      <c r="O297" s="30"/>
      <c r="P297" s="30"/>
      <c r="X297" s="5"/>
    </row>
    <row r="298" spans="2:24" ht="12.75">
      <c r="B298" s="5"/>
      <c r="C298" s="30"/>
      <c r="D298" s="30"/>
      <c r="E298" s="5"/>
      <c r="F298" s="5"/>
      <c r="G298" s="5"/>
      <c r="I298" s="30"/>
      <c r="K298" s="30"/>
      <c r="M298" s="31"/>
      <c r="N298" s="30"/>
      <c r="O298" s="30"/>
      <c r="P298" s="30"/>
      <c r="X298" s="5"/>
    </row>
    <row r="299" spans="2:24" ht="12.75">
      <c r="B299" s="5"/>
      <c r="C299" s="30"/>
      <c r="D299" s="30"/>
      <c r="E299" s="5"/>
      <c r="F299" s="5"/>
      <c r="G299" s="5"/>
      <c r="I299" s="30"/>
      <c r="K299" s="30"/>
      <c r="M299" s="31"/>
      <c r="N299" s="30"/>
      <c r="O299" s="30"/>
      <c r="P299" s="30"/>
      <c r="X299" s="5"/>
    </row>
    <row r="300" spans="2:24" ht="12.75">
      <c r="B300" s="5"/>
      <c r="C300" s="30"/>
      <c r="D300" s="30"/>
      <c r="E300" s="5"/>
      <c r="F300" s="5"/>
      <c r="G300" s="5"/>
      <c r="I300" s="30"/>
      <c r="K300" s="30"/>
      <c r="M300" s="31"/>
      <c r="N300" s="30"/>
      <c r="O300" s="30"/>
      <c r="P300" s="30"/>
      <c r="X300" s="5"/>
    </row>
    <row r="301" spans="2:24" ht="12.75">
      <c r="B301" s="5"/>
      <c r="C301" s="30"/>
      <c r="D301" s="30"/>
      <c r="E301" s="5"/>
      <c r="F301" s="5"/>
      <c r="G301" s="5"/>
      <c r="I301" s="30"/>
      <c r="K301" s="30"/>
      <c r="M301" s="31"/>
      <c r="N301" s="30"/>
      <c r="O301" s="30"/>
      <c r="P301" s="30"/>
      <c r="X301" s="5"/>
    </row>
    <row r="302" spans="2:24" ht="12.75">
      <c r="B302" s="5"/>
      <c r="C302" s="30"/>
      <c r="D302" s="30"/>
      <c r="E302" s="5"/>
      <c r="F302" s="5"/>
      <c r="G302" s="5"/>
      <c r="I302" s="30"/>
      <c r="K302" s="30"/>
      <c r="M302" s="31"/>
      <c r="N302" s="30"/>
      <c r="O302" s="30"/>
      <c r="P302" s="30"/>
      <c r="X302" s="5"/>
    </row>
    <row r="303" spans="2:24" ht="12.75">
      <c r="B303" s="5"/>
      <c r="C303" s="30"/>
      <c r="D303" s="30"/>
      <c r="E303" s="5"/>
      <c r="F303" s="5"/>
      <c r="G303" s="5"/>
      <c r="I303" s="30"/>
      <c r="K303" s="30"/>
      <c r="M303" s="31"/>
      <c r="N303" s="30"/>
      <c r="O303" s="30"/>
      <c r="P303" s="30"/>
      <c r="X303" s="5"/>
    </row>
    <row r="304" spans="2:24" ht="12.75">
      <c r="B304" s="5"/>
      <c r="C304" s="30"/>
      <c r="D304" s="30"/>
      <c r="E304" s="5"/>
      <c r="F304" s="5"/>
      <c r="G304" s="5"/>
      <c r="I304" s="30"/>
      <c r="K304" s="30"/>
      <c r="M304" s="31"/>
      <c r="N304" s="30"/>
      <c r="O304" s="30"/>
      <c r="P304" s="30"/>
      <c r="X304" s="5"/>
    </row>
    <row r="305" spans="2:24" ht="12.75">
      <c r="B305" s="5"/>
      <c r="C305" s="30"/>
      <c r="D305" s="30"/>
      <c r="E305" s="5"/>
      <c r="F305" s="5"/>
      <c r="G305" s="5"/>
      <c r="I305" s="30"/>
      <c r="K305" s="30"/>
      <c r="M305" s="31"/>
      <c r="N305" s="30"/>
      <c r="O305" s="30"/>
      <c r="P305" s="30"/>
      <c r="X305" s="5"/>
    </row>
    <row r="306" spans="2:24" ht="12.75">
      <c r="B306" s="5"/>
      <c r="C306" s="30"/>
      <c r="D306" s="30"/>
      <c r="E306" s="5"/>
      <c r="F306" s="5"/>
      <c r="G306" s="5"/>
      <c r="I306" s="30"/>
      <c r="K306" s="30"/>
      <c r="M306" s="31"/>
      <c r="N306" s="30"/>
      <c r="O306" s="30"/>
      <c r="P306" s="30"/>
      <c r="X306" s="5"/>
    </row>
    <row r="307" spans="2:24" ht="12.75">
      <c r="B307" s="5"/>
      <c r="C307" s="30"/>
      <c r="D307" s="30"/>
      <c r="E307" s="5"/>
      <c r="F307" s="5"/>
      <c r="G307" s="5"/>
      <c r="I307" s="30"/>
      <c r="K307" s="30"/>
      <c r="M307" s="31"/>
      <c r="N307" s="30"/>
      <c r="O307" s="30"/>
      <c r="P307" s="30"/>
      <c r="X307" s="5"/>
    </row>
    <row r="308" spans="2:24" ht="12.75">
      <c r="B308" s="5"/>
      <c r="C308" s="30"/>
      <c r="D308" s="30"/>
      <c r="E308" s="5"/>
      <c r="F308" s="5"/>
      <c r="G308" s="5"/>
      <c r="I308" s="30"/>
      <c r="K308" s="30"/>
      <c r="M308" s="31"/>
      <c r="N308" s="30"/>
      <c r="O308" s="30"/>
      <c r="P308" s="30"/>
      <c r="X308" s="5"/>
    </row>
    <row r="309" spans="2:24" ht="12.75">
      <c r="B309" s="5"/>
      <c r="C309" s="30"/>
      <c r="D309" s="30"/>
      <c r="E309" s="5"/>
      <c r="F309" s="5"/>
      <c r="G309" s="5"/>
      <c r="I309" s="30"/>
      <c r="K309" s="30"/>
      <c r="M309" s="31"/>
      <c r="N309" s="30"/>
      <c r="O309" s="30"/>
      <c r="P309" s="30"/>
      <c r="X309" s="5"/>
    </row>
    <row r="310" spans="2:24" ht="12.75">
      <c r="B310" s="5"/>
      <c r="C310" s="30"/>
      <c r="D310" s="30"/>
      <c r="E310" s="5"/>
      <c r="F310" s="5"/>
      <c r="G310" s="5"/>
      <c r="I310" s="30"/>
      <c r="K310" s="30"/>
      <c r="M310" s="31"/>
      <c r="N310" s="30"/>
      <c r="O310" s="30"/>
      <c r="P310" s="30"/>
      <c r="X310" s="5"/>
    </row>
    <row r="311" spans="2:24" ht="12.75">
      <c r="B311" s="5"/>
      <c r="C311" s="30"/>
      <c r="D311" s="30"/>
      <c r="E311" s="5"/>
      <c r="F311" s="5"/>
      <c r="G311" s="5"/>
      <c r="I311" s="30"/>
      <c r="K311" s="30"/>
      <c r="M311" s="31"/>
      <c r="N311" s="30"/>
      <c r="O311" s="30"/>
      <c r="P311" s="30"/>
      <c r="X311" s="5"/>
    </row>
    <row r="312" spans="2:24" ht="12.75">
      <c r="B312" s="5"/>
      <c r="C312" s="30"/>
      <c r="D312" s="30"/>
      <c r="E312" s="5"/>
      <c r="F312" s="5"/>
      <c r="G312" s="5"/>
      <c r="I312" s="30"/>
      <c r="K312" s="30"/>
      <c r="M312" s="31"/>
      <c r="N312" s="30"/>
      <c r="O312" s="30"/>
      <c r="P312" s="30"/>
      <c r="X312" s="5"/>
    </row>
    <row r="313" spans="2:24" ht="12.75">
      <c r="B313" s="5"/>
      <c r="C313" s="30"/>
      <c r="D313" s="30"/>
      <c r="E313" s="5"/>
      <c r="F313" s="5"/>
      <c r="G313" s="5"/>
      <c r="I313" s="30"/>
      <c r="K313" s="30"/>
      <c r="M313" s="31"/>
      <c r="N313" s="30"/>
      <c r="O313" s="30"/>
      <c r="P313" s="30"/>
      <c r="X313" s="5"/>
    </row>
    <row r="314" spans="2:24" ht="12.75">
      <c r="B314" s="5"/>
      <c r="C314" s="30"/>
      <c r="D314" s="30"/>
      <c r="E314" s="5"/>
      <c r="F314" s="5"/>
      <c r="G314" s="5"/>
      <c r="I314" s="30"/>
      <c r="K314" s="30"/>
      <c r="M314" s="31"/>
      <c r="N314" s="30"/>
      <c r="O314" s="30"/>
      <c r="P314" s="30"/>
      <c r="X314" s="5"/>
    </row>
    <row r="315" spans="2:24" ht="12.75">
      <c r="B315" s="5"/>
      <c r="C315" s="30"/>
      <c r="D315" s="30"/>
      <c r="E315" s="5"/>
      <c r="F315" s="5"/>
      <c r="G315" s="5"/>
      <c r="I315" s="30"/>
      <c r="K315" s="30"/>
      <c r="M315" s="31"/>
      <c r="N315" s="30"/>
      <c r="O315" s="30"/>
      <c r="P315" s="30"/>
      <c r="X315" s="5"/>
    </row>
    <row r="316" spans="2:24" ht="12.75">
      <c r="B316" s="5"/>
      <c r="C316" s="30"/>
      <c r="D316" s="30"/>
      <c r="E316" s="5"/>
      <c r="F316" s="5"/>
      <c r="G316" s="5"/>
      <c r="I316" s="30"/>
      <c r="K316" s="30"/>
      <c r="M316" s="31"/>
      <c r="N316" s="30"/>
      <c r="O316" s="30"/>
      <c r="P316" s="30"/>
      <c r="X316" s="5"/>
    </row>
    <row r="317" spans="2:24" ht="12.75">
      <c r="B317" s="5"/>
      <c r="C317" s="30"/>
      <c r="D317" s="30"/>
      <c r="E317" s="5"/>
      <c r="F317" s="5"/>
      <c r="G317" s="5"/>
      <c r="I317" s="30"/>
      <c r="K317" s="30"/>
      <c r="M317" s="31"/>
      <c r="N317" s="30"/>
      <c r="O317" s="30"/>
      <c r="P317" s="30"/>
      <c r="X317" s="5"/>
    </row>
    <row r="318" spans="2:24" ht="12.75">
      <c r="B318" s="5"/>
      <c r="C318" s="30"/>
      <c r="D318" s="30"/>
      <c r="E318" s="5"/>
      <c r="F318" s="5"/>
      <c r="G318" s="5"/>
      <c r="I318" s="30"/>
      <c r="K318" s="30"/>
      <c r="M318" s="31"/>
      <c r="N318" s="30"/>
      <c r="O318" s="30"/>
      <c r="P318" s="30"/>
      <c r="X318" s="5"/>
    </row>
    <row r="319" spans="2:24" ht="12.75">
      <c r="B319" s="5"/>
      <c r="C319" s="30"/>
      <c r="D319" s="30"/>
      <c r="E319" s="5"/>
      <c r="F319" s="5"/>
      <c r="G319" s="5"/>
      <c r="I319" s="30"/>
      <c r="K319" s="30"/>
      <c r="M319" s="31"/>
      <c r="N319" s="30"/>
      <c r="O319" s="30"/>
      <c r="P319" s="30"/>
      <c r="X319" s="5"/>
    </row>
    <row r="320" spans="2:24" ht="12.75">
      <c r="B320" s="5"/>
      <c r="C320" s="30"/>
      <c r="D320" s="30"/>
      <c r="E320" s="5"/>
      <c r="F320" s="5"/>
      <c r="G320" s="5"/>
      <c r="I320" s="30"/>
      <c r="K320" s="30"/>
      <c r="M320" s="31"/>
      <c r="N320" s="30"/>
      <c r="O320" s="30"/>
      <c r="P320" s="30"/>
      <c r="X320" s="5"/>
    </row>
    <row r="321" spans="2:24" ht="12.75">
      <c r="B321" s="5"/>
      <c r="C321" s="30"/>
      <c r="D321" s="30"/>
      <c r="E321" s="5"/>
      <c r="F321" s="5"/>
      <c r="G321" s="5"/>
      <c r="I321" s="30"/>
      <c r="K321" s="30"/>
      <c r="M321" s="31"/>
      <c r="N321" s="30"/>
      <c r="O321" s="30"/>
      <c r="P321" s="30"/>
      <c r="X321" s="5"/>
    </row>
    <row r="322" spans="2:24" ht="12.75">
      <c r="B322" s="5"/>
      <c r="C322" s="30"/>
      <c r="D322" s="30"/>
      <c r="E322" s="5"/>
      <c r="F322" s="5"/>
      <c r="G322" s="5"/>
      <c r="I322" s="30"/>
      <c r="K322" s="30"/>
      <c r="M322" s="31"/>
      <c r="N322" s="30"/>
      <c r="O322" s="30"/>
      <c r="P322" s="30"/>
      <c r="X322" s="5"/>
    </row>
    <row r="323" spans="2:24" ht="12.75">
      <c r="B323" s="5"/>
      <c r="C323" s="30"/>
      <c r="D323" s="30"/>
      <c r="E323" s="5"/>
      <c r="F323" s="5"/>
      <c r="G323" s="5"/>
      <c r="I323" s="30"/>
      <c r="K323" s="30"/>
      <c r="M323" s="31"/>
      <c r="N323" s="30"/>
      <c r="O323" s="30"/>
      <c r="P323" s="30"/>
      <c r="X323" s="5"/>
    </row>
    <row r="324" spans="2:24" ht="12.75">
      <c r="B324" s="5"/>
      <c r="C324" s="30"/>
      <c r="D324" s="30"/>
      <c r="E324" s="5"/>
      <c r="F324" s="5"/>
      <c r="G324" s="5"/>
      <c r="I324" s="30"/>
      <c r="K324" s="30"/>
      <c r="M324" s="31"/>
      <c r="N324" s="30"/>
      <c r="O324" s="30"/>
      <c r="P324" s="30"/>
      <c r="X324" s="5"/>
    </row>
    <row r="325" spans="2:24" ht="12.75">
      <c r="B325" s="5"/>
      <c r="C325" s="30"/>
      <c r="D325" s="30"/>
      <c r="E325" s="5"/>
      <c r="F325" s="5"/>
      <c r="G325" s="5"/>
      <c r="I325" s="30"/>
      <c r="K325" s="30"/>
      <c r="M325" s="31"/>
      <c r="N325" s="30"/>
      <c r="O325" s="30"/>
      <c r="P325" s="30"/>
      <c r="X325" s="5"/>
    </row>
    <row r="326" spans="2:24" ht="12.75">
      <c r="B326" s="5"/>
      <c r="C326" s="30"/>
      <c r="D326" s="30"/>
      <c r="E326" s="5"/>
      <c r="F326" s="5"/>
      <c r="G326" s="5"/>
      <c r="I326" s="30"/>
      <c r="K326" s="30"/>
      <c r="M326" s="31"/>
      <c r="N326" s="30"/>
      <c r="O326" s="30"/>
      <c r="P326" s="30"/>
      <c r="X326" s="5"/>
    </row>
    <row r="327" spans="2:24" ht="12.75">
      <c r="B327" s="5"/>
      <c r="C327" s="30"/>
      <c r="D327" s="30"/>
      <c r="E327" s="5"/>
      <c r="F327" s="5"/>
      <c r="G327" s="5"/>
      <c r="I327" s="30"/>
      <c r="K327" s="30"/>
      <c r="M327" s="31"/>
      <c r="N327" s="30"/>
      <c r="O327" s="30"/>
      <c r="P327" s="30"/>
      <c r="X327" s="5"/>
    </row>
    <row r="328" spans="2:24" ht="12.75">
      <c r="B328" s="5"/>
      <c r="C328" s="30"/>
      <c r="D328" s="30"/>
      <c r="E328" s="5"/>
      <c r="F328" s="5"/>
      <c r="G328" s="5"/>
      <c r="I328" s="30"/>
      <c r="K328" s="30"/>
      <c r="M328" s="31"/>
      <c r="N328" s="30"/>
      <c r="O328" s="30"/>
      <c r="P328" s="30"/>
      <c r="X328" s="5"/>
    </row>
    <row r="329" spans="2:24" ht="12.75">
      <c r="B329" s="5"/>
      <c r="C329" s="30"/>
      <c r="D329" s="30"/>
      <c r="E329" s="5"/>
      <c r="F329" s="5"/>
      <c r="G329" s="5"/>
      <c r="I329" s="30"/>
      <c r="K329" s="30"/>
      <c r="M329" s="31"/>
      <c r="N329" s="30"/>
      <c r="O329" s="30"/>
      <c r="P329" s="30"/>
      <c r="X329" s="5"/>
    </row>
    <row r="330" spans="2:24" ht="12.75">
      <c r="B330" s="5"/>
      <c r="C330" s="30"/>
      <c r="D330" s="30"/>
      <c r="E330" s="5"/>
      <c r="F330" s="5"/>
      <c r="G330" s="5"/>
      <c r="I330" s="30"/>
      <c r="K330" s="30"/>
      <c r="M330" s="31"/>
      <c r="N330" s="30"/>
      <c r="O330" s="30"/>
      <c r="P330" s="30"/>
      <c r="X330" s="5"/>
    </row>
    <row r="331" spans="2:24" ht="12.75">
      <c r="B331" s="5"/>
      <c r="C331" s="30"/>
      <c r="D331" s="30"/>
      <c r="E331" s="5"/>
      <c r="F331" s="5"/>
      <c r="G331" s="5"/>
      <c r="I331" s="30"/>
      <c r="K331" s="30"/>
      <c r="M331" s="31"/>
      <c r="N331" s="30"/>
      <c r="O331" s="30"/>
      <c r="P331" s="30"/>
      <c r="X331" s="5"/>
    </row>
    <row r="332" spans="2:24" ht="12.75">
      <c r="B332" s="5"/>
      <c r="C332" s="30"/>
      <c r="D332" s="30"/>
      <c r="E332" s="5"/>
      <c r="F332" s="5"/>
      <c r="G332" s="5"/>
      <c r="I332" s="30"/>
      <c r="K332" s="30"/>
      <c r="M332" s="31"/>
      <c r="N332" s="30"/>
      <c r="O332" s="30"/>
      <c r="P332" s="30"/>
      <c r="X332" s="5"/>
    </row>
    <row r="333" spans="2:24" ht="12.75">
      <c r="B333" s="5"/>
      <c r="C333" s="30"/>
      <c r="D333" s="30"/>
      <c r="E333" s="5"/>
      <c r="F333" s="5"/>
      <c r="G333" s="5"/>
      <c r="I333" s="30"/>
      <c r="K333" s="30"/>
      <c r="M333" s="31"/>
      <c r="N333" s="30"/>
      <c r="O333" s="30"/>
      <c r="P333" s="30"/>
      <c r="X333" s="5"/>
    </row>
    <row r="334" spans="2:24" ht="12.75">
      <c r="B334" s="5"/>
      <c r="C334" s="30"/>
      <c r="D334" s="30"/>
      <c r="E334" s="5"/>
      <c r="F334" s="5"/>
      <c r="G334" s="5"/>
      <c r="I334" s="30"/>
      <c r="K334" s="30"/>
      <c r="M334" s="31"/>
      <c r="N334" s="30"/>
      <c r="O334" s="30"/>
      <c r="P334" s="30"/>
      <c r="X334" s="5"/>
    </row>
    <row r="335" spans="2:24" ht="12.75">
      <c r="B335" s="5"/>
      <c r="C335" s="30"/>
      <c r="D335" s="30"/>
      <c r="E335" s="5"/>
      <c r="F335" s="5"/>
      <c r="G335" s="5"/>
      <c r="I335" s="30"/>
      <c r="K335" s="30"/>
      <c r="M335" s="31"/>
      <c r="N335" s="30"/>
      <c r="O335" s="30"/>
      <c r="P335" s="30"/>
      <c r="X335" s="5"/>
    </row>
    <row r="336" spans="2:24" ht="12.75">
      <c r="B336" s="5"/>
      <c r="C336" s="30"/>
      <c r="D336" s="30"/>
      <c r="E336" s="5"/>
      <c r="F336" s="5"/>
      <c r="G336" s="5"/>
      <c r="I336" s="30"/>
      <c r="K336" s="30"/>
      <c r="M336" s="31"/>
      <c r="N336" s="30"/>
      <c r="O336" s="30"/>
      <c r="P336" s="30"/>
      <c r="X336" s="5"/>
    </row>
    <row r="337" spans="2:24" ht="12.75">
      <c r="B337" s="5"/>
      <c r="C337" s="30"/>
      <c r="D337" s="30"/>
      <c r="E337" s="5"/>
      <c r="F337" s="5"/>
      <c r="G337" s="5"/>
      <c r="I337" s="30"/>
      <c r="K337" s="30"/>
      <c r="M337" s="31"/>
      <c r="N337" s="30"/>
      <c r="O337" s="30"/>
      <c r="P337" s="30"/>
      <c r="X337" s="5"/>
    </row>
    <row r="338" spans="2:24" ht="12.75">
      <c r="B338" s="5"/>
      <c r="C338" s="30"/>
      <c r="D338" s="30"/>
      <c r="E338" s="5"/>
      <c r="F338" s="5"/>
      <c r="G338" s="5"/>
      <c r="I338" s="30"/>
      <c r="K338" s="30"/>
      <c r="M338" s="31"/>
      <c r="N338" s="30"/>
      <c r="O338" s="30"/>
      <c r="P338" s="30"/>
      <c r="X338" s="5"/>
    </row>
    <row r="339" spans="2:24" ht="12.75">
      <c r="B339" s="5"/>
      <c r="C339" s="30"/>
      <c r="D339" s="30"/>
      <c r="E339" s="5"/>
      <c r="F339" s="5"/>
      <c r="G339" s="5"/>
      <c r="I339" s="30"/>
      <c r="K339" s="30"/>
      <c r="M339" s="31"/>
      <c r="N339" s="30"/>
      <c r="O339" s="30"/>
      <c r="P339" s="30"/>
      <c r="X339" s="5"/>
    </row>
    <row r="340" spans="2:24" ht="12.75">
      <c r="B340" s="5"/>
      <c r="C340" s="30"/>
      <c r="D340" s="30"/>
      <c r="E340" s="5"/>
      <c r="F340" s="5"/>
      <c r="G340" s="5"/>
      <c r="I340" s="30"/>
      <c r="K340" s="30"/>
      <c r="M340" s="31"/>
      <c r="N340" s="30"/>
      <c r="O340" s="30"/>
      <c r="P340" s="30"/>
      <c r="X340" s="5"/>
    </row>
    <row r="341" spans="2:24" ht="12.75">
      <c r="B341" s="5"/>
      <c r="C341" s="30"/>
      <c r="D341" s="30"/>
      <c r="E341" s="5"/>
      <c r="F341" s="5"/>
      <c r="G341" s="5"/>
      <c r="I341" s="30"/>
      <c r="K341" s="30"/>
      <c r="M341" s="31"/>
      <c r="N341" s="30"/>
      <c r="O341" s="30"/>
      <c r="P341" s="30"/>
      <c r="X341" s="5"/>
    </row>
    <row r="342" spans="2:24" ht="12.75">
      <c r="B342" s="5"/>
      <c r="C342" s="30"/>
      <c r="D342" s="30"/>
      <c r="E342" s="5"/>
      <c r="F342" s="5"/>
      <c r="G342" s="5"/>
      <c r="I342" s="30"/>
      <c r="K342" s="30"/>
      <c r="M342" s="31"/>
      <c r="N342" s="30"/>
      <c r="O342" s="30"/>
      <c r="P342" s="30"/>
      <c r="X342" s="5"/>
    </row>
    <row r="343" spans="2:24" ht="12.75">
      <c r="B343" s="5"/>
      <c r="C343" s="30"/>
      <c r="D343" s="30"/>
      <c r="E343" s="5"/>
      <c r="F343" s="5"/>
      <c r="G343" s="5"/>
      <c r="I343" s="30"/>
      <c r="K343" s="30"/>
      <c r="M343" s="31"/>
      <c r="N343" s="30"/>
      <c r="O343" s="30"/>
      <c r="P343" s="30"/>
      <c r="X343" s="5"/>
    </row>
    <row r="344" spans="2:24" ht="12.75">
      <c r="B344" s="5"/>
      <c r="C344" s="30"/>
      <c r="D344" s="30"/>
      <c r="E344" s="5"/>
      <c r="F344" s="5"/>
      <c r="G344" s="5"/>
      <c r="I344" s="30"/>
      <c r="K344" s="30"/>
      <c r="M344" s="31"/>
      <c r="N344" s="30"/>
      <c r="O344" s="30"/>
      <c r="P344" s="30"/>
      <c r="X344" s="5"/>
    </row>
    <row r="345" spans="2:24" ht="12.75">
      <c r="B345" s="5"/>
      <c r="C345" s="30"/>
      <c r="D345" s="30"/>
      <c r="E345" s="5"/>
      <c r="F345" s="5"/>
      <c r="G345" s="5"/>
      <c r="I345" s="30"/>
      <c r="K345" s="30"/>
      <c r="M345" s="31"/>
      <c r="N345" s="30"/>
      <c r="O345" s="30"/>
      <c r="P345" s="30"/>
      <c r="X345" s="5"/>
    </row>
    <row r="346" spans="2:24" ht="12.75">
      <c r="B346" s="5"/>
      <c r="C346" s="30"/>
      <c r="D346" s="30"/>
      <c r="E346" s="5"/>
      <c r="F346" s="5"/>
      <c r="G346" s="5"/>
      <c r="I346" s="30"/>
      <c r="K346" s="30"/>
      <c r="M346" s="31"/>
      <c r="N346" s="30"/>
      <c r="O346" s="30"/>
      <c r="P346" s="30"/>
      <c r="X346" s="5"/>
    </row>
    <row r="347" spans="2:24" ht="12.75">
      <c r="B347" s="5"/>
      <c r="C347" s="30"/>
      <c r="D347" s="30"/>
      <c r="E347" s="5"/>
      <c r="F347" s="5"/>
      <c r="G347" s="5"/>
      <c r="I347" s="30"/>
      <c r="K347" s="30"/>
      <c r="M347" s="31"/>
      <c r="N347" s="30"/>
      <c r="O347" s="30"/>
      <c r="P347" s="30"/>
      <c r="X347" s="5"/>
    </row>
    <row r="348" spans="2:24" ht="12.75">
      <c r="B348" s="5"/>
      <c r="C348" s="30"/>
      <c r="D348" s="30"/>
      <c r="E348" s="5"/>
      <c r="F348" s="5"/>
      <c r="G348" s="5"/>
      <c r="I348" s="30"/>
      <c r="K348" s="30"/>
      <c r="M348" s="31"/>
      <c r="N348" s="30"/>
      <c r="O348" s="30"/>
      <c r="P348" s="30"/>
      <c r="X348" s="5"/>
    </row>
    <row r="349" spans="2:24" ht="12.75">
      <c r="B349" s="5"/>
      <c r="C349" s="30"/>
      <c r="D349" s="30"/>
      <c r="E349" s="5"/>
      <c r="F349" s="5"/>
      <c r="G349" s="5"/>
      <c r="I349" s="30"/>
      <c r="K349" s="30"/>
      <c r="M349" s="31"/>
      <c r="N349" s="30"/>
      <c r="O349" s="30"/>
      <c r="P349" s="30"/>
      <c r="X349" s="5"/>
    </row>
    <row r="350" spans="2:24" ht="12.75">
      <c r="B350" s="5"/>
      <c r="C350" s="30"/>
      <c r="D350" s="30"/>
      <c r="E350" s="5"/>
      <c r="F350" s="5"/>
      <c r="G350" s="5"/>
      <c r="I350" s="30"/>
      <c r="K350" s="30"/>
      <c r="M350" s="31"/>
      <c r="N350" s="30"/>
      <c r="O350" s="30"/>
      <c r="P350" s="30"/>
      <c r="X350" s="5"/>
    </row>
    <row r="351" spans="2:24" ht="12.75">
      <c r="B351" s="5"/>
      <c r="C351" s="30"/>
      <c r="D351" s="30"/>
      <c r="E351" s="5"/>
      <c r="F351" s="5"/>
      <c r="G351" s="5"/>
      <c r="I351" s="30"/>
      <c r="K351" s="30"/>
      <c r="M351" s="31"/>
      <c r="N351" s="30"/>
      <c r="O351" s="30"/>
      <c r="P351" s="30"/>
      <c r="X351" s="5"/>
    </row>
    <row r="352" spans="2:24" ht="12.75">
      <c r="B352" s="5"/>
      <c r="C352" s="30"/>
      <c r="D352" s="30"/>
      <c r="E352" s="5"/>
      <c r="F352" s="5"/>
      <c r="G352" s="5"/>
      <c r="I352" s="30"/>
      <c r="K352" s="30"/>
      <c r="M352" s="31"/>
      <c r="N352" s="30"/>
      <c r="O352" s="30"/>
      <c r="P352" s="30"/>
      <c r="X352" s="5"/>
    </row>
    <row r="353" spans="2:24" ht="12.75">
      <c r="B353" s="5"/>
      <c r="C353" s="30"/>
      <c r="D353" s="30"/>
      <c r="E353" s="5"/>
      <c r="F353" s="5"/>
      <c r="G353" s="5"/>
      <c r="I353" s="30"/>
      <c r="K353" s="30"/>
      <c r="M353" s="31"/>
      <c r="N353" s="30"/>
      <c r="O353" s="30"/>
      <c r="P353" s="30"/>
      <c r="X353" s="5"/>
    </row>
    <row r="354" spans="2:24" ht="12.75">
      <c r="B354" s="5"/>
      <c r="C354" s="30"/>
      <c r="D354" s="30"/>
      <c r="E354" s="5"/>
      <c r="F354" s="5"/>
      <c r="G354" s="5"/>
      <c r="I354" s="30"/>
      <c r="K354" s="30"/>
      <c r="M354" s="31"/>
      <c r="N354" s="30"/>
      <c r="O354" s="30"/>
      <c r="P354" s="30"/>
      <c r="X354" s="5"/>
    </row>
    <row r="355" spans="2:24" ht="12.75">
      <c r="B355" s="5"/>
      <c r="C355" s="30"/>
      <c r="D355" s="30"/>
      <c r="E355" s="5"/>
      <c r="F355" s="5"/>
      <c r="G355" s="5"/>
      <c r="I355" s="30"/>
      <c r="K355" s="30"/>
      <c r="M355" s="31"/>
      <c r="N355" s="30"/>
      <c r="O355" s="30"/>
      <c r="P355" s="30"/>
      <c r="X355" s="5"/>
    </row>
    <row r="356" spans="2:24" ht="12.75">
      <c r="B356" s="5"/>
      <c r="C356" s="30"/>
      <c r="D356" s="30"/>
      <c r="E356" s="5"/>
      <c r="F356" s="5"/>
      <c r="G356" s="5"/>
      <c r="I356" s="30"/>
      <c r="K356" s="30"/>
      <c r="M356" s="31"/>
      <c r="N356" s="30"/>
      <c r="O356" s="30"/>
      <c r="P356" s="30"/>
      <c r="X356" s="5"/>
    </row>
    <row r="357" spans="2:24" ht="12.75">
      <c r="B357" s="5"/>
      <c r="C357" s="30"/>
      <c r="D357" s="30"/>
      <c r="E357" s="5"/>
      <c r="F357" s="5"/>
      <c r="G357" s="5"/>
      <c r="I357" s="30"/>
      <c r="K357" s="30"/>
      <c r="M357" s="31"/>
      <c r="N357" s="30"/>
      <c r="O357" s="30"/>
      <c r="P357" s="30"/>
      <c r="X357" s="5"/>
    </row>
    <row r="358" spans="2:24" ht="12.75">
      <c r="B358" s="5"/>
      <c r="C358" s="30"/>
      <c r="D358" s="30"/>
      <c r="E358" s="5"/>
      <c r="F358" s="5"/>
      <c r="G358" s="5"/>
      <c r="I358" s="30"/>
      <c r="K358" s="30"/>
      <c r="M358" s="31"/>
      <c r="N358" s="30"/>
      <c r="O358" s="30"/>
      <c r="P358" s="30"/>
      <c r="X358" s="5"/>
    </row>
    <row r="359" spans="2:24" ht="12.75">
      <c r="B359" s="5"/>
      <c r="C359" s="30"/>
      <c r="D359" s="30"/>
      <c r="E359" s="5"/>
      <c r="F359" s="5"/>
      <c r="G359" s="5"/>
      <c r="I359" s="30"/>
      <c r="K359" s="30"/>
      <c r="M359" s="31"/>
      <c r="N359" s="30"/>
      <c r="O359" s="30"/>
      <c r="P359" s="30"/>
      <c r="X359" s="5"/>
    </row>
    <row r="360" spans="2:24" ht="12.75">
      <c r="B360" s="5"/>
      <c r="C360" s="30"/>
      <c r="D360" s="30"/>
      <c r="E360" s="5"/>
      <c r="F360" s="5"/>
      <c r="G360" s="5"/>
      <c r="I360" s="30"/>
      <c r="K360" s="30"/>
      <c r="M360" s="31"/>
      <c r="N360" s="30"/>
      <c r="O360" s="30"/>
      <c r="P360" s="30"/>
      <c r="X360" s="5"/>
    </row>
    <row r="361" spans="2:24" ht="12.75">
      <c r="B361" s="5"/>
      <c r="C361" s="30"/>
      <c r="D361" s="30"/>
      <c r="E361" s="5"/>
      <c r="F361" s="5"/>
      <c r="G361" s="5"/>
      <c r="I361" s="30"/>
      <c r="K361" s="30"/>
      <c r="M361" s="31"/>
      <c r="N361" s="30"/>
      <c r="O361" s="30"/>
      <c r="P361" s="30"/>
      <c r="X361" s="5"/>
    </row>
    <row r="362" spans="2:24" ht="12.75">
      <c r="B362" s="5"/>
      <c r="C362" s="30"/>
      <c r="D362" s="30"/>
      <c r="E362" s="5"/>
      <c r="F362" s="5"/>
      <c r="G362" s="5"/>
      <c r="I362" s="30"/>
      <c r="K362" s="30"/>
      <c r="M362" s="31"/>
      <c r="N362" s="30"/>
      <c r="O362" s="30"/>
      <c r="P362" s="30"/>
      <c r="X362" s="5"/>
    </row>
    <row r="363" spans="2:24" ht="12.75">
      <c r="B363" s="5"/>
      <c r="C363" s="30"/>
      <c r="D363" s="30"/>
      <c r="E363" s="5"/>
      <c r="F363" s="5"/>
      <c r="G363" s="5"/>
      <c r="I363" s="30"/>
      <c r="K363" s="30"/>
      <c r="M363" s="31"/>
      <c r="N363" s="30"/>
      <c r="O363" s="30"/>
      <c r="P363" s="30"/>
      <c r="X363" s="5"/>
    </row>
    <row r="364" spans="2:24" ht="12.75">
      <c r="B364" s="5"/>
      <c r="C364" s="30"/>
      <c r="D364" s="30"/>
      <c r="E364" s="5"/>
      <c r="F364" s="5"/>
      <c r="G364" s="5"/>
      <c r="I364" s="30"/>
      <c r="K364" s="30"/>
      <c r="M364" s="31"/>
      <c r="N364" s="30"/>
      <c r="O364" s="30"/>
      <c r="P364" s="30"/>
      <c r="X364" s="5"/>
    </row>
    <row r="365" spans="2:24" ht="12.75">
      <c r="B365" s="5"/>
      <c r="C365" s="30"/>
      <c r="D365" s="30"/>
      <c r="E365" s="5"/>
      <c r="F365" s="5"/>
      <c r="G365" s="5"/>
      <c r="I365" s="30"/>
      <c r="K365" s="30"/>
      <c r="M365" s="31"/>
      <c r="N365" s="30"/>
      <c r="O365" s="30"/>
      <c r="P365" s="30"/>
      <c r="X365" s="5"/>
    </row>
    <row r="366" spans="2:24" ht="12.75">
      <c r="B366" s="5"/>
      <c r="C366" s="30"/>
      <c r="D366" s="30"/>
      <c r="E366" s="5"/>
      <c r="F366" s="5"/>
      <c r="G366" s="5"/>
      <c r="I366" s="30"/>
      <c r="K366" s="30"/>
      <c r="M366" s="31"/>
      <c r="N366" s="30"/>
      <c r="O366" s="30"/>
      <c r="P366" s="30"/>
      <c r="X366" s="5"/>
    </row>
    <row r="367" spans="2:24" ht="12.75">
      <c r="B367" s="5"/>
      <c r="C367" s="30"/>
      <c r="D367" s="30"/>
      <c r="E367" s="5"/>
      <c r="F367" s="5"/>
      <c r="G367" s="5"/>
      <c r="I367" s="30"/>
      <c r="K367" s="30"/>
      <c r="M367" s="31"/>
      <c r="N367" s="30"/>
      <c r="O367" s="30"/>
      <c r="P367" s="30"/>
      <c r="X367" s="5"/>
    </row>
    <row r="368" spans="2:24" ht="12.75">
      <c r="B368" s="5"/>
      <c r="C368" s="30"/>
      <c r="D368" s="30"/>
      <c r="E368" s="5"/>
      <c r="F368" s="5"/>
      <c r="G368" s="5"/>
      <c r="I368" s="30"/>
      <c r="K368" s="30"/>
      <c r="M368" s="31"/>
      <c r="N368" s="30"/>
      <c r="O368" s="30"/>
      <c r="P368" s="30"/>
      <c r="X368" s="5"/>
    </row>
    <row r="369" spans="2:24" ht="12.75">
      <c r="B369" s="5"/>
      <c r="C369" s="30"/>
      <c r="D369" s="30"/>
      <c r="E369" s="5"/>
      <c r="F369" s="5"/>
      <c r="G369" s="5"/>
      <c r="I369" s="30"/>
      <c r="K369" s="30"/>
      <c r="M369" s="31"/>
      <c r="N369" s="30"/>
      <c r="O369" s="30"/>
      <c r="P369" s="30"/>
      <c r="X369" s="5"/>
    </row>
    <row r="370" spans="2:24" ht="12.75">
      <c r="B370" s="5"/>
      <c r="C370" s="30"/>
      <c r="D370" s="30"/>
      <c r="E370" s="5"/>
      <c r="F370" s="5"/>
      <c r="G370" s="5"/>
      <c r="I370" s="30"/>
      <c r="K370" s="30"/>
      <c r="M370" s="31"/>
      <c r="N370" s="30"/>
      <c r="O370" s="30"/>
      <c r="P370" s="30"/>
      <c r="X370" s="5"/>
    </row>
    <row r="371" spans="2:24" ht="12.75">
      <c r="B371" s="5"/>
      <c r="C371" s="30"/>
      <c r="D371" s="30"/>
      <c r="E371" s="5"/>
      <c r="F371" s="5"/>
      <c r="G371" s="5"/>
      <c r="I371" s="30"/>
      <c r="K371" s="30"/>
      <c r="M371" s="31"/>
      <c r="N371" s="30"/>
      <c r="O371" s="30"/>
      <c r="P371" s="30"/>
      <c r="X371" s="5"/>
    </row>
    <row r="372" spans="2:24" ht="12.75">
      <c r="B372" s="5"/>
      <c r="C372" s="30"/>
      <c r="D372" s="30"/>
      <c r="E372" s="5"/>
      <c r="F372" s="5"/>
      <c r="G372" s="5"/>
      <c r="I372" s="30"/>
      <c r="K372" s="30"/>
      <c r="M372" s="31"/>
      <c r="N372" s="30"/>
      <c r="O372" s="30"/>
      <c r="P372" s="30"/>
      <c r="X372" s="5"/>
    </row>
    <row r="373" spans="2:24" ht="12.75">
      <c r="B373" s="5"/>
      <c r="C373" s="30"/>
      <c r="D373" s="30"/>
      <c r="E373" s="5"/>
      <c r="F373" s="5"/>
      <c r="G373" s="5"/>
      <c r="I373" s="30"/>
      <c r="K373" s="30"/>
      <c r="M373" s="31"/>
      <c r="N373" s="30"/>
      <c r="O373" s="30"/>
      <c r="P373" s="30"/>
      <c r="X373" s="5"/>
    </row>
    <row r="374" spans="2:24" ht="12.75">
      <c r="B374" s="5"/>
      <c r="C374" s="30"/>
      <c r="D374" s="30"/>
      <c r="E374" s="5"/>
      <c r="F374" s="5"/>
      <c r="G374" s="5"/>
      <c r="I374" s="30"/>
      <c r="K374" s="30"/>
      <c r="M374" s="31"/>
      <c r="N374" s="30"/>
      <c r="O374" s="30"/>
      <c r="P374" s="30"/>
      <c r="X374" s="5"/>
    </row>
    <row r="375" spans="2:24" ht="12.75">
      <c r="B375" s="5"/>
      <c r="C375" s="30"/>
      <c r="D375" s="30"/>
      <c r="E375" s="5"/>
      <c r="F375" s="5"/>
      <c r="G375" s="5"/>
      <c r="I375" s="30"/>
      <c r="K375" s="30"/>
      <c r="M375" s="31"/>
      <c r="N375" s="30"/>
      <c r="O375" s="30"/>
      <c r="P375" s="30"/>
      <c r="X375" s="5"/>
    </row>
    <row r="376" spans="2:24" ht="12.75">
      <c r="B376" s="5"/>
      <c r="C376" s="30"/>
      <c r="D376" s="30"/>
      <c r="E376" s="5"/>
      <c r="F376" s="5"/>
      <c r="G376" s="5"/>
      <c r="I376" s="30"/>
      <c r="K376" s="30"/>
      <c r="M376" s="31"/>
      <c r="N376" s="30"/>
      <c r="O376" s="30"/>
      <c r="P376" s="30"/>
      <c r="X376" s="5"/>
    </row>
    <row r="377" spans="2:24" ht="12.75">
      <c r="B377" s="5"/>
      <c r="C377" s="30"/>
      <c r="D377" s="30"/>
      <c r="E377" s="5"/>
      <c r="F377" s="5"/>
      <c r="G377" s="5"/>
      <c r="I377" s="30"/>
      <c r="K377" s="30"/>
      <c r="M377" s="31"/>
      <c r="N377" s="30"/>
      <c r="O377" s="30"/>
      <c r="P377" s="30"/>
      <c r="X377" s="5"/>
    </row>
    <row r="378" spans="2:24" ht="12.75">
      <c r="B378" s="5"/>
      <c r="C378" s="30"/>
      <c r="D378" s="30"/>
      <c r="E378" s="5"/>
      <c r="F378" s="5"/>
      <c r="G378" s="5"/>
      <c r="I378" s="30"/>
      <c r="K378" s="30"/>
      <c r="M378" s="31"/>
      <c r="N378" s="30"/>
      <c r="O378" s="30"/>
      <c r="P378" s="30"/>
      <c r="X378" s="5"/>
    </row>
    <row r="379" spans="2:24" ht="12.75">
      <c r="B379" s="5"/>
      <c r="C379" s="30"/>
      <c r="D379" s="30"/>
      <c r="E379" s="5"/>
      <c r="F379" s="5"/>
      <c r="G379" s="5"/>
      <c r="I379" s="30"/>
      <c r="K379" s="30"/>
      <c r="M379" s="31"/>
      <c r="N379" s="30"/>
      <c r="O379" s="30"/>
      <c r="P379" s="30"/>
      <c r="X379" s="5"/>
    </row>
    <row r="380" spans="2:24" ht="12.75">
      <c r="B380" s="5"/>
      <c r="C380" s="30"/>
      <c r="D380" s="30"/>
      <c r="E380" s="5"/>
      <c r="F380" s="5"/>
      <c r="G380" s="5"/>
      <c r="I380" s="30"/>
      <c r="K380" s="30"/>
      <c r="M380" s="31"/>
      <c r="N380" s="30"/>
      <c r="O380" s="30"/>
      <c r="P380" s="30"/>
      <c r="X380" s="5"/>
    </row>
    <row r="381" spans="2:24" ht="12.75">
      <c r="B381" s="5"/>
      <c r="C381" s="30"/>
      <c r="D381" s="30"/>
      <c r="E381" s="5"/>
      <c r="F381" s="5"/>
      <c r="G381" s="5"/>
      <c r="I381" s="30"/>
      <c r="K381" s="30"/>
      <c r="M381" s="31"/>
      <c r="N381" s="30"/>
      <c r="O381" s="30"/>
      <c r="P381" s="30"/>
      <c r="X381" s="5"/>
    </row>
    <row r="382" spans="2:24" ht="12.75">
      <c r="B382" s="5"/>
      <c r="C382" s="30"/>
      <c r="D382" s="30"/>
      <c r="E382" s="5"/>
      <c r="F382" s="5"/>
      <c r="G382" s="5"/>
      <c r="I382" s="30"/>
      <c r="K382" s="30"/>
      <c r="M382" s="31"/>
      <c r="N382" s="30"/>
      <c r="O382" s="30"/>
      <c r="P382" s="30"/>
      <c r="X382" s="5"/>
    </row>
    <row r="383" spans="2:24" ht="12.75">
      <c r="B383" s="5"/>
      <c r="C383" s="30"/>
      <c r="D383" s="30"/>
      <c r="E383" s="5"/>
      <c r="F383" s="5"/>
      <c r="G383" s="5"/>
      <c r="I383" s="30"/>
      <c r="K383" s="30"/>
      <c r="M383" s="31"/>
      <c r="N383" s="30"/>
      <c r="O383" s="30"/>
      <c r="P383" s="30"/>
      <c r="X383" s="5"/>
    </row>
    <row r="384" spans="2:24" ht="12.75">
      <c r="B384" s="5"/>
      <c r="C384" s="30"/>
      <c r="D384" s="30"/>
      <c r="E384" s="5"/>
      <c r="F384" s="5"/>
      <c r="G384" s="5"/>
      <c r="I384" s="30"/>
      <c r="K384" s="30"/>
      <c r="M384" s="31"/>
      <c r="N384" s="30"/>
      <c r="O384" s="30"/>
      <c r="P384" s="30"/>
      <c r="X384" s="5"/>
    </row>
    <row r="385" spans="2:24" ht="12.75">
      <c r="B385" s="5"/>
      <c r="C385" s="30"/>
      <c r="D385" s="30"/>
      <c r="E385" s="5"/>
      <c r="F385" s="5"/>
      <c r="G385" s="5"/>
      <c r="I385" s="30"/>
      <c r="K385" s="30"/>
      <c r="M385" s="31"/>
      <c r="N385" s="30"/>
      <c r="O385" s="30"/>
      <c r="P385" s="30"/>
      <c r="X385" s="5"/>
    </row>
    <row r="386" spans="2:24" ht="12.75">
      <c r="B386" s="5"/>
      <c r="C386" s="30"/>
      <c r="D386" s="30"/>
      <c r="E386" s="5"/>
      <c r="F386" s="5"/>
      <c r="G386" s="5"/>
      <c r="I386" s="30"/>
      <c r="K386" s="30"/>
      <c r="M386" s="31"/>
      <c r="N386" s="30"/>
      <c r="O386" s="30"/>
      <c r="P386" s="30"/>
      <c r="X386" s="5"/>
    </row>
    <row r="387" spans="2:24" ht="12.75">
      <c r="B387" s="5"/>
      <c r="C387" s="30"/>
      <c r="D387" s="30"/>
      <c r="E387" s="5"/>
      <c r="F387" s="5"/>
      <c r="G387" s="5"/>
      <c r="I387" s="30"/>
      <c r="K387" s="30"/>
      <c r="M387" s="31"/>
      <c r="N387" s="30"/>
      <c r="O387" s="30"/>
      <c r="P387" s="30"/>
      <c r="X387" s="5"/>
    </row>
    <row r="388" spans="2:24" ht="12.75">
      <c r="B388" s="5"/>
      <c r="C388" s="30"/>
      <c r="D388" s="30"/>
      <c r="E388" s="5"/>
      <c r="F388" s="5"/>
      <c r="G388" s="5"/>
      <c r="I388" s="30"/>
      <c r="K388" s="30"/>
      <c r="M388" s="31"/>
      <c r="N388" s="30"/>
      <c r="O388" s="30"/>
      <c r="P388" s="30"/>
      <c r="X388" s="5"/>
    </row>
    <row r="389" spans="2:24" ht="12.75">
      <c r="B389" s="5"/>
      <c r="C389" s="30"/>
      <c r="D389" s="30"/>
      <c r="E389" s="5"/>
      <c r="F389" s="5"/>
      <c r="G389" s="5"/>
      <c r="I389" s="30"/>
      <c r="K389" s="30"/>
      <c r="M389" s="31"/>
      <c r="N389" s="30"/>
      <c r="O389" s="30"/>
      <c r="P389" s="30"/>
      <c r="X389" s="5"/>
    </row>
    <row r="390" spans="2:24" ht="12.75">
      <c r="B390" s="5"/>
      <c r="C390" s="30"/>
      <c r="D390" s="30"/>
      <c r="E390" s="5"/>
      <c r="F390" s="5"/>
      <c r="G390" s="5"/>
      <c r="I390" s="30"/>
      <c r="K390" s="30"/>
      <c r="M390" s="31"/>
      <c r="N390" s="30"/>
      <c r="O390" s="30"/>
      <c r="P390" s="30"/>
      <c r="X390" s="5"/>
    </row>
    <row r="391" spans="2:24" ht="12.75">
      <c r="B391" s="5"/>
      <c r="C391" s="30"/>
      <c r="D391" s="30"/>
      <c r="E391" s="5"/>
      <c r="F391" s="5"/>
      <c r="G391" s="5"/>
      <c r="I391" s="30"/>
      <c r="K391" s="30"/>
      <c r="M391" s="31"/>
      <c r="N391" s="30"/>
      <c r="O391" s="30"/>
      <c r="P391" s="30"/>
      <c r="X391" s="5"/>
    </row>
    <row r="392" spans="2:24" ht="12.75">
      <c r="B392" s="5"/>
      <c r="C392" s="30"/>
      <c r="D392" s="30"/>
      <c r="E392" s="5"/>
      <c r="F392" s="5"/>
      <c r="G392" s="5"/>
      <c r="I392" s="30"/>
      <c r="K392" s="30"/>
      <c r="M392" s="31"/>
      <c r="N392" s="30"/>
      <c r="O392" s="30"/>
      <c r="P392" s="30"/>
      <c r="X392" s="5"/>
    </row>
    <row r="393" spans="2:24" ht="12.75">
      <c r="B393" s="5"/>
      <c r="C393" s="30"/>
      <c r="D393" s="30"/>
      <c r="E393" s="5"/>
      <c r="F393" s="5"/>
      <c r="G393" s="5"/>
      <c r="I393" s="30"/>
      <c r="K393" s="30"/>
      <c r="M393" s="31"/>
      <c r="N393" s="30"/>
      <c r="O393" s="30"/>
      <c r="P393" s="30"/>
      <c r="X393" s="5"/>
    </row>
    <row r="394" spans="2:24" ht="12.75">
      <c r="B394" s="5"/>
      <c r="C394" s="30"/>
      <c r="D394" s="30"/>
      <c r="E394" s="5"/>
      <c r="F394" s="5"/>
      <c r="G394" s="5"/>
      <c r="I394" s="30"/>
      <c r="K394" s="30"/>
      <c r="M394" s="31"/>
      <c r="N394" s="30"/>
      <c r="O394" s="30"/>
      <c r="P394" s="30"/>
      <c r="X394" s="5"/>
    </row>
    <row r="395" spans="2:24" ht="12.75">
      <c r="B395" s="5"/>
      <c r="C395" s="30"/>
      <c r="D395" s="30"/>
      <c r="E395" s="5"/>
      <c r="F395" s="5"/>
      <c r="G395" s="5"/>
      <c r="I395" s="30"/>
      <c r="K395" s="30"/>
      <c r="M395" s="31"/>
      <c r="N395" s="30"/>
      <c r="O395" s="30"/>
      <c r="P395" s="30"/>
      <c r="X395" s="5"/>
    </row>
    <row r="396" spans="2:24" ht="12.75">
      <c r="B396" s="5"/>
      <c r="C396" s="30"/>
      <c r="D396" s="30"/>
      <c r="E396" s="5"/>
      <c r="F396" s="5"/>
      <c r="G396" s="5"/>
      <c r="I396" s="30"/>
      <c r="K396" s="30"/>
      <c r="M396" s="31"/>
      <c r="N396" s="30"/>
      <c r="O396" s="30"/>
      <c r="P396" s="30"/>
      <c r="X396" s="5"/>
    </row>
    <row r="397" spans="2:24" ht="12.75">
      <c r="B397" s="5"/>
      <c r="C397" s="30"/>
      <c r="D397" s="30"/>
      <c r="E397" s="5"/>
      <c r="F397" s="5"/>
      <c r="G397" s="5"/>
      <c r="I397" s="30"/>
      <c r="K397" s="30"/>
      <c r="M397" s="31"/>
      <c r="N397" s="30"/>
      <c r="O397" s="30"/>
      <c r="P397" s="30"/>
      <c r="X397" s="5"/>
    </row>
    <row r="398" spans="2:24" ht="12.75">
      <c r="B398" s="5"/>
      <c r="C398" s="30"/>
      <c r="D398" s="30"/>
      <c r="E398" s="5"/>
      <c r="F398" s="5"/>
      <c r="G398" s="5"/>
      <c r="I398" s="30"/>
      <c r="K398" s="30"/>
      <c r="M398" s="31"/>
      <c r="N398" s="30"/>
      <c r="O398" s="30"/>
      <c r="P398" s="30"/>
      <c r="X398" s="5"/>
    </row>
    <row r="399" spans="2:24" ht="12.75">
      <c r="B399" s="5"/>
      <c r="C399" s="30"/>
      <c r="D399" s="30"/>
      <c r="E399" s="5"/>
      <c r="F399" s="5"/>
      <c r="G399" s="5"/>
      <c r="I399" s="30"/>
      <c r="K399" s="30"/>
      <c r="M399" s="31"/>
      <c r="N399" s="30"/>
      <c r="O399" s="30"/>
      <c r="P399" s="30"/>
      <c r="X399" s="5"/>
    </row>
    <row r="400" spans="2:24" ht="12.75">
      <c r="B400" s="5"/>
      <c r="C400" s="30"/>
      <c r="D400" s="30"/>
      <c r="E400" s="5"/>
      <c r="F400" s="5"/>
      <c r="G400" s="5"/>
      <c r="I400" s="30"/>
      <c r="K400" s="30"/>
      <c r="M400" s="31"/>
      <c r="N400" s="30"/>
      <c r="O400" s="30"/>
      <c r="P400" s="30"/>
      <c r="X400" s="5"/>
    </row>
    <row r="401" spans="2:24" ht="12.75">
      <c r="B401" s="5"/>
      <c r="C401" s="30"/>
      <c r="D401" s="30"/>
      <c r="E401" s="5"/>
      <c r="F401" s="5"/>
      <c r="G401" s="5"/>
      <c r="I401" s="30"/>
      <c r="K401" s="30"/>
      <c r="M401" s="31"/>
      <c r="N401" s="30"/>
      <c r="O401" s="30"/>
      <c r="P401" s="30"/>
      <c r="X401" s="5"/>
    </row>
    <row r="402" spans="2:24" ht="12.75">
      <c r="B402" s="5"/>
      <c r="C402" s="30"/>
      <c r="D402" s="30"/>
      <c r="E402" s="5"/>
      <c r="F402" s="5"/>
      <c r="G402" s="5"/>
      <c r="I402" s="30"/>
      <c r="K402" s="30"/>
      <c r="M402" s="31"/>
      <c r="N402" s="30"/>
      <c r="O402" s="30"/>
      <c r="P402" s="30"/>
      <c r="X402" s="5"/>
    </row>
    <row r="403" spans="2:24" ht="12.75">
      <c r="B403" s="5"/>
      <c r="C403" s="30"/>
      <c r="D403" s="30"/>
      <c r="E403" s="5"/>
      <c r="F403" s="5"/>
      <c r="G403" s="5"/>
      <c r="I403" s="30"/>
      <c r="K403" s="30"/>
      <c r="M403" s="31"/>
      <c r="N403" s="30"/>
      <c r="O403" s="30"/>
      <c r="P403" s="30"/>
      <c r="X403" s="5"/>
    </row>
    <row r="404" spans="2:24" ht="12.75">
      <c r="B404" s="5"/>
      <c r="C404" s="30"/>
      <c r="D404" s="30"/>
      <c r="E404" s="5"/>
      <c r="F404" s="5"/>
      <c r="G404" s="5"/>
      <c r="I404" s="30"/>
      <c r="K404" s="30"/>
      <c r="M404" s="31"/>
      <c r="N404" s="30"/>
      <c r="O404" s="30"/>
      <c r="P404" s="30"/>
      <c r="X404" s="5"/>
    </row>
    <row r="405" spans="2:24" ht="12.75">
      <c r="B405" s="5"/>
      <c r="C405" s="30"/>
      <c r="D405" s="30"/>
      <c r="E405" s="5"/>
      <c r="F405" s="5"/>
      <c r="G405" s="5"/>
      <c r="I405" s="30"/>
      <c r="K405" s="30"/>
      <c r="M405" s="31"/>
      <c r="N405" s="30"/>
      <c r="O405" s="30"/>
      <c r="P405" s="30"/>
      <c r="X405" s="5"/>
    </row>
    <row r="406" spans="2:24" ht="12.75">
      <c r="B406" s="5"/>
      <c r="C406" s="30"/>
      <c r="D406" s="30"/>
      <c r="E406" s="5"/>
      <c r="F406" s="5"/>
      <c r="G406" s="5"/>
      <c r="I406" s="30"/>
      <c r="K406" s="30"/>
      <c r="M406" s="31"/>
      <c r="N406" s="30"/>
      <c r="O406" s="30"/>
      <c r="P406" s="30"/>
      <c r="X406" s="5"/>
    </row>
    <row r="407" spans="2:24" ht="12.75">
      <c r="B407" s="5"/>
      <c r="C407" s="30"/>
      <c r="D407" s="30"/>
      <c r="E407" s="5"/>
      <c r="F407" s="5"/>
      <c r="G407" s="5"/>
      <c r="I407" s="30"/>
      <c r="K407" s="30"/>
      <c r="M407" s="31"/>
      <c r="N407" s="30"/>
      <c r="O407" s="30"/>
      <c r="P407" s="30"/>
      <c r="X407" s="5"/>
    </row>
    <row r="408" spans="2:24" ht="12.75">
      <c r="B408" s="5"/>
      <c r="C408" s="30"/>
      <c r="D408" s="30"/>
      <c r="E408" s="5"/>
      <c r="F408" s="5"/>
      <c r="G408" s="5"/>
      <c r="I408" s="30"/>
      <c r="K408" s="30"/>
      <c r="M408" s="31"/>
      <c r="N408" s="30"/>
      <c r="O408" s="30"/>
      <c r="P408" s="30"/>
      <c r="X408" s="5"/>
    </row>
    <row r="409" spans="2:24" ht="12.75">
      <c r="B409" s="5"/>
      <c r="C409" s="30"/>
      <c r="D409" s="30"/>
      <c r="E409" s="5"/>
      <c r="F409" s="5"/>
      <c r="G409" s="5"/>
      <c r="I409" s="30"/>
      <c r="K409" s="30"/>
      <c r="M409" s="31"/>
      <c r="N409" s="30"/>
      <c r="O409" s="30"/>
      <c r="P409" s="30"/>
      <c r="X409" s="5"/>
    </row>
    <row r="410" spans="2:24" ht="12.75">
      <c r="B410" s="5"/>
      <c r="C410" s="30"/>
      <c r="D410" s="30"/>
      <c r="E410" s="5"/>
      <c r="F410" s="5"/>
      <c r="G410" s="5"/>
      <c r="I410" s="30"/>
      <c r="K410" s="30"/>
      <c r="M410" s="31"/>
      <c r="N410" s="30"/>
      <c r="O410" s="30"/>
      <c r="P410" s="30"/>
      <c r="X410" s="5"/>
    </row>
    <row r="411" spans="2:24" ht="12.75">
      <c r="B411" s="5"/>
      <c r="C411" s="30"/>
      <c r="D411" s="30"/>
      <c r="E411" s="5"/>
      <c r="F411" s="5"/>
      <c r="G411" s="5"/>
      <c r="I411" s="30"/>
      <c r="K411" s="30"/>
      <c r="M411" s="31"/>
      <c r="N411" s="30"/>
      <c r="O411" s="30"/>
      <c r="P411" s="30"/>
      <c r="X411" s="5"/>
    </row>
    <row r="412" spans="2:24" ht="12.75">
      <c r="B412" s="5"/>
      <c r="C412" s="30"/>
      <c r="D412" s="30"/>
      <c r="E412" s="5"/>
      <c r="F412" s="5"/>
      <c r="G412" s="5"/>
      <c r="I412" s="30"/>
      <c r="K412" s="30"/>
      <c r="M412" s="31"/>
      <c r="N412" s="30"/>
      <c r="O412" s="30"/>
      <c r="P412" s="30"/>
      <c r="X412" s="5"/>
    </row>
    <row r="413" spans="2:24" ht="12.75">
      <c r="B413" s="5"/>
      <c r="C413" s="30"/>
      <c r="D413" s="30"/>
      <c r="E413" s="5"/>
      <c r="F413" s="5"/>
      <c r="G413" s="5"/>
      <c r="I413" s="30"/>
      <c r="K413" s="30"/>
      <c r="M413" s="31"/>
      <c r="N413" s="30"/>
      <c r="O413" s="30"/>
      <c r="P413" s="30"/>
      <c r="X413" s="5"/>
    </row>
    <row r="414" spans="2:24" ht="12.75">
      <c r="B414" s="5"/>
      <c r="C414" s="30"/>
      <c r="D414" s="30"/>
      <c r="E414" s="5"/>
      <c r="F414" s="5"/>
      <c r="G414" s="5"/>
      <c r="I414" s="30"/>
      <c r="K414" s="30"/>
      <c r="M414" s="31"/>
      <c r="N414" s="30"/>
      <c r="O414" s="30"/>
      <c r="P414" s="30"/>
      <c r="X414" s="5"/>
    </row>
    <row r="415" spans="2:24" ht="12.75">
      <c r="B415" s="5"/>
      <c r="C415" s="30"/>
      <c r="D415" s="30"/>
      <c r="E415" s="5"/>
      <c r="F415" s="5"/>
      <c r="G415" s="5"/>
      <c r="I415" s="30"/>
      <c r="K415" s="30"/>
      <c r="M415" s="31"/>
      <c r="N415" s="30"/>
      <c r="O415" s="30"/>
      <c r="P415" s="30"/>
      <c r="X415" s="5"/>
    </row>
    <row r="416" spans="2:24" ht="12.75">
      <c r="B416" s="5"/>
      <c r="C416" s="30"/>
      <c r="D416" s="30"/>
      <c r="E416" s="5"/>
      <c r="F416" s="5"/>
      <c r="G416" s="5"/>
      <c r="I416" s="30"/>
      <c r="K416" s="30"/>
      <c r="M416" s="31"/>
      <c r="N416" s="30"/>
      <c r="O416" s="30"/>
      <c r="P416" s="30"/>
      <c r="X416" s="5"/>
    </row>
    <row r="417" spans="2:24" ht="12.75">
      <c r="B417" s="5"/>
      <c r="C417" s="30"/>
      <c r="D417" s="30"/>
      <c r="E417" s="5"/>
      <c r="F417" s="5"/>
      <c r="G417" s="5"/>
      <c r="I417" s="30"/>
      <c r="K417" s="30"/>
      <c r="M417" s="31"/>
      <c r="N417" s="30"/>
      <c r="O417" s="30"/>
      <c r="P417" s="30"/>
      <c r="X417" s="5"/>
    </row>
    <row r="418" spans="2:24" ht="12.75">
      <c r="B418" s="5"/>
      <c r="C418" s="30"/>
      <c r="D418" s="30"/>
      <c r="E418" s="5"/>
      <c r="F418" s="5"/>
      <c r="G418" s="5"/>
      <c r="I418" s="30"/>
      <c r="K418" s="30"/>
      <c r="M418" s="31"/>
      <c r="N418" s="30"/>
      <c r="O418" s="30"/>
      <c r="P418" s="30"/>
      <c r="X418" s="5"/>
    </row>
    <row r="419" spans="2:24" ht="12.75">
      <c r="B419" s="5"/>
      <c r="C419" s="30"/>
      <c r="D419" s="30"/>
      <c r="E419" s="5"/>
      <c r="F419" s="5"/>
      <c r="G419" s="5"/>
      <c r="I419" s="30"/>
      <c r="K419" s="30"/>
      <c r="M419" s="31"/>
      <c r="N419" s="30"/>
      <c r="O419" s="30"/>
      <c r="P419" s="30"/>
      <c r="X419" s="5"/>
    </row>
    <row r="420" spans="2:24" ht="12.75">
      <c r="B420" s="5"/>
      <c r="C420" s="30"/>
      <c r="D420" s="30"/>
      <c r="E420" s="5"/>
      <c r="F420" s="5"/>
      <c r="G420" s="5"/>
      <c r="I420" s="30"/>
      <c r="K420" s="30"/>
      <c r="M420" s="31"/>
      <c r="N420" s="30"/>
      <c r="O420" s="30"/>
      <c r="P420" s="30"/>
      <c r="X420" s="5"/>
    </row>
    <row r="421" spans="2:24" ht="12.75">
      <c r="B421" s="5"/>
      <c r="C421" s="30"/>
      <c r="D421" s="30"/>
      <c r="E421" s="5"/>
      <c r="F421" s="5"/>
      <c r="G421" s="5"/>
      <c r="I421" s="30"/>
      <c r="K421" s="30"/>
      <c r="M421" s="31"/>
      <c r="N421" s="30"/>
      <c r="O421" s="30"/>
      <c r="P421" s="30"/>
      <c r="X421" s="5"/>
    </row>
    <row r="422" spans="2:24" ht="12.75">
      <c r="B422" s="5"/>
      <c r="C422" s="30"/>
      <c r="D422" s="30"/>
      <c r="E422" s="5"/>
      <c r="F422" s="5"/>
      <c r="G422" s="5"/>
      <c r="I422" s="30"/>
      <c r="K422" s="30"/>
      <c r="M422" s="31"/>
      <c r="N422" s="30"/>
      <c r="O422" s="30"/>
      <c r="P422" s="30"/>
      <c r="X422" s="5"/>
    </row>
    <row r="423" spans="2:24" ht="12.75">
      <c r="B423" s="5"/>
      <c r="C423" s="30"/>
      <c r="D423" s="30"/>
      <c r="E423" s="5"/>
      <c r="F423" s="5"/>
      <c r="G423" s="5"/>
      <c r="I423" s="30"/>
      <c r="K423" s="30"/>
      <c r="M423" s="31"/>
      <c r="N423" s="30"/>
      <c r="O423" s="30"/>
      <c r="P423" s="30"/>
      <c r="X423" s="5"/>
    </row>
    <row r="424" spans="2:24" ht="12.75">
      <c r="B424" s="5"/>
      <c r="C424" s="30"/>
      <c r="D424" s="30"/>
      <c r="E424" s="5"/>
      <c r="F424" s="5"/>
      <c r="G424" s="5"/>
      <c r="I424" s="30"/>
      <c r="K424" s="30"/>
      <c r="M424" s="31"/>
      <c r="N424" s="30"/>
      <c r="O424" s="30"/>
      <c r="P424" s="30"/>
      <c r="X424" s="5"/>
    </row>
    <row r="425" spans="2:24" ht="12.75">
      <c r="B425" s="5"/>
      <c r="C425" s="30"/>
      <c r="D425" s="30"/>
      <c r="E425" s="5"/>
      <c r="F425" s="5"/>
      <c r="G425" s="5"/>
      <c r="I425" s="30"/>
      <c r="K425" s="30"/>
      <c r="M425" s="31"/>
      <c r="N425" s="30"/>
      <c r="O425" s="30"/>
      <c r="P425" s="30"/>
      <c r="X425" s="5"/>
    </row>
    <row r="426" spans="2:24" ht="12.75">
      <c r="B426" s="5"/>
      <c r="C426" s="30"/>
      <c r="D426" s="30"/>
      <c r="E426" s="5"/>
      <c r="F426" s="5"/>
      <c r="G426" s="5"/>
      <c r="I426" s="30"/>
      <c r="K426" s="30"/>
      <c r="M426" s="31"/>
      <c r="N426" s="30"/>
      <c r="O426" s="30"/>
      <c r="P426" s="30"/>
      <c r="X426" s="5"/>
    </row>
    <row r="427" spans="2:24" ht="12.75">
      <c r="B427" s="5"/>
      <c r="C427" s="30"/>
      <c r="D427" s="30"/>
      <c r="E427" s="5"/>
      <c r="F427" s="5"/>
      <c r="G427" s="5"/>
      <c r="I427" s="30"/>
      <c r="K427" s="30"/>
      <c r="M427" s="31"/>
      <c r="N427" s="30"/>
      <c r="O427" s="30"/>
      <c r="P427" s="30"/>
      <c r="X427" s="5"/>
    </row>
    <row r="428" spans="2:24" ht="12.75">
      <c r="B428" s="5"/>
      <c r="C428" s="30"/>
      <c r="D428" s="30"/>
      <c r="E428" s="5"/>
      <c r="F428" s="5"/>
      <c r="G428" s="5"/>
      <c r="I428" s="30"/>
      <c r="K428" s="30"/>
      <c r="M428" s="31"/>
      <c r="N428" s="30"/>
      <c r="O428" s="30"/>
      <c r="P428" s="30"/>
      <c r="X428" s="5"/>
    </row>
    <row r="429" spans="2:24" ht="12.75">
      <c r="B429" s="5"/>
      <c r="C429" s="30"/>
      <c r="D429" s="30"/>
      <c r="E429" s="5"/>
      <c r="F429" s="5"/>
      <c r="G429" s="5"/>
      <c r="I429" s="30"/>
      <c r="K429" s="30"/>
      <c r="M429" s="31"/>
      <c r="N429" s="30"/>
      <c r="O429" s="30"/>
      <c r="P429" s="30"/>
      <c r="X429" s="5"/>
    </row>
    <row r="430" spans="2:24" ht="12.75">
      <c r="B430" s="5"/>
      <c r="C430" s="30"/>
      <c r="D430" s="30"/>
      <c r="E430" s="5"/>
      <c r="F430" s="5"/>
      <c r="G430" s="5"/>
      <c r="I430" s="30"/>
      <c r="K430" s="30"/>
      <c r="M430" s="31"/>
      <c r="N430" s="30"/>
      <c r="O430" s="30"/>
      <c r="P430" s="30"/>
      <c r="X430" s="5"/>
    </row>
    <row r="431" spans="2:24" ht="12.75">
      <c r="B431" s="5"/>
      <c r="C431" s="30"/>
      <c r="D431" s="30"/>
      <c r="E431" s="5"/>
      <c r="F431" s="5"/>
      <c r="G431" s="5"/>
      <c r="I431" s="30"/>
      <c r="K431" s="30"/>
      <c r="M431" s="31"/>
      <c r="N431" s="30"/>
      <c r="O431" s="30"/>
      <c r="P431" s="30"/>
      <c r="X431" s="5"/>
    </row>
    <row r="432" spans="2:24" ht="12.75">
      <c r="B432" s="5"/>
      <c r="C432" s="30"/>
      <c r="D432" s="30"/>
      <c r="E432" s="5"/>
      <c r="F432" s="5"/>
      <c r="G432" s="5"/>
      <c r="I432" s="30"/>
      <c r="K432" s="30"/>
      <c r="M432" s="31"/>
      <c r="N432" s="30"/>
      <c r="O432" s="30"/>
      <c r="P432" s="30"/>
      <c r="X432" s="5"/>
    </row>
    <row r="433" spans="2:24" ht="12.75">
      <c r="B433" s="5"/>
      <c r="C433" s="30"/>
      <c r="D433" s="30"/>
      <c r="E433" s="5"/>
      <c r="F433" s="5"/>
      <c r="G433" s="5"/>
      <c r="I433" s="30"/>
      <c r="K433" s="30"/>
      <c r="M433" s="31"/>
      <c r="N433" s="30"/>
      <c r="O433" s="30"/>
      <c r="P433" s="30"/>
      <c r="X433" s="5"/>
    </row>
    <row r="434" spans="2:24" ht="12.75">
      <c r="B434" s="5"/>
      <c r="C434" s="30"/>
      <c r="D434" s="30"/>
      <c r="E434" s="5"/>
      <c r="F434" s="5"/>
      <c r="G434" s="5"/>
      <c r="I434" s="30"/>
      <c r="K434" s="30"/>
      <c r="M434" s="31"/>
      <c r="N434" s="30"/>
      <c r="O434" s="30"/>
      <c r="P434" s="30"/>
      <c r="X434" s="5"/>
    </row>
    <row r="435" spans="2:24" ht="12.75">
      <c r="B435" s="5"/>
      <c r="C435" s="30"/>
      <c r="D435" s="30"/>
      <c r="E435" s="5"/>
      <c r="F435" s="5"/>
      <c r="G435" s="5"/>
      <c r="I435" s="30"/>
      <c r="K435" s="30"/>
      <c r="M435" s="31"/>
      <c r="N435" s="30"/>
      <c r="O435" s="30"/>
      <c r="P435" s="30"/>
      <c r="X435" s="5"/>
    </row>
    <row r="436" spans="2:24" ht="12.75">
      <c r="B436" s="5"/>
      <c r="C436" s="30"/>
      <c r="D436" s="30"/>
      <c r="E436" s="5"/>
      <c r="F436" s="5"/>
      <c r="G436" s="5"/>
      <c r="I436" s="30"/>
      <c r="K436" s="30"/>
      <c r="M436" s="31"/>
      <c r="N436" s="30"/>
      <c r="O436" s="30"/>
      <c r="P436" s="30"/>
      <c r="X436" s="5"/>
    </row>
    <row r="437" spans="2:24" ht="12.75">
      <c r="B437" s="5"/>
      <c r="C437" s="30"/>
      <c r="D437" s="30"/>
      <c r="E437" s="5"/>
      <c r="F437" s="5"/>
      <c r="G437" s="5"/>
      <c r="I437" s="30"/>
      <c r="K437" s="30"/>
      <c r="M437" s="31"/>
      <c r="N437" s="30"/>
      <c r="O437" s="30"/>
      <c r="P437" s="30"/>
      <c r="X437" s="5"/>
    </row>
    <row r="438" spans="2:24" ht="12.75">
      <c r="B438" s="5"/>
      <c r="C438" s="30"/>
      <c r="D438" s="30"/>
      <c r="E438" s="5"/>
      <c r="F438" s="5"/>
      <c r="G438" s="5"/>
      <c r="I438" s="30"/>
      <c r="K438" s="30"/>
      <c r="M438" s="31"/>
      <c r="N438" s="30"/>
      <c r="O438" s="30"/>
      <c r="P438" s="30"/>
      <c r="X438" s="5"/>
    </row>
    <row r="439" spans="2:24" ht="12.75">
      <c r="B439" s="5"/>
      <c r="C439" s="30"/>
      <c r="D439" s="30"/>
      <c r="E439" s="5"/>
      <c r="F439" s="5"/>
      <c r="G439" s="5"/>
      <c r="I439" s="30"/>
      <c r="K439" s="30"/>
      <c r="M439" s="31"/>
      <c r="N439" s="30"/>
      <c r="O439" s="30"/>
      <c r="P439" s="30"/>
      <c r="X439" s="5"/>
    </row>
    <row r="440" spans="2:24" ht="12.75">
      <c r="B440" s="5"/>
      <c r="C440" s="30"/>
      <c r="D440" s="30"/>
      <c r="E440" s="5"/>
      <c r="F440" s="5"/>
      <c r="G440" s="5"/>
      <c r="I440" s="30"/>
      <c r="K440" s="30"/>
      <c r="M440" s="31"/>
      <c r="N440" s="30"/>
      <c r="O440" s="30"/>
      <c r="P440" s="30"/>
      <c r="X440" s="5"/>
    </row>
    <row r="441" spans="2:24" ht="12.75">
      <c r="B441" s="5"/>
      <c r="C441" s="30"/>
      <c r="D441" s="30"/>
      <c r="E441" s="5"/>
      <c r="F441" s="5"/>
      <c r="G441" s="5"/>
      <c r="I441" s="30"/>
      <c r="K441" s="30"/>
      <c r="M441" s="31"/>
      <c r="N441" s="30"/>
      <c r="O441" s="30"/>
      <c r="P441" s="30"/>
      <c r="X441" s="5"/>
    </row>
    <row r="442" spans="2:24" ht="12.75">
      <c r="B442" s="5"/>
      <c r="C442" s="30"/>
      <c r="D442" s="30"/>
      <c r="E442" s="5"/>
      <c r="F442" s="5"/>
      <c r="G442" s="5"/>
      <c r="I442" s="30"/>
      <c r="K442" s="30"/>
      <c r="M442" s="31"/>
      <c r="N442" s="30"/>
      <c r="O442" s="30"/>
      <c r="P442" s="30"/>
      <c r="X442" s="5"/>
    </row>
    <row r="443" spans="2:24" ht="12.75">
      <c r="B443" s="5"/>
      <c r="C443" s="30"/>
      <c r="D443" s="30"/>
      <c r="E443" s="5"/>
      <c r="F443" s="5"/>
      <c r="G443" s="5"/>
      <c r="I443" s="30"/>
      <c r="K443" s="30"/>
      <c r="M443" s="31"/>
      <c r="N443" s="30"/>
      <c r="O443" s="30"/>
      <c r="P443" s="30"/>
      <c r="X443" s="5"/>
    </row>
    <row r="444" spans="2:24" ht="12.75">
      <c r="B444" s="5"/>
      <c r="C444" s="30"/>
      <c r="D444" s="30"/>
      <c r="E444" s="5"/>
      <c r="F444" s="5"/>
      <c r="G444" s="5"/>
      <c r="I444" s="30"/>
      <c r="K444" s="30"/>
      <c r="M444" s="31"/>
      <c r="N444" s="30"/>
      <c r="O444" s="30"/>
      <c r="P444" s="30"/>
      <c r="X444" s="5"/>
    </row>
    <row r="445" spans="2:24" ht="12.75">
      <c r="B445" s="5"/>
      <c r="C445" s="30"/>
      <c r="D445" s="30"/>
      <c r="E445" s="5"/>
      <c r="F445" s="5"/>
      <c r="G445" s="5"/>
      <c r="I445" s="30"/>
      <c r="K445" s="30"/>
      <c r="M445" s="31"/>
      <c r="N445" s="30"/>
      <c r="O445" s="30"/>
      <c r="P445" s="30"/>
      <c r="X445" s="5"/>
    </row>
    <row r="446" spans="2:24" ht="12.75">
      <c r="B446" s="5"/>
      <c r="C446" s="30"/>
      <c r="D446" s="30"/>
      <c r="E446" s="5"/>
      <c r="F446" s="5"/>
      <c r="G446" s="5"/>
      <c r="I446" s="30"/>
      <c r="K446" s="30"/>
      <c r="M446" s="31"/>
      <c r="N446" s="30"/>
      <c r="O446" s="30"/>
      <c r="P446" s="30"/>
      <c r="X446" s="5"/>
    </row>
    <row r="447" spans="2:24" ht="12.75">
      <c r="B447" s="5"/>
      <c r="C447" s="30"/>
      <c r="D447" s="30"/>
      <c r="E447" s="5"/>
      <c r="F447" s="5"/>
      <c r="G447" s="5"/>
      <c r="I447" s="30"/>
      <c r="K447" s="30"/>
      <c r="M447" s="31"/>
      <c r="N447" s="30"/>
      <c r="O447" s="30"/>
      <c r="P447" s="30"/>
      <c r="X447" s="5"/>
    </row>
    <row r="448" spans="2:24" ht="12.75">
      <c r="B448" s="5"/>
      <c r="C448" s="30"/>
      <c r="D448" s="30"/>
      <c r="E448" s="5"/>
      <c r="F448" s="5"/>
      <c r="G448" s="5"/>
      <c r="I448" s="30"/>
      <c r="K448" s="30"/>
      <c r="M448" s="31"/>
      <c r="N448" s="30"/>
      <c r="O448" s="30"/>
      <c r="P448" s="30"/>
      <c r="X448" s="5"/>
    </row>
    <row r="449" spans="2:24" ht="12.75">
      <c r="B449" s="5"/>
      <c r="C449" s="30"/>
      <c r="D449" s="30"/>
      <c r="E449" s="5"/>
      <c r="F449" s="5"/>
      <c r="G449" s="5"/>
      <c r="I449" s="30"/>
      <c r="K449" s="30"/>
      <c r="M449" s="31"/>
      <c r="N449" s="30"/>
      <c r="O449" s="30"/>
      <c r="P449" s="30"/>
      <c r="X449" s="5"/>
    </row>
    <row r="450" spans="2:24" ht="12.75">
      <c r="B450" s="5"/>
      <c r="C450" s="30"/>
      <c r="D450" s="30"/>
      <c r="E450" s="5"/>
      <c r="F450" s="5"/>
      <c r="G450" s="5"/>
      <c r="I450" s="30"/>
      <c r="K450" s="30"/>
      <c r="M450" s="31"/>
      <c r="N450" s="30"/>
      <c r="O450" s="30"/>
      <c r="P450" s="30"/>
      <c r="X450" s="5"/>
    </row>
    <row r="451" spans="2:24" ht="12.75">
      <c r="B451" s="5"/>
      <c r="C451" s="30"/>
      <c r="D451" s="30"/>
      <c r="E451" s="5"/>
      <c r="F451" s="5"/>
      <c r="G451" s="5"/>
      <c r="I451" s="30"/>
      <c r="K451" s="30"/>
      <c r="M451" s="31"/>
      <c r="N451" s="30"/>
      <c r="O451" s="30"/>
      <c r="P451" s="30"/>
      <c r="X451" s="5"/>
    </row>
    <row r="452" spans="2:24" ht="12.75">
      <c r="B452" s="5"/>
      <c r="C452" s="30"/>
      <c r="D452" s="30"/>
      <c r="E452" s="5"/>
      <c r="F452" s="5"/>
      <c r="G452" s="5"/>
      <c r="I452" s="30"/>
      <c r="K452" s="30"/>
      <c r="M452" s="31"/>
      <c r="N452" s="30"/>
      <c r="O452" s="30"/>
      <c r="P452" s="30"/>
      <c r="X452" s="5"/>
    </row>
    <row r="453" spans="2:24" ht="12.75">
      <c r="B453" s="5"/>
      <c r="C453" s="30"/>
      <c r="D453" s="30"/>
      <c r="E453" s="5"/>
      <c r="F453" s="5"/>
      <c r="G453" s="5"/>
      <c r="I453" s="30"/>
      <c r="K453" s="30"/>
      <c r="M453" s="31"/>
      <c r="N453" s="30"/>
      <c r="O453" s="30"/>
      <c r="P453" s="30"/>
      <c r="X453" s="5"/>
    </row>
    <row r="454" spans="2:24" ht="12.75">
      <c r="B454" s="5"/>
      <c r="C454" s="30"/>
      <c r="D454" s="30"/>
      <c r="E454" s="5"/>
      <c r="F454" s="5"/>
      <c r="G454" s="5"/>
      <c r="I454" s="30"/>
      <c r="K454" s="30"/>
      <c r="M454" s="31"/>
      <c r="N454" s="30"/>
      <c r="O454" s="30"/>
      <c r="P454" s="30"/>
      <c r="X454" s="5"/>
    </row>
    <row r="455" spans="2:24" ht="12.75">
      <c r="B455" s="5"/>
      <c r="C455" s="30"/>
      <c r="D455" s="30"/>
      <c r="E455" s="5"/>
      <c r="F455" s="5"/>
      <c r="G455" s="5"/>
      <c r="I455" s="30"/>
      <c r="K455" s="30"/>
      <c r="M455" s="31"/>
      <c r="N455" s="30"/>
      <c r="O455" s="30"/>
      <c r="P455" s="30"/>
      <c r="X455" s="5"/>
    </row>
    <row r="456" spans="2:24" ht="12.75">
      <c r="B456" s="5"/>
      <c r="C456" s="30"/>
      <c r="D456" s="30"/>
      <c r="E456" s="5"/>
      <c r="F456" s="5"/>
      <c r="G456" s="5"/>
      <c r="I456" s="30"/>
      <c r="K456" s="30"/>
      <c r="M456" s="31"/>
      <c r="N456" s="30"/>
      <c r="O456" s="30"/>
      <c r="P456" s="30"/>
      <c r="X456" s="5"/>
    </row>
    <row r="457" spans="2:24" ht="12.75">
      <c r="B457" s="5"/>
      <c r="C457" s="30"/>
      <c r="D457" s="30"/>
      <c r="E457" s="5"/>
      <c r="F457" s="5"/>
      <c r="G457" s="5"/>
      <c r="I457" s="30"/>
      <c r="K457" s="30"/>
      <c r="M457" s="31"/>
      <c r="N457" s="30"/>
      <c r="O457" s="30"/>
      <c r="P457" s="30"/>
      <c r="X457" s="5"/>
    </row>
    <row r="458" spans="2:24" ht="12.75">
      <c r="B458" s="5"/>
      <c r="C458" s="30"/>
      <c r="D458" s="30"/>
      <c r="E458" s="5"/>
      <c r="F458" s="5"/>
      <c r="G458" s="5"/>
      <c r="I458" s="30"/>
      <c r="K458" s="30"/>
      <c r="M458" s="31"/>
      <c r="N458" s="30"/>
      <c r="O458" s="30"/>
      <c r="P458" s="30"/>
      <c r="X458" s="5"/>
    </row>
    <row r="459" spans="2:24" ht="12.75">
      <c r="B459" s="5"/>
      <c r="C459" s="30"/>
      <c r="D459" s="30"/>
      <c r="E459" s="5"/>
      <c r="F459" s="5"/>
      <c r="G459" s="5"/>
      <c r="I459" s="30"/>
      <c r="K459" s="30"/>
      <c r="M459" s="31"/>
      <c r="N459" s="30"/>
      <c r="O459" s="30"/>
      <c r="P459" s="30"/>
      <c r="X459" s="5"/>
    </row>
    <row r="460" spans="2:24" ht="12.75">
      <c r="B460" s="5"/>
      <c r="C460" s="30"/>
      <c r="D460" s="30"/>
      <c r="E460" s="5"/>
      <c r="F460" s="5"/>
      <c r="G460" s="5"/>
      <c r="I460" s="30"/>
      <c r="K460" s="30"/>
      <c r="M460" s="31"/>
      <c r="N460" s="30"/>
      <c r="O460" s="30"/>
      <c r="P460" s="30"/>
      <c r="X460" s="5"/>
    </row>
    <row r="461" spans="2:24" ht="12.75">
      <c r="B461" s="5"/>
      <c r="C461" s="30"/>
      <c r="D461" s="30"/>
      <c r="E461" s="5"/>
      <c r="F461" s="5"/>
      <c r="G461" s="5"/>
      <c r="I461" s="30"/>
      <c r="K461" s="30"/>
      <c r="M461" s="31"/>
      <c r="N461" s="30"/>
      <c r="O461" s="30"/>
      <c r="P461" s="30"/>
      <c r="X461" s="5"/>
    </row>
    <row r="462" spans="2:24" ht="12.75">
      <c r="B462" s="5"/>
      <c r="C462" s="30"/>
      <c r="D462" s="30"/>
      <c r="E462" s="5"/>
      <c r="F462" s="5"/>
      <c r="G462" s="5"/>
      <c r="I462" s="30"/>
      <c r="K462" s="30"/>
      <c r="M462" s="31"/>
      <c r="N462" s="30"/>
      <c r="O462" s="30"/>
      <c r="P462" s="30"/>
      <c r="X462" s="5"/>
    </row>
    <row r="463" spans="2:24" ht="12.75">
      <c r="B463" s="5"/>
      <c r="C463" s="30"/>
      <c r="D463" s="30"/>
      <c r="E463" s="5"/>
      <c r="F463" s="5"/>
      <c r="G463" s="5"/>
      <c r="I463" s="30"/>
      <c r="K463" s="30"/>
      <c r="M463" s="31"/>
      <c r="N463" s="30"/>
      <c r="O463" s="30"/>
      <c r="P463" s="30"/>
      <c r="X463" s="5"/>
    </row>
    <row r="464" spans="2:24" ht="12.75">
      <c r="B464" s="5"/>
      <c r="C464" s="30"/>
      <c r="D464" s="30"/>
      <c r="E464" s="5"/>
      <c r="F464" s="5"/>
      <c r="G464" s="5"/>
      <c r="I464" s="30"/>
      <c r="K464" s="30"/>
      <c r="M464" s="31"/>
      <c r="N464" s="30"/>
      <c r="O464" s="30"/>
      <c r="P464" s="30"/>
      <c r="X464" s="5"/>
    </row>
    <row r="465" spans="2:24" ht="12.75">
      <c r="B465" s="5"/>
      <c r="C465" s="30"/>
      <c r="D465" s="30"/>
      <c r="E465" s="5"/>
      <c r="F465" s="5"/>
      <c r="G465" s="5"/>
      <c r="I465" s="30"/>
      <c r="K465" s="30"/>
      <c r="M465" s="31"/>
      <c r="N465" s="30"/>
      <c r="O465" s="30"/>
      <c r="P465" s="30"/>
      <c r="X465" s="5"/>
    </row>
    <row r="466" spans="2:24" ht="12.75">
      <c r="B466" s="5"/>
      <c r="C466" s="30"/>
      <c r="D466" s="30"/>
      <c r="E466" s="5"/>
      <c r="F466" s="5"/>
      <c r="G466" s="5"/>
      <c r="I466" s="30"/>
      <c r="K466" s="30"/>
      <c r="M466" s="31"/>
      <c r="N466" s="30"/>
      <c r="O466" s="30"/>
      <c r="P466" s="30"/>
      <c r="X466" s="5"/>
    </row>
    <row r="467" spans="2:24" ht="12.75">
      <c r="B467" s="5"/>
      <c r="C467" s="30"/>
      <c r="D467" s="30"/>
      <c r="E467" s="5"/>
      <c r="F467" s="5"/>
      <c r="G467" s="5"/>
      <c r="I467" s="30"/>
      <c r="K467" s="30"/>
      <c r="M467" s="31"/>
      <c r="N467" s="30"/>
      <c r="O467" s="30"/>
      <c r="P467" s="30"/>
      <c r="X467" s="5"/>
    </row>
    <row r="468" spans="2:24" ht="12.75">
      <c r="B468" s="5"/>
      <c r="C468" s="30"/>
      <c r="D468" s="30"/>
      <c r="E468" s="5"/>
      <c r="F468" s="5"/>
      <c r="G468" s="5"/>
      <c r="I468" s="30"/>
      <c r="K468" s="30"/>
      <c r="M468" s="31"/>
      <c r="N468" s="30"/>
      <c r="O468" s="30"/>
      <c r="P468" s="30"/>
      <c r="X468" s="5"/>
    </row>
    <row r="469" spans="2:24" ht="12.75">
      <c r="B469" s="5"/>
      <c r="C469" s="30"/>
      <c r="D469" s="30"/>
      <c r="E469" s="5"/>
      <c r="F469" s="5"/>
      <c r="G469" s="5"/>
      <c r="I469" s="30"/>
      <c r="K469" s="30"/>
      <c r="M469" s="31"/>
      <c r="N469" s="30"/>
      <c r="O469" s="30"/>
      <c r="P469" s="30"/>
      <c r="X469" s="5"/>
    </row>
    <row r="470" spans="2:24" ht="12.75">
      <c r="B470" s="5"/>
      <c r="C470" s="30"/>
      <c r="D470" s="30"/>
      <c r="E470" s="5"/>
      <c r="F470" s="5"/>
      <c r="G470" s="5"/>
      <c r="I470" s="30"/>
      <c r="K470" s="30"/>
      <c r="M470" s="31"/>
      <c r="N470" s="30"/>
      <c r="O470" s="30"/>
      <c r="P470" s="30"/>
      <c r="X470" s="5"/>
    </row>
    <row r="471" spans="2:24" ht="12.75">
      <c r="B471" s="5"/>
      <c r="C471" s="30"/>
      <c r="D471" s="30"/>
      <c r="E471" s="5"/>
      <c r="F471" s="5"/>
      <c r="G471" s="5"/>
      <c r="I471" s="30"/>
      <c r="K471" s="30"/>
      <c r="M471" s="31"/>
      <c r="N471" s="30"/>
      <c r="O471" s="30"/>
      <c r="P471" s="30"/>
      <c r="X471" s="5"/>
    </row>
    <row r="472" spans="2:24" ht="12.75">
      <c r="B472" s="5"/>
      <c r="C472" s="30"/>
      <c r="D472" s="30"/>
      <c r="E472" s="5"/>
      <c r="F472" s="5"/>
      <c r="G472" s="5"/>
      <c r="I472" s="30"/>
      <c r="K472" s="30"/>
      <c r="M472" s="31"/>
      <c r="N472" s="30"/>
      <c r="O472" s="30"/>
      <c r="P472" s="30"/>
      <c r="X472" s="5"/>
    </row>
    <row r="473" spans="2:24" ht="12.75">
      <c r="B473" s="5"/>
      <c r="C473" s="30"/>
      <c r="D473" s="30"/>
      <c r="E473" s="5"/>
      <c r="F473" s="5"/>
      <c r="G473" s="5"/>
      <c r="I473" s="30"/>
      <c r="K473" s="30"/>
      <c r="M473" s="31"/>
      <c r="N473" s="30"/>
      <c r="O473" s="30"/>
      <c r="P473" s="30"/>
      <c r="X473" s="5"/>
    </row>
    <row r="474" spans="2:24" ht="12.75">
      <c r="B474" s="5"/>
      <c r="C474" s="30"/>
      <c r="D474" s="30"/>
      <c r="E474" s="5"/>
      <c r="F474" s="5"/>
      <c r="G474" s="5"/>
      <c r="I474" s="30"/>
      <c r="K474" s="30"/>
      <c r="M474" s="31"/>
      <c r="N474" s="30"/>
      <c r="O474" s="30"/>
      <c r="P474" s="30"/>
      <c r="X474" s="5"/>
    </row>
    <row r="475" spans="2:24" ht="12.75">
      <c r="B475" s="5"/>
      <c r="C475" s="30"/>
      <c r="D475" s="30"/>
      <c r="E475" s="5"/>
      <c r="F475" s="5"/>
      <c r="G475" s="5"/>
      <c r="I475" s="30"/>
      <c r="K475" s="30"/>
      <c r="M475" s="31"/>
      <c r="N475" s="30"/>
      <c r="O475" s="30"/>
      <c r="P475" s="30"/>
      <c r="X475" s="5"/>
    </row>
    <row r="476" spans="2:24" ht="12.75">
      <c r="B476" s="5"/>
      <c r="C476" s="30"/>
      <c r="D476" s="30"/>
      <c r="E476" s="5"/>
      <c r="F476" s="5"/>
      <c r="G476" s="5"/>
      <c r="I476" s="30"/>
      <c r="K476" s="30"/>
      <c r="M476" s="31"/>
      <c r="N476" s="30"/>
      <c r="O476" s="30"/>
      <c r="P476" s="30"/>
      <c r="X476" s="5"/>
    </row>
    <row r="477" spans="2:24" ht="12.75">
      <c r="B477" s="5"/>
      <c r="C477" s="30"/>
      <c r="D477" s="30"/>
      <c r="E477" s="5"/>
      <c r="F477" s="5"/>
      <c r="G477" s="5"/>
      <c r="I477" s="30"/>
      <c r="K477" s="30"/>
      <c r="M477" s="31"/>
      <c r="N477" s="30"/>
      <c r="O477" s="30"/>
      <c r="P477" s="30"/>
      <c r="X477" s="5"/>
    </row>
    <row r="478" spans="2:24" ht="12.75">
      <c r="B478" s="5"/>
      <c r="C478" s="30"/>
      <c r="D478" s="30"/>
      <c r="E478" s="5"/>
      <c r="F478" s="5"/>
      <c r="G478" s="5"/>
      <c r="I478" s="30"/>
      <c r="K478" s="30"/>
      <c r="M478" s="31"/>
      <c r="N478" s="30"/>
      <c r="O478" s="30"/>
      <c r="P478" s="30"/>
      <c r="X478" s="5"/>
    </row>
    <row r="479" spans="2:24" ht="12.75">
      <c r="B479" s="5"/>
      <c r="C479" s="30"/>
      <c r="D479" s="30"/>
      <c r="E479" s="5"/>
      <c r="F479" s="5"/>
      <c r="G479" s="5"/>
      <c r="I479" s="30"/>
      <c r="K479" s="30"/>
      <c r="M479" s="31"/>
      <c r="N479" s="30"/>
      <c r="O479" s="30"/>
      <c r="P479" s="30"/>
      <c r="X479" s="5"/>
    </row>
    <row r="480" spans="2:24" ht="12.75">
      <c r="B480" s="5"/>
      <c r="C480" s="30"/>
      <c r="D480" s="30"/>
      <c r="E480" s="5"/>
      <c r="F480" s="5"/>
      <c r="G480" s="5"/>
      <c r="I480" s="30"/>
      <c r="K480" s="30"/>
      <c r="M480" s="31"/>
      <c r="N480" s="30"/>
      <c r="O480" s="30"/>
      <c r="P480" s="30"/>
      <c r="X480" s="5"/>
    </row>
    <row r="481" spans="2:24" ht="12.75">
      <c r="B481" s="5"/>
      <c r="C481" s="30"/>
      <c r="D481" s="30"/>
      <c r="E481" s="5"/>
      <c r="F481" s="5"/>
      <c r="G481" s="5"/>
      <c r="I481" s="30"/>
      <c r="K481" s="30"/>
      <c r="M481" s="31"/>
      <c r="N481" s="30"/>
      <c r="O481" s="30"/>
      <c r="P481" s="30"/>
      <c r="X481" s="5"/>
    </row>
    <row r="482" spans="2:24" ht="12.75">
      <c r="B482" s="5"/>
      <c r="C482" s="30"/>
      <c r="D482" s="30"/>
      <c r="E482" s="5"/>
      <c r="F482" s="5"/>
      <c r="G482" s="5"/>
      <c r="I482" s="30"/>
      <c r="K482" s="30"/>
      <c r="M482" s="31"/>
      <c r="N482" s="30"/>
      <c r="O482" s="30"/>
      <c r="P482" s="30"/>
      <c r="X482" s="5"/>
    </row>
    <row r="483" spans="2:24" ht="12.75">
      <c r="B483" s="5"/>
      <c r="C483" s="30"/>
      <c r="D483" s="30"/>
      <c r="E483" s="5"/>
      <c r="F483" s="5"/>
      <c r="G483" s="5"/>
      <c r="I483" s="30"/>
      <c r="K483" s="30"/>
      <c r="M483" s="31"/>
      <c r="N483" s="30"/>
      <c r="O483" s="30"/>
      <c r="P483" s="30"/>
      <c r="X483" s="5"/>
    </row>
    <row r="484" spans="2:24" ht="12.75">
      <c r="B484" s="5"/>
      <c r="C484" s="30"/>
      <c r="D484" s="30"/>
      <c r="E484" s="5"/>
      <c r="F484" s="5"/>
      <c r="G484" s="5"/>
      <c r="I484" s="30"/>
      <c r="K484" s="30"/>
      <c r="M484" s="31"/>
      <c r="N484" s="30"/>
      <c r="O484" s="30"/>
      <c r="P484" s="30"/>
      <c r="X484" s="5"/>
    </row>
    <row r="485" spans="2:24" ht="12.75">
      <c r="B485" s="5"/>
      <c r="C485" s="30"/>
      <c r="D485" s="30"/>
      <c r="E485" s="5"/>
      <c r="F485" s="5"/>
      <c r="G485" s="5"/>
      <c r="I485" s="30"/>
      <c r="K485" s="30"/>
      <c r="M485" s="31"/>
      <c r="N485" s="30"/>
      <c r="O485" s="30"/>
      <c r="P485" s="30"/>
      <c r="X485" s="5"/>
    </row>
    <row r="486" spans="2:24" ht="12.75">
      <c r="B486" s="5"/>
      <c r="C486" s="30"/>
      <c r="D486" s="30"/>
      <c r="E486" s="5"/>
      <c r="F486" s="5"/>
      <c r="G486" s="5"/>
      <c r="I486" s="30"/>
      <c r="K486" s="30"/>
      <c r="M486" s="31"/>
      <c r="N486" s="30"/>
      <c r="O486" s="30"/>
      <c r="P486" s="30"/>
      <c r="X486" s="5"/>
    </row>
    <row r="487" spans="2:24" ht="12.75">
      <c r="B487" s="5"/>
      <c r="C487" s="30"/>
      <c r="D487" s="30"/>
      <c r="E487" s="5"/>
      <c r="F487" s="5"/>
      <c r="G487" s="5"/>
      <c r="I487" s="30"/>
      <c r="K487" s="30"/>
      <c r="M487" s="31"/>
      <c r="N487" s="30"/>
      <c r="O487" s="30"/>
      <c r="P487" s="30"/>
      <c r="X487" s="5"/>
    </row>
    <row r="488" spans="2:24" ht="12.75">
      <c r="B488" s="5"/>
      <c r="C488" s="30"/>
      <c r="D488" s="30"/>
      <c r="E488" s="5"/>
      <c r="F488" s="5"/>
      <c r="G488" s="5"/>
      <c r="I488" s="30"/>
      <c r="K488" s="30"/>
      <c r="M488" s="31"/>
      <c r="N488" s="30"/>
      <c r="O488" s="30"/>
      <c r="P488" s="30"/>
      <c r="X488" s="5"/>
    </row>
    <row r="489" spans="2:24" ht="12.75">
      <c r="B489" s="5"/>
      <c r="C489" s="30"/>
      <c r="D489" s="30"/>
      <c r="E489" s="5"/>
      <c r="F489" s="5"/>
      <c r="G489" s="5"/>
      <c r="I489" s="30"/>
      <c r="K489" s="30"/>
      <c r="M489" s="31"/>
      <c r="N489" s="30"/>
      <c r="O489" s="30"/>
      <c r="P489" s="30"/>
      <c r="X489" s="5"/>
    </row>
    <row r="490" spans="2:24" ht="12.75">
      <c r="B490" s="5"/>
      <c r="C490" s="30"/>
      <c r="D490" s="30"/>
      <c r="E490" s="5"/>
      <c r="F490" s="5"/>
      <c r="G490" s="5"/>
      <c r="I490" s="30"/>
      <c r="K490" s="30"/>
      <c r="M490" s="31"/>
      <c r="N490" s="30"/>
      <c r="O490" s="30"/>
      <c r="P490" s="30"/>
      <c r="X490" s="5"/>
    </row>
    <row r="491" spans="2:24" ht="12.75">
      <c r="B491" s="5"/>
      <c r="C491" s="30"/>
      <c r="D491" s="30"/>
      <c r="E491" s="5"/>
      <c r="F491" s="5"/>
      <c r="G491" s="5"/>
      <c r="I491" s="30"/>
      <c r="K491" s="30"/>
      <c r="M491" s="31"/>
      <c r="N491" s="30"/>
      <c r="O491" s="30"/>
      <c r="P491" s="30"/>
      <c r="X491" s="5"/>
    </row>
    <row r="492" spans="2:24" ht="12.75">
      <c r="B492" s="5"/>
      <c r="C492" s="30"/>
      <c r="D492" s="30"/>
      <c r="E492" s="5"/>
      <c r="F492" s="5"/>
      <c r="G492" s="5"/>
      <c r="I492" s="30"/>
      <c r="K492" s="30"/>
      <c r="M492" s="31"/>
      <c r="N492" s="30"/>
      <c r="O492" s="30"/>
      <c r="P492" s="30"/>
      <c r="X492" s="5"/>
    </row>
    <row r="493" spans="2:24" ht="12.75">
      <c r="B493" s="5"/>
      <c r="C493" s="30"/>
      <c r="D493" s="30"/>
      <c r="E493" s="5"/>
      <c r="F493" s="5"/>
      <c r="G493" s="5"/>
      <c r="I493" s="30"/>
      <c r="K493" s="30"/>
      <c r="M493" s="31"/>
      <c r="N493" s="30"/>
      <c r="O493" s="30"/>
      <c r="P493" s="30"/>
      <c r="X493" s="5"/>
    </row>
    <row r="494" spans="2:24" ht="12.75">
      <c r="B494" s="5"/>
      <c r="C494" s="30"/>
      <c r="D494" s="30"/>
      <c r="E494" s="5"/>
      <c r="F494" s="5"/>
      <c r="G494" s="5"/>
      <c r="I494" s="30"/>
      <c r="K494" s="30"/>
      <c r="M494" s="31"/>
      <c r="N494" s="30"/>
      <c r="O494" s="30"/>
      <c r="P494" s="30"/>
      <c r="X494" s="5"/>
    </row>
    <row r="495" spans="2:24" ht="12.75">
      <c r="B495" s="5"/>
      <c r="C495" s="30"/>
      <c r="D495" s="30"/>
      <c r="E495" s="5"/>
      <c r="F495" s="5"/>
      <c r="G495" s="5"/>
      <c r="I495" s="30"/>
      <c r="K495" s="30"/>
      <c r="M495" s="31"/>
      <c r="N495" s="30"/>
      <c r="O495" s="30"/>
      <c r="P495" s="30"/>
      <c r="X495" s="5"/>
    </row>
    <row r="496" spans="2:24" ht="12.75">
      <c r="B496" s="5"/>
      <c r="C496" s="30"/>
      <c r="D496" s="30"/>
      <c r="E496" s="5"/>
      <c r="F496" s="5"/>
      <c r="G496" s="5"/>
      <c r="I496" s="30"/>
      <c r="K496" s="30"/>
      <c r="M496" s="31"/>
      <c r="N496" s="30"/>
      <c r="O496" s="30"/>
      <c r="P496" s="30"/>
      <c r="X496" s="5"/>
    </row>
    <row r="497" spans="2:24" ht="12.75">
      <c r="B497" s="5"/>
      <c r="C497" s="30"/>
      <c r="D497" s="30"/>
      <c r="E497" s="5"/>
      <c r="F497" s="5"/>
      <c r="G497" s="5"/>
      <c r="I497" s="30"/>
      <c r="K497" s="30"/>
      <c r="M497" s="31"/>
      <c r="N497" s="30"/>
      <c r="O497" s="30"/>
      <c r="P497" s="30"/>
      <c r="X497" s="5"/>
    </row>
    <row r="498" spans="2:24" ht="12.75">
      <c r="B498" s="5"/>
      <c r="C498" s="30"/>
      <c r="D498" s="30"/>
      <c r="E498" s="5"/>
      <c r="F498" s="5"/>
      <c r="G498" s="5"/>
      <c r="I498" s="30"/>
      <c r="K498" s="30"/>
      <c r="M498" s="31"/>
      <c r="N498" s="30"/>
      <c r="O498" s="30"/>
      <c r="P498" s="30"/>
      <c r="X498" s="5"/>
    </row>
    <row r="499" spans="2:24" ht="12.75">
      <c r="B499" s="5"/>
      <c r="C499" s="30"/>
      <c r="D499" s="30"/>
      <c r="E499" s="5"/>
      <c r="F499" s="5"/>
      <c r="G499" s="5"/>
      <c r="I499" s="30"/>
      <c r="K499" s="30"/>
      <c r="M499" s="31"/>
      <c r="N499" s="30"/>
      <c r="O499" s="30"/>
      <c r="P499" s="30"/>
      <c r="X499" s="5"/>
    </row>
    <row r="500" spans="2:24" ht="12.75">
      <c r="B500" s="5"/>
      <c r="C500" s="30"/>
      <c r="D500" s="30"/>
      <c r="E500" s="5"/>
      <c r="F500" s="5"/>
      <c r="G500" s="5"/>
      <c r="I500" s="30"/>
      <c r="K500" s="30"/>
      <c r="M500" s="31"/>
      <c r="N500" s="30"/>
      <c r="O500" s="30"/>
      <c r="P500" s="30"/>
      <c r="X500" s="5"/>
    </row>
    <row r="501" spans="2:24" ht="12.75">
      <c r="B501" s="5"/>
      <c r="C501" s="30"/>
      <c r="D501" s="30"/>
      <c r="E501" s="5"/>
      <c r="F501" s="5"/>
      <c r="G501" s="5"/>
      <c r="I501" s="30"/>
      <c r="K501" s="30"/>
      <c r="M501" s="31"/>
      <c r="N501" s="30"/>
      <c r="O501" s="30"/>
      <c r="P501" s="30"/>
      <c r="X501" s="5"/>
    </row>
    <row r="502" spans="2:24" ht="12.75">
      <c r="B502" s="5"/>
      <c r="C502" s="30"/>
      <c r="D502" s="30"/>
      <c r="E502" s="5"/>
      <c r="F502" s="5"/>
      <c r="G502" s="5"/>
      <c r="I502" s="30"/>
      <c r="K502" s="30"/>
      <c r="M502" s="31"/>
      <c r="N502" s="30"/>
      <c r="O502" s="30"/>
      <c r="P502" s="30"/>
      <c r="X502" s="5"/>
    </row>
    <row r="503" spans="2:24" ht="12.75">
      <c r="B503" s="5"/>
      <c r="C503" s="30"/>
      <c r="D503" s="30"/>
      <c r="E503" s="5"/>
      <c r="F503" s="5"/>
      <c r="G503" s="5"/>
      <c r="I503" s="30"/>
      <c r="K503" s="30"/>
      <c r="M503" s="31"/>
      <c r="N503" s="30"/>
      <c r="O503" s="30"/>
      <c r="P503" s="30"/>
      <c r="X503" s="5"/>
    </row>
    <row r="504" spans="2:24" ht="12.75">
      <c r="B504" s="5"/>
      <c r="C504" s="30"/>
      <c r="D504" s="30"/>
      <c r="E504" s="5"/>
      <c r="F504" s="5"/>
      <c r="G504" s="5"/>
      <c r="I504" s="30"/>
      <c r="K504" s="30"/>
      <c r="M504" s="31"/>
      <c r="N504" s="30"/>
      <c r="O504" s="30"/>
      <c r="P504" s="30"/>
      <c r="X504" s="5"/>
    </row>
    <row r="505" spans="2:24" ht="12.75">
      <c r="B505" s="5"/>
      <c r="C505" s="30"/>
      <c r="D505" s="30"/>
      <c r="E505" s="5"/>
      <c r="F505" s="5"/>
      <c r="G505" s="5"/>
      <c r="I505" s="30"/>
      <c r="K505" s="30"/>
      <c r="M505" s="31"/>
      <c r="N505" s="30"/>
      <c r="O505" s="30"/>
      <c r="P505" s="30"/>
      <c r="X505" s="5"/>
    </row>
    <row r="506" spans="2:24" ht="12.75">
      <c r="B506" s="5"/>
      <c r="C506" s="30"/>
      <c r="D506" s="30"/>
      <c r="E506" s="5"/>
      <c r="F506" s="5"/>
      <c r="G506" s="5"/>
      <c r="I506" s="30"/>
      <c r="K506" s="30"/>
      <c r="M506" s="31"/>
      <c r="N506" s="30"/>
      <c r="O506" s="30"/>
      <c r="P506" s="30"/>
      <c r="X506" s="5"/>
    </row>
    <row r="507" spans="2:24" ht="12.75">
      <c r="B507" s="5"/>
      <c r="C507" s="30"/>
      <c r="D507" s="30"/>
      <c r="E507" s="5"/>
      <c r="F507" s="5"/>
      <c r="G507" s="5"/>
      <c r="I507" s="30"/>
      <c r="K507" s="30"/>
      <c r="M507" s="31"/>
      <c r="N507" s="30"/>
      <c r="O507" s="30"/>
      <c r="P507" s="30"/>
      <c r="X507" s="5"/>
    </row>
    <row r="508" spans="2:24" ht="12.75">
      <c r="B508" s="5"/>
      <c r="C508" s="30"/>
      <c r="D508" s="30"/>
      <c r="E508" s="5"/>
      <c r="F508" s="5"/>
      <c r="G508" s="5"/>
      <c r="I508" s="30"/>
      <c r="K508" s="30"/>
      <c r="M508" s="31"/>
      <c r="N508" s="30"/>
      <c r="O508" s="30"/>
      <c r="P508" s="30"/>
      <c r="X508" s="5"/>
    </row>
    <row r="509" spans="2:24" ht="12.75">
      <c r="B509" s="5"/>
      <c r="C509" s="30"/>
      <c r="D509" s="30"/>
      <c r="E509" s="5"/>
      <c r="F509" s="5"/>
      <c r="G509" s="5"/>
      <c r="I509" s="30"/>
      <c r="K509" s="30"/>
      <c r="M509" s="31"/>
      <c r="N509" s="30"/>
      <c r="O509" s="30"/>
      <c r="P509" s="30"/>
      <c r="X509" s="5"/>
    </row>
    <row r="510" spans="2:24" ht="12.75">
      <c r="B510" s="5"/>
      <c r="C510" s="30"/>
      <c r="D510" s="30"/>
      <c r="E510" s="5"/>
      <c r="F510" s="5"/>
      <c r="G510" s="5"/>
      <c r="I510" s="30"/>
      <c r="K510" s="30"/>
      <c r="M510" s="31"/>
      <c r="N510" s="30"/>
      <c r="O510" s="30"/>
      <c r="P510" s="30"/>
      <c r="X510" s="5"/>
    </row>
    <row r="511" spans="2:24" ht="12.75">
      <c r="B511" s="5"/>
      <c r="C511" s="30"/>
      <c r="D511" s="30"/>
      <c r="E511" s="5"/>
      <c r="F511" s="5"/>
      <c r="G511" s="5"/>
      <c r="I511" s="30"/>
      <c r="K511" s="30"/>
      <c r="M511" s="31"/>
      <c r="N511" s="30"/>
      <c r="O511" s="30"/>
      <c r="P511" s="30"/>
      <c r="X511" s="5"/>
    </row>
    <row r="512" spans="2:24" ht="12.75">
      <c r="B512" s="5"/>
      <c r="C512" s="30"/>
      <c r="D512" s="30"/>
      <c r="E512" s="5"/>
      <c r="F512" s="5"/>
      <c r="G512" s="5"/>
      <c r="I512" s="30"/>
      <c r="K512" s="30"/>
      <c r="M512" s="31"/>
      <c r="N512" s="30"/>
      <c r="O512" s="30"/>
      <c r="P512" s="30"/>
      <c r="X512" s="5"/>
    </row>
    <row r="513" spans="2:24" ht="12.75">
      <c r="B513" s="5"/>
      <c r="C513" s="30"/>
      <c r="D513" s="30"/>
      <c r="E513" s="5"/>
      <c r="F513" s="5"/>
      <c r="G513" s="5"/>
      <c r="I513" s="30"/>
      <c r="K513" s="30"/>
      <c r="M513" s="31"/>
      <c r="N513" s="30"/>
      <c r="O513" s="30"/>
      <c r="P513" s="30"/>
      <c r="X513" s="5"/>
    </row>
    <row r="514" spans="2:24" ht="12.75">
      <c r="B514" s="5"/>
      <c r="C514" s="30"/>
      <c r="D514" s="30"/>
      <c r="E514" s="5"/>
      <c r="F514" s="5"/>
      <c r="G514" s="5"/>
      <c r="I514" s="30"/>
      <c r="K514" s="30"/>
      <c r="M514" s="31"/>
      <c r="N514" s="30"/>
      <c r="O514" s="30"/>
      <c r="P514" s="30"/>
      <c r="X514" s="5"/>
    </row>
    <row r="515" spans="2:24" ht="12.75">
      <c r="B515" s="5"/>
      <c r="C515" s="30"/>
      <c r="D515" s="30"/>
      <c r="E515" s="5"/>
      <c r="F515" s="5"/>
      <c r="G515" s="5"/>
      <c r="I515" s="30"/>
      <c r="K515" s="30"/>
      <c r="M515" s="31"/>
      <c r="N515" s="30"/>
      <c r="O515" s="30"/>
      <c r="P515" s="30"/>
      <c r="X515" s="5"/>
    </row>
    <row r="516" spans="2:24" ht="12.75">
      <c r="B516" s="5"/>
      <c r="C516" s="30"/>
      <c r="D516" s="30"/>
      <c r="E516" s="5"/>
      <c r="F516" s="5"/>
      <c r="G516" s="5"/>
      <c r="I516" s="30"/>
      <c r="K516" s="30"/>
      <c r="M516" s="31"/>
      <c r="N516" s="30"/>
      <c r="O516" s="30"/>
      <c r="P516" s="30"/>
      <c r="X516" s="5"/>
    </row>
    <row r="517" spans="2:24" ht="12.75">
      <c r="B517" s="5"/>
      <c r="C517" s="30"/>
      <c r="D517" s="30"/>
      <c r="E517" s="5"/>
      <c r="F517" s="5"/>
      <c r="G517" s="5"/>
      <c r="I517" s="30"/>
      <c r="K517" s="30"/>
      <c r="M517" s="31"/>
      <c r="N517" s="30"/>
      <c r="O517" s="30"/>
      <c r="P517" s="30"/>
      <c r="X517" s="5"/>
    </row>
    <row r="518" spans="2:24" ht="12.75">
      <c r="B518" s="5"/>
      <c r="C518" s="30"/>
      <c r="D518" s="30"/>
      <c r="E518" s="5"/>
      <c r="F518" s="5"/>
      <c r="G518" s="5"/>
      <c r="I518" s="30"/>
      <c r="K518" s="30"/>
      <c r="M518" s="31"/>
      <c r="N518" s="30"/>
      <c r="O518" s="30"/>
      <c r="P518" s="30"/>
      <c r="X518" s="5"/>
    </row>
    <row r="519" spans="2:24" ht="12.75">
      <c r="B519" s="5"/>
      <c r="C519" s="30"/>
      <c r="D519" s="30"/>
      <c r="E519" s="5"/>
      <c r="F519" s="5"/>
      <c r="G519" s="5"/>
      <c r="I519" s="30"/>
      <c r="K519" s="30"/>
      <c r="M519" s="31"/>
      <c r="N519" s="30"/>
      <c r="O519" s="30"/>
      <c r="P519" s="30"/>
      <c r="X519" s="5"/>
    </row>
    <row r="520" spans="2:24" ht="12.75">
      <c r="B520" s="5"/>
      <c r="C520" s="30"/>
      <c r="D520" s="30"/>
      <c r="E520" s="5"/>
      <c r="F520" s="5"/>
      <c r="G520" s="5"/>
      <c r="I520" s="30"/>
      <c r="K520" s="30"/>
      <c r="M520" s="31"/>
      <c r="N520" s="30"/>
      <c r="O520" s="30"/>
      <c r="P520" s="30"/>
      <c r="X520" s="5"/>
    </row>
    <row r="521" spans="2:24" ht="12.75">
      <c r="B521" s="5"/>
      <c r="C521" s="30"/>
      <c r="D521" s="30"/>
      <c r="E521" s="5"/>
      <c r="F521" s="5"/>
      <c r="G521" s="5"/>
      <c r="I521" s="30"/>
      <c r="K521" s="30"/>
      <c r="M521" s="31"/>
      <c r="N521" s="30"/>
      <c r="O521" s="30"/>
      <c r="P521" s="30"/>
      <c r="X521" s="5"/>
    </row>
    <row r="522" spans="2:24" ht="12.75">
      <c r="B522" s="5"/>
      <c r="C522" s="30"/>
      <c r="D522" s="30"/>
      <c r="E522" s="5"/>
      <c r="F522" s="5"/>
      <c r="G522" s="5"/>
      <c r="I522" s="30"/>
      <c r="K522" s="30"/>
      <c r="M522" s="31"/>
      <c r="N522" s="30"/>
      <c r="O522" s="30"/>
      <c r="P522" s="30"/>
      <c r="X522" s="5"/>
    </row>
    <row r="523" spans="2:24" ht="12.75">
      <c r="B523" s="5"/>
      <c r="C523" s="30"/>
      <c r="D523" s="30"/>
      <c r="E523" s="5"/>
      <c r="F523" s="5"/>
      <c r="G523" s="5"/>
      <c r="I523" s="30"/>
      <c r="K523" s="30"/>
      <c r="M523" s="31"/>
      <c r="N523" s="30"/>
      <c r="O523" s="30"/>
      <c r="P523" s="30"/>
      <c r="X523" s="5"/>
    </row>
    <row r="524" spans="2:24" ht="12.75">
      <c r="B524" s="5"/>
      <c r="C524" s="30"/>
      <c r="D524" s="30"/>
      <c r="E524" s="5"/>
      <c r="F524" s="5"/>
      <c r="G524" s="5"/>
      <c r="I524" s="30"/>
      <c r="K524" s="30"/>
      <c r="M524" s="31"/>
      <c r="N524" s="30"/>
      <c r="O524" s="30"/>
      <c r="P524" s="30"/>
      <c r="X524" s="5"/>
    </row>
    <row r="525" spans="2:24" ht="12.75">
      <c r="B525" s="5"/>
      <c r="C525" s="30"/>
      <c r="D525" s="30"/>
      <c r="E525" s="5"/>
      <c r="F525" s="5"/>
      <c r="G525" s="5"/>
      <c r="I525" s="30"/>
      <c r="K525" s="30"/>
      <c r="M525" s="31"/>
      <c r="N525" s="30"/>
      <c r="O525" s="30"/>
      <c r="P525" s="30"/>
      <c r="X525" s="5"/>
    </row>
    <row r="526" spans="2:24" ht="12.75">
      <c r="B526" s="5"/>
      <c r="C526" s="30"/>
      <c r="D526" s="30"/>
      <c r="E526" s="5"/>
      <c r="F526" s="5"/>
      <c r="G526" s="5"/>
      <c r="I526" s="30"/>
      <c r="K526" s="30"/>
      <c r="M526" s="31"/>
      <c r="N526" s="30"/>
      <c r="O526" s="30"/>
      <c r="P526" s="30"/>
      <c r="X526" s="5"/>
    </row>
    <row r="527" spans="2:24" ht="12.75">
      <c r="B527" s="5"/>
      <c r="C527" s="30"/>
      <c r="D527" s="30"/>
      <c r="E527" s="5"/>
      <c r="F527" s="5"/>
      <c r="G527" s="5"/>
      <c r="I527" s="30"/>
      <c r="K527" s="30"/>
      <c r="M527" s="31"/>
      <c r="N527" s="30"/>
      <c r="O527" s="30"/>
      <c r="P527" s="30"/>
      <c r="X527" s="5"/>
    </row>
    <row r="528" spans="2:24" ht="12.75">
      <c r="B528" s="5"/>
      <c r="C528" s="30"/>
      <c r="D528" s="30"/>
      <c r="E528" s="5"/>
      <c r="F528" s="5"/>
      <c r="G528" s="5"/>
      <c r="I528" s="30"/>
      <c r="K528" s="30"/>
      <c r="M528" s="31"/>
      <c r="N528" s="30"/>
      <c r="O528" s="30"/>
      <c r="P528" s="30"/>
      <c r="X528" s="5"/>
    </row>
    <row r="529" spans="2:24" ht="12.75">
      <c r="B529" s="5"/>
      <c r="C529" s="30"/>
      <c r="D529" s="30"/>
      <c r="E529" s="5"/>
      <c r="F529" s="5"/>
      <c r="G529" s="5"/>
      <c r="I529" s="30"/>
      <c r="K529" s="30"/>
      <c r="M529" s="31"/>
      <c r="N529" s="30"/>
      <c r="O529" s="30"/>
      <c r="P529" s="30"/>
      <c r="X529" s="5"/>
    </row>
    <row r="530" spans="2:24" ht="12.75">
      <c r="B530" s="5"/>
      <c r="C530" s="30"/>
      <c r="D530" s="30"/>
      <c r="E530" s="5"/>
      <c r="F530" s="5"/>
      <c r="G530" s="5"/>
      <c r="I530" s="30"/>
      <c r="K530" s="30"/>
      <c r="M530" s="31"/>
      <c r="N530" s="30"/>
      <c r="O530" s="30"/>
      <c r="P530" s="30"/>
      <c r="X530" s="5"/>
    </row>
    <row r="531" spans="2:24" ht="12.75">
      <c r="B531" s="5"/>
      <c r="C531" s="30"/>
      <c r="D531" s="30"/>
      <c r="E531" s="5"/>
      <c r="F531" s="5"/>
      <c r="G531" s="5"/>
      <c r="I531" s="30"/>
      <c r="K531" s="30"/>
      <c r="M531" s="31"/>
      <c r="N531" s="30"/>
      <c r="O531" s="30"/>
      <c r="P531" s="30"/>
      <c r="X531" s="5"/>
    </row>
    <row r="532" spans="2:24" ht="12.75">
      <c r="B532" s="5"/>
      <c r="C532" s="30"/>
      <c r="D532" s="30"/>
      <c r="E532" s="5"/>
      <c r="F532" s="5"/>
      <c r="G532" s="5"/>
      <c r="I532" s="30"/>
      <c r="K532" s="30"/>
      <c r="M532" s="31"/>
      <c r="N532" s="30"/>
      <c r="O532" s="30"/>
      <c r="P532" s="30"/>
      <c r="X532" s="5"/>
    </row>
    <row r="533" spans="2:24" ht="12.75">
      <c r="B533" s="5"/>
      <c r="C533" s="30"/>
      <c r="D533" s="30"/>
      <c r="E533" s="5"/>
      <c r="F533" s="5"/>
      <c r="G533" s="5"/>
      <c r="I533" s="30"/>
      <c r="K533" s="30"/>
      <c r="M533" s="31"/>
      <c r="N533" s="30"/>
      <c r="O533" s="30"/>
      <c r="P533" s="30"/>
      <c r="X533" s="5"/>
    </row>
    <row r="534" spans="2:24" ht="12.75">
      <c r="B534" s="5"/>
      <c r="C534" s="30"/>
      <c r="D534" s="30"/>
      <c r="E534" s="5"/>
      <c r="F534" s="5"/>
      <c r="G534" s="5"/>
      <c r="I534" s="30"/>
      <c r="K534" s="30"/>
      <c r="M534" s="31"/>
      <c r="N534" s="30"/>
      <c r="O534" s="30"/>
      <c r="P534" s="30"/>
      <c r="X534" s="5"/>
    </row>
    <row r="535" spans="2:24" ht="12.75">
      <c r="B535" s="5"/>
      <c r="C535" s="30"/>
      <c r="D535" s="30"/>
      <c r="E535" s="5"/>
      <c r="F535" s="5"/>
      <c r="G535" s="5"/>
      <c r="I535" s="30"/>
      <c r="K535" s="30"/>
      <c r="M535" s="31"/>
      <c r="N535" s="30"/>
      <c r="O535" s="30"/>
      <c r="P535" s="30"/>
      <c r="X535" s="5"/>
    </row>
    <row r="536" spans="2:24" ht="12.75">
      <c r="B536" s="5"/>
      <c r="C536" s="30"/>
      <c r="D536" s="30"/>
      <c r="E536" s="5"/>
      <c r="F536" s="5"/>
      <c r="G536" s="5"/>
      <c r="I536" s="30"/>
      <c r="K536" s="30"/>
      <c r="M536" s="31"/>
      <c r="N536" s="30"/>
      <c r="O536" s="30"/>
      <c r="P536" s="30"/>
      <c r="X536" s="5"/>
    </row>
    <row r="537" spans="2:24" ht="12.75">
      <c r="B537" s="5"/>
      <c r="C537" s="30"/>
      <c r="D537" s="30"/>
      <c r="E537" s="5"/>
      <c r="F537" s="5"/>
      <c r="G537" s="5"/>
      <c r="I537" s="30"/>
      <c r="K537" s="30"/>
      <c r="M537" s="31"/>
      <c r="N537" s="30"/>
      <c r="O537" s="30"/>
      <c r="P537" s="30"/>
      <c r="X537" s="5"/>
    </row>
    <row r="538" spans="2:24" ht="12.75">
      <c r="B538" s="5"/>
      <c r="C538" s="30"/>
      <c r="D538" s="30"/>
      <c r="E538" s="5"/>
      <c r="F538" s="5"/>
      <c r="G538" s="5"/>
      <c r="I538" s="30"/>
      <c r="K538" s="30"/>
      <c r="M538" s="31"/>
      <c r="N538" s="30"/>
      <c r="O538" s="30"/>
      <c r="P538" s="30"/>
      <c r="X538" s="5"/>
    </row>
    <row r="539" spans="2:24" ht="12.75">
      <c r="B539" s="5"/>
      <c r="C539" s="30"/>
      <c r="D539" s="30"/>
      <c r="E539" s="5"/>
      <c r="F539" s="5"/>
      <c r="G539" s="5"/>
      <c r="I539" s="30"/>
      <c r="K539" s="30"/>
      <c r="M539" s="31"/>
      <c r="N539" s="30"/>
      <c r="O539" s="30"/>
      <c r="P539" s="30"/>
      <c r="X539" s="5"/>
    </row>
    <row r="540" spans="2:24" ht="12.75">
      <c r="B540" s="5"/>
      <c r="C540" s="30"/>
      <c r="D540" s="30"/>
      <c r="E540" s="5"/>
      <c r="F540" s="5"/>
      <c r="G540" s="5"/>
      <c r="I540" s="30"/>
      <c r="K540" s="30"/>
      <c r="M540" s="31"/>
      <c r="N540" s="30"/>
      <c r="O540" s="30"/>
      <c r="P540" s="30"/>
      <c r="X540" s="5"/>
    </row>
    <row r="541" spans="2:24" ht="12.75">
      <c r="B541" s="5"/>
      <c r="C541" s="30"/>
      <c r="D541" s="30"/>
      <c r="E541" s="5"/>
      <c r="F541" s="5"/>
      <c r="G541" s="5"/>
      <c r="I541" s="30"/>
      <c r="K541" s="30"/>
      <c r="M541" s="31"/>
      <c r="N541" s="30"/>
      <c r="O541" s="30"/>
      <c r="P541" s="30"/>
      <c r="X541" s="5"/>
    </row>
    <row r="542" spans="2:24" ht="12.75">
      <c r="B542" s="5"/>
      <c r="C542" s="30"/>
      <c r="D542" s="30"/>
      <c r="E542" s="5"/>
      <c r="F542" s="5"/>
      <c r="G542" s="5"/>
      <c r="I542" s="30"/>
      <c r="K542" s="30"/>
      <c r="M542" s="31"/>
      <c r="N542" s="30"/>
      <c r="O542" s="30"/>
      <c r="P542" s="30"/>
      <c r="X542" s="5"/>
    </row>
    <row r="543" spans="2:24" ht="12.75">
      <c r="B543" s="5"/>
      <c r="C543" s="30"/>
      <c r="D543" s="30"/>
      <c r="E543" s="5"/>
      <c r="F543" s="5"/>
      <c r="G543" s="5"/>
      <c r="I543" s="30"/>
      <c r="K543" s="30"/>
      <c r="M543" s="31"/>
      <c r="N543" s="30"/>
      <c r="O543" s="30"/>
      <c r="P543" s="30"/>
      <c r="X543" s="5"/>
    </row>
    <row r="544" spans="2:24" ht="12.75">
      <c r="B544" s="5"/>
      <c r="C544" s="30"/>
      <c r="D544" s="30"/>
      <c r="E544" s="5"/>
      <c r="F544" s="5"/>
      <c r="G544" s="5"/>
      <c r="I544" s="30"/>
      <c r="K544" s="30"/>
      <c r="M544" s="31"/>
      <c r="N544" s="30"/>
      <c r="O544" s="30"/>
      <c r="P544" s="30"/>
      <c r="X544" s="5"/>
    </row>
    <row r="545" spans="2:24" ht="12.75">
      <c r="B545" s="5"/>
      <c r="C545" s="30"/>
      <c r="D545" s="30"/>
      <c r="E545" s="5"/>
      <c r="F545" s="5"/>
      <c r="G545" s="5"/>
      <c r="I545" s="30"/>
      <c r="K545" s="30"/>
      <c r="M545" s="31"/>
      <c r="N545" s="30"/>
      <c r="O545" s="30"/>
      <c r="P545" s="30"/>
      <c r="X545" s="5"/>
    </row>
    <row r="546" spans="2:24" ht="12.75">
      <c r="B546" s="5"/>
      <c r="C546" s="30"/>
      <c r="D546" s="30"/>
      <c r="E546" s="5"/>
      <c r="F546" s="5"/>
      <c r="G546" s="5"/>
      <c r="I546" s="30"/>
      <c r="K546" s="30"/>
      <c r="M546" s="31"/>
      <c r="N546" s="30"/>
      <c r="O546" s="30"/>
      <c r="P546" s="30"/>
      <c r="X546" s="5"/>
    </row>
    <row r="547" spans="2:24" ht="12.75">
      <c r="B547" s="5"/>
      <c r="C547" s="30"/>
      <c r="D547" s="30"/>
      <c r="E547" s="5"/>
      <c r="F547" s="5"/>
      <c r="G547" s="5"/>
      <c r="I547" s="30"/>
      <c r="K547" s="30"/>
      <c r="M547" s="31"/>
      <c r="N547" s="30"/>
      <c r="O547" s="30"/>
      <c r="P547" s="30"/>
      <c r="X547" s="5"/>
    </row>
    <row r="548" spans="2:24" ht="12.75">
      <c r="B548" s="5"/>
      <c r="C548" s="30"/>
      <c r="D548" s="30"/>
      <c r="E548" s="5"/>
      <c r="F548" s="5"/>
      <c r="G548" s="5"/>
      <c r="I548" s="30"/>
      <c r="K548" s="30"/>
      <c r="M548" s="31"/>
      <c r="N548" s="30"/>
      <c r="O548" s="30"/>
      <c r="P548" s="30"/>
      <c r="X548" s="5"/>
    </row>
    <row r="549" spans="2:24" ht="12.75">
      <c r="B549" s="5"/>
      <c r="C549" s="30"/>
      <c r="D549" s="30"/>
      <c r="E549" s="5"/>
      <c r="F549" s="5"/>
      <c r="G549" s="5"/>
      <c r="I549" s="30"/>
      <c r="K549" s="30"/>
      <c r="M549" s="31"/>
      <c r="N549" s="30"/>
      <c r="O549" s="30"/>
      <c r="P549" s="30"/>
      <c r="X549" s="5"/>
    </row>
    <row r="550" spans="2:24" ht="12.75">
      <c r="B550" s="5"/>
      <c r="C550" s="30"/>
      <c r="D550" s="30"/>
      <c r="E550" s="5"/>
      <c r="F550" s="5"/>
      <c r="G550" s="5"/>
      <c r="I550" s="30"/>
      <c r="K550" s="30"/>
      <c r="M550" s="31"/>
      <c r="N550" s="30"/>
      <c r="O550" s="30"/>
      <c r="P550" s="30"/>
      <c r="X550" s="5"/>
    </row>
    <row r="551" spans="2:24" ht="12.75">
      <c r="B551" s="5"/>
      <c r="C551" s="30"/>
      <c r="D551" s="30"/>
      <c r="E551" s="5"/>
      <c r="F551" s="5"/>
      <c r="G551" s="5"/>
      <c r="I551" s="30"/>
      <c r="K551" s="30"/>
      <c r="M551" s="31"/>
      <c r="N551" s="30"/>
      <c r="O551" s="30"/>
      <c r="P551" s="30"/>
      <c r="X551" s="5"/>
    </row>
    <row r="552" spans="2:24" ht="12.75">
      <c r="B552" s="5"/>
      <c r="C552" s="30"/>
      <c r="D552" s="30"/>
      <c r="E552" s="5"/>
      <c r="F552" s="5"/>
      <c r="G552" s="5"/>
      <c r="I552" s="30"/>
      <c r="K552" s="30"/>
      <c r="M552" s="31"/>
      <c r="N552" s="30"/>
      <c r="O552" s="30"/>
      <c r="P552" s="30"/>
      <c r="X552" s="5"/>
    </row>
    <row r="553" spans="2:24" ht="12.75">
      <c r="B553" s="5"/>
      <c r="C553" s="30"/>
      <c r="D553" s="30"/>
      <c r="E553" s="5"/>
      <c r="F553" s="5"/>
      <c r="G553" s="5"/>
      <c r="I553" s="30"/>
      <c r="K553" s="30"/>
      <c r="M553" s="31"/>
      <c r="N553" s="30"/>
      <c r="O553" s="30"/>
      <c r="P553" s="30"/>
      <c r="X553" s="5"/>
    </row>
    <row r="554" spans="2:24" ht="12.75">
      <c r="B554" s="5"/>
      <c r="C554" s="30"/>
      <c r="D554" s="30"/>
      <c r="E554" s="5"/>
      <c r="F554" s="5"/>
      <c r="G554" s="5"/>
      <c r="I554" s="30"/>
      <c r="K554" s="30"/>
      <c r="M554" s="31"/>
      <c r="N554" s="30"/>
      <c r="O554" s="30"/>
      <c r="P554" s="30"/>
      <c r="X554" s="5"/>
    </row>
    <row r="555" spans="2:24" ht="12.75">
      <c r="B555" s="5"/>
      <c r="C555" s="30"/>
      <c r="D555" s="30"/>
      <c r="E555" s="5"/>
      <c r="F555" s="5"/>
      <c r="G555" s="5"/>
      <c r="I555" s="30"/>
      <c r="K555" s="30"/>
      <c r="M555" s="31"/>
      <c r="N555" s="30"/>
      <c r="O555" s="30"/>
      <c r="P555" s="30"/>
      <c r="X555" s="5"/>
    </row>
    <row r="556" spans="2:24" ht="12.75">
      <c r="B556" s="5"/>
      <c r="C556" s="30"/>
      <c r="D556" s="30"/>
      <c r="E556" s="5"/>
      <c r="F556" s="5"/>
      <c r="G556" s="5"/>
      <c r="I556" s="30"/>
      <c r="K556" s="30"/>
      <c r="M556" s="31"/>
      <c r="N556" s="30"/>
      <c r="O556" s="30"/>
      <c r="P556" s="30"/>
      <c r="X556" s="5"/>
    </row>
    <row r="557" spans="2:24" ht="12.75">
      <c r="B557" s="5"/>
      <c r="C557" s="30"/>
      <c r="D557" s="30"/>
      <c r="E557" s="5"/>
      <c r="F557" s="5"/>
      <c r="G557" s="5"/>
      <c r="I557" s="30"/>
      <c r="K557" s="30"/>
      <c r="M557" s="31"/>
      <c r="N557" s="30"/>
      <c r="O557" s="30"/>
      <c r="P557" s="30"/>
      <c r="X557" s="5"/>
    </row>
    <row r="558" spans="2:24" ht="12.75">
      <c r="B558" s="5"/>
      <c r="C558" s="30"/>
      <c r="D558" s="30"/>
      <c r="E558" s="5"/>
      <c r="F558" s="5"/>
      <c r="G558" s="5"/>
      <c r="I558" s="30"/>
      <c r="K558" s="30"/>
      <c r="M558" s="31"/>
      <c r="N558" s="30"/>
      <c r="O558" s="30"/>
      <c r="P558" s="30"/>
      <c r="X558" s="5"/>
    </row>
    <row r="559" spans="2:24" ht="12.75">
      <c r="B559" s="5"/>
      <c r="C559" s="30"/>
      <c r="D559" s="30"/>
      <c r="E559" s="5"/>
      <c r="F559" s="5"/>
      <c r="G559" s="5"/>
      <c r="I559" s="30"/>
      <c r="K559" s="30"/>
      <c r="M559" s="31"/>
      <c r="N559" s="30"/>
      <c r="O559" s="30"/>
      <c r="P559" s="30"/>
      <c r="X559" s="5"/>
    </row>
    <row r="560" spans="2:24" ht="12.75">
      <c r="B560" s="5"/>
      <c r="C560" s="30"/>
      <c r="D560" s="30"/>
      <c r="E560" s="5"/>
      <c r="F560" s="5"/>
      <c r="G560" s="5"/>
      <c r="I560" s="30"/>
      <c r="K560" s="30"/>
      <c r="M560" s="31"/>
      <c r="N560" s="30"/>
      <c r="O560" s="30"/>
      <c r="P560" s="30"/>
      <c r="X560" s="5"/>
    </row>
    <row r="561" spans="2:24" ht="12.75">
      <c r="B561" s="5"/>
      <c r="C561" s="30"/>
      <c r="D561" s="30"/>
      <c r="E561" s="5"/>
      <c r="F561" s="5"/>
      <c r="G561" s="5"/>
      <c r="I561" s="30"/>
      <c r="K561" s="30"/>
      <c r="M561" s="31"/>
      <c r="N561" s="30"/>
      <c r="O561" s="30"/>
      <c r="P561" s="30"/>
      <c r="X561" s="5"/>
    </row>
    <row r="562" spans="2:24" ht="12.75">
      <c r="B562" s="5"/>
      <c r="C562" s="30"/>
      <c r="D562" s="30"/>
      <c r="E562" s="5"/>
      <c r="F562" s="5"/>
      <c r="G562" s="5"/>
      <c r="I562" s="30"/>
      <c r="K562" s="30"/>
      <c r="M562" s="31"/>
      <c r="N562" s="30"/>
      <c r="O562" s="30"/>
      <c r="P562" s="30"/>
      <c r="X562" s="5"/>
    </row>
    <row r="563" spans="2:24" ht="12.75">
      <c r="B563" s="5"/>
      <c r="C563" s="30"/>
      <c r="D563" s="30"/>
      <c r="E563" s="5"/>
      <c r="F563" s="5"/>
      <c r="G563" s="5"/>
      <c r="I563" s="30"/>
      <c r="K563" s="30"/>
      <c r="M563" s="31"/>
      <c r="N563" s="30"/>
      <c r="O563" s="30"/>
      <c r="P563" s="30"/>
      <c r="X563" s="5"/>
    </row>
    <row r="564" spans="2:24" ht="12.75">
      <c r="B564" s="5"/>
      <c r="C564" s="30"/>
      <c r="D564" s="30"/>
      <c r="E564" s="5"/>
      <c r="F564" s="5"/>
      <c r="G564" s="5"/>
      <c r="I564" s="30"/>
      <c r="K564" s="30"/>
      <c r="M564" s="31"/>
      <c r="N564" s="30"/>
      <c r="O564" s="30"/>
      <c r="P564" s="30"/>
      <c r="X564" s="5"/>
    </row>
    <row r="565" spans="2:24" ht="12.75">
      <c r="B565" s="5"/>
      <c r="C565" s="30"/>
      <c r="D565" s="30"/>
      <c r="E565" s="5"/>
      <c r="F565" s="5"/>
      <c r="G565" s="5"/>
      <c r="I565" s="30"/>
      <c r="K565" s="30"/>
      <c r="M565" s="31"/>
      <c r="N565" s="30"/>
      <c r="O565" s="30"/>
      <c r="P565" s="30"/>
      <c r="X565" s="5"/>
    </row>
    <row r="566" spans="2:24" ht="12.75">
      <c r="B566" s="5"/>
      <c r="C566" s="30"/>
      <c r="D566" s="30"/>
      <c r="E566" s="5"/>
      <c r="F566" s="5"/>
      <c r="G566" s="5"/>
      <c r="I566" s="30"/>
      <c r="K566" s="30"/>
      <c r="M566" s="31"/>
      <c r="N566" s="30"/>
      <c r="O566" s="30"/>
      <c r="P566" s="30"/>
      <c r="X566" s="5"/>
    </row>
    <row r="567" spans="2:24" ht="12.75">
      <c r="B567" s="5"/>
      <c r="C567" s="30"/>
      <c r="D567" s="30"/>
      <c r="E567" s="5"/>
      <c r="F567" s="5"/>
      <c r="G567" s="5"/>
      <c r="I567" s="30"/>
      <c r="K567" s="30"/>
      <c r="M567" s="31"/>
      <c r="N567" s="30"/>
      <c r="O567" s="30"/>
      <c r="P567" s="30"/>
      <c r="X567" s="5"/>
    </row>
    <row r="568" spans="2:24" ht="12.75">
      <c r="B568" s="5"/>
      <c r="C568" s="30"/>
      <c r="D568" s="30"/>
      <c r="E568" s="5"/>
      <c r="F568" s="5"/>
      <c r="G568" s="5"/>
      <c r="I568" s="30"/>
      <c r="K568" s="30"/>
      <c r="M568" s="31"/>
      <c r="N568" s="30"/>
      <c r="O568" s="30"/>
      <c r="P568" s="30"/>
      <c r="X568" s="5"/>
    </row>
    <row r="569" spans="2:24" ht="12.75">
      <c r="B569" s="5"/>
      <c r="C569" s="30"/>
      <c r="D569" s="30"/>
      <c r="E569" s="5"/>
      <c r="F569" s="5"/>
      <c r="G569" s="5"/>
      <c r="I569" s="30"/>
      <c r="K569" s="30"/>
      <c r="M569" s="31"/>
      <c r="N569" s="30"/>
      <c r="O569" s="30"/>
      <c r="P569" s="30"/>
      <c r="X569" s="5"/>
    </row>
    <row r="570" spans="2:24" ht="12.75">
      <c r="B570" s="5"/>
      <c r="C570" s="30"/>
      <c r="D570" s="30"/>
      <c r="E570" s="5"/>
      <c r="F570" s="5"/>
      <c r="G570" s="5"/>
      <c r="I570" s="30"/>
      <c r="K570" s="30"/>
      <c r="M570" s="31"/>
      <c r="N570" s="30"/>
      <c r="O570" s="30"/>
      <c r="P570" s="30"/>
      <c r="X570" s="5"/>
    </row>
    <row r="571" spans="2:24" ht="12.75">
      <c r="B571" s="5"/>
      <c r="C571" s="30"/>
      <c r="D571" s="30"/>
      <c r="E571" s="5"/>
      <c r="F571" s="5"/>
      <c r="G571" s="5"/>
      <c r="I571" s="30"/>
      <c r="K571" s="30"/>
      <c r="M571" s="31"/>
      <c r="N571" s="30"/>
      <c r="O571" s="30"/>
      <c r="P571" s="30"/>
      <c r="X571" s="5"/>
    </row>
    <row r="572" spans="2:24" ht="12.75">
      <c r="B572" s="5"/>
      <c r="C572" s="30"/>
      <c r="D572" s="30"/>
      <c r="E572" s="5"/>
      <c r="F572" s="5"/>
      <c r="G572" s="5"/>
      <c r="I572" s="30"/>
      <c r="K572" s="30"/>
      <c r="M572" s="31"/>
      <c r="N572" s="30"/>
      <c r="O572" s="30"/>
      <c r="P572" s="30"/>
      <c r="X572" s="5"/>
    </row>
    <row r="573" spans="2:24" ht="12.75">
      <c r="B573" s="5"/>
      <c r="C573" s="30"/>
      <c r="D573" s="30"/>
      <c r="E573" s="5"/>
      <c r="F573" s="5"/>
      <c r="G573" s="5"/>
      <c r="I573" s="30"/>
      <c r="K573" s="30"/>
      <c r="M573" s="31"/>
      <c r="N573" s="30"/>
      <c r="O573" s="30"/>
      <c r="P573" s="30"/>
      <c r="X573" s="5"/>
    </row>
    <row r="574" spans="2:24" ht="12.75">
      <c r="B574" s="5"/>
      <c r="C574" s="30"/>
      <c r="D574" s="30"/>
      <c r="E574" s="5"/>
      <c r="F574" s="5"/>
      <c r="G574" s="5"/>
      <c r="I574" s="30"/>
      <c r="K574" s="30"/>
      <c r="M574" s="31"/>
      <c r="N574" s="30"/>
      <c r="O574" s="30"/>
      <c r="P574" s="30"/>
      <c r="X574" s="5"/>
    </row>
    <row r="575" spans="2:24" ht="12.75">
      <c r="B575" s="5"/>
      <c r="C575" s="30"/>
      <c r="D575" s="30"/>
      <c r="E575" s="5"/>
      <c r="F575" s="5"/>
      <c r="G575" s="5"/>
      <c r="I575" s="30"/>
      <c r="K575" s="30"/>
      <c r="M575" s="31"/>
      <c r="N575" s="30"/>
      <c r="O575" s="30"/>
      <c r="P575" s="30"/>
      <c r="X575" s="5"/>
    </row>
    <row r="576" spans="2:24" ht="12.75">
      <c r="B576" s="5"/>
      <c r="C576" s="30"/>
      <c r="D576" s="30"/>
      <c r="E576" s="5"/>
      <c r="F576" s="5"/>
      <c r="G576" s="5"/>
      <c r="I576" s="30"/>
      <c r="K576" s="30"/>
      <c r="M576" s="31"/>
      <c r="N576" s="30"/>
      <c r="O576" s="30"/>
      <c r="P576" s="30"/>
      <c r="X576" s="5"/>
    </row>
    <row r="577" spans="2:24" ht="12.75">
      <c r="B577" s="5"/>
      <c r="C577" s="30"/>
      <c r="D577" s="30"/>
      <c r="E577" s="5"/>
      <c r="F577" s="5"/>
      <c r="G577" s="5"/>
      <c r="I577" s="30"/>
      <c r="K577" s="30"/>
      <c r="M577" s="31"/>
      <c r="N577" s="30"/>
      <c r="O577" s="30"/>
      <c r="P577" s="30"/>
      <c r="X577" s="5"/>
    </row>
    <row r="578" spans="2:24" ht="12.75">
      <c r="B578" s="5"/>
      <c r="C578" s="30"/>
      <c r="D578" s="30"/>
      <c r="E578" s="5"/>
      <c r="F578" s="5"/>
      <c r="G578" s="5"/>
      <c r="I578" s="30"/>
      <c r="K578" s="30"/>
      <c r="M578" s="31"/>
      <c r="N578" s="30"/>
      <c r="O578" s="30"/>
      <c r="P578" s="30"/>
      <c r="X578" s="5"/>
    </row>
    <row r="579" spans="2:24" ht="12.75">
      <c r="B579" s="5"/>
      <c r="C579" s="30"/>
      <c r="D579" s="30"/>
      <c r="E579" s="5"/>
      <c r="F579" s="5"/>
      <c r="G579" s="5"/>
      <c r="I579" s="30"/>
      <c r="K579" s="30"/>
      <c r="M579" s="31"/>
      <c r="N579" s="30"/>
      <c r="O579" s="30"/>
      <c r="P579" s="30"/>
      <c r="X579" s="5"/>
    </row>
    <row r="580" spans="2:24" ht="12.75">
      <c r="B580" s="5"/>
      <c r="C580" s="30"/>
      <c r="D580" s="30"/>
      <c r="E580" s="5"/>
      <c r="F580" s="5"/>
      <c r="G580" s="5"/>
      <c r="I580" s="30"/>
      <c r="K580" s="30"/>
      <c r="M580" s="31"/>
      <c r="N580" s="30"/>
      <c r="O580" s="30"/>
      <c r="P580" s="30"/>
      <c r="X580" s="5"/>
    </row>
    <row r="581" spans="2:24" ht="12.75">
      <c r="B581" s="5"/>
      <c r="C581" s="30"/>
      <c r="D581" s="30"/>
      <c r="E581" s="5"/>
      <c r="F581" s="5"/>
      <c r="G581" s="5"/>
      <c r="I581" s="30"/>
      <c r="K581" s="30"/>
      <c r="M581" s="31"/>
      <c r="N581" s="30"/>
      <c r="O581" s="30"/>
      <c r="P581" s="30"/>
      <c r="X581" s="5"/>
    </row>
    <row r="582" spans="2:24" ht="12.75">
      <c r="B582" s="5"/>
      <c r="C582" s="30"/>
      <c r="D582" s="30"/>
      <c r="E582" s="5"/>
      <c r="F582" s="5"/>
      <c r="G582" s="5"/>
      <c r="I582" s="30"/>
      <c r="K582" s="30"/>
      <c r="M582" s="31"/>
      <c r="N582" s="30"/>
      <c r="O582" s="30"/>
      <c r="P582" s="30"/>
      <c r="X582" s="5"/>
    </row>
    <row r="583" spans="2:24" ht="12.75">
      <c r="B583" s="5"/>
      <c r="C583" s="30"/>
      <c r="D583" s="30"/>
      <c r="E583" s="5"/>
      <c r="F583" s="5"/>
      <c r="G583" s="5"/>
      <c r="I583" s="30"/>
      <c r="K583" s="30"/>
      <c r="M583" s="31"/>
      <c r="N583" s="30"/>
      <c r="O583" s="30"/>
      <c r="P583" s="30"/>
      <c r="X583" s="5"/>
    </row>
    <row r="584" spans="2:24" ht="12.75">
      <c r="B584" s="5"/>
      <c r="C584" s="30"/>
      <c r="D584" s="30"/>
      <c r="E584" s="5"/>
      <c r="F584" s="5"/>
      <c r="G584" s="5"/>
      <c r="I584" s="30"/>
      <c r="K584" s="30"/>
      <c r="M584" s="31"/>
      <c r="N584" s="30"/>
      <c r="O584" s="30"/>
      <c r="P584" s="30"/>
      <c r="X584" s="5"/>
    </row>
    <row r="585" spans="2:24" ht="12.75">
      <c r="B585" s="5"/>
      <c r="C585" s="30"/>
      <c r="D585" s="30"/>
      <c r="E585" s="5"/>
      <c r="F585" s="5"/>
      <c r="G585" s="5"/>
      <c r="I585" s="30"/>
      <c r="K585" s="30"/>
      <c r="M585" s="31"/>
      <c r="N585" s="30"/>
      <c r="O585" s="30"/>
      <c r="P585" s="30"/>
      <c r="X585" s="5"/>
    </row>
    <row r="586" spans="2:24" ht="12.75">
      <c r="B586" s="5"/>
      <c r="C586" s="30"/>
      <c r="D586" s="30"/>
      <c r="E586" s="5"/>
      <c r="F586" s="5"/>
      <c r="G586" s="5"/>
      <c r="I586" s="30"/>
      <c r="K586" s="30"/>
      <c r="M586" s="31"/>
      <c r="N586" s="30"/>
      <c r="O586" s="30"/>
      <c r="P586" s="30"/>
      <c r="X586" s="5"/>
    </row>
    <row r="587" spans="2:24" ht="12.75">
      <c r="B587" s="5"/>
      <c r="C587" s="30"/>
      <c r="D587" s="30"/>
      <c r="E587" s="5"/>
      <c r="F587" s="5"/>
      <c r="G587" s="5"/>
      <c r="I587" s="30"/>
      <c r="K587" s="30"/>
      <c r="M587" s="31"/>
      <c r="N587" s="30"/>
      <c r="O587" s="30"/>
      <c r="P587" s="30"/>
      <c r="X587" s="5"/>
    </row>
    <row r="588" spans="2:24" ht="12.75">
      <c r="B588" s="5"/>
      <c r="C588" s="30"/>
      <c r="D588" s="30"/>
      <c r="E588" s="5"/>
      <c r="F588" s="5"/>
      <c r="G588" s="5"/>
      <c r="I588" s="30"/>
      <c r="K588" s="30"/>
      <c r="M588" s="31"/>
      <c r="N588" s="30"/>
      <c r="O588" s="30"/>
      <c r="P588" s="30"/>
      <c r="X588" s="5"/>
    </row>
    <row r="589" spans="2:24" ht="12.75">
      <c r="B589" s="5"/>
      <c r="C589" s="30"/>
      <c r="D589" s="30"/>
      <c r="E589" s="5"/>
      <c r="F589" s="5"/>
      <c r="G589" s="5"/>
      <c r="I589" s="30"/>
      <c r="K589" s="30"/>
      <c r="M589" s="31"/>
      <c r="N589" s="30"/>
      <c r="O589" s="30"/>
      <c r="P589" s="30"/>
      <c r="X589" s="5"/>
    </row>
    <row r="590" spans="2:24" ht="12.75">
      <c r="B590" s="5"/>
      <c r="C590" s="30"/>
      <c r="D590" s="30"/>
      <c r="E590" s="5"/>
      <c r="F590" s="5"/>
      <c r="G590" s="5"/>
      <c r="I590" s="30"/>
      <c r="K590" s="30"/>
      <c r="M590" s="31"/>
      <c r="N590" s="30"/>
      <c r="O590" s="30"/>
      <c r="P590" s="30"/>
      <c r="X590" s="5"/>
    </row>
    <row r="591" spans="2:24" ht="12.75">
      <c r="B591" s="5"/>
      <c r="C591" s="30"/>
      <c r="D591" s="30"/>
      <c r="E591" s="5"/>
      <c r="F591" s="5"/>
      <c r="G591" s="5"/>
      <c r="I591" s="30"/>
      <c r="K591" s="30"/>
      <c r="M591" s="31"/>
      <c r="N591" s="30"/>
      <c r="O591" s="30"/>
      <c r="P591" s="30"/>
      <c r="X591" s="5"/>
    </row>
    <row r="592" spans="2:24" ht="12.75">
      <c r="B592" s="5"/>
      <c r="C592" s="30"/>
      <c r="D592" s="30"/>
      <c r="E592" s="5"/>
      <c r="F592" s="5"/>
      <c r="G592" s="5"/>
      <c r="I592" s="30"/>
      <c r="K592" s="30"/>
      <c r="M592" s="31"/>
      <c r="N592" s="30"/>
      <c r="O592" s="30"/>
      <c r="P592" s="30"/>
      <c r="X592" s="5"/>
    </row>
    <row r="593" spans="2:24" ht="12.75">
      <c r="B593" s="5"/>
      <c r="C593" s="30"/>
      <c r="D593" s="30"/>
      <c r="E593" s="5"/>
      <c r="F593" s="5"/>
      <c r="G593" s="5"/>
      <c r="I593" s="30"/>
      <c r="K593" s="30"/>
      <c r="M593" s="31"/>
      <c r="N593" s="30"/>
      <c r="O593" s="30"/>
      <c r="P593" s="30"/>
      <c r="X593" s="5"/>
    </row>
    <row r="594" spans="2:24" ht="12.75">
      <c r="B594" s="5"/>
      <c r="C594" s="30"/>
      <c r="D594" s="30"/>
      <c r="E594" s="5"/>
      <c r="F594" s="5"/>
      <c r="G594" s="5"/>
      <c r="I594" s="30"/>
      <c r="K594" s="30"/>
      <c r="M594" s="31"/>
      <c r="N594" s="30"/>
      <c r="O594" s="30"/>
      <c r="P594" s="30"/>
      <c r="X594" s="5"/>
    </row>
    <row r="595" spans="2:24" ht="12.75">
      <c r="B595" s="5"/>
      <c r="C595" s="30"/>
      <c r="D595" s="30"/>
      <c r="E595" s="5"/>
      <c r="F595" s="5"/>
      <c r="G595" s="5"/>
      <c r="I595" s="30"/>
      <c r="K595" s="30"/>
      <c r="M595" s="31"/>
      <c r="N595" s="30"/>
      <c r="O595" s="30"/>
      <c r="P595" s="30"/>
      <c r="X595" s="5"/>
    </row>
    <row r="596" spans="2:24" ht="12.75">
      <c r="B596" s="5"/>
      <c r="C596" s="30"/>
      <c r="D596" s="30"/>
      <c r="E596" s="5"/>
      <c r="F596" s="5"/>
      <c r="G596" s="5"/>
      <c r="I596" s="30"/>
      <c r="K596" s="30"/>
      <c r="M596" s="31"/>
      <c r="N596" s="30"/>
      <c r="O596" s="30"/>
      <c r="P596" s="30"/>
      <c r="X596" s="5"/>
    </row>
    <row r="597" spans="2:24" ht="12.75">
      <c r="B597" s="5"/>
      <c r="C597" s="30"/>
      <c r="D597" s="30"/>
      <c r="E597" s="5"/>
      <c r="F597" s="5"/>
      <c r="G597" s="5"/>
      <c r="I597" s="30"/>
      <c r="K597" s="30"/>
      <c r="M597" s="31"/>
      <c r="N597" s="30"/>
      <c r="O597" s="30"/>
      <c r="P597" s="30"/>
      <c r="X597" s="5"/>
    </row>
    <row r="598" spans="2:24" ht="12.75">
      <c r="B598" s="5"/>
      <c r="C598" s="30"/>
      <c r="D598" s="30"/>
      <c r="E598" s="5"/>
      <c r="F598" s="5"/>
      <c r="G598" s="5"/>
      <c r="I598" s="30"/>
      <c r="K598" s="30"/>
      <c r="M598" s="31"/>
      <c r="N598" s="30"/>
      <c r="O598" s="30"/>
      <c r="P598" s="30"/>
      <c r="X598" s="5"/>
    </row>
    <row r="599" spans="2:24" ht="12.75">
      <c r="B599" s="5"/>
      <c r="C599" s="30"/>
      <c r="D599" s="30"/>
      <c r="E599" s="5"/>
      <c r="F599" s="5"/>
      <c r="G599" s="5"/>
      <c r="I599" s="30"/>
      <c r="K599" s="30"/>
      <c r="M599" s="31"/>
      <c r="N599" s="30"/>
      <c r="O599" s="30"/>
      <c r="P599" s="30"/>
      <c r="X599" s="5"/>
    </row>
    <row r="600" spans="2:24" ht="12.75">
      <c r="B600" s="5"/>
      <c r="C600" s="30"/>
      <c r="D600" s="30"/>
      <c r="E600" s="5"/>
      <c r="F600" s="5"/>
      <c r="G600" s="5"/>
      <c r="I600" s="30"/>
      <c r="K600" s="30"/>
      <c r="M600" s="31"/>
      <c r="N600" s="30"/>
      <c r="O600" s="30"/>
      <c r="P600" s="30"/>
      <c r="X600" s="5"/>
    </row>
    <row r="601" spans="2:24" ht="12.75">
      <c r="B601" s="5"/>
      <c r="C601" s="30"/>
      <c r="D601" s="30"/>
      <c r="E601" s="5"/>
      <c r="F601" s="5"/>
      <c r="G601" s="5"/>
      <c r="I601" s="30"/>
      <c r="K601" s="30"/>
      <c r="M601" s="31"/>
      <c r="N601" s="30"/>
      <c r="O601" s="30"/>
      <c r="P601" s="30"/>
      <c r="X601" s="5"/>
    </row>
    <row r="602" spans="2:24" ht="12.75">
      <c r="B602" s="5"/>
      <c r="C602" s="30"/>
      <c r="D602" s="30"/>
      <c r="E602" s="5"/>
      <c r="F602" s="5"/>
      <c r="G602" s="5"/>
      <c r="I602" s="30"/>
      <c r="K602" s="30"/>
      <c r="M602" s="31"/>
      <c r="N602" s="30"/>
      <c r="O602" s="30"/>
      <c r="P602" s="30"/>
      <c r="X602" s="5"/>
    </row>
    <row r="603" spans="2:24" ht="12.75">
      <c r="B603" s="5"/>
      <c r="C603" s="30"/>
      <c r="D603" s="30"/>
      <c r="E603" s="5"/>
      <c r="F603" s="5"/>
      <c r="G603" s="5"/>
      <c r="I603" s="30"/>
      <c r="K603" s="30"/>
      <c r="M603" s="31"/>
      <c r="N603" s="30"/>
      <c r="O603" s="30"/>
      <c r="P603" s="30"/>
      <c r="X603" s="5"/>
    </row>
    <row r="604" spans="2:24" ht="12.75">
      <c r="B604" s="5"/>
      <c r="C604" s="30"/>
      <c r="D604" s="30"/>
      <c r="E604" s="5"/>
      <c r="F604" s="5"/>
      <c r="G604" s="5"/>
      <c r="I604" s="30"/>
      <c r="K604" s="30"/>
      <c r="M604" s="31"/>
      <c r="N604" s="30"/>
      <c r="O604" s="30"/>
      <c r="P604" s="30"/>
      <c r="X604" s="5"/>
    </row>
    <row r="605" spans="2:24" ht="12.75">
      <c r="B605" s="5"/>
      <c r="C605" s="30"/>
      <c r="D605" s="30"/>
      <c r="E605" s="5"/>
      <c r="F605" s="5"/>
      <c r="G605" s="5"/>
      <c r="I605" s="30"/>
      <c r="K605" s="30"/>
      <c r="M605" s="31"/>
      <c r="N605" s="30"/>
      <c r="O605" s="30"/>
      <c r="P605" s="30"/>
      <c r="X605" s="5"/>
    </row>
    <row r="606" spans="2:24" ht="12.75">
      <c r="B606" s="5"/>
      <c r="C606" s="30"/>
      <c r="D606" s="30"/>
      <c r="E606" s="5"/>
      <c r="F606" s="5"/>
      <c r="G606" s="5"/>
      <c r="I606" s="30"/>
      <c r="K606" s="30"/>
      <c r="M606" s="31"/>
      <c r="N606" s="30"/>
      <c r="O606" s="30"/>
      <c r="P606" s="30"/>
      <c r="X606" s="5"/>
    </row>
    <row r="607" spans="2:24" ht="12.75">
      <c r="B607" s="5"/>
      <c r="C607" s="30"/>
      <c r="D607" s="30"/>
      <c r="E607" s="5"/>
      <c r="F607" s="5"/>
      <c r="G607" s="5"/>
      <c r="I607" s="30"/>
      <c r="K607" s="30"/>
      <c r="M607" s="31"/>
      <c r="N607" s="30"/>
      <c r="O607" s="30"/>
      <c r="P607" s="30"/>
      <c r="X607" s="5"/>
    </row>
    <row r="608" spans="2:24" ht="12.75">
      <c r="B608" s="5"/>
      <c r="C608" s="30"/>
      <c r="D608" s="30"/>
      <c r="E608" s="5"/>
      <c r="F608" s="5"/>
      <c r="G608" s="5"/>
      <c r="I608" s="30"/>
      <c r="K608" s="30"/>
      <c r="M608" s="31"/>
      <c r="N608" s="30"/>
      <c r="O608" s="30"/>
      <c r="P608" s="30"/>
      <c r="X608" s="5"/>
    </row>
    <row r="609" spans="2:24" ht="12.75">
      <c r="B609" s="5"/>
      <c r="C609" s="30"/>
      <c r="D609" s="30"/>
      <c r="E609" s="5"/>
      <c r="F609" s="5"/>
      <c r="G609" s="5"/>
      <c r="I609" s="30"/>
      <c r="K609" s="30"/>
      <c r="M609" s="31"/>
      <c r="N609" s="30"/>
      <c r="O609" s="30"/>
      <c r="P609" s="30"/>
      <c r="X609" s="5"/>
    </row>
    <row r="610" spans="2:24" ht="12.75">
      <c r="B610" s="5"/>
      <c r="C610" s="30"/>
      <c r="D610" s="30"/>
      <c r="E610" s="5"/>
      <c r="F610" s="5"/>
      <c r="G610" s="5"/>
      <c r="I610" s="30"/>
      <c r="K610" s="30"/>
      <c r="M610" s="31"/>
      <c r="N610" s="30"/>
      <c r="O610" s="30"/>
      <c r="P610" s="30"/>
      <c r="X610" s="5"/>
    </row>
    <row r="611" spans="2:24" ht="12.75">
      <c r="B611" s="5"/>
      <c r="C611" s="30"/>
      <c r="D611" s="30"/>
      <c r="E611" s="5"/>
      <c r="F611" s="5"/>
      <c r="G611" s="5"/>
      <c r="I611" s="30"/>
      <c r="K611" s="30"/>
      <c r="M611" s="31"/>
      <c r="N611" s="30"/>
      <c r="O611" s="30"/>
      <c r="P611" s="30"/>
      <c r="X611" s="5"/>
    </row>
    <row r="612" spans="2:24" ht="12.75">
      <c r="B612" s="5"/>
      <c r="C612" s="30"/>
      <c r="D612" s="30"/>
      <c r="E612" s="5"/>
      <c r="F612" s="5"/>
      <c r="G612" s="5"/>
      <c r="I612" s="30"/>
      <c r="K612" s="30"/>
      <c r="M612" s="31"/>
      <c r="N612" s="30"/>
      <c r="O612" s="30"/>
      <c r="P612" s="30"/>
      <c r="X612" s="5"/>
    </row>
    <row r="613" spans="2:24" ht="12.75">
      <c r="B613" s="5"/>
      <c r="C613" s="30"/>
      <c r="D613" s="30"/>
      <c r="E613" s="5"/>
      <c r="F613" s="5"/>
      <c r="G613" s="5"/>
      <c r="I613" s="30"/>
      <c r="K613" s="30"/>
      <c r="M613" s="31"/>
      <c r="N613" s="30"/>
      <c r="O613" s="30"/>
      <c r="P613" s="30"/>
      <c r="X613" s="5"/>
    </row>
    <row r="614" spans="2:24" ht="12.75">
      <c r="B614" s="5"/>
      <c r="C614" s="30"/>
      <c r="D614" s="30"/>
      <c r="E614" s="5"/>
      <c r="F614" s="5"/>
      <c r="G614" s="5"/>
      <c r="I614" s="30"/>
      <c r="K614" s="30"/>
      <c r="M614" s="31"/>
      <c r="N614" s="30"/>
      <c r="O614" s="30"/>
      <c r="P614" s="30"/>
      <c r="X614" s="5"/>
    </row>
    <row r="615" spans="2:24" ht="12.75">
      <c r="B615" s="5"/>
      <c r="C615" s="30"/>
      <c r="D615" s="30"/>
      <c r="E615" s="5"/>
      <c r="F615" s="5"/>
      <c r="G615" s="5"/>
      <c r="I615" s="30"/>
      <c r="K615" s="30"/>
      <c r="M615" s="31"/>
      <c r="N615" s="30"/>
      <c r="O615" s="30"/>
      <c r="P615" s="30"/>
      <c r="X615" s="5"/>
    </row>
    <row r="616" spans="2:24" ht="12.75">
      <c r="B616" s="5"/>
      <c r="C616" s="30"/>
      <c r="D616" s="30"/>
      <c r="E616" s="5"/>
      <c r="F616" s="5"/>
      <c r="G616" s="5"/>
      <c r="I616" s="30"/>
      <c r="K616" s="30"/>
      <c r="M616" s="31"/>
      <c r="N616" s="30"/>
      <c r="O616" s="30"/>
      <c r="P616" s="30"/>
      <c r="X616" s="5"/>
    </row>
    <row r="617" spans="2:24" ht="12.75">
      <c r="B617" s="5"/>
      <c r="C617" s="30"/>
      <c r="D617" s="30"/>
      <c r="E617" s="5"/>
      <c r="F617" s="5"/>
      <c r="G617" s="5"/>
      <c r="I617" s="30"/>
      <c r="K617" s="30"/>
      <c r="M617" s="31"/>
      <c r="N617" s="30"/>
      <c r="O617" s="30"/>
      <c r="P617" s="30"/>
      <c r="X617" s="5"/>
    </row>
    <row r="618" spans="2:24" ht="12.75">
      <c r="B618" s="5"/>
      <c r="C618" s="30"/>
      <c r="D618" s="30"/>
      <c r="E618" s="5"/>
      <c r="F618" s="5"/>
      <c r="G618" s="5"/>
      <c r="I618" s="30"/>
      <c r="K618" s="30"/>
      <c r="M618" s="31"/>
      <c r="N618" s="30"/>
      <c r="O618" s="30"/>
      <c r="P618" s="30"/>
      <c r="X618" s="5"/>
    </row>
    <row r="619" spans="2:24" ht="12.75">
      <c r="B619" s="5"/>
      <c r="C619" s="30"/>
      <c r="D619" s="30"/>
      <c r="E619" s="5"/>
      <c r="F619" s="5"/>
      <c r="G619" s="5"/>
      <c r="I619" s="30"/>
      <c r="K619" s="30"/>
      <c r="M619" s="31"/>
      <c r="N619" s="30"/>
      <c r="O619" s="30"/>
      <c r="P619" s="30"/>
      <c r="X619" s="5"/>
    </row>
    <row r="620" spans="2:24" ht="12.75">
      <c r="B620" s="5"/>
      <c r="C620" s="30"/>
      <c r="D620" s="30"/>
      <c r="E620" s="5"/>
      <c r="F620" s="5"/>
      <c r="G620" s="5"/>
      <c r="I620" s="30"/>
      <c r="K620" s="30"/>
      <c r="M620" s="31"/>
      <c r="N620" s="30"/>
      <c r="O620" s="30"/>
      <c r="P620" s="30"/>
      <c r="X620" s="5"/>
    </row>
    <row r="621" spans="2:24" ht="12.75">
      <c r="B621" s="5"/>
      <c r="C621" s="30"/>
      <c r="D621" s="30"/>
      <c r="E621" s="5"/>
      <c r="F621" s="5"/>
      <c r="G621" s="5"/>
      <c r="I621" s="30"/>
      <c r="K621" s="30"/>
      <c r="M621" s="31"/>
      <c r="N621" s="30"/>
      <c r="O621" s="30"/>
      <c r="P621" s="30"/>
      <c r="X621" s="5"/>
    </row>
    <row r="622" spans="2:24" ht="12.75">
      <c r="B622" s="5"/>
      <c r="C622" s="30"/>
      <c r="D622" s="30"/>
      <c r="E622" s="5"/>
      <c r="F622" s="5"/>
      <c r="G622" s="5"/>
      <c r="I622" s="30"/>
      <c r="K622" s="30"/>
      <c r="M622" s="31"/>
      <c r="N622" s="30"/>
      <c r="O622" s="30"/>
      <c r="P622" s="30"/>
      <c r="X622" s="5"/>
    </row>
    <row r="623" spans="2:24" ht="12.75">
      <c r="B623" s="5"/>
      <c r="C623" s="30"/>
      <c r="D623" s="30"/>
      <c r="E623" s="5"/>
      <c r="F623" s="5"/>
      <c r="G623" s="5"/>
      <c r="I623" s="30"/>
      <c r="K623" s="30"/>
      <c r="M623" s="31"/>
      <c r="N623" s="30"/>
      <c r="O623" s="30"/>
      <c r="P623" s="30"/>
      <c r="X623" s="5"/>
    </row>
    <row r="624" spans="2:24" ht="12.75">
      <c r="B624" s="5"/>
      <c r="C624" s="30"/>
      <c r="D624" s="30"/>
      <c r="E624" s="5"/>
      <c r="F624" s="5"/>
      <c r="G624" s="5"/>
      <c r="I624" s="30"/>
      <c r="K624" s="30"/>
      <c r="M624" s="31"/>
      <c r="N624" s="30"/>
      <c r="O624" s="30"/>
      <c r="P624" s="30"/>
      <c r="X624" s="5"/>
    </row>
    <row r="625" spans="2:24" ht="12.75">
      <c r="B625" s="5"/>
      <c r="C625" s="30"/>
      <c r="D625" s="30"/>
      <c r="E625" s="5"/>
      <c r="F625" s="5"/>
      <c r="G625" s="5"/>
      <c r="I625" s="30"/>
      <c r="K625" s="30"/>
      <c r="M625" s="31"/>
      <c r="N625" s="30"/>
      <c r="O625" s="30"/>
      <c r="P625" s="30"/>
      <c r="X625" s="5"/>
    </row>
    <row r="626" spans="2:24" ht="12.75">
      <c r="B626" s="5"/>
      <c r="C626" s="30"/>
      <c r="D626" s="30"/>
      <c r="E626" s="5"/>
      <c r="F626" s="5"/>
      <c r="G626" s="5"/>
      <c r="I626" s="30"/>
      <c r="K626" s="30"/>
      <c r="M626" s="31"/>
      <c r="N626" s="30"/>
      <c r="O626" s="30"/>
      <c r="P626" s="30"/>
      <c r="X626" s="5"/>
    </row>
    <row r="627" spans="2:24" ht="12.75">
      <c r="B627" s="5"/>
      <c r="C627" s="30"/>
      <c r="D627" s="30"/>
      <c r="E627" s="5"/>
      <c r="F627" s="5"/>
      <c r="G627" s="5"/>
      <c r="I627" s="30"/>
      <c r="K627" s="30"/>
      <c r="M627" s="31"/>
      <c r="N627" s="30"/>
      <c r="O627" s="30"/>
      <c r="P627" s="30"/>
      <c r="X627" s="5"/>
    </row>
    <row r="628" spans="2:24" ht="12.75">
      <c r="B628" s="5"/>
      <c r="C628" s="30"/>
      <c r="D628" s="30"/>
      <c r="E628" s="5"/>
      <c r="F628" s="5"/>
      <c r="G628" s="5"/>
      <c r="I628" s="30"/>
      <c r="K628" s="30"/>
      <c r="M628" s="31"/>
      <c r="N628" s="30"/>
      <c r="O628" s="30"/>
      <c r="P628" s="30"/>
      <c r="X628" s="5"/>
    </row>
    <row r="629" spans="2:24" ht="12.75">
      <c r="B629" s="5"/>
      <c r="C629" s="30"/>
      <c r="D629" s="30"/>
      <c r="E629" s="5"/>
      <c r="F629" s="5"/>
      <c r="G629" s="5"/>
      <c r="I629" s="30"/>
      <c r="K629" s="30"/>
      <c r="M629" s="31"/>
      <c r="N629" s="30"/>
      <c r="O629" s="30"/>
      <c r="P629" s="30"/>
      <c r="X629" s="5"/>
    </row>
    <row r="630" spans="2:24" ht="12.75">
      <c r="B630" s="5"/>
      <c r="C630" s="30"/>
      <c r="D630" s="30"/>
      <c r="E630" s="5"/>
      <c r="F630" s="5"/>
      <c r="G630" s="5"/>
      <c r="I630" s="30"/>
      <c r="K630" s="30"/>
      <c r="M630" s="31"/>
      <c r="N630" s="30"/>
      <c r="O630" s="30"/>
      <c r="P630" s="30"/>
      <c r="X630" s="5"/>
    </row>
    <row r="631" spans="2:24" ht="12.75">
      <c r="B631" s="5"/>
      <c r="C631" s="30"/>
      <c r="D631" s="30"/>
      <c r="E631" s="5"/>
      <c r="F631" s="5"/>
      <c r="G631" s="5"/>
      <c r="I631" s="30"/>
      <c r="K631" s="30"/>
      <c r="M631" s="31"/>
      <c r="N631" s="30"/>
      <c r="O631" s="30"/>
      <c r="P631" s="30"/>
      <c r="X631" s="5"/>
    </row>
    <row r="632" spans="2:24" ht="12.75">
      <c r="B632" s="5"/>
      <c r="C632" s="30"/>
      <c r="D632" s="30"/>
      <c r="E632" s="5"/>
      <c r="F632" s="5"/>
      <c r="G632" s="5"/>
      <c r="I632" s="30"/>
      <c r="K632" s="30"/>
      <c r="M632" s="31"/>
      <c r="N632" s="30"/>
      <c r="O632" s="30"/>
      <c r="P632" s="30"/>
      <c r="X632" s="5"/>
    </row>
    <row r="633" spans="2:24" ht="12.75">
      <c r="B633" s="5"/>
      <c r="C633" s="30"/>
      <c r="D633" s="30"/>
      <c r="E633" s="5"/>
      <c r="F633" s="5"/>
      <c r="G633" s="5"/>
      <c r="I633" s="30"/>
      <c r="K633" s="30"/>
      <c r="M633" s="31"/>
      <c r="N633" s="30"/>
      <c r="O633" s="30"/>
      <c r="P633" s="30"/>
      <c r="X633" s="5"/>
    </row>
    <row r="634" spans="2:24" ht="12.75">
      <c r="B634" s="5"/>
      <c r="C634" s="30"/>
      <c r="D634" s="30"/>
      <c r="E634" s="5"/>
      <c r="F634" s="5"/>
      <c r="G634" s="5"/>
      <c r="I634" s="30"/>
      <c r="K634" s="30"/>
      <c r="M634" s="31"/>
      <c r="N634" s="30"/>
      <c r="O634" s="30"/>
      <c r="P634" s="30"/>
      <c r="X634" s="5"/>
    </row>
    <row r="635" spans="2:24" ht="12.75">
      <c r="B635" s="5"/>
      <c r="C635" s="30"/>
      <c r="D635" s="30"/>
      <c r="E635" s="5"/>
      <c r="F635" s="5"/>
      <c r="G635" s="5"/>
      <c r="I635" s="30"/>
      <c r="K635" s="30"/>
      <c r="M635" s="31"/>
      <c r="N635" s="30"/>
      <c r="O635" s="30"/>
      <c r="P635" s="30"/>
      <c r="X635" s="5"/>
    </row>
    <row r="636" spans="2:24" ht="12.75">
      <c r="B636" s="5"/>
      <c r="C636" s="30"/>
      <c r="D636" s="30"/>
      <c r="E636" s="5"/>
      <c r="F636" s="5"/>
      <c r="G636" s="5"/>
      <c r="I636" s="30"/>
      <c r="K636" s="30"/>
      <c r="M636" s="31"/>
      <c r="N636" s="30"/>
      <c r="O636" s="30"/>
      <c r="P636" s="30"/>
      <c r="X636" s="5"/>
    </row>
    <row r="637" spans="2:24" ht="12.75">
      <c r="B637" s="5"/>
      <c r="C637" s="30"/>
      <c r="D637" s="30"/>
      <c r="E637" s="5"/>
      <c r="F637" s="5"/>
      <c r="G637" s="5"/>
      <c r="I637" s="30"/>
      <c r="K637" s="30"/>
      <c r="M637" s="31"/>
      <c r="N637" s="30"/>
      <c r="O637" s="30"/>
      <c r="P637" s="30"/>
      <c r="X637" s="5"/>
    </row>
    <row r="638" spans="2:24" ht="12.75">
      <c r="B638" s="5"/>
      <c r="C638" s="30"/>
      <c r="D638" s="30"/>
      <c r="E638" s="5"/>
      <c r="F638" s="5"/>
      <c r="G638" s="5"/>
      <c r="I638" s="30"/>
      <c r="K638" s="30"/>
      <c r="M638" s="31"/>
      <c r="N638" s="30"/>
      <c r="O638" s="30"/>
      <c r="P638" s="30"/>
      <c r="X638" s="5"/>
    </row>
    <row r="639" spans="2:24" ht="12.75">
      <c r="B639" s="5"/>
      <c r="C639" s="30"/>
      <c r="D639" s="30"/>
      <c r="E639" s="5"/>
      <c r="F639" s="5"/>
      <c r="G639" s="5"/>
      <c r="I639" s="30"/>
      <c r="K639" s="30"/>
      <c r="M639" s="31"/>
      <c r="N639" s="30"/>
      <c r="O639" s="30"/>
      <c r="P639" s="30"/>
      <c r="X639" s="5"/>
    </row>
    <row r="640" spans="2:24" ht="12.75">
      <c r="B640" s="5"/>
      <c r="C640" s="30"/>
      <c r="D640" s="30"/>
      <c r="E640" s="5"/>
      <c r="F640" s="5"/>
      <c r="G640" s="5"/>
      <c r="I640" s="30"/>
      <c r="K640" s="30"/>
      <c r="M640" s="31"/>
      <c r="N640" s="30"/>
      <c r="O640" s="30"/>
      <c r="P640" s="30"/>
      <c r="X640" s="5"/>
    </row>
    <row r="641" spans="2:24" ht="12.75">
      <c r="B641" s="5"/>
      <c r="C641" s="30"/>
      <c r="D641" s="30"/>
      <c r="E641" s="5"/>
      <c r="F641" s="5"/>
      <c r="G641" s="5"/>
      <c r="I641" s="30"/>
      <c r="K641" s="30"/>
      <c r="M641" s="31"/>
      <c r="N641" s="30"/>
      <c r="O641" s="30"/>
      <c r="P641" s="30"/>
      <c r="X641" s="5"/>
    </row>
    <row r="642" spans="2:24" ht="12.75">
      <c r="B642" s="5"/>
      <c r="C642" s="30"/>
      <c r="D642" s="30"/>
      <c r="E642" s="5"/>
      <c r="F642" s="5"/>
      <c r="G642" s="5"/>
      <c r="I642" s="30"/>
      <c r="K642" s="30"/>
      <c r="M642" s="31"/>
      <c r="N642" s="30"/>
      <c r="O642" s="30"/>
      <c r="P642" s="30"/>
      <c r="X642" s="5"/>
    </row>
    <row r="643" spans="2:24" ht="12.75">
      <c r="B643" s="5"/>
      <c r="C643" s="30"/>
      <c r="D643" s="30"/>
      <c r="E643" s="5"/>
      <c r="F643" s="5"/>
      <c r="G643" s="5"/>
      <c r="I643" s="30"/>
      <c r="K643" s="30"/>
      <c r="M643" s="31"/>
      <c r="N643" s="30"/>
      <c r="O643" s="30"/>
      <c r="P643" s="30"/>
      <c r="X643" s="5"/>
    </row>
    <row r="644" spans="2:24" ht="12.75">
      <c r="B644" s="5"/>
      <c r="C644" s="30"/>
      <c r="D644" s="30"/>
      <c r="E644" s="5"/>
      <c r="F644" s="5"/>
      <c r="G644" s="5"/>
      <c r="I644" s="30"/>
      <c r="K644" s="30"/>
      <c r="M644" s="31"/>
      <c r="N644" s="30"/>
      <c r="O644" s="30"/>
      <c r="P644" s="30"/>
      <c r="X644" s="5"/>
    </row>
    <row r="645" spans="2:24" ht="12.75">
      <c r="B645" s="5"/>
      <c r="C645" s="30"/>
      <c r="D645" s="30"/>
      <c r="E645" s="5"/>
      <c r="F645" s="5"/>
      <c r="G645" s="5"/>
      <c r="I645" s="30"/>
      <c r="K645" s="30"/>
      <c r="M645" s="31"/>
      <c r="N645" s="30"/>
      <c r="O645" s="30"/>
      <c r="P645" s="30"/>
      <c r="X645" s="5"/>
    </row>
    <row r="646" spans="2:24" ht="12.75">
      <c r="B646" s="5"/>
      <c r="C646" s="30"/>
      <c r="D646" s="30"/>
      <c r="E646" s="5"/>
      <c r="F646" s="5"/>
      <c r="G646" s="5"/>
      <c r="I646" s="30"/>
      <c r="K646" s="30"/>
      <c r="M646" s="31"/>
      <c r="N646" s="30"/>
      <c r="O646" s="30"/>
      <c r="P646" s="30"/>
      <c r="X646" s="5"/>
    </row>
    <row r="647" spans="2:24" ht="12.75">
      <c r="B647" s="5"/>
      <c r="C647" s="30"/>
      <c r="D647" s="30"/>
      <c r="E647" s="5"/>
      <c r="F647" s="5"/>
      <c r="G647" s="5"/>
      <c r="I647" s="30"/>
      <c r="K647" s="30"/>
      <c r="M647" s="31"/>
      <c r="N647" s="30"/>
      <c r="O647" s="30"/>
      <c r="P647" s="30"/>
      <c r="X647" s="5"/>
    </row>
    <row r="648" spans="2:24" ht="12.75">
      <c r="B648" s="5"/>
      <c r="C648" s="30"/>
      <c r="D648" s="30"/>
      <c r="E648" s="5"/>
      <c r="F648" s="5"/>
      <c r="G648" s="5"/>
      <c r="I648" s="30"/>
      <c r="K648" s="30"/>
      <c r="M648" s="31"/>
      <c r="N648" s="30"/>
      <c r="O648" s="30"/>
      <c r="P648" s="30"/>
      <c r="X648" s="5"/>
    </row>
    <row r="649" spans="2:24" ht="12.75">
      <c r="B649" s="5"/>
      <c r="C649" s="30"/>
      <c r="D649" s="30"/>
      <c r="E649" s="5"/>
      <c r="F649" s="5"/>
      <c r="G649" s="5"/>
      <c r="I649" s="30"/>
      <c r="K649" s="30"/>
      <c r="M649" s="31"/>
      <c r="N649" s="30"/>
      <c r="O649" s="30"/>
      <c r="P649" s="30"/>
      <c r="X649" s="5"/>
    </row>
    <row r="650" spans="2:24" ht="12.75">
      <c r="B650" s="5"/>
      <c r="C650" s="30"/>
      <c r="D650" s="30"/>
      <c r="E650" s="5"/>
      <c r="F650" s="5"/>
      <c r="G650" s="5"/>
      <c r="I650" s="30"/>
      <c r="K650" s="30"/>
      <c r="M650" s="31"/>
      <c r="N650" s="30"/>
      <c r="O650" s="30"/>
      <c r="P650" s="30"/>
      <c r="X650" s="5"/>
    </row>
    <row r="651" spans="2:24" ht="12.75">
      <c r="B651" s="5"/>
      <c r="C651" s="30"/>
      <c r="D651" s="30"/>
      <c r="E651" s="5"/>
      <c r="F651" s="5"/>
      <c r="G651" s="5"/>
      <c r="I651" s="30"/>
      <c r="K651" s="30"/>
      <c r="M651" s="31"/>
      <c r="N651" s="30"/>
      <c r="O651" s="30"/>
      <c r="P651" s="30"/>
      <c r="X651" s="5"/>
    </row>
    <row r="652" spans="2:24" ht="12.75">
      <c r="B652" s="5"/>
      <c r="C652" s="30"/>
      <c r="D652" s="30"/>
      <c r="E652" s="5"/>
      <c r="F652" s="5"/>
      <c r="G652" s="5"/>
      <c r="I652" s="30"/>
      <c r="K652" s="30"/>
      <c r="M652" s="31"/>
      <c r="N652" s="30"/>
      <c r="O652" s="30"/>
      <c r="P652" s="30"/>
      <c r="X652" s="5"/>
    </row>
    <row r="653" spans="2:24" ht="12.75">
      <c r="B653" s="5"/>
      <c r="C653" s="30"/>
      <c r="D653" s="30"/>
      <c r="E653" s="5"/>
      <c r="F653" s="5"/>
      <c r="G653" s="5"/>
      <c r="I653" s="30"/>
      <c r="K653" s="30"/>
      <c r="M653" s="31"/>
      <c r="N653" s="30"/>
      <c r="O653" s="30"/>
      <c r="P653" s="30"/>
      <c r="X653" s="5"/>
    </row>
    <row r="654" spans="2:24" ht="12.75">
      <c r="B654" s="5"/>
      <c r="C654" s="30"/>
      <c r="D654" s="30"/>
      <c r="E654" s="5"/>
      <c r="F654" s="5"/>
      <c r="G654" s="5"/>
      <c r="I654" s="30"/>
      <c r="K654" s="30"/>
      <c r="M654" s="31"/>
      <c r="N654" s="30"/>
      <c r="O654" s="30"/>
      <c r="P654" s="30"/>
      <c r="X654" s="5"/>
    </row>
    <row r="655" spans="2:24" ht="12.75">
      <c r="B655" s="5"/>
      <c r="C655" s="30"/>
      <c r="D655" s="30"/>
      <c r="E655" s="5"/>
      <c r="F655" s="5"/>
      <c r="G655" s="5"/>
      <c r="I655" s="30"/>
      <c r="K655" s="30"/>
      <c r="M655" s="31"/>
      <c r="N655" s="30"/>
      <c r="O655" s="30"/>
      <c r="P655" s="30"/>
      <c r="X655" s="5"/>
    </row>
    <row r="656" spans="2:24" ht="12.75">
      <c r="B656" s="5"/>
      <c r="C656" s="30"/>
      <c r="D656" s="30"/>
      <c r="E656" s="5"/>
      <c r="F656" s="5"/>
      <c r="G656" s="5"/>
      <c r="I656" s="30"/>
      <c r="K656" s="30"/>
      <c r="M656" s="31"/>
      <c r="N656" s="30"/>
      <c r="O656" s="30"/>
      <c r="P656" s="30"/>
      <c r="X656" s="5"/>
    </row>
    <row r="657" spans="2:24" ht="12.75">
      <c r="B657" s="5"/>
      <c r="C657" s="30"/>
      <c r="D657" s="30"/>
      <c r="E657" s="5"/>
      <c r="F657" s="5"/>
      <c r="G657" s="5"/>
      <c r="I657" s="30"/>
      <c r="K657" s="30"/>
      <c r="M657" s="31"/>
      <c r="N657" s="30"/>
      <c r="O657" s="30"/>
      <c r="P657" s="30"/>
      <c r="X657" s="5"/>
    </row>
    <row r="658" spans="2:24" ht="12.75">
      <c r="B658" s="5"/>
      <c r="C658" s="30"/>
      <c r="D658" s="30"/>
      <c r="E658" s="5"/>
      <c r="F658" s="5"/>
      <c r="G658" s="5"/>
      <c r="I658" s="30"/>
      <c r="K658" s="30"/>
      <c r="M658" s="31"/>
      <c r="N658" s="30"/>
      <c r="O658" s="30"/>
      <c r="P658" s="30"/>
      <c r="X658" s="5"/>
    </row>
    <row r="659" spans="2:24" ht="12.75">
      <c r="B659" s="5"/>
      <c r="C659" s="30"/>
      <c r="D659" s="30"/>
      <c r="E659" s="5"/>
      <c r="F659" s="5"/>
      <c r="G659" s="5"/>
      <c r="I659" s="30"/>
      <c r="K659" s="30"/>
      <c r="M659" s="31"/>
      <c r="N659" s="30"/>
      <c r="O659" s="30"/>
      <c r="P659" s="30"/>
      <c r="X659" s="5"/>
    </row>
    <row r="660" spans="2:24" ht="12.75">
      <c r="B660" s="5"/>
      <c r="C660" s="30"/>
      <c r="D660" s="30"/>
      <c r="E660" s="5"/>
      <c r="F660" s="5"/>
      <c r="G660" s="5"/>
      <c r="I660" s="30"/>
      <c r="K660" s="30"/>
      <c r="M660" s="31"/>
      <c r="N660" s="30"/>
      <c r="O660" s="30"/>
      <c r="P660" s="30"/>
      <c r="X660" s="5"/>
    </row>
    <row r="661" spans="2:24" ht="12.75">
      <c r="B661" s="5"/>
      <c r="C661" s="30"/>
      <c r="D661" s="30"/>
      <c r="E661" s="5"/>
      <c r="F661" s="5"/>
      <c r="G661" s="5"/>
      <c r="I661" s="30"/>
      <c r="K661" s="30"/>
      <c r="M661" s="31"/>
      <c r="N661" s="30"/>
      <c r="O661" s="30"/>
      <c r="P661" s="30"/>
      <c r="X661" s="5"/>
    </row>
    <row r="662" spans="2:24" ht="12.75">
      <c r="B662" s="5"/>
      <c r="C662" s="30"/>
      <c r="D662" s="30"/>
      <c r="E662" s="5"/>
      <c r="F662" s="5"/>
      <c r="G662" s="5"/>
      <c r="I662" s="30"/>
      <c r="K662" s="30"/>
      <c r="M662" s="31"/>
      <c r="N662" s="30"/>
      <c r="O662" s="30"/>
      <c r="P662" s="30"/>
      <c r="X662" s="5"/>
    </row>
    <row r="663" spans="2:24" ht="12.75">
      <c r="B663" s="5"/>
      <c r="C663" s="30"/>
      <c r="D663" s="30"/>
      <c r="E663" s="5"/>
      <c r="F663" s="5"/>
      <c r="G663" s="5"/>
      <c r="I663" s="30"/>
      <c r="K663" s="30"/>
      <c r="M663" s="31"/>
      <c r="N663" s="30"/>
      <c r="O663" s="30"/>
      <c r="P663" s="30"/>
      <c r="X663" s="5"/>
    </row>
    <row r="664" spans="2:24" ht="12.75">
      <c r="B664" s="5"/>
      <c r="C664" s="30"/>
      <c r="D664" s="30"/>
      <c r="E664" s="5"/>
      <c r="F664" s="5"/>
      <c r="G664" s="5"/>
      <c r="I664" s="30"/>
      <c r="K664" s="30"/>
      <c r="M664" s="31"/>
      <c r="N664" s="30"/>
      <c r="O664" s="30"/>
      <c r="P664" s="30"/>
      <c r="X664" s="5"/>
    </row>
    <row r="665" spans="2:24" ht="12.75">
      <c r="B665" s="5"/>
      <c r="C665" s="30"/>
      <c r="D665" s="30"/>
      <c r="E665" s="5"/>
      <c r="F665" s="5"/>
      <c r="G665" s="5"/>
      <c r="I665" s="30"/>
      <c r="K665" s="30"/>
      <c r="M665" s="31"/>
      <c r="N665" s="30"/>
      <c r="O665" s="30"/>
      <c r="P665" s="30"/>
      <c r="X665" s="5"/>
    </row>
    <row r="666" spans="2:24" ht="12.75">
      <c r="B666" s="5"/>
      <c r="C666" s="30"/>
      <c r="D666" s="30"/>
      <c r="E666" s="5"/>
      <c r="F666" s="5"/>
      <c r="G666" s="5"/>
      <c r="I666" s="30"/>
      <c r="K666" s="30"/>
      <c r="M666" s="31"/>
      <c r="N666" s="30"/>
      <c r="O666" s="30"/>
      <c r="P666" s="30"/>
      <c r="X666" s="5"/>
    </row>
    <row r="667" spans="2:24" ht="12.75">
      <c r="B667" s="5"/>
      <c r="C667" s="30"/>
      <c r="D667" s="30"/>
      <c r="E667" s="5"/>
      <c r="F667" s="5"/>
      <c r="G667" s="5"/>
      <c r="I667" s="30"/>
      <c r="K667" s="30"/>
      <c r="M667" s="31"/>
      <c r="N667" s="30"/>
      <c r="O667" s="30"/>
      <c r="P667" s="30"/>
      <c r="X667" s="5"/>
    </row>
    <row r="668" spans="2:24" ht="12.75">
      <c r="B668" s="5"/>
      <c r="C668" s="30"/>
      <c r="D668" s="30"/>
      <c r="E668" s="5"/>
      <c r="F668" s="5"/>
      <c r="G668" s="5"/>
      <c r="I668" s="30"/>
      <c r="K668" s="30"/>
      <c r="M668" s="31"/>
      <c r="N668" s="30"/>
      <c r="O668" s="30"/>
      <c r="P668" s="30"/>
      <c r="X668" s="5"/>
    </row>
    <row r="669" spans="2:24" ht="12.75">
      <c r="B669" s="5"/>
      <c r="C669" s="30"/>
      <c r="D669" s="30"/>
      <c r="E669" s="5"/>
      <c r="F669" s="5"/>
      <c r="G669" s="5"/>
      <c r="I669" s="30"/>
      <c r="K669" s="30"/>
      <c r="M669" s="31"/>
      <c r="N669" s="30"/>
      <c r="O669" s="30"/>
      <c r="P669" s="30"/>
      <c r="X669" s="5"/>
    </row>
    <row r="670" spans="2:24" ht="12.75">
      <c r="B670" s="5"/>
      <c r="C670" s="30"/>
      <c r="D670" s="30"/>
      <c r="E670" s="5"/>
      <c r="F670" s="5"/>
      <c r="G670" s="5"/>
      <c r="I670" s="30"/>
      <c r="K670" s="30"/>
      <c r="M670" s="31"/>
      <c r="N670" s="30"/>
      <c r="O670" s="30"/>
      <c r="P670" s="30"/>
      <c r="X670" s="5"/>
    </row>
    <row r="671" spans="2:24" ht="12.75">
      <c r="B671" s="5"/>
      <c r="C671" s="30"/>
      <c r="D671" s="30"/>
      <c r="E671" s="5"/>
      <c r="F671" s="5"/>
      <c r="G671" s="5"/>
      <c r="I671" s="30"/>
      <c r="K671" s="30"/>
      <c r="M671" s="31"/>
      <c r="N671" s="30"/>
      <c r="O671" s="30"/>
      <c r="P671" s="30"/>
      <c r="X671" s="5"/>
    </row>
    <row r="672" spans="2:24" ht="12.75">
      <c r="B672" s="5"/>
      <c r="C672" s="30"/>
      <c r="D672" s="30"/>
      <c r="E672" s="5"/>
      <c r="F672" s="5"/>
      <c r="G672" s="5"/>
      <c r="I672" s="30"/>
      <c r="K672" s="30"/>
      <c r="M672" s="31"/>
      <c r="N672" s="30"/>
      <c r="O672" s="30"/>
      <c r="P672" s="30"/>
      <c r="X672" s="5"/>
    </row>
    <row r="673" spans="2:24" ht="12.75">
      <c r="B673" s="5"/>
      <c r="C673" s="30"/>
      <c r="D673" s="30"/>
      <c r="E673" s="5"/>
      <c r="F673" s="5"/>
      <c r="G673" s="5"/>
      <c r="I673" s="30"/>
      <c r="K673" s="30"/>
      <c r="M673" s="31"/>
      <c r="N673" s="30"/>
      <c r="O673" s="30"/>
      <c r="P673" s="30"/>
      <c r="X673" s="5"/>
    </row>
    <row r="674" spans="2:24" ht="12.75">
      <c r="B674" s="5"/>
      <c r="C674" s="30"/>
      <c r="D674" s="30"/>
      <c r="E674" s="5"/>
      <c r="F674" s="5"/>
      <c r="G674" s="5"/>
      <c r="I674" s="30"/>
      <c r="K674" s="30"/>
      <c r="M674" s="31"/>
      <c r="N674" s="30"/>
      <c r="O674" s="30"/>
      <c r="P674" s="30"/>
      <c r="X674" s="5"/>
    </row>
    <row r="675" spans="2:24" ht="12.75">
      <c r="B675" s="5"/>
      <c r="C675" s="30"/>
      <c r="D675" s="30"/>
      <c r="E675" s="5"/>
      <c r="F675" s="5"/>
      <c r="G675" s="5"/>
      <c r="I675" s="30"/>
      <c r="K675" s="30"/>
      <c r="M675" s="31"/>
      <c r="N675" s="30"/>
      <c r="O675" s="30"/>
      <c r="P675" s="30"/>
      <c r="X675" s="5"/>
    </row>
    <row r="676" spans="2:24" ht="12.75">
      <c r="B676" s="5"/>
      <c r="C676" s="30"/>
      <c r="D676" s="30"/>
      <c r="E676" s="5"/>
      <c r="F676" s="5"/>
      <c r="G676" s="5"/>
      <c r="I676" s="30"/>
      <c r="K676" s="30"/>
      <c r="M676" s="31"/>
      <c r="N676" s="30"/>
      <c r="O676" s="30"/>
      <c r="P676" s="30"/>
      <c r="X676" s="5"/>
    </row>
    <row r="677" spans="2:24" ht="12.75">
      <c r="B677" s="5"/>
      <c r="C677" s="30"/>
      <c r="D677" s="30"/>
      <c r="E677" s="5"/>
      <c r="F677" s="5"/>
      <c r="G677" s="5"/>
      <c r="I677" s="30"/>
      <c r="K677" s="30"/>
      <c r="M677" s="31"/>
      <c r="N677" s="30"/>
      <c r="O677" s="30"/>
      <c r="P677" s="30"/>
      <c r="X677" s="5"/>
    </row>
    <row r="678" spans="2:24" ht="12.75">
      <c r="B678" s="5"/>
      <c r="C678" s="30"/>
      <c r="D678" s="30"/>
      <c r="E678" s="5"/>
      <c r="F678" s="5"/>
      <c r="G678" s="5"/>
      <c r="I678" s="30"/>
      <c r="K678" s="30"/>
      <c r="M678" s="31"/>
      <c r="N678" s="30"/>
      <c r="O678" s="30"/>
      <c r="P678" s="30"/>
      <c r="X678" s="5"/>
    </row>
    <row r="679" spans="2:24" ht="12.75">
      <c r="B679" s="5"/>
      <c r="C679" s="30"/>
      <c r="D679" s="30"/>
      <c r="E679" s="5"/>
      <c r="F679" s="5"/>
      <c r="G679" s="5"/>
      <c r="I679" s="30"/>
      <c r="K679" s="30"/>
      <c r="M679" s="31"/>
      <c r="N679" s="30"/>
      <c r="O679" s="30"/>
      <c r="P679" s="30"/>
      <c r="X679" s="5"/>
    </row>
    <row r="680" spans="2:24" ht="12.75">
      <c r="B680" s="5"/>
      <c r="C680" s="30"/>
      <c r="D680" s="30"/>
      <c r="E680" s="5"/>
      <c r="F680" s="5"/>
      <c r="G680" s="5"/>
      <c r="I680" s="30"/>
      <c r="K680" s="30"/>
      <c r="M680" s="31"/>
      <c r="N680" s="30"/>
      <c r="O680" s="30"/>
      <c r="P680" s="30"/>
      <c r="X680" s="5"/>
    </row>
    <row r="681" spans="2:24" ht="12.75">
      <c r="B681" s="5"/>
      <c r="C681" s="30"/>
      <c r="D681" s="30"/>
      <c r="E681" s="5"/>
      <c r="F681" s="5"/>
      <c r="G681" s="5"/>
      <c r="I681" s="30"/>
      <c r="K681" s="30"/>
      <c r="M681" s="31"/>
      <c r="N681" s="30"/>
      <c r="O681" s="30"/>
      <c r="P681" s="30"/>
      <c r="X681" s="5"/>
    </row>
    <row r="682" spans="2:24" ht="12.75">
      <c r="B682" s="5"/>
      <c r="C682" s="30"/>
      <c r="D682" s="30"/>
      <c r="E682" s="5"/>
      <c r="F682" s="5"/>
      <c r="G682" s="5"/>
      <c r="I682" s="30"/>
      <c r="K682" s="30"/>
      <c r="M682" s="31"/>
      <c r="N682" s="30"/>
      <c r="O682" s="30"/>
      <c r="P682" s="30"/>
      <c r="X682" s="5"/>
    </row>
    <row r="683" spans="2:24" ht="12.75">
      <c r="B683" s="5"/>
      <c r="C683" s="30"/>
      <c r="D683" s="30"/>
      <c r="E683" s="5"/>
      <c r="F683" s="5"/>
      <c r="G683" s="5"/>
      <c r="I683" s="30"/>
      <c r="K683" s="30"/>
      <c r="M683" s="31"/>
      <c r="N683" s="30"/>
      <c r="O683" s="30"/>
      <c r="P683" s="30"/>
      <c r="X683" s="5"/>
    </row>
    <row r="684" spans="2:24" ht="12.75">
      <c r="B684" s="5"/>
      <c r="C684" s="30"/>
      <c r="D684" s="30"/>
      <c r="E684" s="5"/>
      <c r="F684" s="5"/>
      <c r="G684" s="5"/>
      <c r="I684" s="30"/>
      <c r="K684" s="30"/>
      <c r="M684" s="31"/>
      <c r="N684" s="30"/>
      <c r="O684" s="30"/>
      <c r="P684" s="30"/>
      <c r="X684" s="5"/>
    </row>
    <row r="685" spans="2:24" ht="12.75">
      <c r="B685" s="5"/>
      <c r="C685" s="30"/>
      <c r="D685" s="30"/>
      <c r="E685" s="5"/>
      <c r="F685" s="5"/>
      <c r="G685" s="5"/>
      <c r="I685" s="30"/>
      <c r="K685" s="30"/>
      <c r="M685" s="31"/>
      <c r="N685" s="30"/>
      <c r="O685" s="30"/>
      <c r="P685" s="30"/>
      <c r="X685" s="5"/>
    </row>
    <row r="686" spans="2:24" ht="12.75">
      <c r="B686" s="5"/>
      <c r="C686" s="30"/>
      <c r="D686" s="30"/>
      <c r="E686" s="5"/>
      <c r="F686" s="5"/>
      <c r="G686" s="5"/>
      <c r="I686" s="30"/>
      <c r="K686" s="30"/>
      <c r="M686" s="31"/>
      <c r="N686" s="30"/>
      <c r="O686" s="30"/>
      <c r="P686" s="30"/>
      <c r="X686" s="5"/>
    </row>
    <row r="687" spans="2:24" ht="12.75">
      <c r="B687" s="5"/>
      <c r="C687" s="30"/>
      <c r="D687" s="30"/>
      <c r="E687" s="5"/>
      <c r="F687" s="5"/>
      <c r="G687" s="5"/>
      <c r="I687" s="30"/>
      <c r="K687" s="30"/>
      <c r="M687" s="31"/>
      <c r="N687" s="30"/>
      <c r="O687" s="30"/>
      <c r="P687" s="30"/>
      <c r="X687" s="5"/>
    </row>
    <row r="688" spans="2:24" ht="12.75">
      <c r="B688" s="5"/>
      <c r="C688" s="30"/>
      <c r="D688" s="30"/>
      <c r="E688" s="5"/>
      <c r="F688" s="5"/>
      <c r="G688" s="5"/>
      <c r="I688" s="30"/>
      <c r="K688" s="30"/>
      <c r="M688" s="31"/>
      <c r="N688" s="30"/>
      <c r="O688" s="30"/>
      <c r="P688" s="30"/>
      <c r="X688" s="5"/>
    </row>
    <row r="689" spans="2:24" ht="12.75">
      <c r="B689" s="5"/>
      <c r="C689" s="30"/>
      <c r="D689" s="30"/>
      <c r="E689" s="5"/>
      <c r="F689" s="5"/>
      <c r="G689" s="5"/>
      <c r="I689" s="30"/>
      <c r="K689" s="30"/>
      <c r="M689" s="31"/>
      <c r="N689" s="30"/>
      <c r="O689" s="30"/>
      <c r="P689" s="30"/>
      <c r="X689" s="5"/>
    </row>
    <row r="690" spans="2:24" ht="12.75">
      <c r="B690" s="5"/>
      <c r="C690" s="30"/>
      <c r="D690" s="30"/>
      <c r="E690" s="5"/>
      <c r="F690" s="5"/>
      <c r="G690" s="5"/>
      <c r="I690" s="30"/>
      <c r="K690" s="30"/>
      <c r="M690" s="31"/>
      <c r="N690" s="30"/>
      <c r="O690" s="30"/>
      <c r="P690" s="30"/>
      <c r="X690" s="5"/>
    </row>
    <row r="691" spans="2:24" ht="12.75">
      <c r="B691" s="5"/>
      <c r="C691" s="30"/>
      <c r="D691" s="30"/>
      <c r="E691" s="5"/>
      <c r="F691" s="5"/>
      <c r="G691" s="5"/>
      <c r="I691" s="30"/>
      <c r="K691" s="30"/>
      <c r="M691" s="31"/>
      <c r="N691" s="30"/>
      <c r="O691" s="30"/>
      <c r="P691" s="30"/>
      <c r="X691" s="5"/>
    </row>
    <row r="692" spans="2:24" ht="12.75">
      <c r="B692" s="5"/>
      <c r="C692" s="30"/>
      <c r="D692" s="30"/>
      <c r="E692" s="5"/>
      <c r="F692" s="5"/>
      <c r="G692" s="5"/>
      <c r="I692" s="30"/>
      <c r="K692" s="30"/>
      <c r="M692" s="31"/>
      <c r="N692" s="30"/>
      <c r="O692" s="30"/>
      <c r="P692" s="30"/>
      <c r="X692" s="5"/>
    </row>
    <row r="693" spans="2:24" ht="12.75">
      <c r="B693" s="5"/>
      <c r="C693" s="30"/>
      <c r="D693" s="30"/>
      <c r="E693" s="5"/>
      <c r="F693" s="5"/>
      <c r="G693" s="5"/>
      <c r="I693" s="30"/>
      <c r="K693" s="30"/>
      <c r="M693" s="31"/>
      <c r="N693" s="30"/>
      <c r="O693" s="30"/>
      <c r="P693" s="30"/>
      <c r="X693" s="5"/>
    </row>
    <row r="694" spans="2:24" ht="12.75">
      <c r="B694" s="5"/>
      <c r="C694" s="30"/>
      <c r="D694" s="30"/>
      <c r="E694" s="5"/>
      <c r="F694" s="5"/>
      <c r="G694" s="5"/>
      <c r="I694" s="30"/>
      <c r="K694" s="30"/>
      <c r="M694" s="31"/>
      <c r="N694" s="30"/>
      <c r="O694" s="30"/>
      <c r="P694" s="30"/>
      <c r="X694" s="5"/>
    </row>
    <row r="695" spans="2:24" ht="12.75">
      <c r="B695" s="5"/>
      <c r="C695" s="30"/>
      <c r="D695" s="30"/>
      <c r="E695" s="5"/>
      <c r="F695" s="5"/>
      <c r="G695" s="5"/>
      <c r="I695" s="30"/>
      <c r="K695" s="30"/>
      <c r="M695" s="31"/>
      <c r="N695" s="30"/>
      <c r="O695" s="30"/>
      <c r="P695" s="30"/>
      <c r="X695" s="5"/>
    </row>
    <row r="696" spans="2:24" ht="12.75">
      <c r="B696" s="5"/>
      <c r="C696" s="30"/>
      <c r="D696" s="30"/>
      <c r="E696" s="5"/>
      <c r="F696" s="5"/>
      <c r="G696" s="5"/>
      <c r="I696" s="30"/>
      <c r="K696" s="30"/>
      <c r="M696" s="31"/>
      <c r="N696" s="30"/>
      <c r="O696" s="30"/>
      <c r="P696" s="30"/>
      <c r="X696" s="5"/>
    </row>
    <row r="697" spans="2:24" ht="12.75">
      <c r="B697" s="5"/>
      <c r="C697" s="30"/>
      <c r="D697" s="30"/>
      <c r="E697" s="5"/>
      <c r="F697" s="5"/>
      <c r="G697" s="5"/>
      <c r="I697" s="30"/>
      <c r="K697" s="30"/>
      <c r="M697" s="31"/>
      <c r="N697" s="30"/>
      <c r="O697" s="30"/>
      <c r="P697" s="30"/>
      <c r="X697" s="5"/>
    </row>
    <row r="698" spans="2:24" ht="12.75">
      <c r="B698" s="5"/>
      <c r="C698" s="30"/>
      <c r="D698" s="30"/>
      <c r="E698" s="5"/>
      <c r="F698" s="5"/>
      <c r="G698" s="5"/>
      <c r="I698" s="30"/>
      <c r="K698" s="30"/>
      <c r="M698" s="31"/>
      <c r="N698" s="30"/>
      <c r="O698" s="30"/>
      <c r="P698" s="30"/>
      <c r="X698" s="5"/>
    </row>
    <row r="699" spans="2:24" ht="12.75">
      <c r="B699" s="5"/>
      <c r="C699" s="30"/>
      <c r="D699" s="30"/>
      <c r="E699" s="5"/>
      <c r="F699" s="5"/>
      <c r="G699" s="5"/>
      <c r="I699" s="30"/>
      <c r="K699" s="30"/>
      <c r="M699" s="31"/>
      <c r="N699" s="30"/>
      <c r="O699" s="30"/>
      <c r="P699" s="30"/>
      <c r="X699" s="5"/>
    </row>
    <row r="700" spans="2:24" ht="12.75">
      <c r="B700" s="5"/>
      <c r="C700" s="30"/>
      <c r="D700" s="30"/>
      <c r="E700" s="5"/>
      <c r="F700" s="5"/>
      <c r="G700" s="5"/>
      <c r="I700" s="30"/>
      <c r="K700" s="30"/>
      <c r="M700" s="31"/>
      <c r="N700" s="30"/>
      <c r="O700" s="30"/>
      <c r="P700" s="30"/>
      <c r="X700" s="5"/>
    </row>
    <row r="701" spans="2:24" ht="12.75">
      <c r="B701" s="5"/>
      <c r="C701" s="30"/>
      <c r="D701" s="30"/>
      <c r="E701" s="5"/>
      <c r="F701" s="5"/>
      <c r="G701" s="5"/>
      <c r="I701" s="30"/>
      <c r="K701" s="30"/>
      <c r="M701" s="31"/>
      <c r="N701" s="30"/>
      <c r="O701" s="30"/>
      <c r="P701" s="30"/>
      <c r="X701" s="5"/>
    </row>
    <row r="702" spans="2:24" ht="12.75">
      <c r="B702" s="5"/>
      <c r="C702" s="30"/>
      <c r="D702" s="30"/>
      <c r="E702" s="5"/>
      <c r="F702" s="5"/>
      <c r="G702" s="5"/>
      <c r="I702" s="30"/>
      <c r="K702" s="30"/>
      <c r="M702" s="31"/>
      <c r="N702" s="30"/>
      <c r="O702" s="30"/>
      <c r="P702" s="30"/>
      <c r="X702" s="5"/>
    </row>
    <row r="703" spans="2:24" ht="12.75">
      <c r="B703" s="5"/>
      <c r="C703" s="30"/>
      <c r="D703" s="30"/>
      <c r="E703" s="5"/>
      <c r="F703" s="5"/>
      <c r="G703" s="5"/>
      <c r="I703" s="30"/>
      <c r="K703" s="30"/>
      <c r="M703" s="31"/>
      <c r="N703" s="30"/>
      <c r="O703" s="30"/>
      <c r="P703" s="30"/>
      <c r="X703" s="5"/>
    </row>
    <row r="704" spans="2:24" ht="12.75">
      <c r="B704" s="5"/>
      <c r="C704" s="30"/>
      <c r="D704" s="30"/>
      <c r="E704" s="5"/>
      <c r="F704" s="5"/>
      <c r="G704" s="5"/>
      <c r="I704" s="30"/>
      <c r="K704" s="30"/>
      <c r="M704" s="31"/>
      <c r="N704" s="30"/>
      <c r="O704" s="30"/>
      <c r="P704" s="30"/>
      <c r="X704" s="5"/>
    </row>
    <row r="705" spans="2:24" ht="12.75">
      <c r="B705" s="5"/>
      <c r="C705" s="30"/>
      <c r="D705" s="30"/>
      <c r="E705" s="5"/>
      <c r="F705" s="5"/>
      <c r="G705" s="5"/>
      <c r="I705" s="30"/>
      <c r="K705" s="30"/>
      <c r="M705" s="31"/>
      <c r="N705" s="30"/>
      <c r="O705" s="30"/>
      <c r="P705" s="30"/>
      <c r="X705" s="5"/>
    </row>
    <row r="706" spans="2:24" ht="12.75">
      <c r="B706" s="5"/>
      <c r="C706" s="30"/>
      <c r="D706" s="30"/>
      <c r="E706" s="5"/>
      <c r="F706" s="5"/>
      <c r="G706" s="5"/>
      <c r="I706" s="30"/>
      <c r="K706" s="30"/>
      <c r="M706" s="31"/>
      <c r="N706" s="30"/>
      <c r="O706" s="30"/>
      <c r="P706" s="30"/>
      <c r="X706" s="5"/>
    </row>
    <row r="707" spans="2:24" ht="12.75">
      <c r="B707" s="5"/>
      <c r="C707" s="30"/>
      <c r="D707" s="30"/>
      <c r="E707" s="5"/>
      <c r="F707" s="5"/>
      <c r="G707" s="5"/>
      <c r="I707" s="30"/>
      <c r="K707" s="30"/>
      <c r="M707" s="31"/>
      <c r="N707" s="30"/>
      <c r="O707" s="30"/>
      <c r="P707" s="30"/>
      <c r="X707" s="5"/>
    </row>
    <row r="708" spans="2:24" ht="12.75">
      <c r="B708" s="5"/>
      <c r="C708" s="30"/>
      <c r="D708" s="30"/>
      <c r="E708" s="5"/>
      <c r="F708" s="5"/>
      <c r="G708" s="5"/>
      <c r="I708" s="30"/>
      <c r="K708" s="30"/>
      <c r="M708" s="31"/>
      <c r="N708" s="30"/>
      <c r="O708" s="30"/>
      <c r="P708" s="30"/>
      <c r="X708" s="5"/>
    </row>
    <row r="709" spans="2:24" ht="12.75">
      <c r="B709" s="5"/>
      <c r="C709" s="30"/>
      <c r="D709" s="30"/>
      <c r="E709" s="5"/>
      <c r="F709" s="5"/>
      <c r="G709" s="5"/>
      <c r="I709" s="30"/>
      <c r="K709" s="30"/>
      <c r="M709" s="31"/>
      <c r="N709" s="30"/>
      <c r="O709" s="30"/>
      <c r="P709" s="30"/>
      <c r="X709" s="5"/>
    </row>
    <row r="710" spans="2:24" ht="12.75">
      <c r="B710" s="5"/>
      <c r="C710" s="30"/>
      <c r="D710" s="30"/>
      <c r="E710" s="5"/>
      <c r="F710" s="5"/>
      <c r="G710" s="5"/>
      <c r="I710" s="30"/>
      <c r="K710" s="30"/>
      <c r="M710" s="31"/>
      <c r="N710" s="30"/>
      <c r="O710" s="30"/>
      <c r="P710" s="30"/>
      <c r="X710" s="5"/>
    </row>
    <row r="711" spans="2:24" ht="12.75">
      <c r="B711" s="5"/>
      <c r="C711" s="30"/>
      <c r="D711" s="30"/>
      <c r="E711" s="5"/>
      <c r="F711" s="5"/>
      <c r="G711" s="5"/>
      <c r="I711" s="30"/>
      <c r="K711" s="30"/>
      <c r="M711" s="31"/>
      <c r="N711" s="30"/>
      <c r="O711" s="30"/>
      <c r="P711" s="30"/>
      <c r="X711" s="5"/>
    </row>
    <row r="712" spans="2:24" ht="12.75">
      <c r="B712" s="5"/>
      <c r="C712" s="30"/>
      <c r="D712" s="30"/>
      <c r="E712" s="5"/>
      <c r="F712" s="5"/>
      <c r="G712" s="5"/>
      <c r="I712" s="30"/>
      <c r="K712" s="30"/>
      <c r="M712" s="31"/>
      <c r="N712" s="30"/>
      <c r="O712" s="30"/>
      <c r="P712" s="30"/>
      <c r="X712" s="5"/>
    </row>
    <row r="713" spans="2:24" ht="12.75">
      <c r="B713" s="5"/>
      <c r="C713" s="30"/>
      <c r="D713" s="30"/>
      <c r="E713" s="5"/>
      <c r="F713" s="5"/>
      <c r="G713" s="5"/>
      <c r="I713" s="30"/>
      <c r="K713" s="30"/>
      <c r="M713" s="31"/>
      <c r="N713" s="30"/>
      <c r="O713" s="30"/>
      <c r="P713" s="30"/>
      <c r="X713" s="5"/>
    </row>
    <row r="714" spans="2:24" ht="12.75">
      <c r="B714" s="5"/>
      <c r="C714" s="30"/>
      <c r="D714" s="30"/>
      <c r="E714" s="5"/>
      <c r="F714" s="5"/>
      <c r="G714" s="5"/>
      <c r="I714" s="30"/>
      <c r="K714" s="30"/>
      <c r="M714" s="31"/>
      <c r="N714" s="30"/>
      <c r="O714" s="30"/>
      <c r="P714" s="30"/>
      <c r="X714" s="5"/>
    </row>
    <row r="715" spans="2:24" ht="12.75">
      <c r="B715" s="5"/>
      <c r="C715" s="30"/>
      <c r="D715" s="30"/>
      <c r="E715" s="5"/>
      <c r="F715" s="5"/>
      <c r="G715" s="5"/>
      <c r="I715" s="30"/>
      <c r="K715" s="30"/>
      <c r="M715" s="31"/>
      <c r="N715" s="30"/>
      <c r="O715" s="30"/>
      <c r="P715" s="30"/>
      <c r="X715" s="5"/>
    </row>
    <row r="716" spans="2:24" ht="12.75">
      <c r="B716" s="5"/>
      <c r="C716" s="30"/>
      <c r="D716" s="30"/>
      <c r="E716" s="5"/>
      <c r="F716" s="5"/>
      <c r="G716" s="5"/>
      <c r="I716" s="30"/>
      <c r="K716" s="30"/>
      <c r="M716" s="31"/>
      <c r="N716" s="30"/>
      <c r="O716" s="30"/>
      <c r="P716" s="30"/>
      <c r="X716" s="5"/>
    </row>
    <row r="717" spans="2:24" ht="12.75">
      <c r="B717" s="5"/>
      <c r="C717" s="30"/>
      <c r="D717" s="30"/>
      <c r="E717" s="5"/>
      <c r="F717" s="5"/>
      <c r="G717" s="5"/>
      <c r="I717" s="30"/>
      <c r="K717" s="30"/>
      <c r="M717" s="31"/>
      <c r="N717" s="30"/>
      <c r="O717" s="30"/>
      <c r="P717" s="30"/>
      <c r="X717" s="5"/>
    </row>
    <row r="718" spans="2:24" ht="12.75">
      <c r="B718" s="5"/>
      <c r="C718" s="30"/>
      <c r="D718" s="30"/>
      <c r="E718" s="5"/>
      <c r="F718" s="5"/>
      <c r="G718" s="5"/>
      <c r="I718" s="30"/>
      <c r="K718" s="30"/>
      <c r="M718" s="31"/>
      <c r="N718" s="30"/>
      <c r="O718" s="30"/>
      <c r="P718" s="30"/>
      <c r="X718" s="5"/>
    </row>
    <row r="719" spans="2:24" ht="12.75">
      <c r="B719" s="5"/>
      <c r="C719" s="30"/>
      <c r="D719" s="30"/>
      <c r="E719" s="5"/>
      <c r="F719" s="5"/>
      <c r="G719" s="5"/>
      <c r="I719" s="30"/>
      <c r="K719" s="30"/>
      <c r="M719" s="31"/>
      <c r="N719" s="30"/>
      <c r="O719" s="30"/>
      <c r="P719" s="30"/>
      <c r="X719" s="5"/>
    </row>
    <row r="720" spans="2:24" ht="12.75">
      <c r="B720" s="5"/>
      <c r="C720" s="30"/>
      <c r="D720" s="30"/>
      <c r="E720" s="5"/>
      <c r="F720" s="5"/>
      <c r="G720" s="5"/>
      <c r="I720" s="30"/>
      <c r="K720" s="30"/>
      <c r="M720" s="31"/>
      <c r="N720" s="30"/>
      <c r="O720" s="30"/>
      <c r="P720" s="30"/>
      <c r="X720" s="5"/>
    </row>
    <row r="721" spans="2:24" ht="12.75">
      <c r="B721" s="5"/>
      <c r="C721" s="30"/>
      <c r="D721" s="30"/>
      <c r="E721" s="5"/>
      <c r="F721" s="5"/>
      <c r="G721" s="5"/>
      <c r="I721" s="30"/>
      <c r="K721" s="30"/>
      <c r="M721" s="31"/>
      <c r="N721" s="30"/>
      <c r="O721" s="30"/>
      <c r="P721" s="30"/>
      <c r="X721" s="5"/>
    </row>
    <row r="722" spans="2:24" ht="12.75">
      <c r="B722" s="5"/>
      <c r="C722" s="30"/>
      <c r="D722" s="30"/>
      <c r="E722" s="5"/>
      <c r="F722" s="5"/>
      <c r="G722" s="5"/>
      <c r="I722" s="30"/>
      <c r="K722" s="30"/>
      <c r="M722" s="31"/>
      <c r="N722" s="30"/>
      <c r="O722" s="30"/>
      <c r="P722" s="30"/>
      <c r="X722" s="5"/>
    </row>
    <row r="723" spans="2:24" ht="12.75">
      <c r="B723" s="5"/>
      <c r="C723" s="30"/>
      <c r="D723" s="30"/>
      <c r="E723" s="5"/>
      <c r="F723" s="5"/>
      <c r="G723" s="5"/>
      <c r="I723" s="30"/>
      <c r="K723" s="30"/>
      <c r="M723" s="31"/>
      <c r="N723" s="30"/>
      <c r="O723" s="30"/>
      <c r="P723" s="30"/>
      <c r="X723" s="5"/>
    </row>
    <row r="724" spans="2:24" ht="12.75">
      <c r="B724" s="5"/>
      <c r="C724" s="30"/>
      <c r="D724" s="30"/>
      <c r="E724" s="5"/>
      <c r="F724" s="5"/>
      <c r="G724" s="5"/>
      <c r="I724" s="30"/>
      <c r="K724" s="30"/>
      <c r="M724" s="31"/>
      <c r="N724" s="30"/>
      <c r="O724" s="30"/>
      <c r="P724" s="30"/>
      <c r="X724" s="5"/>
    </row>
    <row r="725" spans="2:24" ht="12.75">
      <c r="B725" s="5"/>
      <c r="C725" s="30"/>
      <c r="D725" s="30"/>
      <c r="E725" s="5"/>
      <c r="F725" s="5"/>
      <c r="G725" s="5"/>
      <c r="I725" s="30"/>
      <c r="K725" s="30"/>
      <c r="M725" s="31"/>
      <c r="N725" s="30"/>
      <c r="O725" s="30"/>
      <c r="P725" s="30"/>
      <c r="X725" s="5"/>
    </row>
    <row r="726" spans="2:24" ht="12.75">
      <c r="B726" s="5"/>
      <c r="C726" s="30"/>
      <c r="D726" s="30"/>
      <c r="E726" s="5"/>
      <c r="F726" s="5"/>
      <c r="G726" s="5"/>
      <c r="I726" s="30"/>
      <c r="K726" s="30"/>
      <c r="M726" s="31"/>
      <c r="N726" s="30"/>
      <c r="O726" s="30"/>
      <c r="P726" s="30"/>
      <c r="X726" s="5"/>
    </row>
    <row r="727" spans="2:24" ht="12.75">
      <c r="B727" s="5"/>
      <c r="C727" s="30"/>
      <c r="D727" s="30"/>
      <c r="E727" s="5"/>
      <c r="F727" s="5"/>
      <c r="G727" s="5"/>
      <c r="I727" s="30"/>
      <c r="K727" s="30"/>
      <c r="M727" s="31"/>
      <c r="N727" s="30"/>
      <c r="O727" s="30"/>
      <c r="P727" s="30"/>
      <c r="X727" s="5"/>
    </row>
    <row r="728" spans="2:24" ht="12.75">
      <c r="B728" s="5"/>
      <c r="C728" s="30"/>
      <c r="D728" s="30"/>
      <c r="E728" s="5"/>
      <c r="F728" s="5"/>
      <c r="G728" s="5"/>
      <c r="I728" s="30"/>
      <c r="K728" s="30"/>
      <c r="M728" s="31"/>
      <c r="N728" s="30"/>
      <c r="O728" s="30"/>
      <c r="P728" s="30"/>
      <c r="X728" s="5"/>
    </row>
    <row r="729" spans="2:24" ht="12.75">
      <c r="B729" s="5"/>
      <c r="C729" s="30"/>
      <c r="D729" s="30"/>
      <c r="E729" s="5"/>
      <c r="F729" s="5"/>
      <c r="G729" s="5"/>
      <c r="I729" s="30"/>
      <c r="K729" s="30"/>
      <c r="M729" s="31"/>
      <c r="N729" s="30"/>
      <c r="O729" s="30"/>
      <c r="P729" s="30"/>
      <c r="X729" s="5"/>
    </row>
    <row r="730" spans="2:24" ht="12.75">
      <c r="B730" s="5"/>
      <c r="C730" s="30"/>
      <c r="D730" s="30"/>
      <c r="E730" s="5"/>
      <c r="F730" s="5"/>
      <c r="G730" s="5"/>
      <c r="I730" s="30"/>
      <c r="K730" s="30"/>
      <c r="M730" s="31"/>
      <c r="N730" s="30"/>
      <c r="O730" s="30"/>
      <c r="P730" s="30"/>
      <c r="X730" s="5"/>
    </row>
    <row r="731" spans="2:24" ht="12.75">
      <c r="B731" s="5"/>
      <c r="C731" s="30"/>
      <c r="D731" s="30"/>
      <c r="E731" s="5"/>
      <c r="F731" s="5"/>
      <c r="G731" s="5"/>
      <c r="I731" s="30"/>
      <c r="K731" s="30"/>
      <c r="M731" s="31"/>
      <c r="N731" s="30"/>
      <c r="O731" s="30"/>
      <c r="P731" s="30"/>
      <c r="X731" s="5"/>
    </row>
    <row r="732" spans="2:24" ht="12.75">
      <c r="B732" s="5"/>
      <c r="C732" s="30"/>
      <c r="D732" s="30"/>
      <c r="E732" s="5"/>
      <c r="F732" s="5"/>
      <c r="G732" s="5"/>
      <c r="I732" s="30"/>
      <c r="K732" s="30"/>
      <c r="M732" s="31"/>
      <c r="N732" s="30"/>
      <c r="O732" s="30"/>
      <c r="P732" s="30"/>
      <c r="X732" s="5"/>
    </row>
    <row r="733" spans="2:24" ht="12.75">
      <c r="B733" s="5"/>
      <c r="C733" s="30"/>
      <c r="D733" s="30"/>
      <c r="E733" s="5"/>
      <c r="F733" s="5"/>
      <c r="G733" s="5"/>
      <c r="I733" s="30"/>
      <c r="K733" s="30"/>
      <c r="M733" s="31"/>
      <c r="N733" s="30"/>
      <c r="O733" s="30"/>
      <c r="P733" s="30"/>
      <c r="X733" s="5"/>
    </row>
    <row r="734" spans="2:24" ht="12.75">
      <c r="B734" s="5"/>
      <c r="C734" s="30"/>
      <c r="D734" s="30"/>
      <c r="E734" s="5"/>
      <c r="F734" s="5"/>
      <c r="G734" s="5"/>
      <c r="I734" s="30"/>
      <c r="K734" s="30"/>
      <c r="M734" s="31"/>
      <c r="N734" s="30"/>
      <c r="O734" s="30"/>
      <c r="P734" s="30"/>
      <c r="X734" s="5"/>
    </row>
    <row r="735" spans="2:24" ht="12.75">
      <c r="B735" s="5"/>
      <c r="C735" s="30"/>
      <c r="D735" s="30"/>
      <c r="E735" s="5"/>
      <c r="F735" s="5"/>
      <c r="G735" s="5"/>
      <c r="I735" s="30"/>
      <c r="K735" s="30"/>
      <c r="M735" s="31"/>
      <c r="N735" s="30"/>
      <c r="O735" s="30"/>
      <c r="P735" s="30"/>
      <c r="X735" s="5"/>
    </row>
    <row r="736" spans="2:24" ht="12.75">
      <c r="B736" s="5"/>
      <c r="C736" s="30"/>
      <c r="D736" s="30"/>
      <c r="E736" s="5"/>
      <c r="F736" s="5"/>
      <c r="G736" s="5"/>
      <c r="I736" s="30"/>
      <c r="K736" s="30"/>
      <c r="M736" s="31"/>
      <c r="N736" s="30"/>
      <c r="O736" s="30"/>
      <c r="P736" s="30"/>
      <c r="X736" s="5"/>
    </row>
    <row r="737" spans="2:24" ht="12.75">
      <c r="B737" s="5"/>
      <c r="C737" s="30"/>
      <c r="D737" s="30"/>
      <c r="E737" s="5"/>
      <c r="F737" s="5"/>
      <c r="G737" s="5"/>
      <c r="I737" s="30"/>
      <c r="K737" s="30"/>
      <c r="M737" s="31"/>
      <c r="N737" s="30"/>
      <c r="O737" s="30"/>
      <c r="P737" s="30"/>
      <c r="X737" s="5"/>
    </row>
    <row r="738" spans="2:24" ht="12.75">
      <c r="B738" s="5"/>
      <c r="C738" s="30"/>
      <c r="D738" s="30"/>
      <c r="E738" s="5"/>
      <c r="F738" s="5"/>
      <c r="G738" s="5"/>
      <c r="I738" s="30"/>
      <c r="K738" s="30"/>
      <c r="M738" s="31"/>
      <c r="N738" s="30"/>
      <c r="O738" s="30"/>
      <c r="P738" s="30"/>
      <c r="X738" s="5"/>
    </row>
    <row r="739" spans="2:24" ht="12.75">
      <c r="B739" s="5"/>
      <c r="C739" s="30"/>
      <c r="D739" s="30"/>
      <c r="E739" s="5"/>
      <c r="F739" s="5"/>
      <c r="G739" s="5"/>
      <c r="I739" s="30"/>
      <c r="K739" s="30"/>
      <c r="M739" s="31"/>
      <c r="N739" s="30"/>
      <c r="O739" s="30"/>
      <c r="P739" s="30"/>
      <c r="X739" s="5"/>
    </row>
    <row r="740" spans="2:24" ht="12.75">
      <c r="B740" s="5"/>
      <c r="C740" s="30"/>
      <c r="D740" s="30"/>
      <c r="E740" s="5"/>
      <c r="F740" s="5"/>
      <c r="G740" s="5"/>
      <c r="I740" s="30"/>
      <c r="K740" s="30"/>
      <c r="M740" s="31"/>
      <c r="N740" s="30"/>
      <c r="O740" s="30"/>
      <c r="P740" s="30"/>
      <c r="X740" s="5"/>
    </row>
    <row r="741" spans="2:24" ht="12.75">
      <c r="B741" s="5"/>
      <c r="C741" s="30"/>
      <c r="D741" s="30"/>
      <c r="E741" s="5"/>
      <c r="F741" s="5"/>
      <c r="G741" s="5"/>
      <c r="I741" s="30"/>
      <c r="K741" s="30"/>
      <c r="M741" s="31"/>
      <c r="N741" s="30"/>
      <c r="O741" s="30"/>
      <c r="P741" s="30"/>
      <c r="X741" s="5"/>
    </row>
    <row r="742" spans="2:24" ht="12.75">
      <c r="B742" s="5"/>
      <c r="C742" s="30"/>
      <c r="D742" s="30"/>
      <c r="E742" s="5"/>
      <c r="F742" s="5"/>
      <c r="G742" s="5"/>
      <c r="I742" s="30"/>
      <c r="K742" s="30"/>
      <c r="M742" s="31"/>
      <c r="N742" s="30"/>
      <c r="O742" s="30"/>
      <c r="P742" s="30"/>
      <c r="X742" s="5"/>
    </row>
    <row r="743" spans="2:24" ht="12.75">
      <c r="B743" s="5"/>
      <c r="C743" s="30"/>
      <c r="D743" s="30"/>
      <c r="E743" s="5"/>
      <c r="F743" s="5"/>
      <c r="G743" s="5"/>
      <c r="I743" s="30"/>
      <c r="K743" s="30"/>
      <c r="M743" s="31"/>
      <c r="N743" s="30"/>
      <c r="O743" s="30"/>
      <c r="P743" s="30"/>
      <c r="X743" s="5"/>
    </row>
    <row r="744" spans="2:24" ht="12.75">
      <c r="B744" s="5"/>
      <c r="C744" s="30"/>
      <c r="D744" s="30"/>
      <c r="E744" s="5"/>
      <c r="F744" s="5"/>
      <c r="G744" s="5"/>
      <c r="I744" s="30"/>
      <c r="K744" s="30"/>
      <c r="M744" s="31"/>
      <c r="N744" s="30"/>
      <c r="O744" s="30"/>
      <c r="P744" s="30"/>
      <c r="X744" s="5"/>
    </row>
    <row r="745" spans="2:24" ht="12.75">
      <c r="B745" s="5"/>
      <c r="C745" s="30"/>
      <c r="D745" s="30"/>
      <c r="E745" s="5"/>
      <c r="F745" s="5"/>
      <c r="G745" s="5"/>
      <c r="I745" s="30"/>
      <c r="K745" s="30"/>
      <c r="M745" s="31"/>
      <c r="N745" s="30"/>
      <c r="O745" s="30"/>
      <c r="P745" s="30"/>
      <c r="X745" s="5"/>
    </row>
    <row r="746" spans="2:24" ht="12.75">
      <c r="B746" s="5"/>
      <c r="C746" s="30"/>
      <c r="D746" s="30"/>
      <c r="E746" s="5"/>
      <c r="F746" s="5"/>
      <c r="G746" s="5"/>
      <c r="I746" s="30"/>
      <c r="K746" s="30"/>
      <c r="M746" s="31"/>
      <c r="N746" s="30"/>
      <c r="O746" s="30"/>
      <c r="P746" s="30"/>
      <c r="X746" s="5"/>
    </row>
    <row r="747" spans="2:24" ht="12.75">
      <c r="B747" s="5"/>
      <c r="C747" s="30"/>
      <c r="D747" s="30"/>
      <c r="E747" s="5"/>
      <c r="F747" s="5"/>
      <c r="G747" s="5"/>
      <c r="I747" s="30"/>
      <c r="K747" s="30"/>
      <c r="M747" s="31"/>
      <c r="N747" s="30"/>
      <c r="O747" s="30"/>
      <c r="P747" s="30"/>
      <c r="X747" s="5"/>
    </row>
    <row r="748" spans="2:24" ht="12.75">
      <c r="B748" s="5"/>
      <c r="C748" s="30"/>
      <c r="D748" s="30"/>
      <c r="E748" s="5"/>
      <c r="F748" s="5"/>
      <c r="G748" s="5"/>
      <c r="I748" s="30"/>
      <c r="K748" s="30"/>
      <c r="M748" s="31"/>
      <c r="N748" s="30"/>
      <c r="O748" s="30"/>
      <c r="P748" s="30"/>
      <c r="X748" s="5"/>
    </row>
    <row r="749" spans="2:24" ht="12.75">
      <c r="B749" s="5"/>
      <c r="C749" s="30"/>
      <c r="D749" s="30"/>
      <c r="E749" s="5"/>
      <c r="F749" s="5"/>
      <c r="G749" s="5"/>
      <c r="I749" s="30"/>
      <c r="K749" s="30"/>
      <c r="M749" s="31"/>
      <c r="N749" s="30"/>
      <c r="O749" s="30"/>
      <c r="P749" s="30"/>
      <c r="X749" s="5"/>
    </row>
    <row r="750" spans="2:24" ht="12.75">
      <c r="B750" s="5"/>
      <c r="C750" s="30"/>
      <c r="D750" s="30"/>
      <c r="E750" s="5"/>
      <c r="F750" s="5"/>
      <c r="G750" s="5"/>
      <c r="I750" s="30"/>
      <c r="K750" s="30"/>
      <c r="M750" s="31"/>
      <c r="N750" s="30"/>
      <c r="O750" s="30"/>
      <c r="P750" s="30"/>
      <c r="X750" s="5"/>
    </row>
    <row r="751" spans="2:24" ht="12.75">
      <c r="B751" s="5"/>
      <c r="C751" s="30"/>
      <c r="D751" s="30"/>
      <c r="E751" s="5"/>
      <c r="F751" s="5"/>
      <c r="G751" s="5"/>
      <c r="I751" s="30"/>
      <c r="K751" s="30"/>
      <c r="M751" s="31"/>
      <c r="N751" s="30"/>
      <c r="O751" s="30"/>
      <c r="P751" s="30"/>
      <c r="X751" s="5"/>
    </row>
    <row r="752" spans="2:24" ht="12.75">
      <c r="B752" s="5"/>
      <c r="C752" s="30"/>
      <c r="D752" s="30"/>
      <c r="E752" s="5"/>
      <c r="F752" s="5"/>
      <c r="G752" s="5"/>
      <c r="I752" s="30"/>
      <c r="K752" s="30"/>
      <c r="M752" s="31"/>
      <c r="N752" s="30"/>
      <c r="O752" s="30"/>
      <c r="P752" s="30"/>
      <c r="X752" s="5"/>
    </row>
    <row r="753" spans="2:24" ht="12.75">
      <c r="B753" s="5"/>
      <c r="C753" s="30"/>
      <c r="D753" s="30"/>
      <c r="E753" s="5"/>
      <c r="F753" s="5"/>
      <c r="G753" s="5"/>
      <c r="I753" s="30"/>
      <c r="K753" s="30"/>
      <c r="M753" s="31"/>
      <c r="N753" s="30"/>
      <c r="O753" s="30"/>
      <c r="P753" s="30"/>
      <c r="X753" s="5"/>
    </row>
    <row r="754" spans="2:24" ht="12.75">
      <c r="B754" s="5"/>
      <c r="C754" s="30"/>
      <c r="D754" s="30"/>
      <c r="E754" s="5"/>
      <c r="F754" s="5"/>
      <c r="G754" s="5"/>
      <c r="I754" s="30"/>
      <c r="K754" s="30"/>
      <c r="M754" s="31"/>
      <c r="N754" s="30"/>
      <c r="O754" s="30"/>
      <c r="P754" s="30"/>
      <c r="X754" s="5"/>
    </row>
    <row r="755" spans="2:24" ht="12.75">
      <c r="B755" s="5"/>
      <c r="C755" s="30"/>
      <c r="D755" s="30"/>
      <c r="E755" s="5"/>
      <c r="F755" s="5"/>
      <c r="G755" s="5"/>
      <c r="I755" s="30"/>
      <c r="K755" s="30"/>
      <c r="M755" s="31"/>
      <c r="N755" s="30"/>
      <c r="O755" s="30"/>
      <c r="P755" s="30"/>
      <c r="X755" s="5"/>
    </row>
    <row r="756" spans="2:24" ht="12.75">
      <c r="B756" s="5"/>
      <c r="C756" s="30"/>
      <c r="D756" s="30"/>
      <c r="E756" s="5"/>
      <c r="F756" s="5"/>
      <c r="G756" s="5"/>
      <c r="I756" s="30"/>
      <c r="K756" s="30"/>
      <c r="M756" s="31"/>
      <c r="N756" s="30"/>
      <c r="O756" s="30"/>
      <c r="P756" s="30"/>
      <c r="X756" s="5"/>
    </row>
    <row r="757" spans="2:24" ht="12.75">
      <c r="B757" s="5"/>
      <c r="C757" s="30"/>
      <c r="D757" s="30"/>
      <c r="E757" s="5"/>
      <c r="F757" s="5"/>
      <c r="G757" s="5"/>
      <c r="I757" s="30"/>
      <c r="K757" s="30"/>
      <c r="M757" s="31"/>
      <c r="N757" s="30"/>
      <c r="O757" s="30"/>
      <c r="P757" s="30"/>
      <c r="X757" s="5"/>
    </row>
    <row r="758" spans="2:24" ht="12.75">
      <c r="B758" s="5"/>
      <c r="C758" s="30"/>
      <c r="D758" s="30"/>
      <c r="E758" s="5"/>
      <c r="F758" s="5"/>
      <c r="G758" s="5"/>
      <c r="I758" s="30"/>
      <c r="K758" s="30"/>
      <c r="M758" s="31"/>
      <c r="N758" s="30"/>
      <c r="O758" s="30"/>
      <c r="P758" s="30"/>
      <c r="X758" s="5"/>
    </row>
    <row r="759" spans="2:24" ht="12.75">
      <c r="B759" s="5"/>
      <c r="C759" s="30"/>
      <c r="D759" s="30"/>
      <c r="E759" s="5"/>
      <c r="F759" s="5"/>
      <c r="G759" s="5"/>
      <c r="I759" s="30"/>
      <c r="K759" s="30"/>
      <c r="M759" s="31"/>
      <c r="N759" s="30"/>
      <c r="O759" s="30"/>
      <c r="P759" s="30"/>
      <c r="X759" s="5"/>
    </row>
    <row r="760" spans="2:24" ht="12.75">
      <c r="B760" s="5"/>
      <c r="C760" s="30"/>
      <c r="D760" s="30"/>
      <c r="E760" s="5"/>
      <c r="F760" s="5"/>
      <c r="G760" s="5"/>
      <c r="I760" s="30"/>
      <c r="K760" s="30"/>
      <c r="M760" s="31"/>
      <c r="N760" s="30"/>
      <c r="O760" s="30"/>
      <c r="P760" s="30"/>
      <c r="X760" s="5"/>
    </row>
    <row r="761" spans="2:24" ht="12.75">
      <c r="B761" s="5"/>
      <c r="C761" s="30"/>
      <c r="D761" s="30"/>
      <c r="E761" s="5"/>
      <c r="F761" s="5"/>
      <c r="G761" s="5"/>
      <c r="I761" s="30"/>
      <c r="K761" s="30"/>
      <c r="M761" s="31"/>
      <c r="N761" s="30"/>
      <c r="O761" s="30"/>
      <c r="P761" s="30"/>
      <c r="X761" s="5"/>
    </row>
    <row r="762" spans="2:24" ht="12.75">
      <c r="B762" s="5"/>
      <c r="C762" s="30"/>
      <c r="D762" s="30"/>
      <c r="E762" s="5"/>
      <c r="F762" s="5"/>
      <c r="G762" s="5"/>
      <c r="I762" s="30"/>
      <c r="K762" s="30"/>
      <c r="M762" s="31"/>
      <c r="N762" s="30"/>
      <c r="O762" s="30"/>
      <c r="P762" s="30"/>
      <c r="X762" s="5"/>
    </row>
    <row r="763" spans="2:24" ht="12.75">
      <c r="B763" s="5"/>
      <c r="C763" s="30"/>
      <c r="D763" s="30"/>
      <c r="E763" s="5"/>
      <c r="F763" s="5"/>
      <c r="G763" s="5"/>
      <c r="I763" s="30"/>
      <c r="K763" s="30"/>
      <c r="M763" s="31"/>
      <c r="N763" s="30"/>
      <c r="O763" s="30"/>
      <c r="P763" s="30"/>
      <c r="X763" s="5"/>
    </row>
    <row r="764" spans="2:24" ht="12.75">
      <c r="B764" s="5"/>
      <c r="C764" s="30"/>
      <c r="D764" s="30"/>
      <c r="E764" s="5"/>
      <c r="F764" s="5"/>
      <c r="G764" s="5"/>
      <c r="I764" s="30"/>
      <c r="K764" s="30"/>
      <c r="M764" s="31"/>
      <c r="N764" s="30"/>
      <c r="O764" s="30"/>
      <c r="P764" s="30"/>
      <c r="X764" s="5"/>
    </row>
    <row r="765" spans="2:24" ht="12.75">
      <c r="B765" s="5"/>
      <c r="C765" s="30"/>
      <c r="D765" s="30"/>
      <c r="E765" s="5"/>
      <c r="F765" s="5"/>
      <c r="G765" s="5"/>
      <c r="I765" s="30"/>
      <c r="K765" s="30"/>
      <c r="M765" s="31"/>
      <c r="N765" s="30"/>
      <c r="O765" s="30"/>
      <c r="P765" s="30"/>
      <c r="X765" s="5"/>
    </row>
    <row r="766" spans="2:24" ht="12.75">
      <c r="B766" s="5"/>
      <c r="C766" s="30"/>
      <c r="D766" s="30"/>
      <c r="E766" s="5"/>
      <c r="F766" s="5"/>
      <c r="G766" s="5"/>
      <c r="I766" s="30"/>
      <c r="K766" s="30"/>
      <c r="M766" s="31"/>
      <c r="N766" s="30"/>
      <c r="O766" s="30"/>
      <c r="P766" s="30"/>
      <c r="X766" s="5"/>
    </row>
    <row r="767" spans="2:24" ht="12.75">
      <c r="B767" s="5"/>
      <c r="C767" s="30"/>
      <c r="D767" s="30"/>
      <c r="E767" s="5"/>
      <c r="F767" s="5"/>
      <c r="G767" s="5"/>
      <c r="I767" s="30"/>
      <c r="K767" s="30"/>
      <c r="M767" s="31"/>
      <c r="N767" s="30"/>
      <c r="O767" s="30"/>
      <c r="P767" s="30"/>
      <c r="X767" s="5"/>
    </row>
    <row r="768" spans="2:24" ht="12.75">
      <c r="B768" s="5"/>
      <c r="C768" s="30"/>
      <c r="D768" s="30"/>
      <c r="E768" s="5"/>
      <c r="F768" s="5"/>
      <c r="G768" s="5"/>
      <c r="I768" s="30"/>
      <c r="K768" s="30"/>
      <c r="M768" s="31"/>
      <c r="N768" s="30"/>
      <c r="O768" s="30"/>
      <c r="P768" s="30"/>
      <c r="X768" s="5"/>
    </row>
    <row r="769" spans="2:24" ht="12.75">
      <c r="B769" s="5"/>
      <c r="C769" s="30"/>
      <c r="D769" s="30"/>
      <c r="E769" s="5"/>
      <c r="F769" s="5"/>
      <c r="G769" s="5"/>
      <c r="I769" s="30"/>
      <c r="K769" s="30"/>
      <c r="M769" s="31"/>
      <c r="N769" s="30"/>
      <c r="O769" s="30"/>
      <c r="P769" s="30"/>
      <c r="X769" s="5"/>
    </row>
    <row r="770" spans="2:24" ht="12.75">
      <c r="B770" s="5"/>
      <c r="C770" s="30"/>
      <c r="D770" s="30"/>
      <c r="E770" s="5"/>
      <c r="F770" s="5"/>
      <c r="G770" s="5"/>
      <c r="I770" s="30"/>
      <c r="K770" s="30"/>
      <c r="M770" s="31"/>
      <c r="N770" s="30"/>
      <c r="O770" s="30"/>
      <c r="P770" s="30"/>
      <c r="X770" s="5"/>
    </row>
    <row r="771" spans="2:24" ht="12.75">
      <c r="B771" s="5"/>
      <c r="C771" s="30"/>
      <c r="D771" s="30"/>
      <c r="E771" s="5"/>
      <c r="F771" s="5"/>
      <c r="G771" s="5"/>
      <c r="I771" s="30"/>
      <c r="K771" s="30"/>
      <c r="M771" s="31"/>
      <c r="N771" s="30"/>
      <c r="O771" s="30"/>
      <c r="P771" s="30"/>
      <c r="X771" s="5"/>
    </row>
    <row r="772" spans="2:24" ht="12.75">
      <c r="B772" s="5"/>
      <c r="C772" s="30"/>
      <c r="D772" s="30"/>
      <c r="E772" s="5"/>
      <c r="F772" s="5"/>
      <c r="G772" s="5"/>
      <c r="I772" s="30"/>
      <c r="K772" s="30"/>
      <c r="M772" s="31"/>
      <c r="N772" s="30"/>
      <c r="O772" s="30"/>
      <c r="P772" s="30"/>
      <c r="X772" s="5"/>
    </row>
    <row r="773" spans="2:24" ht="12.75">
      <c r="B773" s="5"/>
      <c r="C773" s="30"/>
      <c r="D773" s="30"/>
      <c r="E773" s="5"/>
      <c r="F773" s="5"/>
      <c r="G773" s="5"/>
      <c r="I773" s="30"/>
      <c r="K773" s="30"/>
      <c r="M773" s="31"/>
      <c r="N773" s="30"/>
      <c r="O773" s="30"/>
      <c r="P773" s="30"/>
      <c r="X773" s="5"/>
    </row>
    <row r="774" spans="2:24" ht="12.75">
      <c r="B774" s="5"/>
      <c r="C774" s="30"/>
      <c r="D774" s="30"/>
      <c r="E774" s="5"/>
      <c r="F774" s="5"/>
      <c r="G774" s="5"/>
      <c r="I774" s="30"/>
      <c r="K774" s="30"/>
      <c r="M774" s="31"/>
      <c r="N774" s="30"/>
      <c r="O774" s="30"/>
      <c r="P774" s="30"/>
      <c r="X774" s="5"/>
    </row>
    <row r="775" spans="2:24" ht="12.75">
      <c r="B775" s="5"/>
      <c r="C775" s="30"/>
      <c r="D775" s="30"/>
      <c r="E775" s="5"/>
      <c r="F775" s="5"/>
      <c r="G775" s="5"/>
      <c r="I775" s="30"/>
      <c r="K775" s="30"/>
      <c r="M775" s="31"/>
      <c r="N775" s="30"/>
      <c r="O775" s="30"/>
      <c r="P775" s="30"/>
      <c r="X775" s="5"/>
    </row>
    <row r="776" spans="2:24" ht="12.75">
      <c r="B776" s="5"/>
      <c r="C776" s="30"/>
      <c r="D776" s="30"/>
      <c r="E776" s="5"/>
      <c r="F776" s="5"/>
      <c r="G776" s="5"/>
      <c r="I776" s="30"/>
      <c r="K776" s="30"/>
      <c r="M776" s="31"/>
      <c r="N776" s="30"/>
      <c r="O776" s="30"/>
      <c r="P776" s="30"/>
      <c r="X776" s="5"/>
    </row>
    <row r="777" spans="2:24" ht="12.75">
      <c r="B777" s="5"/>
      <c r="C777" s="30"/>
      <c r="D777" s="30"/>
      <c r="E777" s="5"/>
      <c r="F777" s="5"/>
      <c r="G777" s="5"/>
      <c r="I777" s="30"/>
      <c r="K777" s="30"/>
      <c r="M777" s="31"/>
      <c r="N777" s="30"/>
      <c r="O777" s="30"/>
      <c r="P777" s="30"/>
      <c r="X777" s="5"/>
    </row>
    <row r="778" spans="2:24" ht="12.75">
      <c r="B778" s="5"/>
      <c r="C778" s="30"/>
      <c r="D778" s="30"/>
      <c r="E778" s="5"/>
      <c r="F778" s="5"/>
      <c r="G778" s="5"/>
      <c r="I778" s="30"/>
      <c r="K778" s="30"/>
      <c r="M778" s="31"/>
      <c r="N778" s="30"/>
      <c r="O778" s="30"/>
      <c r="P778" s="30"/>
      <c r="X778" s="5"/>
    </row>
    <row r="779" spans="2:24" ht="12.75">
      <c r="B779" s="5"/>
      <c r="C779" s="30"/>
      <c r="D779" s="30"/>
      <c r="E779" s="5"/>
      <c r="F779" s="5"/>
      <c r="G779" s="5"/>
      <c r="I779" s="30"/>
      <c r="K779" s="30"/>
      <c r="M779" s="31"/>
      <c r="N779" s="30"/>
      <c r="O779" s="30"/>
      <c r="P779" s="30"/>
      <c r="X779" s="5"/>
    </row>
    <row r="780" spans="2:24" ht="12.75">
      <c r="B780" s="5"/>
      <c r="C780" s="30"/>
      <c r="D780" s="30"/>
      <c r="E780" s="5"/>
      <c r="F780" s="5"/>
      <c r="G780" s="5"/>
      <c r="I780" s="30"/>
      <c r="K780" s="30"/>
      <c r="M780" s="31"/>
      <c r="N780" s="30"/>
      <c r="O780" s="30"/>
      <c r="P780" s="30"/>
      <c r="X780" s="5"/>
    </row>
    <row r="781" spans="2:24" ht="12.75">
      <c r="B781" s="5"/>
      <c r="C781" s="30"/>
      <c r="D781" s="30"/>
      <c r="E781" s="5"/>
      <c r="F781" s="5"/>
      <c r="G781" s="5"/>
      <c r="I781" s="30"/>
      <c r="K781" s="30"/>
      <c r="M781" s="31"/>
      <c r="N781" s="30"/>
      <c r="O781" s="30"/>
      <c r="P781" s="30"/>
      <c r="X781" s="5"/>
    </row>
    <row r="782" spans="2:24" ht="12.75">
      <c r="B782" s="5"/>
      <c r="C782" s="30"/>
      <c r="D782" s="30"/>
      <c r="E782" s="5"/>
      <c r="F782" s="5"/>
      <c r="G782" s="5"/>
      <c r="I782" s="30"/>
      <c r="K782" s="30"/>
      <c r="M782" s="31"/>
      <c r="N782" s="30"/>
      <c r="O782" s="30"/>
      <c r="P782" s="30"/>
      <c r="X782" s="5"/>
    </row>
    <row r="783" spans="2:24" ht="12.75">
      <c r="B783" s="5"/>
      <c r="C783" s="30"/>
      <c r="D783" s="30"/>
      <c r="E783" s="5"/>
      <c r="F783" s="5"/>
      <c r="G783" s="5"/>
      <c r="I783" s="30"/>
      <c r="K783" s="30"/>
      <c r="M783" s="31"/>
      <c r="N783" s="30"/>
      <c r="O783" s="30"/>
      <c r="P783" s="30"/>
      <c r="X783" s="5"/>
    </row>
    <row r="784" spans="2:24" ht="12.75">
      <c r="B784" s="5"/>
      <c r="C784" s="30"/>
      <c r="D784" s="30"/>
      <c r="E784" s="5"/>
      <c r="F784" s="5"/>
      <c r="G784" s="5"/>
      <c r="I784" s="30"/>
      <c r="K784" s="30"/>
      <c r="M784" s="31"/>
      <c r="N784" s="30"/>
      <c r="O784" s="30"/>
      <c r="P784" s="30"/>
      <c r="X784" s="5"/>
    </row>
    <row r="785" spans="2:24" ht="12.75">
      <c r="B785" s="5"/>
      <c r="C785" s="30"/>
      <c r="D785" s="30"/>
      <c r="E785" s="5"/>
      <c r="F785" s="5"/>
      <c r="G785" s="5"/>
      <c r="I785" s="30"/>
      <c r="K785" s="30"/>
      <c r="M785" s="31"/>
      <c r="N785" s="30"/>
      <c r="O785" s="30"/>
      <c r="P785" s="30"/>
      <c r="X785" s="5"/>
    </row>
    <row r="786" spans="2:24" ht="12.75">
      <c r="B786" s="5"/>
      <c r="C786" s="30"/>
      <c r="D786" s="30"/>
      <c r="E786" s="5"/>
      <c r="F786" s="5"/>
      <c r="G786" s="5"/>
      <c r="I786" s="30"/>
      <c r="K786" s="30"/>
      <c r="M786" s="31"/>
      <c r="N786" s="30"/>
      <c r="O786" s="30"/>
      <c r="P786" s="30"/>
      <c r="X786" s="5"/>
    </row>
    <row r="787" spans="2:24" ht="12.75">
      <c r="B787" s="5"/>
      <c r="C787" s="30"/>
      <c r="D787" s="30"/>
      <c r="E787" s="5"/>
      <c r="F787" s="5"/>
      <c r="G787" s="5"/>
      <c r="I787" s="30"/>
      <c r="K787" s="30"/>
      <c r="M787" s="31"/>
      <c r="N787" s="30"/>
      <c r="O787" s="30"/>
      <c r="P787" s="30"/>
      <c r="X787" s="5"/>
    </row>
    <row r="788" spans="2:24" ht="12.75">
      <c r="B788" s="5"/>
      <c r="C788" s="30"/>
      <c r="D788" s="30"/>
      <c r="E788" s="5"/>
      <c r="F788" s="5"/>
      <c r="G788" s="5"/>
      <c r="I788" s="30"/>
      <c r="K788" s="30"/>
      <c r="M788" s="31"/>
      <c r="N788" s="30"/>
      <c r="O788" s="30"/>
      <c r="P788" s="30"/>
      <c r="X788" s="5"/>
    </row>
    <row r="789" spans="2:24" ht="12.75">
      <c r="B789" s="5"/>
      <c r="C789" s="30"/>
      <c r="D789" s="30"/>
      <c r="E789" s="5"/>
      <c r="F789" s="5"/>
      <c r="G789" s="5"/>
      <c r="I789" s="30"/>
      <c r="K789" s="30"/>
      <c r="M789" s="31"/>
      <c r="N789" s="30"/>
      <c r="O789" s="30"/>
      <c r="P789" s="30"/>
      <c r="X789" s="5"/>
    </row>
    <row r="790" spans="2:24" ht="12.75">
      <c r="B790" s="5"/>
      <c r="C790" s="30"/>
      <c r="D790" s="30"/>
      <c r="E790" s="5"/>
      <c r="F790" s="5"/>
      <c r="G790" s="5"/>
      <c r="I790" s="30"/>
      <c r="K790" s="30"/>
      <c r="M790" s="31"/>
      <c r="N790" s="30"/>
      <c r="O790" s="30"/>
      <c r="P790" s="30"/>
      <c r="X790" s="5"/>
    </row>
    <row r="791" spans="2:24" ht="12.75">
      <c r="B791" s="5"/>
      <c r="C791" s="30"/>
      <c r="D791" s="30"/>
      <c r="E791" s="5"/>
      <c r="F791" s="5"/>
      <c r="G791" s="5"/>
      <c r="I791" s="30"/>
      <c r="K791" s="30"/>
      <c r="M791" s="31"/>
      <c r="N791" s="30"/>
      <c r="O791" s="30"/>
      <c r="P791" s="30"/>
      <c r="X791" s="5"/>
    </row>
    <row r="792" spans="2:24" ht="12.75">
      <c r="B792" s="5"/>
      <c r="C792" s="30"/>
      <c r="D792" s="30"/>
      <c r="E792" s="5"/>
      <c r="F792" s="5"/>
      <c r="G792" s="5"/>
      <c r="I792" s="30"/>
      <c r="K792" s="30"/>
      <c r="M792" s="31"/>
      <c r="N792" s="30"/>
      <c r="O792" s="30"/>
      <c r="P792" s="30"/>
      <c r="X792" s="5"/>
    </row>
    <row r="793" spans="2:24" ht="12.75">
      <c r="B793" s="5"/>
      <c r="C793" s="30"/>
      <c r="D793" s="30"/>
      <c r="E793" s="5"/>
      <c r="F793" s="5"/>
      <c r="G793" s="5"/>
      <c r="I793" s="30"/>
      <c r="K793" s="30"/>
      <c r="M793" s="31"/>
      <c r="N793" s="30"/>
      <c r="O793" s="30"/>
      <c r="P793" s="30"/>
      <c r="X793" s="5"/>
    </row>
    <row r="794" spans="2:24" ht="12.75">
      <c r="B794" s="5"/>
      <c r="C794" s="30"/>
      <c r="D794" s="30"/>
      <c r="E794" s="5"/>
      <c r="F794" s="5"/>
      <c r="G794" s="5"/>
      <c r="I794" s="30"/>
      <c r="K794" s="30"/>
      <c r="M794" s="31"/>
      <c r="N794" s="30"/>
      <c r="O794" s="30"/>
      <c r="P794" s="30"/>
      <c r="X794" s="5"/>
    </row>
    <row r="795" spans="2:24" ht="12.75">
      <c r="B795" s="5"/>
      <c r="C795" s="30"/>
      <c r="D795" s="30"/>
      <c r="E795" s="5"/>
      <c r="F795" s="5"/>
      <c r="G795" s="5"/>
      <c r="I795" s="30"/>
      <c r="K795" s="30"/>
      <c r="M795" s="31"/>
      <c r="N795" s="30"/>
      <c r="O795" s="30"/>
      <c r="P795" s="30"/>
      <c r="X795" s="5"/>
    </row>
    <row r="796" spans="2:24" ht="12.75">
      <c r="B796" s="5"/>
      <c r="C796" s="30"/>
      <c r="D796" s="30"/>
      <c r="E796" s="5"/>
      <c r="F796" s="5"/>
      <c r="G796" s="5"/>
      <c r="I796" s="30"/>
      <c r="K796" s="30"/>
      <c r="M796" s="31"/>
      <c r="N796" s="30"/>
      <c r="O796" s="30"/>
      <c r="P796" s="30"/>
      <c r="X796" s="5"/>
    </row>
    <row r="797" spans="2:24" ht="12.75">
      <c r="B797" s="5"/>
      <c r="C797" s="30"/>
      <c r="D797" s="30"/>
      <c r="E797" s="5"/>
      <c r="F797" s="5"/>
      <c r="G797" s="5"/>
      <c r="I797" s="30"/>
      <c r="K797" s="30"/>
      <c r="M797" s="31"/>
      <c r="N797" s="30"/>
      <c r="O797" s="30"/>
      <c r="P797" s="30"/>
      <c r="X797" s="5"/>
    </row>
    <row r="798" spans="2:24" ht="12.75">
      <c r="B798" s="5"/>
      <c r="C798" s="30"/>
      <c r="D798" s="30"/>
      <c r="E798" s="5"/>
      <c r="F798" s="5"/>
      <c r="G798" s="5"/>
      <c r="I798" s="30"/>
      <c r="K798" s="30"/>
      <c r="M798" s="31"/>
      <c r="N798" s="30"/>
      <c r="O798" s="30"/>
      <c r="P798" s="30"/>
      <c r="X798" s="5"/>
    </row>
    <row r="799" spans="2:24" ht="12.75">
      <c r="B799" s="5"/>
      <c r="C799" s="30"/>
      <c r="D799" s="30"/>
      <c r="E799" s="5"/>
      <c r="F799" s="5"/>
      <c r="G799" s="5"/>
      <c r="I799" s="30"/>
      <c r="K799" s="30"/>
      <c r="M799" s="31"/>
      <c r="N799" s="30"/>
      <c r="O799" s="30"/>
      <c r="P799" s="30"/>
      <c r="X799" s="5"/>
    </row>
    <row r="800" spans="2:24" ht="12.75">
      <c r="B800" s="5"/>
      <c r="C800" s="30"/>
      <c r="D800" s="30"/>
      <c r="E800" s="5"/>
      <c r="F800" s="5"/>
      <c r="G800" s="5"/>
      <c r="I800" s="30"/>
      <c r="K800" s="30"/>
      <c r="M800" s="31"/>
      <c r="N800" s="30"/>
      <c r="O800" s="30"/>
      <c r="P800" s="30"/>
      <c r="X800" s="5"/>
    </row>
    <row r="801" spans="2:24" ht="12.75">
      <c r="B801" s="5"/>
      <c r="C801" s="30"/>
      <c r="D801" s="30"/>
      <c r="E801" s="5"/>
      <c r="F801" s="5"/>
      <c r="G801" s="5"/>
      <c r="I801" s="30"/>
      <c r="K801" s="30"/>
      <c r="M801" s="31"/>
      <c r="N801" s="30"/>
      <c r="O801" s="30"/>
      <c r="P801" s="30"/>
      <c r="X801" s="5"/>
    </row>
    <row r="802" spans="2:24" ht="12.75">
      <c r="B802" s="5"/>
      <c r="C802" s="30"/>
      <c r="D802" s="30"/>
      <c r="E802" s="5"/>
      <c r="F802" s="5"/>
      <c r="G802" s="5"/>
      <c r="I802" s="30"/>
      <c r="K802" s="30"/>
      <c r="M802" s="31"/>
      <c r="N802" s="30"/>
      <c r="O802" s="30"/>
      <c r="P802" s="30"/>
      <c r="X802" s="5"/>
    </row>
    <row r="803" spans="2:24" ht="12.75">
      <c r="B803" s="5"/>
      <c r="C803" s="30"/>
      <c r="D803" s="30"/>
      <c r="E803" s="5"/>
      <c r="F803" s="5"/>
      <c r="G803" s="5"/>
      <c r="I803" s="30"/>
      <c r="K803" s="30"/>
      <c r="M803" s="31"/>
      <c r="N803" s="30"/>
      <c r="O803" s="30"/>
      <c r="P803" s="30"/>
      <c r="X803" s="5"/>
    </row>
    <row r="804" spans="2:24" ht="12.75">
      <c r="B804" s="5"/>
      <c r="C804" s="30"/>
      <c r="D804" s="30"/>
      <c r="E804" s="5"/>
      <c r="F804" s="5"/>
      <c r="G804" s="5"/>
      <c r="I804" s="30"/>
      <c r="K804" s="30"/>
      <c r="M804" s="31"/>
      <c r="N804" s="30"/>
      <c r="O804" s="30"/>
      <c r="P804" s="30"/>
      <c r="X804" s="5"/>
    </row>
    <row r="805" spans="2:24" ht="12.75">
      <c r="B805" s="5"/>
      <c r="C805" s="30"/>
      <c r="D805" s="30"/>
      <c r="E805" s="5"/>
      <c r="F805" s="5"/>
      <c r="G805" s="5"/>
      <c r="I805" s="30"/>
      <c r="K805" s="30"/>
      <c r="M805" s="31"/>
      <c r="N805" s="30"/>
      <c r="O805" s="30"/>
      <c r="P805" s="30"/>
      <c r="X805" s="5"/>
    </row>
    <row r="806" spans="2:24" ht="12.75">
      <c r="B806" s="5"/>
      <c r="C806" s="30"/>
      <c r="D806" s="30"/>
      <c r="E806" s="5"/>
      <c r="F806" s="5"/>
      <c r="G806" s="5"/>
      <c r="I806" s="30"/>
      <c r="K806" s="30"/>
      <c r="M806" s="31"/>
      <c r="N806" s="30"/>
      <c r="O806" s="30"/>
      <c r="P806" s="30"/>
      <c r="X806" s="5"/>
    </row>
    <row r="807" spans="2:24" ht="12.75">
      <c r="B807" s="5"/>
      <c r="C807" s="30"/>
      <c r="D807" s="30"/>
      <c r="E807" s="5"/>
      <c r="F807" s="5"/>
      <c r="G807" s="5"/>
      <c r="I807" s="30"/>
      <c r="K807" s="30"/>
      <c r="M807" s="31"/>
      <c r="N807" s="30"/>
      <c r="O807" s="30"/>
      <c r="P807" s="30"/>
      <c r="X807" s="5"/>
    </row>
    <row r="808" spans="2:24" ht="12.75">
      <c r="B808" s="5"/>
      <c r="C808" s="30"/>
      <c r="D808" s="30"/>
      <c r="E808" s="5"/>
      <c r="F808" s="5"/>
      <c r="G808" s="5"/>
      <c r="I808" s="30"/>
      <c r="K808" s="30"/>
      <c r="M808" s="31"/>
      <c r="N808" s="30"/>
      <c r="O808" s="30"/>
      <c r="P808" s="30"/>
      <c r="X808" s="5"/>
    </row>
    <row r="809" spans="2:24" ht="12.75">
      <c r="B809" s="5"/>
      <c r="C809" s="30"/>
      <c r="D809" s="30"/>
      <c r="E809" s="5"/>
      <c r="F809" s="5"/>
      <c r="G809" s="5"/>
      <c r="I809" s="30"/>
      <c r="K809" s="30"/>
      <c r="M809" s="31"/>
      <c r="N809" s="30"/>
      <c r="O809" s="30"/>
      <c r="P809" s="30"/>
      <c r="X809" s="5"/>
    </row>
    <row r="810" spans="2:24" ht="12.75">
      <c r="B810" s="5"/>
      <c r="C810" s="30"/>
      <c r="D810" s="30"/>
      <c r="E810" s="5"/>
      <c r="F810" s="5"/>
      <c r="G810" s="5"/>
      <c r="I810" s="30"/>
      <c r="K810" s="30"/>
      <c r="M810" s="31"/>
      <c r="N810" s="30"/>
      <c r="O810" s="30"/>
      <c r="P810" s="30"/>
      <c r="X810" s="5"/>
    </row>
    <row r="811" spans="2:24" ht="12.75">
      <c r="B811" s="5"/>
      <c r="C811" s="30"/>
      <c r="D811" s="30"/>
      <c r="E811" s="5"/>
      <c r="F811" s="5"/>
      <c r="G811" s="5"/>
      <c r="I811" s="30"/>
      <c r="K811" s="30"/>
      <c r="M811" s="31"/>
      <c r="N811" s="30"/>
      <c r="O811" s="30"/>
      <c r="P811" s="30"/>
      <c r="X811" s="5"/>
    </row>
    <row r="812" spans="2:24" ht="12.75">
      <c r="B812" s="5"/>
      <c r="C812" s="30"/>
      <c r="D812" s="30"/>
      <c r="E812" s="5"/>
      <c r="F812" s="5"/>
      <c r="G812" s="5"/>
      <c r="I812" s="30"/>
      <c r="K812" s="30"/>
      <c r="M812" s="31"/>
      <c r="N812" s="30"/>
      <c r="O812" s="30"/>
      <c r="P812" s="30"/>
      <c r="X812" s="5"/>
    </row>
    <row r="813" spans="2:24" ht="12.75">
      <c r="B813" s="5"/>
      <c r="C813" s="30"/>
      <c r="D813" s="30"/>
      <c r="E813" s="5"/>
      <c r="F813" s="5"/>
      <c r="G813" s="5"/>
      <c r="I813" s="30"/>
      <c r="K813" s="30"/>
      <c r="M813" s="31"/>
      <c r="N813" s="30"/>
      <c r="O813" s="30"/>
      <c r="P813" s="30"/>
      <c r="X813" s="5"/>
    </row>
    <row r="814" spans="2:24" ht="12.75">
      <c r="B814" s="5"/>
      <c r="C814" s="30"/>
      <c r="D814" s="30"/>
      <c r="E814" s="5"/>
      <c r="F814" s="5"/>
      <c r="G814" s="5"/>
      <c r="I814" s="30"/>
      <c r="K814" s="30"/>
      <c r="M814" s="31"/>
      <c r="N814" s="30"/>
      <c r="O814" s="30"/>
      <c r="P814" s="30"/>
      <c r="X814" s="5"/>
    </row>
    <row r="815" spans="2:24" ht="12.75">
      <c r="B815" s="5"/>
      <c r="C815" s="30"/>
      <c r="D815" s="30"/>
      <c r="E815" s="5"/>
      <c r="F815" s="5"/>
      <c r="G815" s="5"/>
      <c r="I815" s="30"/>
      <c r="K815" s="30"/>
      <c r="M815" s="31"/>
      <c r="N815" s="30"/>
      <c r="O815" s="30"/>
      <c r="P815" s="30"/>
      <c r="X815" s="5"/>
    </row>
    <row r="816" spans="2:24" ht="12.75">
      <c r="B816" s="5"/>
      <c r="C816" s="30"/>
      <c r="D816" s="30"/>
      <c r="E816" s="5"/>
      <c r="F816" s="5"/>
      <c r="G816" s="5"/>
      <c r="I816" s="30"/>
      <c r="K816" s="30"/>
      <c r="M816" s="31"/>
      <c r="N816" s="30"/>
      <c r="O816" s="30"/>
      <c r="P816" s="30"/>
      <c r="X816" s="5"/>
    </row>
    <row r="817" spans="2:24" ht="12.75">
      <c r="B817" s="5"/>
      <c r="C817" s="30"/>
      <c r="D817" s="30"/>
      <c r="E817" s="5"/>
      <c r="F817" s="5"/>
      <c r="G817" s="5"/>
      <c r="I817" s="30"/>
      <c r="K817" s="30"/>
      <c r="M817" s="31"/>
      <c r="N817" s="30"/>
      <c r="O817" s="30"/>
      <c r="P817" s="30"/>
      <c r="X817" s="5"/>
    </row>
    <row r="818" spans="2:24" ht="12.75">
      <c r="B818" s="5"/>
      <c r="C818" s="30"/>
      <c r="D818" s="30"/>
      <c r="E818" s="5"/>
      <c r="F818" s="5"/>
      <c r="G818" s="5"/>
      <c r="I818" s="30"/>
      <c r="K818" s="30"/>
      <c r="M818" s="31"/>
      <c r="N818" s="30"/>
      <c r="O818" s="30"/>
      <c r="P818" s="30"/>
      <c r="X818" s="5"/>
    </row>
    <row r="819" spans="2:24" ht="12.75">
      <c r="B819" s="5"/>
      <c r="C819" s="30"/>
      <c r="D819" s="30"/>
      <c r="E819" s="5"/>
      <c r="F819" s="5"/>
      <c r="G819" s="5"/>
      <c r="I819" s="30"/>
      <c r="K819" s="30"/>
      <c r="M819" s="31"/>
      <c r="N819" s="30"/>
      <c r="O819" s="30"/>
      <c r="P819" s="30"/>
      <c r="X819" s="5"/>
    </row>
    <row r="820" spans="2:24" ht="12.75">
      <c r="B820" s="5"/>
      <c r="C820" s="30"/>
      <c r="D820" s="30"/>
      <c r="E820" s="5"/>
      <c r="F820" s="5"/>
      <c r="G820" s="5"/>
      <c r="I820" s="30"/>
      <c r="K820" s="30"/>
      <c r="M820" s="31"/>
      <c r="N820" s="30"/>
      <c r="O820" s="30"/>
      <c r="P820" s="30"/>
      <c r="X820" s="5"/>
    </row>
    <row r="821" spans="2:24" ht="12.75">
      <c r="B821" s="5"/>
      <c r="C821" s="30"/>
      <c r="D821" s="30"/>
      <c r="E821" s="5"/>
      <c r="F821" s="5"/>
      <c r="G821" s="5"/>
      <c r="I821" s="30"/>
      <c r="K821" s="30"/>
      <c r="M821" s="31"/>
      <c r="N821" s="30"/>
      <c r="O821" s="30"/>
      <c r="P821" s="30"/>
      <c r="X821" s="5"/>
    </row>
    <row r="822" spans="2:24" ht="12.75">
      <c r="B822" s="5"/>
      <c r="C822" s="30"/>
      <c r="D822" s="30"/>
      <c r="E822" s="5"/>
      <c r="F822" s="5"/>
      <c r="G822" s="5"/>
      <c r="I822" s="30"/>
      <c r="K822" s="30"/>
      <c r="M822" s="31"/>
      <c r="N822" s="30"/>
      <c r="O822" s="30"/>
      <c r="P822" s="30"/>
      <c r="X822" s="5"/>
    </row>
    <row r="823" spans="2:24" ht="12.75">
      <c r="B823" s="5"/>
      <c r="C823" s="30"/>
      <c r="D823" s="30"/>
      <c r="E823" s="5"/>
      <c r="F823" s="5"/>
      <c r="G823" s="5"/>
      <c r="I823" s="30"/>
      <c r="K823" s="30"/>
      <c r="M823" s="31"/>
      <c r="N823" s="30"/>
      <c r="O823" s="30"/>
      <c r="P823" s="30"/>
      <c r="X823" s="5"/>
    </row>
    <row r="824" spans="2:24" ht="12.75">
      <c r="B824" s="5"/>
      <c r="C824" s="30"/>
      <c r="D824" s="30"/>
      <c r="E824" s="5"/>
      <c r="F824" s="5"/>
      <c r="G824" s="5"/>
      <c r="I824" s="30"/>
      <c r="K824" s="30"/>
      <c r="M824" s="31"/>
      <c r="N824" s="30"/>
      <c r="O824" s="30"/>
      <c r="P824" s="30"/>
      <c r="X824" s="5"/>
    </row>
    <row r="825" spans="2:24" ht="12.75">
      <c r="B825" s="5"/>
      <c r="C825" s="30"/>
      <c r="D825" s="30"/>
      <c r="E825" s="5"/>
      <c r="F825" s="5"/>
      <c r="G825" s="5"/>
      <c r="I825" s="30"/>
      <c r="K825" s="30"/>
      <c r="M825" s="31"/>
      <c r="N825" s="30"/>
      <c r="O825" s="30"/>
      <c r="P825" s="30"/>
      <c r="X825" s="5"/>
    </row>
    <row r="826" spans="2:24" ht="12.75">
      <c r="B826" s="5"/>
      <c r="C826" s="30"/>
      <c r="D826" s="30"/>
      <c r="E826" s="5"/>
      <c r="F826" s="5"/>
      <c r="G826" s="5"/>
      <c r="I826" s="30"/>
      <c r="K826" s="30"/>
      <c r="M826" s="31"/>
      <c r="N826" s="30"/>
      <c r="O826" s="30"/>
      <c r="P826" s="30"/>
      <c r="X826" s="5"/>
    </row>
    <row r="827" spans="2:24" ht="12.75">
      <c r="B827" s="5"/>
      <c r="C827" s="30"/>
      <c r="D827" s="30"/>
      <c r="E827" s="5"/>
      <c r="F827" s="5"/>
      <c r="G827" s="5"/>
      <c r="I827" s="30"/>
      <c r="K827" s="30"/>
      <c r="M827" s="31"/>
      <c r="N827" s="30"/>
      <c r="O827" s="30"/>
      <c r="P827" s="30"/>
      <c r="X827" s="5"/>
    </row>
    <row r="828" spans="2:24" ht="12.75">
      <c r="B828" s="5"/>
      <c r="C828" s="30"/>
      <c r="D828" s="30"/>
      <c r="E828" s="5"/>
      <c r="F828" s="5"/>
      <c r="G828" s="5"/>
      <c r="I828" s="30"/>
      <c r="K828" s="30"/>
      <c r="M828" s="31"/>
      <c r="N828" s="30"/>
      <c r="O828" s="30"/>
      <c r="P828" s="30"/>
      <c r="X828" s="5"/>
    </row>
    <row r="829" spans="2:24" ht="12.75">
      <c r="B829" s="5"/>
      <c r="C829" s="30"/>
      <c r="D829" s="30"/>
      <c r="E829" s="5"/>
      <c r="F829" s="5"/>
      <c r="G829" s="5"/>
      <c r="I829" s="30"/>
      <c r="K829" s="30"/>
      <c r="M829" s="31"/>
      <c r="N829" s="30"/>
      <c r="O829" s="30"/>
      <c r="P829" s="30"/>
      <c r="X829" s="5"/>
    </row>
    <row r="830" spans="2:24" ht="12.75">
      <c r="B830" s="5"/>
      <c r="C830" s="30"/>
      <c r="D830" s="30"/>
      <c r="E830" s="5"/>
      <c r="F830" s="5"/>
      <c r="G830" s="5"/>
      <c r="I830" s="30"/>
      <c r="K830" s="30"/>
      <c r="M830" s="31"/>
      <c r="N830" s="30"/>
      <c r="O830" s="30"/>
      <c r="P830" s="30"/>
      <c r="X830" s="5"/>
    </row>
    <row r="831" spans="2:24" ht="12.75">
      <c r="B831" s="5"/>
      <c r="C831" s="30"/>
      <c r="D831" s="30"/>
      <c r="E831" s="5"/>
      <c r="F831" s="5"/>
      <c r="G831" s="5"/>
      <c r="I831" s="30"/>
      <c r="K831" s="30"/>
      <c r="M831" s="31"/>
      <c r="N831" s="30"/>
      <c r="O831" s="30"/>
      <c r="P831" s="30"/>
      <c r="X831" s="5"/>
    </row>
    <row r="832" spans="2:24" ht="12.75">
      <c r="B832" s="5"/>
      <c r="C832" s="30"/>
      <c r="D832" s="30"/>
      <c r="E832" s="5"/>
      <c r="F832" s="5"/>
      <c r="G832" s="5"/>
      <c r="I832" s="30"/>
      <c r="K832" s="30"/>
      <c r="M832" s="31"/>
      <c r="N832" s="30"/>
      <c r="O832" s="30"/>
      <c r="P832" s="30"/>
      <c r="X832" s="5"/>
    </row>
    <row r="833" spans="2:24" ht="12.75">
      <c r="B833" s="5"/>
      <c r="C833" s="30"/>
      <c r="D833" s="30"/>
      <c r="E833" s="5"/>
      <c r="F833" s="5"/>
      <c r="G833" s="5"/>
      <c r="I833" s="30"/>
      <c r="K833" s="30"/>
      <c r="M833" s="31"/>
      <c r="N833" s="30"/>
      <c r="O833" s="30"/>
      <c r="P833" s="30"/>
      <c r="X833" s="5"/>
    </row>
    <row r="834" spans="2:24" ht="12.75">
      <c r="B834" s="5"/>
      <c r="C834" s="30"/>
      <c r="D834" s="30"/>
      <c r="E834" s="5"/>
      <c r="F834" s="5"/>
      <c r="G834" s="5"/>
      <c r="I834" s="30"/>
      <c r="K834" s="30"/>
      <c r="M834" s="31"/>
      <c r="N834" s="30"/>
      <c r="O834" s="30"/>
      <c r="P834" s="30"/>
      <c r="X834" s="5"/>
    </row>
    <row r="835" spans="2:24" ht="12.75">
      <c r="B835" s="5"/>
      <c r="C835" s="30"/>
      <c r="D835" s="30"/>
      <c r="E835" s="5"/>
      <c r="F835" s="5"/>
      <c r="G835" s="5"/>
      <c r="I835" s="30"/>
      <c r="K835" s="30"/>
      <c r="M835" s="31"/>
      <c r="N835" s="30"/>
      <c r="O835" s="30"/>
      <c r="P835" s="30"/>
      <c r="X835" s="5"/>
    </row>
    <row r="836" spans="2:24" ht="12.75">
      <c r="B836" s="5"/>
      <c r="C836" s="30"/>
      <c r="D836" s="30"/>
      <c r="E836" s="5"/>
      <c r="F836" s="5"/>
      <c r="G836" s="5"/>
      <c r="I836" s="30"/>
      <c r="K836" s="30"/>
      <c r="M836" s="31"/>
      <c r="N836" s="30"/>
      <c r="O836" s="30"/>
      <c r="P836" s="30"/>
      <c r="X836" s="5"/>
    </row>
    <row r="837" spans="2:24" ht="12.75">
      <c r="B837" s="5"/>
      <c r="C837" s="30"/>
      <c r="D837" s="30"/>
      <c r="E837" s="5"/>
      <c r="F837" s="5"/>
      <c r="G837" s="5"/>
      <c r="I837" s="30"/>
      <c r="K837" s="30"/>
      <c r="M837" s="31"/>
      <c r="N837" s="30"/>
      <c r="O837" s="30"/>
      <c r="P837" s="30"/>
      <c r="X837" s="5"/>
    </row>
    <row r="838" spans="2:24" ht="12.75">
      <c r="B838" s="5"/>
      <c r="C838" s="30"/>
      <c r="D838" s="30"/>
      <c r="E838" s="5"/>
      <c r="F838" s="5"/>
      <c r="G838" s="5"/>
      <c r="I838" s="30"/>
      <c r="K838" s="30"/>
      <c r="M838" s="31"/>
      <c r="N838" s="30"/>
      <c r="O838" s="30"/>
      <c r="P838" s="30"/>
      <c r="X838" s="5"/>
    </row>
    <row r="839" spans="2:24" ht="12.75">
      <c r="B839" s="5"/>
      <c r="C839" s="30"/>
      <c r="D839" s="30"/>
      <c r="E839" s="5"/>
      <c r="F839" s="5"/>
      <c r="G839" s="5"/>
      <c r="I839" s="30"/>
      <c r="K839" s="30"/>
      <c r="M839" s="31"/>
      <c r="N839" s="30"/>
      <c r="O839" s="30"/>
      <c r="P839" s="30"/>
      <c r="X839" s="5"/>
    </row>
    <row r="840" spans="2:24" ht="12.75">
      <c r="B840" s="5"/>
      <c r="C840" s="30"/>
      <c r="D840" s="30"/>
      <c r="E840" s="5"/>
      <c r="F840" s="5"/>
      <c r="G840" s="5"/>
      <c r="I840" s="30"/>
      <c r="K840" s="30"/>
      <c r="M840" s="31"/>
      <c r="N840" s="30"/>
      <c r="O840" s="30"/>
      <c r="P840" s="30"/>
      <c r="X840" s="5"/>
    </row>
    <row r="841" spans="2:24" ht="12.75">
      <c r="B841" s="5"/>
      <c r="C841" s="30"/>
      <c r="D841" s="30"/>
      <c r="E841" s="5"/>
      <c r="F841" s="5"/>
      <c r="G841" s="5"/>
      <c r="I841" s="30"/>
      <c r="K841" s="30"/>
      <c r="M841" s="31"/>
      <c r="N841" s="30"/>
      <c r="O841" s="30"/>
      <c r="P841" s="30"/>
      <c r="X841" s="5"/>
    </row>
    <row r="842" spans="2:24" ht="12.75">
      <c r="B842" s="5"/>
      <c r="C842" s="30"/>
      <c r="D842" s="30"/>
      <c r="E842" s="5"/>
      <c r="F842" s="5"/>
      <c r="G842" s="5"/>
      <c r="I842" s="30"/>
      <c r="K842" s="30"/>
      <c r="M842" s="31"/>
      <c r="N842" s="30"/>
      <c r="O842" s="30"/>
      <c r="P842" s="30"/>
      <c r="X842" s="5"/>
    </row>
    <row r="843" spans="2:24" ht="12.75">
      <c r="B843" s="5"/>
      <c r="C843" s="30"/>
      <c r="D843" s="30"/>
      <c r="E843" s="5"/>
      <c r="F843" s="5"/>
      <c r="G843" s="5"/>
      <c r="I843" s="30"/>
      <c r="K843" s="30"/>
      <c r="M843" s="31"/>
      <c r="N843" s="30"/>
      <c r="O843" s="30"/>
      <c r="P843" s="30"/>
      <c r="X843" s="5"/>
    </row>
    <row r="844" spans="2:24" ht="12.75">
      <c r="B844" s="5"/>
      <c r="C844" s="30"/>
      <c r="D844" s="30"/>
      <c r="E844" s="5"/>
      <c r="F844" s="5"/>
      <c r="G844" s="5"/>
      <c r="I844" s="30"/>
      <c r="K844" s="30"/>
      <c r="M844" s="31"/>
      <c r="N844" s="30"/>
      <c r="O844" s="30"/>
      <c r="P844" s="30"/>
      <c r="X844" s="5"/>
    </row>
    <row r="845" spans="2:24" ht="12.75">
      <c r="B845" s="5"/>
      <c r="C845" s="30"/>
      <c r="D845" s="30"/>
      <c r="E845" s="5"/>
      <c r="F845" s="5"/>
      <c r="G845" s="5"/>
      <c r="I845" s="30"/>
      <c r="K845" s="30"/>
      <c r="M845" s="31"/>
      <c r="N845" s="30"/>
      <c r="O845" s="30"/>
      <c r="P845" s="30"/>
      <c r="X845" s="5"/>
    </row>
    <row r="846" spans="2:24" ht="12.75">
      <c r="B846" s="5"/>
      <c r="C846" s="30"/>
      <c r="D846" s="30"/>
      <c r="E846" s="5"/>
      <c r="F846" s="5"/>
      <c r="G846" s="5"/>
      <c r="I846" s="30"/>
      <c r="K846" s="30"/>
      <c r="M846" s="31"/>
      <c r="N846" s="30"/>
      <c r="O846" s="30"/>
      <c r="P846" s="30"/>
      <c r="X846" s="5"/>
    </row>
    <row r="847" spans="2:24" ht="12.75">
      <c r="B847" s="5"/>
      <c r="C847" s="30"/>
      <c r="D847" s="30"/>
      <c r="E847" s="5"/>
      <c r="F847" s="5"/>
      <c r="G847" s="5"/>
      <c r="I847" s="30"/>
      <c r="K847" s="30"/>
      <c r="M847" s="31"/>
      <c r="N847" s="30"/>
      <c r="O847" s="30"/>
      <c r="P847" s="30"/>
      <c r="X847" s="5"/>
    </row>
    <row r="848" spans="2:24" ht="12.75">
      <c r="B848" s="5"/>
      <c r="C848" s="30"/>
      <c r="D848" s="30"/>
      <c r="E848" s="5"/>
      <c r="F848" s="5"/>
      <c r="G848" s="5"/>
      <c r="I848" s="30"/>
      <c r="K848" s="30"/>
      <c r="M848" s="31"/>
      <c r="N848" s="30"/>
      <c r="O848" s="30"/>
      <c r="P848" s="30"/>
      <c r="X848" s="5"/>
    </row>
    <row r="849" spans="2:24" ht="12.75">
      <c r="B849" s="5"/>
      <c r="C849" s="30"/>
      <c r="D849" s="30"/>
      <c r="E849" s="5"/>
      <c r="F849" s="5"/>
      <c r="G849" s="5"/>
      <c r="I849" s="30"/>
      <c r="K849" s="30"/>
      <c r="M849" s="31"/>
      <c r="N849" s="30"/>
      <c r="O849" s="30"/>
      <c r="P849" s="30"/>
      <c r="X849" s="5"/>
    </row>
    <row r="850" spans="2:24" ht="12.75">
      <c r="B850" s="5"/>
      <c r="C850" s="30"/>
      <c r="D850" s="30"/>
      <c r="E850" s="5"/>
      <c r="F850" s="5"/>
      <c r="G850" s="5"/>
      <c r="I850" s="30"/>
      <c r="K850" s="30"/>
      <c r="M850" s="31"/>
      <c r="N850" s="30"/>
      <c r="O850" s="30"/>
      <c r="P850" s="30"/>
      <c r="X850" s="5"/>
    </row>
    <row r="851" spans="2:24" ht="12.75">
      <c r="B851" s="5"/>
      <c r="C851" s="30"/>
      <c r="D851" s="30"/>
      <c r="E851" s="5"/>
      <c r="F851" s="5"/>
      <c r="G851" s="5"/>
      <c r="I851" s="30"/>
      <c r="K851" s="30"/>
      <c r="M851" s="31"/>
      <c r="N851" s="30"/>
      <c r="O851" s="30"/>
      <c r="P851" s="30"/>
      <c r="X851" s="5"/>
    </row>
    <row r="852" spans="2:24" ht="12.75">
      <c r="B852" s="5"/>
      <c r="C852" s="30"/>
      <c r="D852" s="30"/>
      <c r="E852" s="5"/>
      <c r="F852" s="5"/>
      <c r="G852" s="5"/>
      <c r="I852" s="30"/>
      <c r="K852" s="30"/>
      <c r="M852" s="31"/>
      <c r="N852" s="30"/>
      <c r="O852" s="30"/>
      <c r="P852" s="30"/>
      <c r="X852" s="5"/>
    </row>
    <row r="853" spans="2:24" ht="12.75">
      <c r="B853" s="5"/>
      <c r="C853" s="30"/>
      <c r="D853" s="30"/>
      <c r="E853" s="5"/>
      <c r="F853" s="5"/>
      <c r="G853" s="5"/>
      <c r="I853" s="30"/>
      <c r="K853" s="30"/>
      <c r="M853" s="31"/>
      <c r="N853" s="30"/>
      <c r="O853" s="30"/>
      <c r="P853" s="30"/>
      <c r="X853" s="5"/>
    </row>
    <row r="854" spans="2:24" ht="12.75">
      <c r="B854" s="5"/>
      <c r="C854" s="30"/>
      <c r="D854" s="30"/>
      <c r="E854" s="5"/>
      <c r="F854" s="5"/>
      <c r="G854" s="5"/>
      <c r="I854" s="30"/>
      <c r="K854" s="30"/>
      <c r="M854" s="31"/>
      <c r="N854" s="30"/>
      <c r="O854" s="30"/>
      <c r="P854" s="30"/>
      <c r="X854" s="5"/>
    </row>
    <row r="855" spans="2:24" ht="12.75">
      <c r="B855" s="5"/>
      <c r="C855" s="30"/>
      <c r="D855" s="30"/>
      <c r="E855" s="5"/>
      <c r="F855" s="5"/>
      <c r="G855" s="5"/>
      <c r="I855" s="30"/>
      <c r="K855" s="30"/>
      <c r="M855" s="31"/>
      <c r="N855" s="30"/>
      <c r="O855" s="30"/>
      <c r="P855" s="30"/>
      <c r="X855" s="5"/>
    </row>
    <row r="856" spans="2:24" ht="12.75">
      <c r="B856" s="5"/>
      <c r="C856" s="30"/>
      <c r="D856" s="30"/>
      <c r="E856" s="5"/>
      <c r="F856" s="5"/>
      <c r="G856" s="5"/>
      <c r="I856" s="30"/>
      <c r="K856" s="30"/>
      <c r="M856" s="31"/>
      <c r="N856" s="30"/>
      <c r="O856" s="30"/>
      <c r="P856" s="30"/>
      <c r="X856" s="5"/>
    </row>
    <row r="857" spans="2:24" ht="12.75">
      <c r="B857" s="5"/>
      <c r="C857" s="30"/>
      <c r="D857" s="30"/>
      <c r="E857" s="5"/>
      <c r="F857" s="5"/>
      <c r="G857" s="5"/>
      <c r="I857" s="30"/>
      <c r="K857" s="30"/>
      <c r="M857" s="31"/>
      <c r="N857" s="30"/>
      <c r="O857" s="30"/>
      <c r="P857" s="30"/>
      <c r="X857" s="5"/>
    </row>
    <row r="858" spans="2:24" ht="12.75">
      <c r="B858" s="5"/>
      <c r="C858" s="30"/>
      <c r="D858" s="30"/>
      <c r="E858" s="5"/>
      <c r="F858" s="5"/>
      <c r="G858" s="5"/>
      <c r="I858" s="30"/>
      <c r="K858" s="30"/>
      <c r="M858" s="31"/>
      <c r="N858" s="30"/>
      <c r="O858" s="30"/>
      <c r="P858" s="30"/>
      <c r="X858" s="5"/>
    </row>
    <row r="859" spans="2:24" ht="12.75">
      <c r="B859" s="5"/>
      <c r="C859" s="30"/>
      <c r="D859" s="30"/>
      <c r="E859" s="5"/>
      <c r="F859" s="5"/>
      <c r="G859" s="5"/>
      <c r="I859" s="30"/>
      <c r="K859" s="30"/>
      <c r="M859" s="31"/>
      <c r="N859" s="30"/>
      <c r="O859" s="30"/>
      <c r="P859" s="30"/>
      <c r="X859" s="5"/>
    </row>
    <row r="860" spans="2:24" ht="12.75">
      <c r="B860" s="5"/>
      <c r="C860" s="30"/>
      <c r="D860" s="30"/>
      <c r="E860" s="5"/>
      <c r="F860" s="5"/>
      <c r="G860" s="5"/>
      <c r="I860" s="30"/>
      <c r="K860" s="30"/>
      <c r="M860" s="31"/>
      <c r="N860" s="30"/>
      <c r="O860" s="30"/>
      <c r="P860" s="30"/>
      <c r="X860" s="5"/>
    </row>
    <row r="861" spans="2:24" ht="12.75">
      <c r="B861" s="5"/>
      <c r="C861" s="30"/>
      <c r="D861" s="30"/>
      <c r="E861" s="5"/>
      <c r="F861" s="5"/>
      <c r="G861" s="5"/>
      <c r="I861" s="30"/>
      <c r="K861" s="30"/>
      <c r="M861" s="31"/>
      <c r="N861" s="30"/>
      <c r="O861" s="30"/>
      <c r="P861" s="30"/>
      <c r="X861" s="5"/>
    </row>
    <row r="862" spans="2:24" ht="12.75">
      <c r="B862" s="5"/>
      <c r="C862" s="30"/>
      <c r="D862" s="30"/>
      <c r="E862" s="5"/>
      <c r="F862" s="5"/>
      <c r="G862" s="5"/>
      <c r="I862" s="30"/>
      <c r="K862" s="30"/>
      <c r="M862" s="31"/>
      <c r="N862" s="30"/>
      <c r="O862" s="30"/>
      <c r="P862" s="30"/>
      <c r="X862" s="5"/>
    </row>
    <row r="863" spans="2:24" ht="12.75">
      <c r="B863" s="5"/>
      <c r="C863" s="30"/>
      <c r="D863" s="30"/>
      <c r="E863" s="5"/>
      <c r="F863" s="5"/>
      <c r="G863" s="5"/>
      <c r="I863" s="30"/>
      <c r="K863" s="30"/>
      <c r="M863" s="31"/>
      <c r="N863" s="30"/>
      <c r="O863" s="30"/>
      <c r="P863" s="30"/>
      <c r="X863" s="5"/>
    </row>
    <row r="864" spans="2:24" ht="12.75">
      <c r="B864" s="5"/>
      <c r="C864" s="30"/>
      <c r="D864" s="30"/>
      <c r="E864" s="5"/>
      <c r="F864" s="5"/>
      <c r="G864" s="5"/>
      <c r="I864" s="30"/>
      <c r="K864" s="30"/>
      <c r="M864" s="31"/>
      <c r="N864" s="30"/>
      <c r="O864" s="30"/>
      <c r="P864" s="30"/>
      <c r="X864" s="5"/>
    </row>
    <row r="865" spans="2:24" ht="12.75">
      <c r="B865" s="5"/>
      <c r="C865" s="30"/>
      <c r="D865" s="30"/>
      <c r="E865" s="5"/>
      <c r="F865" s="5"/>
      <c r="G865" s="5"/>
      <c r="I865" s="30"/>
      <c r="K865" s="30"/>
      <c r="M865" s="31"/>
      <c r="N865" s="30"/>
      <c r="O865" s="30"/>
      <c r="P865" s="30"/>
      <c r="X865" s="5"/>
    </row>
    <row r="866" spans="2:24" ht="12.75">
      <c r="B866" s="5"/>
      <c r="C866" s="30"/>
      <c r="D866" s="30"/>
      <c r="E866" s="5"/>
      <c r="F866" s="5"/>
      <c r="G866" s="5"/>
      <c r="I866" s="30"/>
      <c r="K866" s="30"/>
      <c r="M866" s="31"/>
      <c r="N866" s="30"/>
      <c r="O866" s="30"/>
      <c r="P866" s="30"/>
      <c r="X866" s="5"/>
    </row>
    <row r="867" spans="2:24" ht="12.75">
      <c r="B867" s="5"/>
      <c r="C867" s="30"/>
      <c r="D867" s="30"/>
      <c r="E867" s="5"/>
      <c r="F867" s="5"/>
      <c r="G867" s="5"/>
      <c r="I867" s="30"/>
      <c r="K867" s="30"/>
      <c r="M867" s="31"/>
      <c r="N867" s="30"/>
      <c r="O867" s="30"/>
      <c r="P867" s="30"/>
      <c r="X867" s="5"/>
    </row>
    <row r="868" spans="2:24" ht="12.75">
      <c r="B868" s="5"/>
      <c r="C868" s="30"/>
      <c r="D868" s="30"/>
      <c r="E868" s="5"/>
      <c r="F868" s="5"/>
      <c r="G868" s="5"/>
      <c r="I868" s="30"/>
      <c r="K868" s="30"/>
      <c r="M868" s="31"/>
      <c r="N868" s="30"/>
      <c r="O868" s="30"/>
      <c r="P868" s="30"/>
      <c r="X868" s="5"/>
    </row>
    <row r="869" spans="2:24" ht="12.75">
      <c r="B869" s="5"/>
      <c r="C869" s="30"/>
      <c r="D869" s="30"/>
      <c r="E869" s="5"/>
      <c r="F869" s="5"/>
      <c r="G869" s="5"/>
      <c r="I869" s="30"/>
      <c r="K869" s="30"/>
      <c r="M869" s="31"/>
      <c r="N869" s="30"/>
      <c r="O869" s="30"/>
      <c r="P869" s="30"/>
      <c r="X869" s="5"/>
    </row>
    <row r="870" spans="2:24" ht="12.75">
      <c r="B870" s="5"/>
      <c r="C870" s="30"/>
      <c r="D870" s="30"/>
      <c r="E870" s="5"/>
      <c r="F870" s="5"/>
      <c r="G870" s="5"/>
      <c r="I870" s="30"/>
      <c r="K870" s="30"/>
      <c r="M870" s="31"/>
      <c r="N870" s="30"/>
      <c r="O870" s="30"/>
      <c r="P870" s="30"/>
      <c r="X870" s="5"/>
    </row>
    <row r="871" spans="2:24" ht="12.75">
      <c r="B871" s="5"/>
      <c r="C871" s="30"/>
      <c r="D871" s="30"/>
      <c r="E871" s="5"/>
      <c r="F871" s="5"/>
      <c r="G871" s="5"/>
      <c r="I871" s="30"/>
      <c r="K871" s="30"/>
      <c r="M871" s="31"/>
      <c r="N871" s="30"/>
      <c r="O871" s="30"/>
      <c r="P871" s="30"/>
      <c r="X871" s="5"/>
    </row>
    <row r="872" spans="2:24" ht="12.75">
      <c r="B872" s="5"/>
      <c r="C872" s="30"/>
      <c r="D872" s="30"/>
      <c r="E872" s="5"/>
      <c r="F872" s="5"/>
      <c r="G872" s="5"/>
      <c r="I872" s="30"/>
      <c r="K872" s="30"/>
      <c r="M872" s="31"/>
      <c r="N872" s="30"/>
      <c r="O872" s="30"/>
      <c r="P872" s="30"/>
      <c r="X872" s="5"/>
    </row>
    <row r="873" spans="2:24" ht="12.75">
      <c r="B873" s="5"/>
      <c r="C873" s="30"/>
      <c r="D873" s="30"/>
      <c r="E873" s="5"/>
      <c r="F873" s="5"/>
      <c r="G873" s="5"/>
      <c r="I873" s="30"/>
      <c r="K873" s="30"/>
      <c r="M873" s="31"/>
      <c r="N873" s="30"/>
      <c r="O873" s="30"/>
      <c r="P873" s="30"/>
      <c r="X873" s="5"/>
    </row>
    <row r="874" spans="2:24" ht="12.75">
      <c r="B874" s="5"/>
      <c r="C874" s="30"/>
      <c r="D874" s="30"/>
      <c r="E874" s="5"/>
      <c r="F874" s="5"/>
      <c r="G874" s="5"/>
      <c r="I874" s="30"/>
      <c r="K874" s="30"/>
      <c r="M874" s="31"/>
      <c r="N874" s="30"/>
      <c r="O874" s="30"/>
      <c r="P874" s="30"/>
      <c r="X874" s="5"/>
    </row>
    <row r="875" spans="2:24" ht="12.75">
      <c r="B875" s="5"/>
      <c r="C875" s="30"/>
      <c r="D875" s="30"/>
      <c r="E875" s="5"/>
      <c r="F875" s="5"/>
      <c r="G875" s="5"/>
      <c r="I875" s="30"/>
      <c r="K875" s="30"/>
      <c r="M875" s="31"/>
      <c r="N875" s="30"/>
      <c r="O875" s="30"/>
      <c r="P875" s="30"/>
      <c r="X875" s="5"/>
    </row>
    <row r="876" spans="2:24" ht="12.75">
      <c r="B876" s="5"/>
      <c r="C876" s="30"/>
      <c r="D876" s="30"/>
      <c r="E876" s="5"/>
      <c r="F876" s="5"/>
      <c r="G876" s="5"/>
      <c r="I876" s="30"/>
      <c r="K876" s="30"/>
      <c r="M876" s="31"/>
      <c r="N876" s="30"/>
      <c r="O876" s="30"/>
      <c r="P876" s="30"/>
      <c r="X876" s="5"/>
    </row>
    <row r="877" spans="2:24" ht="12.75">
      <c r="B877" s="5"/>
      <c r="C877" s="30"/>
      <c r="D877" s="30"/>
      <c r="E877" s="5"/>
      <c r="F877" s="5"/>
      <c r="G877" s="5"/>
      <c r="I877" s="30"/>
      <c r="K877" s="30"/>
      <c r="M877" s="31"/>
      <c r="N877" s="30"/>
      <c r="O877" s="30"/>
      <c r="P877" s="30"/>
      <c r="X877" s="5"/>
    </row>
    <row r="878" spans="2:24" ht="12.75">
      <c r="B878" s="5"/>
      <c r="C878" s="30"/>
      <c r="D878" s="30"/>
      <c r="E878" s="5"/>
      <c r="F878" s="5"/>
      <c r="G878" s="5"/>
      <c r="I878" s="30"/>
      <c r="K878" s="30"/>
      <c r="M878" s="31"/>
      <c r="N878" s="30"/>
      <c r="O878" s="30"/>
      <c r="P878" s="30"/>
      <c r="X878" s="5"/>
    </row>
    <row r="879" spans="2:24" ht="12.75">
      <c r="B879" s="5"/>
      <c r="C879" s="30"/>
      <c r="D879" s="30"/>
      <c r="E879" s="5"/>
      <c r="F879" s="5"/>
      <c r="G879" s="5"/>
      <c r="I879" s="30"/>
      <c r="K879" s="30"/>
      <c r="M879" s="31"/>
      <c r="N879" s="30"/>
      <c r="O879" s="30"/>
      <c r="P879" s="30"/>
      <c r="X879" s="5"/>
    </row>
    <row r="880" spans="2:24" ht="12.75">
      <c r="B880" s="5"/>
      <c r="C880" s="30"/>
      <c r="D880" s="30"/>
      <c r="E880" s="5"/>
      <c r="F880" s="5"/>
      <c r="G880" s="5"/>
      <c r="I880" s="30"/>
      <c r="K880" s="30"/>
      <c r="M880" s="31"/>
      <c r="N880" s="30"/>
      <c r="O880" s="30"/>
      <c r="P880" s="30"/>
      <c r="X880" s="5"/>
    </row>
    <row r="881" spans="2:24" ht="12.75">
      <c r="B881" s="5"/>
      <c r="C881" s="30"/>
      <c r="D881" s="30"/>
      <c r="E881" s="5"/>
      <c r="F881" s="5"/>
      <c r="G881" s="5"/>
      <c r="I881" s="30"/>
      <c r="K881" s="30"/>
      <c r="M881" s="31"/>
      <c r="N881" s="30"/>
      <c r="O881" s="30"/>
      <c r="P881" s="30"/>
      <c r="X881" s="5"/>
    </row>
    <row r="882" spans="2:24" ht="12.75">
      <c r="B882" s="5"/>
      <c r="C882" s="30"/>
      <c r="D882" s="30"/>
      <c r="E882" s="5"/>
      <c r="F882" s="5"/>
      <c r="G882" s="5"/>
      <c r="I882" s="30"/>
      <c r="K882" s="30"/>
      <c r="M882" s="31"/>
      <c r="N882" s="30"/>
      <c r="O882" s="30"/>
      <c r="P882" s="30"/>
      <c r="X882" s="5"/>
    </row>
    <row r="883" spans="2:24" ht="12.75">
      <c r="B883" s="5"/>
      <c r="C883" s="30"/>
      <c r="D883" s="30"/>
      <c r="E883" s="5"/>
      <c r="F883" s="5"/>
      <c r="G883" s="5"/>
      <c r="I883" s="30"/>
      <c r="K883" s="30"/>
      <c r="M883" s="31"/>
      <c r="N883" s="30"/>
      <c r="O883" s="30"/>
      <c r="P883" s="30"/>
      <c r="X883" s="5"/>
    </row>
    <row r="884" spans="2:24" ht="12.75">
      <c r="B884" s="5"/>
      <c r="C884" s="30"/>
      <c r="D884" s="30"/>
      <c r="E884" s="5"/>
      <c r="F884" s="5"/>
      <c r="G884" s="5"/>
      <c r="I884" s="30"/>
      <c r="K884" s="30"/>
      <c r="M884" s="31"/>
      <c r="N884" s="30"/>
      <c r="O884" s="30"/>
      <c r="P884" s="30"/>
      <c r="X884" s="5"/>
    </row>
    <row r="885" spans="2:24" ht="12.75">
      <c r="B885" s="5"/>
      <c r="C885" s="30"/>
      <c r="D885" s="30"/>
      <c r="E885" s="5"/>
      <c r="F885" s="5"/>
      <c r="G885" s="5"/>
      <c r="I885" s="30"/>
      <c r="K885" s="30"/>
      <c r="M885" s="31"/>
      <c r="N885" s="30"/>
      <c r="O885" s="30"/>
      <c r="P885" s="30"/>
      <c r="X885" s="5"/>
    </row>
    <row r="886" spans="2:24" ht="12.75">
      <c r="B886" s="5"/>
      <c r="C886" s="30"/>
      <c r="D886" s="30"/>
      <c r="E886" s="5"/>
      <c r="F886" s="5"/>
      <c r="G886" s="5"/>
      <c r="I886" s="30"/>
      <c r="K886" s="30"/>
      <c r="M886" s="31"/>
      <c r="N886" s="30"/>
      <c r="O886" s="30"/>
      <c r="P886" s="30"/>
      <c r="X886" s="5"/>
    </row>
    <row r="887" spans="2:24" ht="12.75">
      <c r="B887" s="5"/>
      <c r="C887" s="30"/>
      <c r="D887" s="30"/>
      <c r="E887" s="5"/>
      <c r="F887" s="5"/>
      <c r="G887" s="5"/>
      <c r="I887" s="30"/>
      <c r="K887" s="30"/>
      <c r="M887" s="31"/>
      <c r="N887" s="30"/>
      <c r="O887" s="30"/>
      <c r="P887" s="30"/>
      <c r="X887" s="5"/>
    </row>
    <row r="888" spans="2:24" ht="12.75">
      <c r="B888" s="5"/>
      <c r="C888" s="30"/>
      <c r="D888" s="30"/>
      <c r="E888" s="5"/>
      <c r="F888" s="5"/>
      <c r="G888" s="5"/>
      <c r="I888" s="30"/>
      <c r="K888" s="30"/>
      <c r="M888" s="31"/>
      <c r="N888" s="30"/>
      <c r="O888" s="30"/>
      <c r="P888" s="30"/>
      <c r="X888" s="5"/>
    </row>
    <row r="889" spans="2:24" ht="12.75">
      <c r="B889" s="5"/>
      <c r="C889" s="30"/>
      <c r="D889" s="30"/>
      <c r="E889" s="5"/>
      <c r="F889" s="5"/>
      <c r="G889" s="5"/>
      <c r="I889" s="30"/>
      <c r="K889" s="30"/>
      <c r="M889" s="31"/>
      <c r="N889" s="30"/>
      <c r="O889" s="30"/>
      <c r="P889" s="30"/>
      <c r="X889" s="5"/>
    </row>
    <row r="890" spans="2:24" ht="12.75">
      <c r="B890" s="5"/>
      <c r="C890" s="30"/>
      <c r="D890" s="30"/>
      <c r="E890" s="5"/>
      <c r="F890" s="5"/>
      <c r="G890" s="5"/>
      <c r="I890" s="30"/>
      <c r="K890" s="30"/>
      <c r="M890" s="31"/>
      <c r="N890" s="30"/>
      <c r="O890" s="30"/>
      <c r="P890" s="30"/>
      <c r="X890" s="5"/>
    </row>
    <row r="891" spans="2:24" ht="12.75">
      <c r="B891" s="5"/>
      <c r="C891" s="30"/>
      <c r="D891" s="30"/>
      <c r="E891" s="5"/>
      <c r="F891" s="5"/>
      <c r="G891" s="5"/>
      <c r="I891" s="30"/>
      <c r="K891" s="30"/>
      <c r="M891" s="31"/>
      <c r="N891" s="30"/>
      <c r="O891" s="30"/>
      <c r="P891" s="30"/>
      <c r="X891" s="5"/>
    </row>
    <row r="892" spans="2:24" ht="12.75">
      <c r="B892" s="5"/>
      <c r="C892" s="30"/>
      <c r="D892" s="30"/>
      <c r="E892" s="5"/>
      <c r="F892" s="5"/>
      <c r="G892" s="5"/>
      <c r="I892" s="30"/>
      <c r="K892" s="30"/>
      <c r="M892" s="31"/>
      <c r="N892" s="30"/>
      <c r="O892" s="30"/>
      <c r="P892" s="30"/>
      <c r="X892" s="5"/>
    </row>
    <row r="893" spans="2:24" ht="12.75">
      <c r="B893" s="5"/>
      <c r="C893" s="30"/>
      <c r="D893" s="30"/>
      <c r="E893" s="5"/>
      <c r="F893" s="5"/>
      <c r="G893" s="5"/>
      <c r="I893" s="30"/>
      <c r="K893" s="30"/>
      <c r="M893" s="31"/>
      <c r="N893" s="30"/>
      <c r="O893" s="30"/>
      <c r="P893" s="30"/>
      <c r="X893" s="5"/>
    </row>
    <row r="894" spans="2:24" ht="12.75">
      <c r="B894" s="5"/>
      <c r="C894" s="30"/>
      <c r="D894" s="30"/>
      <c r="E894" s="5"/>
      <c r="F894" s="5"/>
      <c r="G894" s="5"/>
      <c r="I894" s="30"/>
      <c r="K894" s="30"/>
      <c r="M894" s="31"/>
      <c r="N894" s="30"/>
      <c r="O894" s="30"/>
      <c r="P894" s="30"/>
      <c r="X894" s="5"/>
    </row>
    <row r="895" spans="2:24" ht="12.75">
      <c r="B895" s="5"/>
      <c r="C895" s="30"/>
      <c r="D895" s="30"/>
      <c r="E895" s="5"/>
      <c r="F895" s="5"/>
      <c r="G895" s="5"/>
      <c r="I895" s="30"/>
      <c r="K895" s="30"/>
      <c r="M895" s="31"/>
      <c r="N895" s="30"/>
      <c r="O895" s="30"/>
      <c r="P895" s="30"/>
      <c r="X895" s="5"/>
    </row>
    <row r="896" spans="2:24" ht="12.75">
      <c r="B896" s="5"/>
      <c r="C896" s="30"/>
      <c r="D896" s="30"/>
      <c r="E896" s="5"/>
      <c r="F896" s="5"/>
      <c r="G896" s="5"/>
      <c r="I896" s="30"/>
      <c r="K896" s="30"/>
      <c r="M896" s="31"/>
      <c r="N896" s="30"/>
      <c r="O896" s="30"/>
      <c r="P896" s="30"/>
      <c r="X896" s="5"/>
    </row>
    <row r="897" spans="2:24" ht="12.75">
      <c r="B897" s="5"/>
      <c r="C897" s="30"/>
      <c r="D897" s="30"/>
      <c r="E897" s="5"/>
      <c r="F897" s="5"/>
      <c r="G897" s="5"/>
      <c r="I897" s="30"/>
      <c r="K897" s="30"/>
      <c r="M897" s="31"/>
      <c r="N897" s="30"/>
      <c r="O897" s="30"/>
      <c r="P897" s="30"/>
      <c r="X897" s="5"/>
    </row>
    <row r="898" spans="2:24" ht="12.75">
      <c r="B898" s="5"/>
      <c r="C898" s="30"/>
      <c r="D898" s="30"/>
      <c r="E898" s="5"/>
      <c r="F898" s="5"/>
      <c r="G898" s="5"/>
      <c r="I898" s="30"/>
      <c r="K898" s="30"/>
      <c r="M898" s="31"/>
      <c r="N898" s="30"/>
      <c r="O898" s="30"/>
      <c r="P898" s="30"/>
      <c r="X898" s="5"/>
    </row>
    <row r="899" spans="2:24" ht="12.75">
      <c r="B899" s="5"/>
      <c r="C899" s="30"/>
      <c r="D899" s="30"/>
      <c r="E899" s="5"/>
      <c r="F899" s="5"/>
      <c r="G899" s="5"/>
      <c r="I899" s="30"/>
      <c r="K899" s="30"/>
      <c r="M899" s="31"/>
      <c r="N899" s="30"/>
      <c r="O899" s="30"/>
      <c r="P899" s="30"/>
      <c r="X899" s="5"/>
    </row>
    <row r="900" spans="2:24" ht="12.75">
      <c r="B900" s="5"/>
      <c r="C900" s="30"/>
      <c r="D900" s="30"/>
      <c r="E900" s="5"/>
      <c r="F900" s="5"/>
      <c r="G900" s="5"/>
      <c r="I900" s="30"/>
      <c r="K900" s="30"/>
      <c r="M900" s="31"/>
      <c r="N900" s="30"/>
      <c r="O900" s="30"/>
      <c r="P900" s="30"/>
      <c r="X900" s="5"/>
    </row>
    <row r="901" spans="2:24" ht="12.75">
      <c r="B901" s="5"/>
      <c r="C901" s="30"/>
      <c r="D901" s="30"/>
      <c r="E901" s="5"/>
      <c r="F901" s="5"/>
      <c r="G901" s="5"/>
      <c r="I901" s="30"/>
      <c r="K901" s="30"/>
      <c r="M901" s="31"/>
      <c r="N901" s="30"/>
      <c r="O901" s="30"/>
      <c r="P901" s="30"/>
      <c r="X901" s="5"/>
    </row>
    <row r="902" spans="2:24" ht="12.75">
      <c r="B902" s="5"/>
      <c r="C902" s="30"/>
      <c r="D902" s="30"/>
      <c r="E902" s="5"/>
      <c r="F902" s="5"/>
      <c r="G902" s="5"/>
      <c r="I902" s="30"/>
      <c r="K902" s="30"/>
      <c r="M902" s="31"/>
      <c r="N902" s="30"/>
      <c r="O902" s="30"/>
      <c r="P902" s="30"/>
      <c r="X902" s="5"/>
    </row>
    <row r="903" spans="2:24" ht="12.75">
      <c r="B903" s="5"/>
      <c r="C903" s="30"/>
      <c r="D903" s="30"/>
      <c r="E903" s="5"/>
      <c r="F903" s="5"/>
      <c r="G903" s="5"/>
      <c r="I903" s="30"/>
      <c r="K903" s="30"/>
      <c r="M903" s="31"/>
      <c r="N903" s="30"/>
      <c r="O903" s="30"/>
      <c r="P903" s="30"/>
      <c r="X903" s="5"/>
    </row>
    <row r="904" spans="2:24" ht="12.75">
      <c r="B904" s="5"/>
      <c r="C904" s="30"/>
      <c r="D904" s="30"/>
      <c r="E904" s="5"/>
      <c r="F904" s="5"/>
      <c r="G904" s="5"/>
      <c r="I904" s="30"/>
      <c r="K904" s="30"/>
      <c r="M904" s="31"/>
      <c r="N904" s="30"/>
      <c r="O904" s="30"/>
      <c r="P904" s="30"/>
      <c r="X904" s="5"/>
    </row>
    <row r="905" spans="2:24" ht="12.75">
      <c r="B905" s="5"/>
      <c r="C905" s="30"/>
      <c r="D905" s="30"/>
      <c r="E905" s="5"/>
      <c r="F905" s="5"/>
      <c r="G905" s="5"/>
      <c r="I905" s="30"/>
      <c r="K905" s="30"/>
      <c r="M905" s="31"/>
      <c r="N905" s="30"/>
      <c r="O905" s="30"/>
      <c r="P905" s="30"/>
      <c r="X905" s="5"/>
    </row>
    <row r="906" spans="2:24" ht="12.75">
      <c r="B906" s="5"/>
      <c r="C906" s="30"/>
      <c r="D906" s="30"/>
      <c r="E906" s="5"/>
      <c r="F906" s="5"/>
      <c r="G906" s="5"/>
      <c r="I906" s="30"/>
      <c r="K906" s="30"/>
      <c r="M906" s="31"/>
      <c r="N906" s="30"/>
      <c r="O906" s="30"/>
      <c r="P906" s="30"/>
      <c r="X906" s="5"/>
    </row>
    <row r="907" spans="2:24" ht="12.75">
      <c r="B907" s="5"/>
      <c r="C907" s="30"/>
      <c r="D907" s="30"/>
      <c r="E907" s="5"/>
      <c r="F907" s="5"/>
      <c r="G907" s="5"/>
      <c r="I907" s="30"/>
      <c r="K907" s="30"/>
      <c r="M907" s="31"/>
      <c r="N907" s="30"/>
      <c r="O907" s="30"/>
      <c r="P907" s="30"/>
      <c r="X907" s="5"/>
    </row>
    <row r="908" spans="2:24" ht="12.75">
      <c r="B908" s="5"/>
      <c r="C908" s="30"/>
      <c r="D908" s="30"/>
      <c r="E908" s="5"/>
      <c r="F908" s="5"/>
      <c r="G908" s="5"/>
      <c r="I908" s="30"/>
      <c r="K908" s="30"/>
      <c r="M908" s="31"/>
      <c r="N908" s="30"/>
      <c r="O908" s="30"/>
      <c r="P908" s="30"/>
      <c r="X908" s="5"/>
    </row>
    <row r="909" spans="2:24" ht="12.75">
      <c r="B909" s="5"/>
      <c r="C909" s="30"/>
      <c r="D909" s="30"/>
      <c r="E909" s="5"/>
      <c r="F909" s="5"/>
      <c r="G909" s="5"/>
      <c r="I909" s="30"/>
      <c r="K909" s="30"/>
      <c r="M909" s="31"/>
      <c r="N909" s="30"/>
      <c r="O909" s="30"/>
      <c r="P909" s="30"/>
      <c r="X909" s="5"/>
    </row>
    <row r="910" spans="2:24" ht="12.75">
      <c r="B910" s="5"/>
      <c r="C910" s="30"/>
      <c r="D910" s="30"/>
      <c r="E910" s="5"/>
      <c r="F910" s="5"/>
      <c r="G910" s="5"/>
      <c r="I910" s="30"/>
      <c r="K910" s="30"/>
      <c r="M910" s="31"/>
      <c r="N910" s="30"/>
      <c r="O910" s="30"/>
      <c r="P910" s="30"/>
      <c r="X910" s="5"/>
    </row>
    <row r="911" spans="2:24" ht="12.75">
      <c r="B911" s="5"/>
      <c r="C911" s="30"/>
      <c r="D911" s="30"/>
      <c r="E911" s="5"/>
      <c r="F911" s="5"/>
      <c r="G911" s="5"/>
      <c r="I911" s="30"/>
      <c r="K911" s="30"/>
      <c r="M911" s="31"/>
      <c r="N911" s="30"/>
      <c r="O911" s="30"/>
      <c r="P911" s="30"/>
      <c r="X911" s="5"/>
    </row>
    <row r="912" spans="2:24" ht="12.75">
      <c r="B912" s="5"/>
      <c r="C912" s="30"/>
      <c r="D912" s="30"/>
      <c r="E912" s="5"/>
      <c r="F912" s="5"/>
      <c r="G912" s="5"/>
      <c r="I912" s="30"/>
      <c r="K912" s="30"/>
      <c r="M912" s="31"/>
      <c r="N912" s="30"/>
      <c r="O912" s="30"/>
      <c r="P912" s="30"/>
      <c r="X912" s="5"/>
    </row>
    <row r="913" spans="2:24" ht="12.75">
      <c r="B913" s="5"/>
      <c r="C913" s="30"/>
      <c r="D913" s="30"/>
      <c r="E913" s="5"/>
      <c r="F913" s="5"/>
      <c r="G913" s="5"/>
      <c r="I913" s="30"/>
      <c r="K913" s="30"/>
      <c r="M913" s="31"/>
      <c r="N913" s="30"/>
      <c r="O913" s="30"/>
      <c r="P913" s="30"/>
      <c r="X913" s="5"/>
    </row>
    <row r="914" spans="2:24" ht="12.75">
      <c r="B914" s="5"/>
      <c r="C914" s="30"/>
      <c r="D914" s="30"/>
      <c r="E914" s="5"/>
      <c r="F914" s="5"/>
      <c r="G914" s="5"/>
      <c r="I914" s="30"/>
      <c r="K914" s="30"/>
      <c r="M914" s="31"/>
      <c r="N914" s="30"/>
      <c r="O914" s="30"/>
      <c r="P914" s="30"/>
      <c r="X914" s="5"/>
    </row>
    <row r="915" spans="2:24" ht="12.75">
      <c r="B915" s="5"/>
      <c r="C915" s="30"/>
      <c r="D915" s="30"/>
      <c r="E915" s="5"/>
      <c r="F915" s="5"/>
      <c r="G915" s="5"/>
      <c r="I915" s="30"/>
      <c r="K915" s="30"/>
      <c r="M915" s="31"/>
      <c r="N915" s="30"/>
      <c r="O915" s="30"/>
      <c r="P915" s="30"/>
      <c r="X915" s="5"/>
    </row>
    <row r="916" spans="2:24" ht="12.75">
      <c r="B916" s="5"/>
      <c r="C916" s="30"/>
      <c r="D916" s="30"/>
      <c r="E916" s="5"/>
      <c r="F916" s="5"/>
      <c r="G916" s="5"/>
      <c r="I916" s="30"/>
      <c r="K916" s="30"/>
      <c r="M916" s="31"/>
      <c r="N916" s="30"/>
      <c r="O916" s="30"/>
      <c r="P916" s="30"/>
      <c r="X916" s="5"/>
    </row>
    <row r="917" spans="2:24" ht="12.75">
      <c r="B917" s="5"/>
      <c r="C917" s="30"/>
      <c r="D917" s="30"/>
      <c r="E917" s="5"/>
      <c r="F917" s="5"/>
      <c r="G917" s="5"/>
      <c r="I917" s="30"/>
      <c r="K917" s="30"/>
      <c r="M917" s="31"/>
      <c r="N917" s="30"/>
      <c r="O917" s="30"/>
      <c r="P917" s="30"/>
      <c r="X917" s="5"/>
    </row>
    <row r="918" spans="2:24" ht="12.75">
      <c r="B918" s="5"/>
      <c r="C918" s="30"/>
      <c r="D918" s="30"/>
      <c r="E918" s="5"/>
      <c r="F918" s="5"/>
      <c r="G918" s="5"/>
      <c r="I918" s="30"/>
      <c r="K918" s="30"/>
      <c r="M918" s="31"/>
      <c r="N918" s="30"/>
      <c r="O918" s="30"/>
      <c r="P918" s="30"/>
      <c r="X918" s="5"/>
    </row>
    <row r="919" spans="2:24" ht="12.75">
      <c r="B919" s="5"/>
      <c r="C919" s="30"/>
      <c r="D919" s="30"/>
      <c r="E919" s="5"/>
      <c r="F919" s="5"/>
      <c r="G919" s="5"/>
      <c r="I919" s="30"/>
      <c r="K919" s="30"/>
      <c r="M919" s="31"/>
      <c r="N919" s="30"/>
      <c r="O919" s="30"/>
      <c r="P919" s="30"/>
      <c r="X919" s="5"/>
    </row>
    <row r="920" spans="2:24" ht="12.75">
      <c r="B920" s="5"/>
      <c r="C920" s="30"/>
      <c r="D920" s="30"/>
      <c r="E920" s="5"/>
      <c r="F920" s="5"/>
      <c r="G920" s="5"/>
      <c r="I920" s="30"/>
      <c r="K920" s="30"/>
      <c r="M920" s="31"/>
      <c r="N920" s="30"/>
      <c r="O920" s="30"/>
      <c r="P920" s="30"/>
      <c r="X920" s="5"/>
    </row>
    <row r="921" spans="2:24" ht="12.75">
      <c r="B921" s="5"/>
      <c r="C921" s="30"/>
      <c r="D921" s="30"/>
      <c r="E921" s="5"/>
      <c r="F921" s="5"/>
      <c r="G921" s="5"/>
      <c r="I921" s="30"/>
      <c r="K921" s="30"/>
      <c r="M921" s="31"/>
      <c r="N921" s="30"/>
      <c r="O921" s="30"/>
      <c r="P921" s="30"/>
      <c r="X921" s="5"/>
    </row>
    <row r="922" spans="2:24" ht="12.75">
      <c r="B922" s="5"/>
      <c r="C922" s="30"/>
      <c r="D922" s="30"/>
      <c r="E922" s="5"/>
      <c r="F922" s="5"/>
      <c r="G922" s="5"/>
      <c r="I922" s="30"/>
      <c r="K922" s="30"/>
      <c r="M922" s="31"/>
      <c r="N922" s="30"/>
      <c r="O922" s="30"/>
      <c r="P922" s="30"/>
      <c r="X922" s="5"/>
    </row>
    <row r="923" spans="2:24" ht="12.75">
      <c r="B923" s="5"/>
      <c r="C923" s="30"/>
      <c r="D923" s="30"/>
      <c r="E923" s="5"/>
      <c r="F923" s="5"/>
      <c r="G923" s="5"/>
      <c r="I923" s="30"/>
      <c r="K923" s="30"/>
      <c r="M923" s="31"/>
      <c r="N923" s="30"/>
      <c r="O923" s="30"/>
      <c r="P923" s="30"/>
      <c r="X923" s="5"/>
    </row>
    <row r="924" spans="2:24" ht="12.75">
      <c r="B924" s="5"/>
      <c r="C924" s="30"/>
      <c r="D924" s="30"/>
      <c r="E924" s="5"/>
      <c r="F924" s="5"/>
      <c r="G924" s="5"/>
      <c r="I924" s="30"/>
      <c r="K924" s="30"/>
      <c r="M924" s="31"/>
      <c r="N924" s="30"/>
      <c r="O924" s="30"/>
      <c r="P924" s="30"/>
      <c r="X924" s="5"/>
    </row>
    <row r="925" spans="2:24" ht="12.75">
      <c r="B925" s="5"/>
      <c r="C925" s="30"/>
      <c r="D925" s="30"/>
      <c r="E925" s="5"/>
      <c r="F925" s="5"/>
      <c r="G925" s="5"/>
      <c r="I925" s="30"/>
      <c r="K925" s="30"/>
      <c r="M925" s="31"/>
      <c r="N925" s="30"/>
      <c r="O925" s="30"/>
      <c r="P925" s="30"/>
      <c r="X925" s="5"/>
    </row>
    <row r="926" spans="2:24" ht="12.75">
      <c r="B926" s="5"/>
      <c r="C926" s="30"/>
      <c r="D926" s="30"/>
      <c r="E926" s="5"/>
      <c r="F926" s="5"/>
      <c r="G926" s="5"/>
      <c r="I926" s="30"/>
      <c r="K926" s="30"/>
      <c r="M926" s="31"/>
      <c r="N926" s="30"/>
      <c r="O926" s="30"/>
      <c r="P926" s="30"/>
      <c r="X926" s="5"/>
    </row>
    <row r="927" spans="2:24" ht="12.75">
      <c r="B927" s="5"/>
      <c r="C927" s="30"/>
      <c r="D927" s="30"/>
      <c r="E927" s="5"/>
      <c r="F927" s="5"/>
      <c r="G927" s="5"/>
      <c r="I927" s="30"/>
      <c r="K927" s="30"/>
      <c r="M927" s="31"/>
      <c r="N927" s="30"/>
      <c r="O927" s="30"/>
      <c r="P927" s="30"/>
      <c r="X927" s="5"/>
    </row>
    <row r="928" spans="2:24" ht="12.75">
      <c r="B928" s="5"/>
      <c r="C928" s="30"/>
      <c r="D928" s="30"/>
      <c r="E928" s="5"/>
      <c r="F928" s="5"/>
      <c r="G928" s="5"/>
      <c r="I928" s="30"/>
      <c r="K928" s="30"/>
      <c r="M928" s="31"/>
      <c r="N928" s="30"/>
      <c r="O928" s="30"/>
      <c r="P928" s="30"/>
      <c r="X928" s="5"/>
    </row>
    <row r="929" spans="2:24" ht="12.75">
      <c r="B929" s="5"/>
      <c r="C929" s="30"/>
      <c r="D929" s="30"/>
      <c r="E929" s="5"/>
      <c r="F929" s="5"/>
      <c r="G929" s="5"/>
      <c r="I929" s="30"/>
      <c r="K929" s="30"/>
      <c r="M929" s="31"/>
      <c r="N929" s="30"/>
      <c r="O929" s="30"/>
      <c r="P929" s="30"/>
      <c r="X929" s="5"/>
    </row>
    <row r="930" spans="2:24" ht="12.75">
      <c r="B930" s="5"/>
      <c r="C930" s="30"/>
      <c r="D930" s="30"/>
      <c r="E930" s="5"/>
      <c r="F930" s="5"/>
      <c r="G930" s="5"/>
      <c r="I930" s="30"/>
      <c r="K930" s="30"/>
      <c r="M930" s="31"/>
      <c r="N930" s="30"/>
      <c r="O930" s="30"/>
      <c r="P930" s="30"/>
      <c r="X930" s="5"/>
    </row>
    <row r="931" spans="2:24" ht="12.75">
      <c r="B931" s="5"/>
      <c r="C931" s="30"/>
      <c r="D931" s="30"/>
      <c r="E931" s="5"/>
      <c r="F931" s="5"/>
      <c r="G931" s="5"/>
      <c r="I931" s="30"/>
      <c r="K931" s="30"/>
      <c r="M931" s="31"/>
      <c r="N931" s="30"/>
      <c r="O931" s="30"/>
      <c r="P931" s="30"/>
      <c r="X931" s="5"/>
    </row>
    <row r="932" spans="2:24" ht="12.75">
      <c r="B932" s="5"/>
      <c r="C932" s="30"/>
      <c r="D932" s="30"/>
      <c r="E932" s="5"/>
      <c r="F932" s="5"/>
      <c r="G932" s="5"/>
      <c r="I932" s="30"/>
      <c r="K932" s="30"/>
      <c r="M932" s="31"/>
      <c r="N932" s="30"/>
      <c r="O932" s="30"/>
      <c r="P932" s="30"/>
      <c r="X932" s="5"/>
    </row>
    <row r="933" spans="2:24" ht="12.75">
      <c r="B933" s="5"/>
      <c r="C933" s="30"/>
      <c r="D933" s="30"/>
      <c r="E933" s="5"/>
      <c r="F933" s="5"/>
      <c r="G933" s="5"/>
      <c r="I933" s="30"/>
      <c r="K933" s="30"/>
      <c r="M933" s="31"/>
      <c r="N933" s="30"/>
      <c r="O933" s="30"/>
      <c r="P933" s="30"/>
      <c r="X933" s="5"/>
    </row>
    <row r="934" spans="2:24" ht="12.75">
      <c r="B934" s="5"/>
      <c r="C934" s="30"/>
      <c r="D934" s="30"/>
      <c r="E934" s="5"/>
      <c r="F934" s="5"/>
      <c r="G934" s="5"/>
      <c r="I934" s="30"/>
      <c r="K934" s="30"/>
      <c r="M934" s="31"/>
      <c r="N934" s="30"/>
      <c r="O934" s="30"/>
      <c r="P934" s="30"/>
      <c r="X934" s="5"/>
    </row>
    <row r="935" spans="2:24" ht="12.75">
      <c r="B935" s="5"/>
      <c r="C935" s="30"/>
      <c r="D935" s="30"/>
      <c r="E935" s="5"/>
      <c r="F935" s="5"/>
      <c r="G935" s="5"/>
      <c r="I935" s="30"/>
      <c r="K935" s="30"/>
      <c r="M935" s="31"/>
      <c r="N935" s="30"/>
      <c r="O935" s="30"/>
      <c r="P935" s="30"/>
      <c r="X935" s="5"/>
    </row>
    <row r="936" spans="2:24" ht="12.75">
      <c r="B936" s="5"/>
      <c r="C936" s="30"/>
      <c r="D936" s="30"/>
      <c r="E936" s="5"/>
      <c r="F936" s="5"/>
      <c r="G936" s="5"/>
      <c r="I936" s="30"/>
      <c r="K936" s="30"/>
      <c r="M936" s="31"/>
      <c r="N936" s="30"/>
      <c r="O936" s="30"/>
      <c r="P936" s="30"/>
      <c r="X936" s="5"/>
    </row>
    <row r="937" spans="2:24" ht="12.75">
      <c r="B937" s="5"/>
      <c r="C937" s="30"/>
      <c r="D937" s="30"/>
      <c r="E937" s="5"/>
      <c r="F937" s="5"/>
      <c r="G937" s="5"/>
      <c r="I937" s="30"/>
      <c r="K937" s="30"/>
      <c r="M937" s="31"/>
      <c r="N937" s="30"/>
      <c r="O937" s="30"/>
      <c r="P937" s="30"/>
      <c r="X937" s="5"/>
    </row>
    <row r="938" spans="2:24" ht="12.75">
      <c r="B938" s="5"/>
      <c r="C938" s="30"/>
      <c r="D938" s="30"/>
      <c r="E938" s="5"/>
      <c r="F938" s="5"/>
      <c r="G938" s="5"/>
      <c r="I938" s="30"/>
      <c r="K938" s="30"/>
      <c r="M938" s="31"/>
      <c r="N938" s="30"/>
      <c r="O938" s="30"/>
      <c r="P938" s="30"/>
      <c r="X938" s="5"/>
    </row>
    <row r="939" spans="2:24" ht="12.75">
      <c r="B939" s="5"/>
      <c r="C939" s="30"/>
      <c r="D939" s="30"/>
      <c r="E939" s="5"/>
      <c r="F939" s="5"/>
      <c r="G939" s="5"/>
      <c r="I939" s="30"/>
      <c r="K939" s="30"/>
      <c r="M939" s="31"/>
      <c r="N939" s="30"/>
      <c r="O939" s="30"/>
      <c r="P939" s="30"/>
      <c r="X939" s="5"/>
    </row>
    <row r="940" spans="2:24" ht="12.75">
      <c r="B940" s="5"/>
      <c r="C940" s="30"/>
      <c r="D940" s="30"/>
      <c r="E940" s="5"/>
      <c r="F940" s="5"/>
      <c r="G940" s="5"/>
      <c r="I940" s="30"/>
      <c r="K940" s="30"/>
      <c r="M940" s="31"/>
      <c r="N940" s="30"/>
      <c r="O940" s="30"/>
      <c r="P940" s="30"/>
      <c r="X940" s="5"/>
    </row>
    <row r="941" spans="2:24" ht="12.75">
      <c r="B941" s="5"/>
      <c r="C941" s="30"/>
      <c r="D941" s="30"/>
      <c r="E941" s="5"/>
      <c r="F941" s="5"/>
      <c r="G941" s="5"/>
      <c r="I941" s="30"/>
      <c r="K941" s="30"/>
      <c r="M941" s="31"/>
      <c r="N941" s="30"/>
      <c r="O941" s="30"/>
      <c r="P941" s="30"/>
      <c r="X941" s="5"/>
    </row>
    <row r="942" spans="2:24" ht="12.75">
      <c r="B942" s="5"/>
      <c r="C942" s="30"/>
      <c r="D942" s="30"/>
      <c r="E942" s="5"/>
      <c r="F942" s="5"/>
      <c r="G942" s="5"/>
      <c r="I942" s="30"/>
      <c r="K942" s="30"/>
      <c r="M942" s="31"/>
      <c r="N942" s="30"/>
      <c r="O942" s="30"/>
      <c r="P942" s="30"/>
      <c r="X942" s="5"/>
    </row>
    <row r="943" spans="2:24" ht="12.75">
      <c r="B943" s="5"/>
      <c r="C943" s="30"/>
      <c r="D943" s="30"/>
      <c r="E943" s="5"/>
      <c r="F943" s="5"/>
      <c r="G943" s="5"/>
      <c r="I943" s="30"/>
      <c r="K943" s="30"/>
      <c r="M943" s="31"/>
      <c r="N943" s="30"/>
      <c r="O943" s="30"/>
      <c r="P943" s="30"/>
      <c r="X943" s="5"/>
    </row>
    <row r="944" spans="2:24" ht="12.75">
      <c r="B944" s="5"/>
      <c r="C944" s="30"/>
      <c r="D944" s="30"/>
      <c r="E944" s="5"/>
      <c r="F944" s="5"/>
      <c r="G944" s="5"/>
      <c r="I944" s="30"/>
      <c r="K944" s="30"/>
      <c r="M944" s="31"/>
      <c r="N944" s="30"/>
      <c r="O944" s="30"/>
      <c r="P944" s="30"/>
      <c r="X944" s="5"/>
    </row>
    <row r="945" spans="2:24" ht="12.75">
      <c r="B945" s="5"/>
      <c r="C945" s="30"/>
      <c r="D945" s="30"/>
      <c r="E945" s="5"/>
      <c r="F945" s="5"/>
      <c r="G945" s="5"/>
      <c r="I945" s="30"/>
      <c r="K945" s="30"/>
      <c r="M945" s="31"/>
      <c r="N945" s="30"/>
      <c r="O945" s="30"/>
      <c r="P945" s="30"/>
      <c r="X945" s="5"/>
    </row>
    <row r="946" spans="2:24" ht="12.75">
      <c r="B946" s="5"/>
      <c r="C946" s="30"/>
      <c r="D946" s="30"/>
      <c r="E946" s="5"/>
      <c r="F946" s="5"/>
      <c r="G946" s="5"/>
      <c r="I946" s="30"/>
      <c r="K946" s="30"/>
      <c r="M946" s="31"/>
      <c r="N946" s="30"/>
      <c r="O946" s="30"/>
      <c r="P946" s="30"/>
      <c r="X946" s="5"/>
    </row>
    <row r="947" spans="2:24" ht="12.75">
      <c r="B947" s="5"/>
      <c r="C947" s="30"/>
      <c r="D947" s="30"/>
      <c r="E947" s="5"/>
      <c r="F947" s="5"/>
      <c r="G947" s="5"/>
      <c r="I947" s="30"/>
      <c r="K947" s="30"/>
      <c r="M947" s="31"/>
      <c r="N947" s="30"/>
      <c r="O947" s="30"/>
      <c r="P947" s="30"/>
      <c r="X947" s="5"/>
    </row>
    <row r="948" spans="2:24" ht="12.75">
      <c r="B948" s="5"/>
      <c r="C948" s="30"/>
      <c r="D948" s="30"/>
      <c r="E948" s="5"/>
      <c r="F948" s="5"/>
      <c r="G948" s="5"/>
      <c r="I948" s="30"/>
      <c r="K948" s="30"/>
      <c r="M948" s="31"/>
      <c r="N948" s="30"/>
      <c r="O948" s="30"/>
      <c r="P948" s="30"/>
      <c r="X948" s="5"/>
    </row>
    <row r="949" spans="2:24" ht="12.75">
      <c r="B949" s="5"/>
      <c r="C949" s="30"/>
      <c r="D949" s="30"/>
      <c r="E949" s="5"/>
      <c r="F949" s="5"/>
      <c r="G949" s="5"/>
      <c r="I949" s="30"/>
      <c r="K949" s="30"/>
      <c r="M949" s="31"/>
      <c r="N949" s="30"/>
      <c r="O949" s="30"/>
      <c r="P949" s="30"/>
      <c r="X949" s="5"/>
    </row>
    <row r="950" spans="2:24" ht="12.75">
      <c r="B950" s="5"/>
      <c r="C950" s="30"/>
      <c r="D950" s="30"/>
      <c r="E950" s="5"/>
      <c r="F950" s="5"/>
      <c r="G950" s="5"/>
      <c r="I950" s="30"/>
      <c r="K950" s="30"/>
      <c r="M950" s="31"/>
      <c r="N950" s="30"/>
      <c r="O950" s="30"/>
      <c r="P950" s="30"/>
      <c r="X950" s="5"/>
    </row>
    <row r="951" spans="2:24" ht="12.75">
      <c r="B951" s="5"/>
      <c r="C951" s="30"/>
      <c r="D951" s="30"/>
      <c r="E951" s="5"/>
      <c r="F951" s="5"/>
      <c r="G951" s="5"/>
      <c r="I951" s="30"/>
      <c r="K951" s="30"/>
      <c r="M951" s="31"/>
      <c r="N951" s="30"/>
      <c r="O951" s="30"/>
      <c r="P951" s="30"/>
      <c r="X951" s="5"/>
    </row>
    <row r="952" spans="2:24" ht="12.75">
      <c r="B952" s="5"/>
      <c r="C952" s="30"/>
      <c r="D952" s="30"/>
      <c r="E952" s="5"/>
      <c r="F952" s="5"/>
      <c r="G952" s="5"/>
      <c r="I952" s="30"/>
      <c r="K952" s="30"/>
      <c r="M952" s="31"/>
      <c r="N952" s="30"/>
      <c r="O952" s="30"/>
      <c r="P952" s="30"/>
      <c r="X952" s="5"/>
    </row>
    <row r="953" spans="2:24" ht="12.75">
      <c r="B953" s="5"/>
      <c r="C953" s="30"/>
      <c r="D953" s="30"/>
      <c r="E953" s="5"/>
      <c r="F953" s="5"/>
      <c r="G953" s="5"/>
      <c r="I953" s="30"/>
      <c r="K953" s="30"/>
      <c r="M953" s="31"/>
      <c r="N953" s="30"/>
      <c r="O953" s="30"/>
      <c r="P953" s="30"/>
      <c r="X953" s="5"/>
    </row>
    <row r="954" spans="2:24" ht="12.75">
      <c r="B954" s="5"/>
      <c r="C954" s="30"/>
      <c r="D954" s="30"/>
      <c r="E954" s="5"/>
      <c r="F954" s="5"/>
      <c r="G954" s="5"/>
      <c r="I954" s="30"/>
      <c r="K954" s="30"/>
      <c r="M954" s="31"/>
      <c r="N954" s="30"/>
      <c r="O954" s="30"/>
      <c r="P954" s="30"/>
      <c r="X954" s="5"/>
    </row>
  </sheetData>
  <dataValidations count="1">
    <dataValidation type="list" allowBlank="1" showErrorMessage="1" sqref="W3:W8 W10:W12" xr:uid="{00000000-0002-0000-0500-000000000000}">
      <formula1>"Open,Inprogress,Closed"</formula1>
    </dataValidation>
  </dataValidations>
  <hyperlinks>
    <hyperlink ref="M6" r:id="rId1" xr:uid="{00000000-0004-0000-0500-000000000000}"/>
    <hyperlink ref="M7" r:id="rId2" xr:uid="{00000000-0004-0000-0500-000001000000}"/>
    <hyperlink ref="M8" r:id="rId3" xr:uid="{00000000-0004-0000-0500-000002000000}"/>
    <hyperlink ref="M10" r:id="rId4" xr:uid="{00000000-0004-0000-0500-000003000000}"/>
  </hyperlinks>
  <pageMargins left="0" right="0" top="0" bottom="0" header="0" footer="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5"/>
  <sheetViews>
    <sheetView workbookViewId="0"/>
  </sheetViews>
  <sheetFormatPr defaultColWidth="12.5703125" defaultRowHeight="15.75" customHeight="1"/>
  <cols>
    <col min="1" max="1" width="6.85546875" customWidth="1"/>
    <col min="5" max="5" width="21.42578125" customWidth="1"/>
    <col min="6" max="6" width="41.85546875" customWidth="1"/>
    <col min="7" max="7" width="16.7109375" customWidth="1"/>
    <col min="9" max="9" width="17.85546875" customWidth="1"/>
    <col min="10" max="10" width="27.42578125" customWidth="1"/>
    <col min="11" max="11" width="38.28515625" customWidth="1"/>
  </cols>
  <sheetData>
    <row r="1" spans="1:26" ht="15.75" customHeight="1">
      <c r="A1" s="1" t="s">
        <v>218</v>
      </c>
      <c r="B1" s="32" t="s">
        <v>11</v>
      </c>
      <c r="C1" s="32" t="s">
        <v>219</v>
      </c>
      <c r="D1" s="32" t="s">
        <v>221</v>
      </c>
      <c r="E1" s="33" t="s">
        <v>222</v>
      </c>
      <c r="F1" s="33" t="s">
        <v>223</v>
      </c>
      <c r="G1" s="32" t="s">
        <v>224</v>
      </c>
      <c r="H1" s="32" t="s">
        <v>226</v>
      </c>
      <c r="I1" s="32" t="s">
        <v>227</v>
      </c>
      <c r="J1" s="34" t="s">
        <v>228</v>
      </c>
      <c r="K1" s="35" t="s">
        <v>229</v>
      </c>
      <c r="L1" s="36"/>
      <c r="M1" s="36"/>
      <c r="N1" s="36"/>
      <c r="O1" s="36"/>
      <c r="P1" s="36"/>
      <c r="Q1" s="36"/>
      <c r="R1" s="36"/>
      <c r="S1" s="36"/>
      <c r="T1" s="36"/>
      <c r="U1" s="36"/>
      <c r="V1" s="36"/>
      <c r="W1" s="36"/>
      <c r="X1" s="36"/>
      <c r="Y1" s="36"/>
      <c r="Z1" s="36"/>
    </row>
    <row r="2" spans="1:26" ht="14.25">
      <c r="A2" s="9">
        <v>1</v>
      </c>
      <c r="B2" s="10" t="s">
        <v>3552</v>
      </c>
      <c r="C2" s="21" t="s">
        <v>3512</v>
      </c>
      <c r="D2" s="19" t="s">
        <v>344</v>
      </c>
      <c r="E2" s="19" t="s">
        <v>429</v>
      </c>
      <c r="F2" s="16" t="s">
        <v>3513</v>
      </c>
      <c r="G2" s="19" t="s">
        <v>2189</v>
      </c>
      <c r="H2" s="19" t="s">
        <v>442</v>
      </c>
      <c r="I2" s="19" t="s">
        <v>443</v>
      </c>
      <c r="J2" s="19" t="s">
        <v>2822</v>
      </c>
      <c r="K2" s="19"/>
      <c r="L2" s="36"/>
      <c r="M2" s="36"/>
      <c r="N2" s="36"/>
      <c r="O2" s="36"/>
      <c r="P2" s="36"/>
      <c r="Q2" s="36"/>
      <c r="R2" s="36"/>
      <c r="S2" s="36"/>
      <c r="T2" s="36"/>
      <c r="U2" s="36"/>
      <c r="V2" s="36"/>
    </row>
    <row r="3" spans="1:26" ht="12.75">
      <c r="A3" s="9">
        <v>2</v>
      </c>
      <c r="B3" s="10" t="s">
        <v>3552</v>
      </c>
      <c r="C3" s="21" t="s">
        <v>3568</v>
      </c>
      <c r="D3" s="19" t="s">
        <v>344</v>
      </c>
      <c r="E3" s="19" t="s">
        <v>3359</v>
      </c>
      <c r="F3" s="40" t="s">
        <v>3569</v>
      </c>
      <c r="G3" s="19" t="s">
        <v>2189</v>
      </c>
      <c r="H3" s="19" t="s">
        <v>442</v>
      </c>
      <c r="I3" s="19" t="s">
        <v>443</v>
      </c>
      <c r="J3" s="19" t="s">
        <v>3578</v>
      </c>
      <c r="K3" s="19"/>
      <c r="L3" s="36"/>
      <c r="M3" s="36"/>
      <c r="N3" s="36"/>
      <c r="O3" s="36"/>
      <c r="P3" s="36"/>
      <c r="Q3" s="36"/>
      <c r="R3" s="36"/>
      <c r="S3" s="36"/>
      <c r="T3" s="36"/>
      <c r="U3" s="36"/>
      <c r="V3" s="36"/>
    </row>
    <row r="4" spans="1:26" ht="24">
      <c r="A4" s="2">
        <v>3</v>
      </c>
      <c r="B4" s="10" t="s">
        <v>3552</v>
      </c>
      <c r="C4" s="12" t="s">
        <v>3516</v>
      </c>
      <c r="D4" s="38" t="s">
        <v>2675</v>
      </c>
      <c r="E4" s="38" t="s">
        <v>429</v>
      </c>
      <c r="F4" s="4" t="s">
        <v>3517</v>
      </c>
      <c r="G4" s="38" t="s">
        <v>2189</v>
      </c>
      <c r="H4" s="38" t="s">
        <v>442</v>
      </c>
      <c r="I4" s="38" t="s">
        <v>443</v>
      </c>
      <c r="J4" s="38" t="s">
        <v>2822</v>
      </c>
      <c r="K4" s="38"/>
      <c r="L4" s="36"/>
      <c r="M4" s="36"/>
      <c r="N4" s="36"/>
      <c r="O4" s="36"/>
      <c r="P4" s="36"/>
      <c r="Q4" s="36"/>
      <c r="R4" s="36"/>
      <c r="S4" s="36"/>
      <c r="T4" s="36"/>
      <c r="U4" s="36"/>
      <c r="V4" s="36"/>
      <c r="W4" s="36"/>
      <c r="X4" s="36"/>
      <c r="Y4" s="36"/>
      <c r="Z4" s="36"/>
    </row>
    <row r="5" spans="1:26" ht="12.75">
      <c r="C5" s="30"/>
    </row>
    <row r="6" spans="1:26" ht="12.75">
      <c r="C6" s="30"/>
    </row>
    <row r="7" spans="1:26" ht="12.75">
      <c r="C7" s="30"/>
    </row>
    <row r="8" spans="1:26" ht="12.75">
      <c r="C8" s="30"/>
    </row>
    <row r="9" spans="1:26" ht="12.75">
      <c r="C9" s="30"/>
    </row>
    <row r="10" spans="1:26" ht="12.75">
      <c r="C10" s="30"/>
    </row>
    <row r="11" spans="1:26" ht="12.75">
      <c r="C11" s="30"/>
    </row>
    <row r="12" spans="1:26" ht="12.75">
      <c r="C12" s="30"/>
    </row>
    <row r="13" spans="1:26" ht="12.75">
      <c r="C13" s="30"/>
    </row>
    <row r="14" spans="1:26" ht="12.75">
      <c r="C14" s="30"/>
    </row>
    <row r="15" spans="1:26" ht="12.75">
      <c r="C15" s="30"/>
    </row>
    <row r="16" spans="1:26" ht="12.75">
      <c r="C16" s="30"/>
    </row>
    <row r="17" spans="3:3" ht="12.75">
      <c r="C17" s="30"/>
    </row>
    <row r="18" spans="3:3" ht="12.75">
      <c r="C18" s="30"/>
    </row>
    <row r="19" spans="3:3" ht="12.75">
      <c r="C19" s="30"/>
    </row>
    <row r="20" spans="3:3" ht="12.75">
      <c r="C20" s="30"/>
    </row>
    <row r="21" spans="3:3" ht="12.75">
      <c r="C21" s="30"/>
    </row>
    <row r="22" spans="3:3" ht="12.75">
      <c r="C22" s="30"/>
    </row>
    <row r="23" spans="3:3" ht="12.75">
      <c r="C23" s="30"/>
    </row>
    <row r="24" spans="3:3" ht="12.75">
      <c r="C24" s="30"/>
    </row>
    <row r="25" spans="3:3" ht="12.75">
      <c r="C25" s="30"/>
    </row>
    <row r="26" spans="3:3" ht="12.75">
      <c r="C26" s="30"/>
    </row>
    <row r="27" spans="3:3" ht="12.75">
      <c r="C27" s="30"/>
    </row>
    <row r="28" spans="3:3" ht="12.75">
      <c r="C28" s="30"/>
    </row>
    <row r="29" spans="3:3" ht="12.75">
      <c r="C29" s="30"/>
    </row>
    <row r="30" spans="3:3" ht="12.75">
      <c r="C30" s="30"/>
    </row>
    <row r="31" spans="3:3" ht="12.75">
      <c r="C31" s="30"/>
    </row>
    <row r="32" spans="3:3" ht="12.75">
      <c r="C32" s="30"/>
    </row>
    <row r="33" spans="3:3" ht="12.75">
      <c r="C33" s="30"/>
    </row>
    <row r="34" spans="3:3" ht="12.75">
      <c r="C34" s="30"/>
    </row>
    <row r="35" spans="3:3" ht="12.75">
      <c r="C35" s="30"/>
    </row>
    <row r="36" spans="3:3" ht="12.75">
      <c r="C36" s="30"/>
    </row>
    <row r="37" spans="3:3" ht="12.75">
      <c r="C37" s="30"/>
    </row>
    <row r="38" spans="3:3" ht="12.75">
      <c r="C38" s="30"/>
    </row>
    <row r="39" spans="3:3" ht="12.75">
      <c r="C39" s="30"/>
    </row>
    <row r="40" spans="3:3" ht="12.75">
      <c r="C40" s="30"/>
    </row>
    <row r="41" spans="3:3" ht="12.75">
      <c r="C41" s="30"/>
    </row>
    <row r="42" spans="3:3" ht="12.75">
      <c r="C42" s="30"/>
    </row>
    <row r="43" spans="3:3" ht="12.75">
      <c r="C43" s="30"/>
    </row>
    <row r="44" spans="3:3" ht="12.75">
      <c r="C44" s="30"/>
    </row>
    <row r="45" spans="3:3" ht="12.75">
      <c r="C45" s="30"/>
    </row>
    <row r="46" spans="3:3" ht="12.75">
      <c r="C46" s="30"/>
    </row>
    <row r="47" spans="3:3" ht="12.75">
      <c r="C47" s="30"/>
    </row>
    <row r="48" spans="3:3" ht="12.75">
      <c r="C48" s="30"/>
    </row>
    <row r="49" spans="3:3" ht="12.75">
      <c r="C49" s="30"/>
    </row>
    <row r="50" spans="3:3" ht="12.75">
      <c r="C50" s="30"/>
    </row>
    <row r="51" spans="3:3" ht="12.75">
      <c r="C51" s="30"/>
    </row>
    <row r="52" spans="3:3" ht="12.75">
      <c r="C52" s="30"/>
    </row>
    <row r="53" spans="3:3" ht="12.75">
      <c r="C53" s="30"/>
    </row>
    <row r="54" spans="3:3" ht="12.75">
      <c r="C54" s="30"/>
    </row>
    <row r="55" spans="3:3" ht="12.75">
      <c r="C55" s="30"/>
    </row>
    <row r="56" spans="3:3" ht="12.75">
      <c r="C56" s="30"/>
    </row>
    <row r="57" spans="3:3" ht="12.75">
      <c r="C57" s="30"/>
    </row>
    <row r="58" spans="3:3" ht="12.75">
      <c r="C58" s="30"/>
    </row>
    <row r="59" spans="3:3" ht="12.75">
      <c r="C59" s="30"/>
    </row>
    <row r="60" spans="3:3" ht="12.75">
      <c r="C60" s="30"/>
    </row>
    <row r="61" spans="3:3" ht="12.75">
      <c r="C61" s="30"/>
    </row>
    <row r="62" spans="3:3" ht="12.75">
      <c r="C62" s="30"/>
    </row>
    <row r="63" spans="3:3" ht="12.75">
      <c r="C63" s="30"/>
    </row>
    <row r="64" spans="3:3" ht="12.75">
      <c r="C64" s="30"/>
    </row>
    <row r="65" spans="3:3" ht="12.75">
      <c r="C65" s="30"/>
    </row>
    <row r="66" spans="3:3" ht="12.75">
      <c r="C66" s="30"/>
    </row>
    <row r="67" spans="3:3" ht="12.75">
      <c r="C67" s="30"/>
    </row>
    <row r="68" spans="3:3" ht="12.75">
      <c r="C68" s="30"/>
    </row>
    <row r="69" spans="3:3" ht="12.75">
      <c r="C69" s="30"/>
    </row>
    <row r="70" spans="3:3" ht="12.75">
      <c r="C70" s="30"/>
    </row>
    <row r="71" spans="3:3" ht="12.75">
      <c r="C71" s="30"/>
    </row>
    <row r="72" spans="3:3" ht="12.75">
      <c r="C72" s="30"/>
    </row>
    <row r="73" spans="3:3" ht="12.75">
      <c r="C73" s="30"/>
    </row>
    <row r="74" spans="3:3" ht="12.75">
      <c r="C74" s="30"/>
    </row>
    <row r="75" spans="3:3" ht="12.75">
      <c r="C75" s="30"/>
    </row>
    <row r="76" spans="3:3" ht="12.75">
      <c r="C76" s="30"/>
    </row>
    <row r="77" spans="3:3" ht="12.75">
      <c r="C77" s="30"/>
    </row>
    <row r="78" spans="3:3" ht="12.75">
      <c r="C78" s="30"/>
    </row>
    <row r="79" spans="3:3" ht="12.75">
      <c r="C79" s="30"/>
    </row>
    <row r="80" spans="3:3" ht="12.75">
      <c r="C80" s="30"/>
    </row>
    <row r="81" spans="3:3" ht="12.75">
      <c r="C81" s="30"/>
    </row>
    <row r="82" spans="3:3" ht="12.75">
      <c r="C82" s="30"/>
    </row>
    <row r="83" spans="3:3" ht="12.75">
      <c r="C83" s="30"/>
    </row>
    <row r="84" spans="3:3" ht="12.75">
      <c r="C84" s="30"/>
    </row>
    <row r="85" spans="3:3" ht="12.75">
      <c r="C85" s="30"/>
    </row>
    <row r="86" spans="3:3" ht="12.75">
      <c r="C86" s="30"/>
    </row>
    <row r="87" spans="3:3" ht="12.75">
      <c r="C87" s="30"/>
    </row>
    <row r="88" spans="3:3" ht="12.75">
      <c r="C88" s="30"/>
    </row>
    <row r="89" spans="3:3" ht="12.75">
      <c r="C89" s="30"/>
    </row>
    <row r="90" spans="3:3" ht="12.75">
      <c r="C90" s="30"/>
    </row>
    <row r="91" spans="3:3" ht="12.75">
      <c r="C91" s="30"/>
    </row>
    <row r="92" spans="3:3" ht="12.75">
      <c r="C92" s="30"/>
    </row>
    <row r="93" spans="3:3" ht="12.75">
      <c r="C93" s="30"/>
    </row>
    <row r="94" spans="3:3" ht="12.75">
      <c r="C94" s="30"/>
    </row>
    <row r="95" spans="3:3" ht="12.75">
      <c r="C95" s="30"/>
    </row>
    <row r="96" spans="3:3" ht="12.75">
      <c r="C96" s="30"/>
    </row>
    <row r="97" spans="3:3" ht="12.75">
      <c r="C97" s="30"/>
    </row>
    <row r="98" spans="3:3" ht="12.75">
      <c r="C98" s="30"/>
    </row>
    <row r="99" spans="3:3" ht="12.75">
      <c r="C99" s="30"/>
    </row>
    <row r="100" spans="3:3" ht="12.75">
      <c r="C100" s="30"/>
    </row>
    <row r="101" spans="3:3" ht="12.75">
      <c r="C101" s="30"/>
    </row>
    <row r="102" spans="3:3" ht="12.75">
      <c r="C102" s="30"/>
    </row>
    <row r="103" spans="3:3" ht="12.75">
      <c r="C103" s="30"/>
    </row>
    <row r="104" spans="3:3" ht="12.75">
      <c r="C104" s="30"/>
    </row>
    <row r="105" spans="3:3" ht="12.75">
      <c r="C105" s="30"/>
    </row>
    <row r="106" spans="3:3" ht="12.75">
      <c r="C106" s="30"/>
    </row>
    <row r="107" spans="3:3" ht="12.75">
      <c r="C107" s="30"/>
    </row>
    <row r="108" spans="3:3" ht="12.75">
      <c r="C108" s="30"/>
    </row>
    <row r="109" spans="3:3" ht="12.75">
      <c r="C109" s="30"/>
    </row>
    <row r="110" spans="3:3" ht="12.75">
      <c r="C110" s="30"/>
    </row>
    <row r="111" spans="3:3" ht="12.75">
      <c r="C111" s="30"/>
    </row>
    <row r="112" spans="3:3" ht="12.75">
      <c r="C112" s="30"/>
    </row>
    <row r="113" spans="3:3" ht="12.75">
      <c r="C113" s="30"/>
    </row>
    <row r="114" spans="3:3" ht="12.75">
      <c r="C114" s="30"/>
    </row>
    <row r="115" spans="3:3" ht="12.75">
      <c r="C115" s="30"/>
    </row>
    <row r="116" spans="3:3" ht="12.75">
      <c r="C116" s="30"/>
    </row>
    <row r="117" spans="3:3" ht="12.75">
      <c r="C117" s="30"/>
    </row>
    <row r="118" spans="3:3" ht="12.75">
      <c r="C118" s="30"/>
    </row>
    <row r="119" spans="3:3" ht="12.75">
      <c r="C119" s="30"/>
    </row>
    <row r="120" spans="3:3" ht="12.75">
      <c r="C120" s="30"/>
    </row>
    <row r="121" spans="3:3" ht="12.75">
      <c r="C121" s="30"/>
    </row>
    <row r="122" spans="3:3" ht="12.75">
      <c r="C122" s="30"/>
    </row>
    <row r="123" spans="3:3" ht="12.75">
      <c r="C123" s="30"/>
    </row>
    <row r="124" spans="3:3" ht="12.75">
      <c r="C124" s="30"/>
    </row>
    <row r="125" spans="3:3" ht="12.75">
      <c r="C125" s="30"/>
    </row>
    <row r="126" spans="3:3" ht="12.75">
      <c r="C126" s="30"/>
    </row>
    <row r="127" spans="3:3" ht="12.75">
      <c r="C127" s="30"/>
    </row>
    <row r="128" spans="3:3" ht="12.75">
      <c r="C128" s="30"/>
    </row>
    <row r="129" spans="3:3" ht="12.75">
      <c r="C129" s="30"/>
    </row>
    <row r="130" spans="3:3" ht="12.75">
      <c r="C130" s="30"/>
    </row>
    <row r="131" spans="3:3" ht="12.75">
      <c r="C131" s="30"/>
    </row>
    <row r="132" spans="3:3" ht="12.75">
      <c r="C132" s="30"/>
    </row>
    <row r="133" spans="3:3" ht="12.75">
      <c r="C133" s="30"/>
    </row>
    <row r="134" spans="3:3" ht="12.75">
      <c r="C134" s="30"/>
    </row>
    <row r="135" spans="3:3" ht="12.75">
      <c r="C135" s="30"/>
    </row>
    <row r="136" spans="3:3" ht="12.75">
      <c r="C136" s="30"/>
    </row>
    <row r="137" spans="3:3" ht="12.75">
      <c r="C137" s="30"/>
    </row>
    <row r="138" spans="3:3" ht="12.75">
      <c r="C138" s="30"/>
    </row>
    <row r="139" spans="3:3" ht="12.75">
      <c r="C139" s="30"/>
    </row>
    <row r="140" spans="3:3" ht="12.75">
      <c r="C140" s="30"/>
    </row>
    <row r="141" spans="3:3" ht="12.75">
      <c r="C141" s="30"/>
    </row>
    <row r="142" spans="3:3" ht="12.75">
      <c r="C142" s="30"/>
    </row>
    <row r="143" spans="3:3" ht="12.75">
      <c r="C143" s="30"/>
    </row>
    <row r="144" spans="3:3" ht="12.75">
      <c r="C144" s="30"/>
    </row>
    <row r="145" spans="3:3" ht="12.75">
      <c r="C145" s="30"/>
    </row>
    <row r="146" spans="3:3" ht="12.75">
      <c r="C146" s="30"/>
    </row>
    <row r="147" spans="3:3" ht="12.75">
      <c r="C147" s="30"/>
    </row>
    <row r="148" spans="3:3" ht="12.75">
      <c r="C148" s="30"/>
    </row>
    <row r="149" spans="3:3" ht="12.75">
      <c r="C149" s="30"/>
    </row>
    <row r="150" spans="3:3" ht="12.75">
      <c r="C150" s="30"/>
    </row>
    <row r="151" spans="3:3" ht="12.75">
      <c r="C151" s="30"/>
    </row>
    <row r="152" spans="3:3" ht="12.75">
      <c r="C152" s="30"/>
    </row>
    <row r="153" spans="3:3" ht="12.75">
      <c r="C153" s="30"/>
    </row>
    <row r="154" spans="3:3" ht="12.75">
      <c r="C154" s="30"/>
    </row>
    <row r="155" spans="3:3" ht="12.75">
      <c r="C155" s="30"/>
    </row>
    <row r="156" spans="3:3" ht="12.75">
      <c r="C156" s="30"/>
    </row>
    <row r="157" spans="3:3" ht="12.75">
      <c r="C157" s="30"/>
    </row>
    <row r="158" spans="3:3" ht="12.75">
      <c r="C158" s="30"/>
    </row>
    <row r="159" spans="3:3" ht="12.75">
      <c r="C159" s="30"/>
    </row>
    <row r="160" spans="3:3" ht="12.75">
      <c r="C160" s="30"/>
    </row>
    <row r="161" spans="3:3" ht="12.75">
      <c r="C161" s="30"/>
    </row>
    <row r="162" spans="3:3" ht="12.75">
      <c r="C162" s="30"/>
    </row>
    <row r="163" spans="3:3" ht="12.75">
      <c r="C163" s="30"/>
    </row>
    <row r="164" spans="3:3" ht="12.75">
      <c r="C164" s="30"/>
    </row>
    <row r="165" spans="3:3" ht="12.75">
      <c r="C165" s="30"/>
    </row>
    <row r="166" spans="3:3" ht="12.75">
      <c r="C166" s="30"/>
    </row>
    <row r="167" spans="3:3" ht="12.75">
      <c r="C167" s="30"/>
    </row>
    <row r="168" spans="3:3" ht="12.75">
      <c r="C168" s="30"/>
    </row>
    <row r="169" spans="3:3" ht="12.75">
      <c r="C169" s="30"/>
    </row>
    <row r="170" spans="3:3" ht="12.75">
      <c r="C170" s="30"/>
    </row>
    <row r="171" spans="3:3" ht="12.75">
      <c r="C171" s="30"/>
    </row>
    <row r="172" spans="3:3" ht="12.75">
      <c r="C172" s="30"/>
    </row>
    <row r="173" spans="3:3" ht="12.75">
      <c r="C173" s="30"/>
    </row>
    <row r="174" spans="3:3" ht="12.75">
      <c r="C174" s="30"/>
    </row>
    <row r="175" spans="3:3" ht="12.75">
      <c r="C175" s="30"/>
    </row>
    <row r="176" spans="3:3" ht="12.75">
      <c r="C176" s="30"/>
    </row>
    <row r="177" spans="3:3" ht="12.75">
      <c r="C177" s="30"/>
    </row>
    <row r="178" spans="3:3" ht="12.75">
      <c r="C178" s="30"/>
    </row>
    <row r="179" spans="3:3" ht="12.75">
      <c r="C179" s="30"/>
    </row>
    <row r="180" spans="3:3" ht="12.75">
      <c r="C180" s="30"/>
    </row>
    <row r="181" spans="3:3" ht="12.75">
      <c r="C181" s="30"/>
    </row>
    <row r="182" spans="3:3" ht="12.75">
      <c r="C182" s="30"/>
    </row>
    <row r="183" spans="3:3" ht="12.75">
      <c r="C183" s="30"/>
    </row>
    <row r="184" spans="3:3" ht="12.75">
      <c r="C184" s="30"/>
    </row>
    <row r="185" spans="3:3" ht="12.75">
      <c r="C185" s="30"/>
    </row>
    <row r="186" spans="3:3" ht="12.75">
      <c r="C186" s="30"/>
    </row>
    <row r="187" spans="3:3" ht="12.75">
      <c r="C187" s="30"/>
    </row>
    <row r="188" spans="3:3" ht="12.75">
      <c r="C188" s="30"/>
    </row>
    <row r="189" spans="3:3" ht="12.75">
      <c r="C189" s="30"/>
    </row>
    <row r="190" spans="3:3" ht="12.75">
      <c r="C190" s="30"/>
    </row>
    <row r="191" spans="3:3" ht="12.75">
      <c r="C191" s="30"/>
    </row>
    <row r="192" spans="3:3" ht="12.75">
      <c r="C192" s="30"/>
    </row>
    <row r="193" spans="3:3" ht="12.75">
      <c r="C193" s="30"/>
    </row>
    <row r="194" spans="3:3" ht="12.75">
      <c r="C194" s="30"/>
    </row>
    <row r="195" spans="3:3" ht="12.75">
      <c r="C195" s="30"/>
    </row>
    <row r="196" spans="3:3" ht="12.75">
      <c r="C196" s="30"/>
    </row>
    <row r="197" spans="3:3" ht="12.75">
      <c r="C197" s="30"/>
    </row>
    <row r="198" spans="3:3" ht="12.75">
      <c r="C198" s="30"/>
    </row>
    <row r="199" spans="3:3" ht="12.75">
      <c r="C199" s="30"/>
    </row>
    <row r="200" spans="3:3" ht="12.75">
      <c r="C200" s="30"/>
    </row>
    <row r="201" spans="3:3" ht="12.75">
      <c r="C201" s="30"/>
    </row>
    <row r="202" spans="3:3" ht="12.75">
      <c r="C202" s="30"/>
    </row>
    <row r="203" spans="3:3" ht="12.75">
      <c r="C203" s="30"/>
    </row>
    <row r="204" spans="3:3" ht="12.75">
      <c r="C204" s="30"/>
    </row>
    <row r="205" spans="3:3" ht="12.75">
      <c r="C205" s="30"/>
    </row>
    <row r="206" spans="3:3" ht="12.75">
      <c r="C206" s="30"/>
    </row>
    <row r="207" spans="3:3" ht="12.75">
      <c r="C207" s="30"/>
    </row>
    <row r="208" spans="3:3" ht="12.75">
      <c r="C208" s="30"/>
    </row>
    <row r="209" spans="3:3" ht="12.75">
      <c r="C209" s="30"/>
    </row>
    <row r="210" spans="3:3" ht="12.75">
      <c r="C210" s="30"/>
    </row>
    <row r="211" spans="3:3" ht="12.75">
      <c r="C211" s="30"/>
    </row>
    <row r="212" spans="3:3" ht="12.75">
      <c r="C212" s="30"/>
    </row>
    <row r="213" spans="3:3" ht="12.75">
      <c r="C213" s="30"/>
    </row>
    <row r="214" spans="3:3" ht="12.75">
      <c r="C214" s="30"/>
    </row>
    <row r="215" spans="3:3" ht="12.75">
      <c r="C215" s="30"/>
    </row>
    <row r="216" spans="3:3" ht="12.75">
      <c r="C216" s="30"/>
    </row>
    <row r="217" spans="3:3" ht="12.75">
      <c r="C217" s="30"/>
    </row>
    <row r="218" spans="3:3" ht="12.75">
      <c r="C218" s="30"/>
    </row>
    <row r="219" spans="3:3" ht="12.75">
      <c r="C219" s="30"/>
    </row>
    <row r="220" spans="3:3" ht="12.75">
      <c r="C220" s="30"/>
    </row>
    <row r="221" spans="3:3" ht="12.75">
      <c r="C221" s="30"/>
    </row>
    <row r="222" spans="3:3" ht="12.75">
      <c r="C222" s="30"/>
    </row>
    <row r="223" spans="3:3" ht="12.75">
      <c r="C223" s="30"/>
    </row>
    <row r="224" spans="3:3" ht="12.75">
      <c r="C224" s="30"/>
    </row>
    <row r="225" spans="3:3" ht="12.75">
      <c r="C225" s="30"/>
    </row>
    <row r="226" spans="3:3" ht="12.75">
      <c r="C226" s="30"/>
    </row>
    <row r="227" spans="3:3" ht="12.75">
      <c r="C227" s="30"/>
    </row>
    <row r="228" spans="3:3" ht="12.75">
      <c r="C228" s="30"/>
    </row>
    <row r="229" spans="3:3" ht="12.75">
      <c r="C229" s="30"/>
    </row>
    <row r="230" spans="3:3" ht="12.75">
      <c r="C230" s="30"/>
    </row>
    <row r="231" spans="3:3" ht="12.75">
      <c r="C231" s="30"/>
    </row>
    <row r="232" spans="3:3" ht="12.75">
      <c r="C232" s="30"/>
    </row>
    <row r="233" spans="3:3" ht="12.75">
      <c r="C233" s="30"/>
    </row>
    <row r="234" spans="3:3" ht="12.75">
      <c r="C234" s="30"/>
    </row>
    <row r="235" spans="3:3" ht="12.75">
      <c r="C235" s="30"/>
    </row>
    <row r="236" spans="3:3" ht="12.75">
      <c r="C236" s="30"/>
    </row>
    <row r="237" spans="3:3" ht="12.75">
      <c r="C237" s="30"/>
    </row>
    <row r="238" spans="3:3" ht="12.75">
      <c r="C238" s="30"/>
    </row>
    <row r="239" spans="3:3" ht="12.75">
      <c r="C239" s="30"/>
    </row>
    <row r="240" spans="3:3" ht="12.75">
      <c r="C240" s="30"/>
    </row>
    <row r="241" spans="3:3" ht="12.75">
      <c r="C241" s="30"/>
    </row>
    <row r="242" spans="3:3" ht="12.75">
      <c r="C242" s="30"/>
    </row>
    <row r="243" spans="3:3" ht="12.75">
      <c r="C243" s="30"/>
    </row>
    <row r="244" spans="3:3" ht="12.75">
      <c r="C244" s="30"/>
    </row>
    <row r="245" spans="3:3" ht="12.75">
      <c r="C245" s="30"/>
    </row>
    <row r="246" spans="3:3" ht="12.75">
      <c r="C246" s="30"/>
    </row>
    <row r="247" spans="3:3" ht="12.75">
      <c r="C247" s="30"/>
    </row>
    <row r="248" spans="3:3" ht="12.75">
      <c r="C248" s="30"/>
    </row>
    <row r="249" spans="3:3" ht="12.75">
      <c r="C249" s="30"/>
    </row>
    <row r="250" spans="3:3" ht="12.75">
      <c r="C250" s="30"/>
    </row>
    <row r="251" spans="3:3" ht="12.75">
      <c r="C251" s="30"/>
    </row>
    <row r="252" spans="3:3" ht="12.75">
      <c r="C252" s="30"/>
    </row>
    <row r="253" spans="3:3" ht="12.75">
      <c r="C253" s="30"/>
    </row>
    <row r="254" spans="3:3" ht="12.75">
      <c r="C254" s="30"/>
    </row>
    <row r="255" spans="3:3" ht="12.75">
      <c r="C255" s="30"/>
    </row>
    <row r="256" spans="3:3" ht="12.75">
      <c r="C256" s="30"/>
    </row>
    <row r="257" spans="3:3" ht="12.75">
      <c r="C257" s="30"/>
    </row>
    <row r="258" spans="3:3" ht="12.75">
      <c r="C258" s="30"/>
    </row>
    <row r="259" spans="3:3" ht="12.75">
      <c r="C259" s="30"/>
    </row>
    <row r="260" spans="3:3" ht="12.75">
      <c r="C260" s="30"/>
    </row>
    <row r="261" spans="3:3" ht="12.75">
      <c r="C261" s="30"/>
    </row>
    <row r="262" spans="3:3" ht="12.75">
      <c r="C262" s="30"/>
    </row>
    <row r="263" spans="3:3" ht="12.75">
      <c r="C263" s="30"/>
    </row>
    <row r="264" spans="3:3" ht="12.75">
      <c r="C264" s="30"/>
    </row>
    <row r="265" spans="3:3" ht="12.75">
      <c r="C265" s="30"/>
    </row>
    <row r="266" spans="3:3" ht="12.75">
      <c r="C266" s="30"/>
    </row>
    <row r="267" spans="3:3" ht="12.75">
      <c r="C267" s="30"/>
    </row>
    <row r="268" spans="3:3" ht="12.75">
      <c r="C268" s="30"/>
    </row>
    <row r="269" spans="3:3" ht="12.75">
      <c r="C269" s="30"/>
    </row>
    <row r="270" spans="3:3" ht="12.75">
      <c r="C270" s="30"/>
    </row>
    <row r="271" spans="3:3" ht="12.75">
      <c r="C271" s="30"/>
    </row>
    <row r="272" spans="3:3" ht="12.75">
      <c r="C272" s="30"/>
    </row>
    <row r="273" spans="3:3" ht="12.75">
      <c r="C273" s="30"/>
    </row>
    <row r="274" spans="3:3" ht="12.75">
      <c r="C274" s="30"/>
    </row>
    <row r="275" spans="3:3" ht="12.75">
      <c r="C275" s="30"/>
    </row>
    <row r="276" spans="3:3" ht="12.75">
      <c r="C276" s="30"/>
    </row>
    <row r="277" spans="3:3" ht="12.75">
      <c r="C277" s="30"/>
    </row>
    <row r="278" spans="3:3" ht="12.75">
      <c r="C278" s="30"/>
    </row>
    <row r="279" spans="3:3" ht="12.75">
      <c r="C279" s="30"/>
    </row>
    <row r="280" spans="3:3" ht="12.75">
      <c r="C280" s="30"/>
    </row>
    <row r="281" spans="3:3" ht="12.75">
      <c r="C281" s="30"/>
    </row>
    <row r="282" spans="3:3" ht="12.75">
      <c r="C282" s="30"/>
    </row>
    <row r="283" spans="3:3" ht="12.75">
      <c r="C283" s="30"/>
    </row>
    <row r="284" spans="3:3" ht="12.75">
      <c r="C284" s="30"/>
    </row>
    <row r="285" spans="3:3" ht="12.75">
      <c r="C285" s="30"/>
    </row>
    <row r="286" spans="3:3" ht="12.75">
      <c r="C286" s="30"/>
    </row>
    <row r="287" spans="3:3" ht="12.75">
      <c r="C287" s="30"/>
    </row>
    <row r="288" spans="3:3" ht="12.75">
      <c r="C288" s="30"/>
    </row>
    <row r="289" spans="3:3" ht="12.75">
      <c r="C289" s="30"/>
    </row>
    <row r="290" spans="3:3" ht="12.75">
      <c r="C290" s="30"/>
    </row>
    <row r="291" spans="3:3" ht="12.75">
      <c r="C291" s="30"/>
    </row>
    <row r="292" spans="3:3" ht="12.75">
      <c r="C292" s="30"/>
    </row>
    <row r="293" spans="3:3" ht="12.75">
      <c r="C293" s="30"/>
    </row>
    <row r="294" spans="3:3" ht="12.75">
      <c r="C294" s="30"/>
    </row>
    <row r="295" spans="3:3" ht="12.75">
      <c r="C295" s="30"/>
    </row>
    <row r="296" spans="3:3" ht="12.75">
      <c r="C296" s="30"/>
    </row>
    <row r="297" spans="3:3" ht="12.75">
      <c r="C297" s="30"/>
    </row>
    <row r="298" spans="3:3" ht="12.75">
      <c r="C298" s="30"/>
    </row>
    <row r="299" spans="3:3" ht="12.75">
      <c r="C299" s="30"/>
    </row>
    <row r="300" spans="3:3" ht="12.75">
      <c r="C300" s="30"/>
    </row>
    <row r="301" spans="3:3" ht="12.75">
      <c r="C301" s="30"/>
    </row>
    <row r="302" spans="3:3" ht="12.75">
      <c r="C302" s="30"/>
    </row>
    <row r="303" spans="3:3" ht="12.75">
      <c r="C303" s="30"/>
    </row>
    <row r="304" spans="3:3" ht="12.75">
      <c r="C304" s="30"/>
    </row>
    <row r="305" spans="3:3" ht="12.75">
      <c r="C305" s="30"/>
    </row>
    <row r="306" spans="3:3" ht="12.75">
      <c r="C306" s="30"/>
    </row>
    <row r="307" spans="3:3" ht="12.75">
      <c r="C307" s="30"/>
    </row>
    <row r="308" spans="3:3" ht="12.75">
      <c r="C308" s="30"/>
    </row>
    <row r="309" spans="3:3" ht="12.75">
      <c r="C309" s="30"/>
    </row>
    <row r="310" spans="3:3" ht="12.75">
      <c r="C310" s="30"/>
    </row>
    <row r="311" spans="3:3" ht="12.75">
      <c r="C311" s="30"/>
    </row>
    <row r="312" spans="3:3" ht="12.75">
      <c r="C312" s="30"/>
    </row>
    <row r="313" spans="3:3" ht="12.75">
      <c r="C313" s="30"/>
    </row>
    <row r="314" spans="3:3" ht="12.75">
      <c r="C314" s="30"/>
    </row>
    <row r="315" spans="3:3" ht="12.75">
      <c r="C315" s="30"/>
    </row>
    <row r="316" spans="3:3" ht="12.75">
      <c r="C316" s="30"/>
    </row>
    <row r="317" spans="3:3" ht="12.75">
      <c r="C317" s="30"/>
    </row>
    <row r="318" spans="3:3" ht="12.75">
      <c r="C318" s="30"/>
    </row>
    <row r="319" spans="3:3" ht="12.75">
      <c r="C319" s="30"/>
    </row>
    <row r="320" spans="3:3" ht="12.75">
      <c r="C320" s="30"/>
    </row>
    <row r="321" spans="3:3" ht="12.75">
      <c r="C321" s="30"/>
    </row>
    <row r="322" spans="3:3" ht="12.75">
      <c r="C322" s="30"/>
    </row>
    <row r="323" spans="3:3" ht="12.75">
      <c r="C323" s="30"/>
    </row>
    <row r="324" spans="3:3" ht="12.75">
      <c r="C324" s="30"/>
    </row>
    <row r="325" spans="3:3" ht="12.75">
      <c r="C325" s="30"/>
    </row>
    <row r="326" spans="3:3" ht="12.75">
      <c r="C326" s="30"/>
    </row>
    <row r="327" spans="3:3" ht="12.75">
      <c r="C327" s="30"/>
    </row>
    <row r="328" spans="3:3" ht="12.75">
      <c r="C328" s="30"/>
    </row>
    <row r="329" spans="3:3" ht="12.75">
      <c r="C329" s="30"/>
    </row>
    <row r="330" spans="3:3" ht="12.75">
      <c r="C330" s="30"/>
    </row>
    <row r="331" spans="3:3" ht="12.75">
      <c r="C331" s="30"/>
    </row>
    <row r="332" spans="3:3" ht="12.75">
      <c r="C332" s="30"/>
    </row>
    <row r="333" spans="3:3" ht="12.75">
      <c r="C333" s="30"/>
    </row>
    <row r="334" spans="3:3" ht="12.75">
      <c r="C334" s="30"/>
    </row>
    <row r="335" spans="3:3" ht="12.75">
      <c r="C335" s="30"/>
    </row>
    <row r="336" spans="3:3" ht="12.75">
      <c r="C336" s="30"/>
    </row>
    <row r="337" spans="3:3" ht="12.75">
      <c r="C337" s="30"/>
    </row>
    <row r="338" spans="3:3" ht="12.75">
      <c r="C338" s="30"/>
    </row>
    <row r="339" spans="3:3" ht="12.75">
      <c r="C339" s="30"/>
    </row>
    <row r="340" spans="3:3" ht="12.75">
      <c r="C340" s="30"/>
    </row>
    <row r="341" spans="3:3" ht="12.75">
      <c r="C341" s="30"/>
    </row>
    <row r="342" spans="3:3" ht="12.75">
      <c r="C342" s="30"/>
    </row>
    <row r="343" spans="3:3" ht="12.75">
      <c r="C343" s="30"/>
    </row>
    <row r="344" spans="3:3" ht="12.75">
      <c r="C344" s="30"/>
    </row>
    <row r="345" spans="3:3" ht="12.75">
      <c r="C345" s="30"/>
    </row>
    <row r="346" spans="3:3" ht="12.75">
      <c r="C346" s="30"/>
    </row>
    <row r="347" spans="3:3" ht="12.75">
      <c r="C347" s="30"/>
    </row>
    <row r="348" spans="3:3" ht="12.75">
      <c r="C348" s="30"/>
    </row>
    <row r="349" spans="3:3" ht="12.75">
      <c r="C349" s="30"/>
    </row>
    <row r="350" spans="3:3" ht="12.75">
      <c r="C350" s="30"/>
    </row>
    <row r="351" spans="3:3" ht="12.75">
      <c r="C351" s="30"/>
    </row>
    <row r="352" spans="3:3" ht="12.75">
      <c r="C352" s="30"/>
    </row>
    <row r="353" spans="3:3" ht="12.75">
      <c r="C353" s="30"/>
    </row>
    <row r="354" spans="3:3" ht="12.75">
      <c r="C354" s="30"/>
    </row>
    <row r="355" spans="3:3" ht="12.75">
      <c r="C355" s="30"/>
    </row>
    <row r="356" spans="3:3" ht="12.75">
      <c r="C356" s="30"/>
    </row>
    <row r="357" spans="3:3" ht="12.75">
      <c r="C357" s="30"/>
    </row>
    <row r="358" spans="3:3" ht="12.75">
      <c r="C358" s="30"/>
    </row>
    <row r="359" spans="3:3" ht="12.75">
      <c r="C359" s="30"/>
    </row>
    <row r="360" spans="3:3" ht="12.75">
      <c r="C360" s="30"/>
    </row>
    <row r="361" spans="3:3" ht="12.75">
      <c r="C361" s="30"/>
    </row>
    <row r="362" spans="3:3" ht="12.75">
      <c r="C362" s="30"/>
    </row>
    <row r="363" spans="3:3" ht="12.75">
      <c r="C363" s="30"/>
    </row>
    <row r="364" spans="3:3" ht="12.75">
      <c r="C364" s="30"/>
    </row>
    <row r="365" spans="3:3" ht="12.75">
      <c r="C365" s="30"/>
    </row>
    <row r="366" spans="3:3" ht="12.75">
      <c r="C366" s="30"/>
    </row>
    <row r="367" spans="3:3" ht="12.75">
      <c r="C367" s="30"/>
    </row>
    <row r="368" spans="3:3" ht="12.75">
      <c r="C368" s="30"/>
    </row>
    <row r="369" spans="3:3" ht="12.75">
      <c r="C369" s="30"/>
    </row>
    <row r="370" spans="3:3" ht="12.75">
      <c r="C370" s="30"/>
    </row>
    <row r="371" spans="3:3" ht="12.75">
      <c r="C371" s="30"/>
    </row>
    <row r="372" spans="3:3" ht="12.75">
      <c r="C372" s="30"/>
    </row>
    <row r="373" spans="3:3" ht="12.75">
      <c r="C373" s="30"/>
    </row>
    <row r="374" spans="3:3" ht="12.75">
      <c r="C374" s="30"/>
    </row>
    <row r="375" spans="3:3" ht="12.75">
      <c r="C375" s="30"/>
    </row>
    <row r="376" spans="3:3" ht="12.75">
      <c r="C376" s="30"/>
    </row>
    <row r="377" spans="3:3" ht="12.75">
      <c r="C377" s="30"/>
    </row>
    <row r="378" spans="3:3" ht="12.75">
      <c r="C378" s="30"/>
    </row>
    <row r="379" spans="3:3" ht="12.75">
      <c r="C379" s="30"/>
    </row>
    <row r="380" spans="3:3" ht="12.75">
      <c r="C380" s="30"/>
    </row>
    <row r="381" spans="3:3" ht="12.75">
      <c r="C381" s="30"/>
    </row>
    <row r="382" spans="3:3" ht="12.75">
      <c r="C382" s="30"/>
    </row>
    <row r="383" spans="3:3" ht="12.75">
      <c r="C383" s="30"/>
    </row>
    <row r="384" spans="3:3" ht="12.75">
      <c r="C384" s="30"/>
    </row>
    <row r="385" spans="3:3" ht="12.75">
      <c r="C385" s="30"/>
    </row>
    <row r="386" spans="3:3" ht="12.75">
      <c r="C386" s="30"/>
    </row>
    <row r="387" spans="3:3" ht="12.75">
      <c r="C387" s="30"/>
    </row>
    <row r="388" spans="3:3" ht="12.75">
      <c r="C388" s="30"/>
    </row>
    <row r="389" spans="3:3" ht="12.75">
      <c r="C389" s="30"/>
    </row>
    <row r="390" spans="3:3" ht="12.75">
      <c r="C390" s="30"/>
    </row>
    <row r="391" spans="3:3" ht="12.75">
      <c r="C391" s="30"/>
    </row>
    <row r="392" spans="3:3" ht="12.75">
      <c r="C392" s="30"/>
    </row>
    <row r="393" spans="3:3" ht="12.75">
      <c r="C393" s="30"/>
    </row>
    <row r="394" spans="3:3" ht="12.75">
      <c r="C394" s="30"/>
    </row>
    <row r="395" spans="3:3" ht="12.75">
      <c r="C395" s="30"/>
    </row>
    <row r="396" spans="3:3" ht="12.75">
      <c r="C396" s="30"/>
    </row>
    <row r="397" spans="3:3" ht="12.75">
      <c r="C397" s="30"/>
    </row>
    <row r="398" spans="3:3" ht="12.75">
      <c r="C398" s="30"/>
    </row>
    <row r="399" spans="3:3" ht="12.75">
      <c r="C399" s="30"/>
    </row>
    <row r="400" spans="3:3" ht="12.75">
      <c r="C400" s="30"/>
    </row>
    <row r="401" spans="3:3" ht="12.75">
      <c r="C401" s="30"/>
    </row>
    <row r="402" spans="3:3" ht="12.75">
      <c r="C402" s="30"/>
    </row>
    <row r="403" spans="3:3" ht="12.75">
      <c r="C403" s="30"/>
    </row>
    <row r="404" spans="3:3" ht="12.75">
      <c r="C404" s="30"/>
    </row>
    <row r="405" spans="3:3" ht="12.75">
      <c r="C405" s="30"/>
    </row>
    <row r="406" spans="3:3" ht="12.75">
      <c r="C406" s="30"/>
    </row>
    <row r="407" spans="3:3" ht="12.75">
      <c r="C407" s="30"/>
    </row>
    <row r="408" spans="3:3" ht="12.75">
      <c r="C408" s="30"/>
    </row>
    <row r="409" spans="3:3" ht="12.75">
      <c r="C409" s="30"/>
    </row>
    <row r="410" spans="3:3" ht="12.75">
      <c r="C410" s="30"/>
    </row>
    <row r="411" spans="3:3" ht="12.75">
      <c r="C411" s="30"/>
    </row>
    <row r="412" spans="3:3" ht="12.75">
      <c r="C412" s="30"/>
    </row>
    <row r="413" spans="3:3" ht="12.75">
      <c r="C413" s="30"/>
    </row>
    <row r="414" spans="3:3" ht="12.75">
      <c r="C414" s="30"/>
    </row>
    <row r="415" spans="3:3" ht="12.75">
      <c r="C415" s="30"/>
    </row>
    <row r="416" spans="3:3" ht="12.75">
      <c r="C416" s="30"/>
    </row>
    <row r="417" spans="3:3" ht="12.75">
      <c r="C417" s="30"/>
    </row>
    <row r="418" spans="3:3" ht="12.75">
      <c r="C418" s="30"/>
    </row>
    <row r="419" spans="3:3" ht="12.75">
      <c r="C419" s="30"/>
    </row>
    <row r="420" spans="3:3" ht="12.75">
      <c r="C420" s="30"/>
    </row>
    <row r="421" spans="3:3" ht="12.75">
      <c r="C421" s="30"/>
    </row>
    <row r="422" spans="3:3" ht="12.75">
      <c r="C422" s="30"/>
    </row>
    <row r="423" spans="3:3" ht="12.75">
      <c r="C423" s="30"/>
    </row>
    <row r="424" spans="3:3" ht="12.75">
      <c r="C424" s="30"/>
    </row>
    <row r="425" spans="3:3" ht="12.75">
      <c r="C425" s="30"/>
    </row>
    <row r="426" spans="3:3" ht="12.75">
      <c r="C426" s="30"/>
    </row>
    <row r="427" spans="3:3" ht="12.75">
      <c r="C427" s="30"/>
    </row>
    <row r="428" spans="3:3" ht="12.75">
      <c r="C428" s="30"/>
    </row>
    <row r="429" spans="3:3" ht="12.75">
      <c r="C429" s="30"/>
    </row>
    <row r="430" spans="3:3" ht="12.75">
      <c r="C430" s="30"/>
    </row>
    <row r="431" spans="3:3" ht="12.75">
      <c r="C431" s="30"/>
    </row>
    <row r="432" spans="3:3" ht="12.75">
      <c r="C432" s="30"/>
    </row>
    <row r="433" spans="3:3" ht="12.75">
      <c r="C433" s="30"/>
    </row>
    <row r="434" spans="3:3" ht="12.75">
      <c r="C434" s="30"/>
    </row>
    <row r="435" spans="3:3" ht="12.75">
      <c r="C435" s="30"/>
    </row>
    <row r="436" spans="3:3" ht="12.75">
      <c r="C436" s="30"/>
    </row>
    <row r="437" spans="3:3" ht="12.75">
      <c r="C437" s="30"/>
    </row>
    <row r="438" spans="3:3" ht="12.75">
      <c r="C438" s="30"/>
    </row>
    <row r="439" spans="3:3" ht="12.75">
      <c r="C439" s="30"/>
    </row>
    <row r="440" spans="3:3" ht="12.75">
      <c r="C440" s="30"/>
    </row>
    <row r="441" spans="3:3" ht="12.75">
      <c r="C441" s="30"/>
    </row>
    <row r="442" spans="3:3" ht="12.75">
      <c r="C442" s="30"/>
    </row>
    <row r="443" spans="3:3" ht="12.75">
      <c r="C443" s="30"/>
    </row>
    <row r="444" spans="3:3" ht="12.75">
      <c r="C444" s="30"/>
    </row>
    <row r="445" spans="3:3" ht="12.75">
      <c r="C445" s="30"/>
    </row>
    <row r="446" spans="3:3" ht="12.75">
      <c r="C446" s="30"/>
    </row>
    <row r="447" spans="3:3" ht="12.75">
      <c r="C447" s="30"/>
    </row>
    <row r="448" spans="3:3" ht="12.75">
      <c r="C448" s="30"/>
    </row>
    <row r="449" spans="3:3" ht="12.75">
      <c r="C449" s="30"/>
    </row>
    <row r="450" spans="3:3" ht="12.75">
      <c r="C450" s="30"/>
    </row>
    <row r="451" spans="3:3" ht="12.75">
      <c r="C451" s="30"/>
    </row>
    <row r="452" spans="3:3" ht="12.75">
      <c r="C452" s="30"/>
    </row>
    <row r="453" spans="3:3" ht="12.75">
      <c r="C453" s="30"/>
    </row>
    <row r="454" spans="3:3" ht="12.75">
      <c r="C454" s="30"/>
    </row>
    <row r="455" spans="3:3" ht="12.75">
      <c r="C455" s="30"/>
    </row>
    <row r="456" spans="3:3" ht="12.75">
      <c r="C456" s="30"/>
    </row>
    <row r="457" spans="3:3" ht="12.75">
      <c r="C457" s="30"/>
    </row>
    <row r="458" spans="3:3" ht="12.75">
      <c r="C458" s="30"/>
    </row>
    <row r="459" spans="3:3" ht="12.75">
      <c r="C459" s="30"/>
    </row>
    <row r="460" spans="3:3" ht="12.75">
      <c r="C460" s="30"/>
    </row>
    <row r="461" spans="3:3" ht="12.75">
      <c r="C461" s="30"/>
    </row>
    <row r="462" spans="3:3" ht="12.75">
      <c r="C462" s="30"/>
    </row>
    <row r="463" spans="3:3" ht="12.75">
      <c r="C463" s="30"/>
    </row>
    <row r="464" spans="3:3" ht="12.75">
      <c r="C464" s="30"/>
    </row>
    <row r="465" spans="3:3" ht="12.75">
      <c r="C465" s="30"/>
    </row>
    <row r="466" spans="3:3" ht="12.75">
      <c r="C466" s="30"/>
    </row>
    <row r="467" spans="3:3" ht="12.75">
      <c r="C467" s="30"/>
    </row>
    <row r="468" spans="3:3" ht="12.75">
      <c r="C468" s="30"/>
    </row>
    <row r="469" spans="3:3" ht="12.75">
      <c r="C469" s="30"/>
    </row>
    <row r="470" spans="3:3" ht="12.75">
      <c r="C470" s="30"/>
    </row>
    <row r="471" spans="3:3" ht="12.75">
      <c r="C471" s="30"/>
    </row>
    <row r="472" spans="3:3" ht="12.75">
      <c r="C472" s="30"/>
    </row>
    <row r="473" spans="3:3" ht="12.75">
      <c r="C473" s="30"/>
    </row>
    <row r="474" spans="3:3" ht="12.75">
      <c r="C474" s="30"/>
    </row>
    <row r="475" spans="3:3" ht="12.75">
      <c r="C475" s="30"/>
    </row>
    <row r="476" spans="3:3" ht="12.75">
      <c r="C476" s="30"/>
    </row>
    <row r="477" spans="3:3" ht="12.75">
      <c r="C477" s="30"/>
    </row>
    <row r="478" spans="3:3" ht="12.75">
      <c r="C478" s="30"/>
    </row>
    <row r="479" spans="3:3" ht="12.75">
      <c r="C479" s="30"/>
    </row>
    <row r="480" spans="3:3" ht="12.75">
      <c r="C480" s="30"/>
    </row>
    <row r="481" spans="3:3" ht="12.75">
      <c r="C481" s="30"/>
    </row>
    <row r="482" spans="3:3" ht="12.75">
      <c r="C482" s="30"/>
    </row>
    <row r="483" spans="3:3" ht="12.75">
      <c r="C483" s="30"/>
    </row>
    <row r="484" spans="3:3" ht="12.75">
      <c r="C484" s="30"/>
    </row>
    <row r="485" spans="3:3" ht="12.75">
      <c r="C485" s="30"/>
    </row>
    <row r="486" spans="3:3" ht="12.75">
      <c r="C486" s="30"/>
    </row>
    <row r="487" spans="3:3" ht="12.75">
      <c r="C487" s="30"/>
    </row>
    <row r="488" spans="3:3" ht="12.75">
      <c r="C488" s="30"/>
    </row>
    <row r="489" spans="3:3" ht="12.75">
      <c r="C489" s="30"/>
    </row>
    <row r="490" spans="3:3" ht="12.75">
      <c r="C490" s="30"/>
    </row>
    <row r="491" spans="3:3" ht="12.75">
      <c r="C491" s="30"/>
    </row>
    <row r="492" spans="3:3" ht="12.75">
      <c r="C492" s="30"/>
    </row>
    <row r="493" spans="3:3" ht="12.75">
      <c r="C493" s="30"/>
    </row>
    <row r="494" spans="3:3" ht="12.75">
      <c r="C494" s="30"/>
    </row>
    <row r="495" spans="3:3" ht="12.75">
      <c r="C495" s="30"/>
    </row>
    <row r="496" spans="3:3" ht="12.75">
      <c r="C496" s="30"/>
    </row>
    <row r="497" spans="3:3" ht="12.75">
      <c r="C497" s="30"/>
    </row>
    <row r="498" spans="3:3" ht="12.75">
      <c r="C498" s="30"/>
    </row>
    <row r="499" spans="3:3" ht="12.75">
      <c r="C499" s="30"/>
    </row>
    <row r="500" spans="3:3" ht="12.75">
      <c r="C500" s="30"/>
    </row>
    <row r="501" spans="3:3" ht="12.75">
      <c r="C501" s="30"/>
    </row>
    <row r="502" spans="3:3" ht="12.75">
      <c r="C502" s="30"/>
    </row>
    <row r="503" spans="3:3" ht="12.75">
      <c r="C503" s="30"/>
    </row>
    <row r="504" spans="3:3" ht="12.75">
      <c r="C504" s="30"/>
    </row>
    <row r="505" spans="3:3" ht="12.75">
      <c r="C505" s="30"/>
    </row>
    <row r="506" spans="3:3" ht="12.75">
      <c r="C506" s="30"/>
    </row>
    <row r="507" spans="3:3" ht="12.75">
      <c r="C507" s="30"/>
    </row>
    <row r="508" spans="3:3" ht="12.75">
      <c r="C508" s="30"/>
    </row>
    <row r="509" spans="3:3" ht="12.75">
      <c r="C509" s="30"/>
    </row>
    <row r="510" spans="3:3" ht="12.75">
      <c r="C510" s="30"/>
    </row>
    <row r="511" spans="3:3" ht="12.75">
      <c r="C511" s="30"/>
    </row>
    <row r="512" spans="3:3" ht="12.75">
      <c r="C512" s="30"/>
    </row>
    <row r="513" spans="3:3" ht="12.75">
      <c r="C513" s="30"/>
    </row>
    <row r="514" spans="3:3" ht="12.75">
      <c r="C514" s="30"/>
    </row>
    <row r="515" spans="3:3" ht="12.75">
      <c r="C515" s="30"/>
    </row>
    <row r="516" spans="3:3" ht="12.75">
      <c r="C516" s="30"/>
    </row>
    <row r="517" spans="3:3" ht="12.75">
      <c r="C517" s="30"/>
    </row>
    <row r="518" spans="3:3" ht="12.75">
      <c r="C518" s="30"/>
    </row>
    <row r="519" spans="3:3" ht="12.75">
      <c r="C519" s="30"/>
    </row>
    <row r="520" spans="3:3" ht="12.75">
      <c r="C520" s="30"/>
    </row>
    <row r="521" spans="3:3" ht="12.75">
      <c r="C521" s="30"/>
    </row>
    <row r="522" spans="3:3" ht="12.75">
      <c r="C522" s="30"/>
    </row>
    <row r="523" spans="3:3" ht="12.75">
      <c r="C523" s="30"/>
    </row>
    <row r="524" spans="3:3" ht="12.75">
      <c r="C524" s="30"/>
    </row>
    <row r="525" spans="3:3" ht="12.75">
      <c r="C525" s="30"/>
    </row>
    <row r="526" spans="3:3" ht="12.75">
      <c r="C526" s="30"/>
    </row>
    <row r="527" spans="3:3" ht="12.75">
      <c r="C527" s="30"/>
    </row>
    <row r="528" spans="3:3" ht="12.75">
      <c r="C528" s="30"/>
    </row>
    <row r="529" spans="3:3" ht="12.75">
      <c r="C529" s="30"/>
    </row>
    <row r="530" spans="3:3" ht="12.75">
      <c r="C530" s="30"/>
    </row>
    <row r="531" spans="3:3" ht="12.75">
      <c r="C531" s="30"/>
    </row>
    <row r="532" spans="3:3" ht="12.75">
      <c r="C532" s="30"/>
    </row>
    <row r="533" spans="3:3" ht="12.75">
      <c r="C533" s="30"/>
    </row>
    <row r="534" spans="3:3" ht="12.75">
      <c r="C534" s="30"/>
    </row>
    <row r="535" spans="3:3" ht="12.75">
      <c r="C535" s="30"/>
    </row>
    <row r="536" spans="3:3" ht="12.75">
      <c r="C536" s="30"/>
    </row>
    <row r="537" spans="3:3" ht="12.75">
      <c r="C537" s="30"/>
    </row>
    <row r="538" spans="3:3" ht="12.75">
      <c r="C538" s="30"/>
    </row>
    <row r="539" spans="3:3" ht="12.75">
      <c r="C539" s="30"/>
    </row>
    <row r="540" spans="3:3" ht="12.75">
      <c r="C540" s="30"/>
    </row>
    <row r="541" spans="3:3" ht="12.75">
      <c r="C541" s="30"/>
    </row>
    <row r="542" spans="3:3" ht="12.75">
      <c r="C542" s="30"/>
    </row>
    <row r="543" spans="3:3" ht="12.75">
      <c r="C543" s="30"/>
    </row>
    <row r="544" spans="3:3" ht="12.75">
      <c r="C544" s="30"/>
    </row>
    <row r="545" spans="3:3" ht="12.75">
      <c r="C545" s="30"/>
    </row>
    <row r="546" spans="3:3" ht="12.75">
      <c r="C546" s="30"/>
    </row>
    <row r="547" spans="3:3" ht="12.75">
      <c r="C547" s="30"/>
    </row>
    <row r="548" spans="3:3" ht="12.75">
      <c r="C548" s="30"/>
    </row>
    <row r="549" spans="3:3" ht="12.75">
      <c r="C549" s="30"/>
    </row>
    <row r="550" spans="3:3" ht="12.75">
      <c r="C550" s="30"/>
    </row>
    <row r="551" spans="3:3" ht="12.75">
      <c r="C551" s="30"/>
    </row>
    <row r="552" spans="3:3" ht="12.75">
      <c r="C552" s="30"/>
    </row>
    <row r="553" spans="3:3" ht="12.75">
      <c r="C553" s="30"/>
    </row>
    <row r="554" spans="3:3" ht="12.75">
      <c r="C554" s="30"/>
    </row>
    <row r="555" spans="3:3" ht="12.75">
      <c r="C555" s="30"/>
    </row>
    <row r="556" spans="3:3" ht="12.75">
      <c r="C556" s="30"/>
    </row>
    <row r="557" spans="3:3" ht="12.75">
      <c r="C557" s="30"/>
    </row>
    <row r="558" spans="3:3" ht="12.75">
      <c r="C558" s="30"/>
    </row>
    <row r="559" spans="3:3" ht="12.75">
      <c r="C559" s="30"/>
    </row>
    <row r="560" spans="3:3" ht="12.75">
      <c r="C560" s="30"/>
    </row>
    <row r="561" spans="3:3" ht="12.75">
      <c r="C561" s="30"/>
    </row>
    <row r="562" spans="3:3" ht="12.75">
      <c r="C562" s="30"/>
    </row>
    <row r="563" spans="3:3" ht="12.75">
      <c r="C563" s="30"/>
    </row>
    <row r="564" spans="3:3" ht="12.75">
      <c r="C564" s="30"/>
    </row>
    <row r="565" spans="3:3" ht="12.75">
      <c r="C565" s="30"/>
    </row>
    <row r="566" spans="3:3" ht="12.75">
      <c r="C566" s="30"/>
    </row>
    <row r="567" spans="3:3" ht="12.75">
      <c r="C567" s="30"/>
    </row>
    <row r="568" spans="3:3" ht="12.75">
      <c r="C568" s="30"/>
    </row>
    <row r="569" spans="3:3" ht="12.75">
      <c r="C569" s="30"/>
    </row>
    <row r="570" spans="3:3" ht="12.75">
      <c r="C570" s="30"/>
    </row>
    <row r="571" spans="3:3" ht="12.75">
      <c r="C571" s="30"/>
    </row>
    <row r="572" spans="3:3" ht="12.75">
      <c r="C572" s="30"/>
    </row>
    <row r="573" spans="3:3" ht="12.75">
      <c r="C573" s="30"/>
    </row>
    <row r="574" spans="3:3" ht="12.75">
      <c r="C574" s="30"/>
    </row>
    <row r="575" spans="3:3" ht="12.75">
      <c r="C575" s="30"/>
    </row>
    <row r="576" spans="3:3" ht="12.75">
      <c r="C576" s="30"/>
    </row>
    <row r="577" spans="3:3" ht="12.75">
      <c r="C577" s="30"/>
    </row>
    <row r="578" spans="3:3" ht="12.75">
      <c r="C578" s="30"/>
    </row>
    <row r="579" spans="3:3" ht="12.75">
      <c r="C579" s="30"/>
    </row>
    <row r="580" spans="3:3" ht="12.75">
      <c r="C580" s="30"/>
    </row>
    <row r="581" spans="3:3" ht="12.75">
      <c r="C581" s="30"/>
    </row>
    <row r="582" spans="3:3" ht="12.75">
      <c r="C582" s="30"/>
    </row>
    <row r="583" spans="3:3" ht="12.75">
      <c r="C583" s="30"/>
    </row>
    <row r="584" spans="3:3" ht="12.75">
      <c r="C584" s="30"/>
    </row>
    <row r="585" spans="3:3" ht="12.75">
      <c r="C585" s="30"/>
    </row>
    <row r="586" spans="3:3" ht="12.75">
      <c r="C586" s="30"/>
    </row>
    <row r="587" spans="3:3" ht="12.75">
      <c r="C587" s="30"/>
    </row>
    <row r="588" spans="3:3" ht="12.75">
      <c r="C588" s="30"/>
    </row>
    <row r="589" spans="3:3" ht="12.75">
      <c r="C589" s="30"/>
    </row>
    <row r="590" spans="3:3" ht="12.75">
      <c r="C590" s="30"/>
    </row>
    <row r="591" spans="3:3" ht="12.75">
      <c r="C591" s="30"/>
    </row>
    <row r="592" spans="3:3" ht="12.75">
      <c r="C592" s="30"/>
    </row>
    <row r="593" spans="3:3" ht="12.75">
      <c r="C593" s="30"/>
    </row>
    <row r="594" spans="3:3" ht="12.75">
      <c r="C594" s="30"/>
    </row>
    <row r="595" spans="3:3" ht="12.75">
      <c r="C595" s="30"/>
    </row>
    <row r="596" spans="3:3" ht="12.75">
      <c r="C596" s="30"/>
    </row>
    <row r="597" spans="3:3" ht="12.75">
      <c r="C597" s="30"/>
    </row>
    <row r="598" spans="3:3" ht="12.75">
      <c r="C598" s="30"/>
    </row>
    <row r="599" spans="3:3" ht="12.75">
      <c r="C599" s="30"/>
    </row>
    <row r="600" spans="3:3" ht="12.75">
      <c r="C600" s="30"/>
    </row>
    <row r="601" spans="3:3" ht="12.75">
      <c r="C601" s="30"/>
    </row>
    <row r="602" spans="3:3" ht="12.75">
      <c r="C602" s="30"/>
    </row>
    <row r="603" spans="3:3" ht="12.75">
      <c r="C603" s="30"/>
    </row>
    <row r="604" spans="3:3" ht="12.75">
      <c r="C604" s="30"/>
    </row>
    <row r="605" spans="3:3" ht="12.75">
      <c r="C605" s="30"/>
    </row>
    <row r="606" spans="3:3" ht="12.75">
      <c r="C606" s="30"/>
    </row>
    <row r="607" spans="3:3" ht="12.75">
      <c r="C607" s="30"/>
    </row>
    <row r="608" spans="3:3" ht="12.75">
      <c r="C608" s="30"/>
    </row>
    <row r="609" spans="3:3" ht="12.75">
      <c r="C609" s="30"/>
    </row>
    <row r="610" spans="3:3" ht="12.75">
      <c r="C610" s="30"/>
    </row>
    <row r="611" spans="3:3" ht="12.75">
      <c r="C611" s="30"/>
    </row>
    <row r="612" spans="3:3" ht="12.75">
      <c r="C612" s="30"/>
    </row>
    <row r="613" spans="3:3" ht="12.75">
      <c r="C613" s="30"/>
    </row>
    <row r="614" spans="3:3" ht="12.75">
      <c r="C614" s="30"/>
    </row>
    <row r="615" spans="3:3" ht="12.75">
      <c r="C615" s="30"/>
    </row>
    <row r="616" spans="3:3" ht="12.75">
      <c r="C616" s="30"/>
    </row>
    <row r="617" spans="3:3" ht="12.75">
      <c r="C617" s="30"/>
    </row>
    <row r="618" spans="3:3" ht="12.75">
      <c r="C618" s="30"/>
    </row>
    <row r="619" spans="3:3" ht="12.75">
      <c r="C619" s="30"/>
    </row>
    <row r="620" spans="3:3" ht="12.75">
      <c r="C620" s="30"/>
    </row>
    <row r="621" spans="3:3" ht="12.75">
      <c r="C621" s="30"/>
    </row>
    <row r="622" spans="3:3" ht="12.75">
      <c r="C622" s="30"/>
    </row>
    <row r="623" spans="3:3" ht="12.75">
      <c r="C623" s="30"/>
    </row>
    <row r="624" spans="3:3" ht="12.75">
      <c r="C624" s="30"/>
    </row>
    <row r="625" spans="3:3" ht="12.75">
      <c r="C625" s="30"/>
    </row>
    <row r="626" spans="3:3" ht="12.75">
      <c r="C626" s="30"/>
    </row>
    <row r="627" spans="3:3" ht="12.75">
      <c r="C627" s="30"/>
    </row>
    <row r="628" spans="3:3" ht="12.75">
      <c r="C628" s="30"/>
    </row>
    <row r="629" spans="3:3" ht="12.75">
      <c r="C629" s="30"/>
    </row>
    <row r="630" spans="3:3" ht="12.75">
      <c r="C630" s="30"/>
    </row>
    <row r="631" spans="3:3" ht="12.75">
      <c r="C631" s="30"/>
    </row>
    <row r="632" spans="3:3" ht="12.75">
      <c r="C632" s="30"/>
    </row>
    <row r="633" spans="3:3" ht="12.75">
      <c r="C633" s="30"/>
    </row>
    <row r="634" spans="3:3" ht="12.75">
      <c r="C634" s="30"/>
    </row>
    <row r="635" spans="3:3" ht="12.75">
      <c r="C635" s="30"/>
    </row>
    <row r="636" spans="3:3" ht="12.75">
      <c r="C636" s="30"/>
    </row>
    <row r="637" spans="3:3" ht="12.75">
      <c r="C637" s="30"/>
    </row>
    <row r="638" spans="3:3" ht="12.75">
      <c r="C638" s="30"/>
    </row>
    <row r="639" spans="3:3" ht="12.75">
      <c r="C639" s="30"/>
    </row>
    <row r="640" spans="3:3" ht="12.75">
      <c r="C640" s="30"/>
    </row>
    <row r="641" spans="3:3" ht="12.75">
      <c r="C641" s="30"/>
    </row>
    <row r="642" spans="3:3" ht="12.75">
      <c r="C642" s="30"/>
    </row>
    <row r="643" spans="3:3" ht="12.75">
      <c r="C643" s="30"/>
    </row>
    <row r="644" spans="3:3" ht="12.75">
      <c r="C644" s="30"/>
    </row>
    <row r="645" spans="3:3" ht="12.75">
      <c r="C645" s="30"/>
    </row>
    <row r="646" spans="3:3" ht="12.75">
      <c r="C646" s="30"/>
    </row>
    <row r="647" spans="3:3" ht="12.75">
      <c r="C647" s="30"/>
    </row>
    <row r="648" spans="3:3" ht="12.75">
      <c r="C648" s="30"/>
    </row>
    <row r="649" spans="3:3" ht="12.75">
      <c r="C649" s="30"/>
    </row>
    <row r="650" spans="3:3" ht="12.75">
      <c r="C650" s="30"/>
    </row>
    <row r="651" spans="3:3" ht="12.75">
      <c r="C651" s="30"/>
    </row>
    <row r="652" spans="3:3" ht="12.75">
      <c r="C652" s="30"/>
    </row>
    <row r="653" spans="3:3" ht="12.75">
      <c r="C653" s="30"/>
    </row>
    <row r="654" spans="3:3" ht="12.75">
      <c r="C654" s="30"/>
    </row>
    <row r="655" spans="3:3" ht="12.75">
      <c r="C655" s="30"/>
    </row>
    <row r="656" spans="3:3" ht="12.75">
      <c r="C656" s="30"/>
    </row>
    <row r="657" spans="3:3" ht="12.75">
      <c r="C657" s="30"/>
    </row>
    <row r="658" spans="3:3" ht="12.75">
      <c r="C658" s="30"/>
    </row>
    <row r="659" spans="3:3" ht="12.75">
      <c r="C659" s="30"/>
    </row>
    <row r="660" spans="3:3" ht="12.75">
      <c r="C660" s="30"/>
    </row>
    <row r="661" spans="3:3" ht="12.75">
      <c r="C661" s="30"/>
    </row>
    <row r="662" spans="3:3" ht="12.75">
      <c r="C662" s="30"/>
    </row>
    <row r="663" spans="3:3" ht="12.75">
      <c r="C663" s="30"/>
    </row>
    <row r="664" spans="3:3" ht="12.75">
      <c r="C664" s="30"/>
    </row>
    <row r="665" spans="3:3" ht="12.75">
      <c r="C665" s="30"/>
    </row>
    <row r="666" spans="3:3" ht="12.75">
      <c r="C666" s="30"/>
    </row>
    <row r="667" spans="3:3" ht="12.75">
      <c r="C667" s="30"/>
    </row>
    <row r="668" spans="3:3" ht="12.75">
      <c r="C668" s="30"/>
    </row>
    <row r="669" spans="3:3" ht="12.75">
      <c r="C669" s="30"/>
    </row>
    <row r="670" spans="3:3" ht="12.75">
      <c r="C670" s="30"/>
    </row>
    <row r="671" spans="3:3" ht="12.75">
      <c r="C671" s="30"/>
    </row>
    <row r="672" spans="3:3" ht="12.75">
      <c r="C672" s="30"/>
    </row>
    <row r="673" spans="3:3" ht="12.75">
      <c r="C673" s="30"/>
    </row>
    <row r="674" spans="3:3" ht="12.75">
      <c r="C674" s="30"/>
    </row>
    <row r="675" spans="3:3" ht="12.75">
      <c r="C675" s="30"/>
    </row>
    <row r="676" spans="3:3" ht="12.75">
      <c r="C676" s="30"/>
    </row>
    <row r="677" spans="3:3" ht="12.75">
      <c r="C677" s="30"/>
    </row>
    <row r="678" spans="3:3" ht="12.75">
      <c r="C678" s="30"/>
    </row>
    <row r="679" spans="3:3" ht="12.75">
      <c r="C679" s="30"/>
    </row>
    <row r="680" spans="3:3" ht="12.75">
      <c r="C680" s="30"/>
    </row>
    <row r="681" spans="3:3" ht="12.75">
      <c r="C681" s="30"/>
    </row>
    <row r="682" spans="3:3" ht="12.75">
      <c r="C682" s="30"/>
    </row>
    <row r="683" spans="3:3" ht="12.75">
      <c r="C683" s="30"/>
    </row>
    <row r="684" spans="3:3" ht="12.75">
      <c r="C684" s="30"/>
    </row>
    <row r="685" spans="3:3" ht="12.75">
      <c r="C685" s="30"/>
    </row>
    <row r="686" spans="3:3" ht="12.75">
      <c r="C686" s="30"/>
    </row>
    <row r="687" spans="3:3" ht="12.75">
      <c r="C687" s="30"/>
    </row>
    <row r="688" spans="3:3" ht="12.75">
      <c r="C688" s="30"/>
    </row>
    <row r="689" spans="3:3" ht="12.75">
      <c r="C689" s="30"/>
    </row>
    <row r="690" spans="3:3" ht="12.75">
      <c r="C690" s="30"/>
    </row>
    <row r="691" spans="3:3" ht="12.75">
      <c r="C691" s="30"/>
    </row>
    <row r="692" spans="3:3" ht="12.75">
      <c r="C692" s="30"/>
    </row>
    <row r="693" spans="3:3" ht="12.75">
      <c r="C693" s="30"/>
    </row>
    <row r="694" spans="3:3" ht="12.75">
      <c r="C694" s="30"/>
    </row>
    <row r="695" spans="3:3" ht="12.75">
      <c r="C695" s="30"/>
    </row>
    <row r="696" spans="3:3" ht="12.75">
      <c r="C696" s="30"/>
    </row>
    <row r="697" spans="3:3" ht="12.75">
      <c r="C697" s="30"/>
    </row>
    <row r="698" spans="3:3" ht="12.75">
      <c r="C698" s="30"/>
    </row>
    <row r="699" spans="3:3" ht="12.75">
      <c r="C699" s="30"/>
    </row>
    <row r="700" spans="3:3" ht="12.75">
      <c r="C700" s="30"/>
    </row>
    <row r="701" spans="3:3" ht="12.75">
      <c r="C701" s="30"/>
    </row>
    <row r="702" spans="3:3" ht="12.75">
      <c r="C702" s="30"/>
    </row>
    <row r="703" spans="3:3" ht="12.75">
      <c r="C703" s="30"/>
    </row>
    <row r="704" spans="3:3" ht="12.75">
      <c r="C704" s="30"/>
    </row>
    <row r="705" spans="3:3" ht="12.75">
      <c r="C705" s="30"/>
    </row>
    <row r="706" spans="3:3" ht="12.75">
      <c r="C706" s="30"/>
    </row>
    <row r="707" spans="3:3" ht="12.75">
      <c r="C707" s="30"/>
    </row>
    <row r="708" spans="3:3" ht="12.75">
      <c r="C708" s="30"/>
    </row>
    <row r="709" spans="3:3" ht="12.75">
      <c r="C709" s="30"/>
    </row>
    <row r="710" spans="3:3" ht="12.75">
      <c r="C710" s="30"/>
    </row>
    <row r="711" spans="3:3" ht="12.75">
      <c r="C711" s="30"/>
    </row>
    <row r="712" spans="3:3" ht="12.75">
      <c r="C712" s="30"/>
    </row>
    <row r="713" spans="3:3" ht="12.75">
      <c r="C713" s="30"/>
    </row>
    <row r="714" spans="3:3" ht="12.75">
      <c r="C714" s="30"/>
    </row>
    <row r="715" spans="3:3" ht="12.75">
      <c r="C715" s="30"/>
    </row>
    <row r="716" spans="3:3" ht="12.75">
      <c r="C716" s="30"/>
    </row>
    <row r="717" spans="3:3" ht="12.75">
      <c r="C717" s="30"/>
    </row>
    <row r="718" spans="3:3" ht="12.75">
      <c r="C718" s="30"/>
    </row>
    <row r="719" spans="3:3" ht="12.75">
      <c r="C719" s="30"/>
    </row>
    <row r="720" spans="3:3" ht="12.75">
      <c r="C720" s="30"/>
    </row>
    <row r="721" spans="3:3" ht="12.75">
      <c r="C721" s="30"/>
    </row>
    <row r="722" spans="3:3" ht="12.75">
      <c r="C722" s="30"/>
    </row>
    <row r="723" spans="3:3" ht="12.75">
      <c r="C723" s="30"/>
    </row>
    <row r="724" spans="3:3" ht="12.75">
      <c r="C724" s="30"/>
    </row>
    <row r="725" spans="3:3" ht="12.75">
      <c r="C725" s="30"/>
    </row>
    <row r="726" spans="3:3" ht="12.75">
      <c r="C726" s="30"/>
    </row>
    <row r="727" spans="3:3" ht="12.75">
      <c r="C727" s="30"/>
    </row>
    <row r="728" spans="3:3" ht="12.75">
      <c r="C728" s="30"/>
    </row>
    <row r="729" spans="3:3" ht="12.75">
      <c r="C729" s="30"/>
    </row>
    <row r="730" spans="3:3" ht="12.75">
      <c r="C730" s="30"/>
    </row>
    <row r="731" spans="3:3" ht="12.75">
      <c r="C731" s="30"/>
    </row>
    <row r="732" spans="3:3" ht="12.75">
      <c r="C732" s="30"/>
    </row>
    <row r="733" spans="3:3" ht="12.75">
      <c r="C733" s="30"/>
    </row>
    <row r="734" spans="3:3" ht="12.75">
      <c r="C734" s="30"/>
    </row>
    <row r="735" spans="3:3" ht="12.75">
      <c r="C735" s="30"/>
    </row>
    <row r="736" spans="3:3" ht="12.75">
      <c r="C736" s="30"/>
    </row>
    <row r="737" spans="3:3" ht="12.75">
      <c r="C737" s="30"/>
    </row>
    <row r="738" spans="3:3" ht="12.75">
      <c r="C738" s="30"/>
    </row>
    <row r="739" spans="3:3" ht="12.75">
      <c r="C739" s="30"/>
    </row>
    <row r="740" spans="3:3" ht="12.75">
      <c r="C740" s="30"/>
    </row>
    <row r="741" spans="3:3" ht="12.75">
      <c r="C741" s="30"/>
    </row>
    <row r="742" spans="3:3" ht="12.75">
      <c r="C742" s="30"/>
    </row>
    <row r="743" spans="3:3" ht="12.75">
      <c r="C743" s="30"/>
    </row>
    <row r="744" spans="3:3" ht="12.75">
      <c r="C744" s="30"/>
    </row>
    <row r="745" spans="3:3" ht="12.75">
      <c r="C745" s="30"/>
    </row>
    <row r="746" spans="3:3" ht="12.75">
      <c r="C746" s="30"/>
    </row>
    <row r="747" spans="3:3" ht="12.75">
      <c r="C747" s="30"/>
    </row>
    <row r="748" spans="3:3" ht="12.75">
      <c r="C748" s="30"/>
    </row>
    <row r="749" spans="3:3" ht="12.75">
      <c r="C749" s="30"/>
    </row>
    <row r="750" spans="3:3" ht="12.75">
      <c r="C750" s="30"/>
    </row>
    <row r="751" spans="3:3" ht="12.75">
      <c r="C751" s="30"/>
    </row>
    <row r="752" spans="3:3" ht="12.75">
      <c r="C752" s="30"/>
    </row>
    <row r="753" spans="3:3" ht="12.75">
      <c r="C753" s="30"/>
    </row>
    <row r="754" spans="3:3" ht="12.75">
      <c r="C754" s="30"/>
    </row>
    <row r="755" spans="3:3" ht="12.75">
      <c r="C755" s="30"/>
    </row>
    <row r="756" spans="3:3" ht="12.75">
      <c r="C756" s="30"/>
    </row>
    <row r="757" spans="3:3" ht="12.75">
      <c r="C757" s="30"/>
    </row>
    <row r="758" spans="3:3" ht="12.75">
      <c r="C758" s="30"/>
    </row>
    <row r="759" spans="3:3" ht="12.75">
      <c r="C759" s="30"/>
    </row>
    <row r="760" spans="3:3" ht="12.75">
      <c r="C760" s="30"/>
    </row>
    <row r="761" spans="3:3" ht="12.75">
      <c r="C761" s="30"/>
    </row>
    <row r="762" spans="3:3" ht="12.75">
      <c r="C762" s="30"/>
    </row>
    <row r="763" spans="3:3" ht="12.75">
      <c r="C763" s="30"/>
    </row>
    <row r="764" spans="3:3" ht="12.75">
      <c r="C764" s="30"/>
    </row>
    <row r="765" spans="3:3" ht="12.75">
      <c r="C765" s="30"/>
    </row>
    <row r="766" spans="3:3" ht="12.75">
      <c r="C766" s="30"/>
    </row>
    <row r="767" spans="3:3" ht="12.75">
      <c r="C767" s="30"/>
    </row>
    <row r="768" spans="3:3" ht="12.75">
      <c r="C768" s="30"/>
    </row>
    <row r="769" spans="3:3" ht="12.75">
      <c r="C769" s="30"/>
    </row>
    <row r="770" spans="3:3" ht="12.75">
      <c r="C770" s="30"/>
    </row>
    <row r="771" spans="3:3" ht="12.75">
      <c r="C771" s="30"/>
    </row>
    <row r="772" spans="3:3" ht="12.75">
      <c r="C772" s="30"/>
    </row>
    <row r="773" spans="3:3" ht="12.75">
      <c r="C773" s="30"/>
    </row>
    <row r="774" spans="3:3" ht="12.75">
      <c r="C774" s="30"/>
    </row>
    <row r="775" spans="3:3" ht="12.75">
      <c r="C775" s="30"/>
    </row>
    <row r="776" spans="3:3" ht="12.75">
      <c r="C776" s="30"/>
    </row>
    <row r="777" spans="3:3" ht="12.75">
      <c r="C777" s="30"/>
    </row>
    <row r="778" spans="3:3" ht="12.75">
      <c r="C778" s="30"/>
    </row>
    <row r="779" spans="3:3" ht="12.75">
      <c r="C779" s="30"/>
    </row>
    <row r="780" spans="3:3" ht="12.75">
      <c r="C780" s="30"/>
    </row>
    <row r="781" spans="3:3" ht="12.75">
      <c r="C781" s="30"/>
    </row>
    <row r="782" spans="3:3" ht="12.75">
      <c r="C782" s="30"/>
    </row>
    <row r="783" spans="3:3" ht="12.75">
      <c r="C783" s="30"/>
    </row>
    <row r="784" spans="3:3" ht="12.75">
      <c r="C784" s="30"/>
    </row>
    <row r="785" spans="3:3" ht="12.75">
      <c r="C785" s="30"/>
    </row>
    <row r="786" spans="3:3" ht="12.75">
      <c r="C786" s="30"/>
    </row>
    <row r="787" spans="3:3" ht="12.75">
      <c r="C787" s="30"/>
    </row>
    <row r="788" spans="3:3" ht="12.75">
      <c r="C788" s="30"/>
    </row>
    <row r="789" spans="3:3" ht="12.75">
      <c r="C789" s="30"/>
    </row>
    <row r="790" spans="3:3" ht="12.75">
      <c r="C790" s="30"/>
    </row>
    <row r="791" spans="3:3" ht="12.75">
      <c r="C791" s="30"/>
    </row>
    <row r="792" spans="3:3" ht="12.75">
      <c r="C792" s="30"/>
    </row>
    <row r="793" spans="3:3" ht="12.75">
      <c r="C793" s="30"/>
    </row>
    <row r="794" spans="3:3" ht="12.75">
      <c r="C794" s="30"/>
    </row>
    <row r="795" spans="3:3" ht="12.75">
      <c r="C795" s="30"/>
    </row>
    <row r="796" spans="3:3" ht="12.75">
      <c r="C796" s="30"/>
    </row>
    <row r="797" spans="3:3" ht="12.75">
      <c r="C797" s="30"/>
    </row>
    <row r="798" spans="3:3" ht="12.75">
      <c r="C798" s="30"/>
    </row>
    <row r="799" spans="3:3" ht="12.75">
      <c r="C799" s="30"/>
    </row>
    <row r="800" spans="3:3" ht="12.75">
      <c r="C800" s="30"/>
    </row>
    <row r="801" spans="3:3" ht="12.75">
      <c r="C801" s="30"/>
    </row>
    <row r="802" spans="3:3" ht="12.75">
      <c r="C802" s="30"/>
    </row>
    <row r="803" spans="3:3" ht="12.75">
      <c r="C803" s="30"/>
    </row>
    <row r="804" spans="3:3" ht="12.75">
      <c r="C804" s="30"/>
    </row>
    <row r="805" spans="3:3" ht="12.75">
      <c r="C805" s="30"/>
    </row>
    <row r="806" spans="3:3" ht="12.75">
      <c r="C806" s="30"/>
    </row>
    <row r="807" spans="3:3" ht="12.75">
      <c r="C807" s="30"/>
    </row>
    <row r="808" spans="3:3" ht="12.75">
      <c r="C808" s="30"/>
    </row>
    <row r="809" spans="3:3" ht="12.75">
      <c r="C809" s="30"/>
    </row>
    <row r="810" spans="3:3" ht="12.75">
      <c r="C810" s="30"/>
    </row>
    <row r="811" spans="3:3" ht="12.75">
      <c r="C811" s="30"/>
    </row>
    <row r="812" spans="3:3" ht="12.75">
      <c r="C812" s="30"/>
    </row>
    <row r="813" spans="3:3" ht="12.75">
      <c r="C813" s="30"/>
    </row>
    <row r="814" spans="3:3" ht="12.75">
      <c r="C814" s="30"/>
    </row>
    <row r="815" spans="3:3" ht="12.75">
      <c r="C815" s="30"/>
    </row>
    <row r="816" spans="3:3" ht="12.75">
      <c r="C816" s="30"/>
    </row>
    <row r="817" spans="3:3" ht="12.75">
      <c r="C817" s="30"/>
    </row>
    <row r="818" spans="3:3" ht="12.75">
      <c r="C818" s="30"/>
    </row>
    <row r="819" spans="3:3" ht="12.75">
      <c r="C819" s="30"/>
    </row>
    <row r="820" spans="3:3" ht="12.75">
      <c r="C820" s="30"/>
    </row>
    <row r="821" spans="3:3" ht="12.75">
      <c r="C821" s="30"/>
    </row>
    <row r="822" spans="3:3" ht="12.75">
      <c r="C822" s="30"/>
    </row>
    <row r="823" spans="3:3" ht="12.75">
      <c r="C823" s="30"/>
    </row>
    <row r="824" spans="3:3" ht="12.75">
      <c r="C824" s="30"/>
    </row>
    <row r="825" spans="3:3" ht="12.75">
      <c r="C825" s="30"/>
    </row>
    <row r="826" spans="3:3" ht="12.75">
      <c r="C826" s="30"/>
    </row>
    <row r="827" spans="3:3" ht="12.75">
      <c r="C827" s="30"/>
    </row>
    <row r="828" spans="3:3" ht="12.75">
      <c r="C828" s="30"/>
    </row>
    <row r="829" spans="3:3" ht="12.75">
      <c r="C829" s="30"/>
    </row>
    <row r="830" spans="3:3" ht="12.75">
      <c r="C830" s="30"/>
    </row>
    <row r="831" spans="3:3" ht="12.75">
      <c r="C831" s="30"/>
    </row>
    <row r="832" spans="3:3" ht="12.75">
      <c r="C832" s="30"/>
    </row>
    <row r="833" spans="3:3" ht="12.75">
      <c r="C833" s="30"/>
    </row>
    <row r="834" spans="3:3" ht="12.75">
      <c r="C834" s="30"/>
    </row>
    <row r="835" spans="3:3" ht="12.75">
      <c r="C835" s="30"/>
    </row>
    <row r="836" spans="3:3" ht="12.75">
      <c r="C836" s="30"/>
    </row>
    <row r="837" spans="3:3" ht="12.75">
      <c r="C837" s="30"/>
    </row>
    <row r="838" spans="3:3" ht="12.75">
      <c r="C838" s="30"/>
    </row>
    <row r="839" spans="3:3" ht="12.75">
      <c r="C839" s="30"/>
    </row>
    <row r="840" spans="3:3" ht="12.75">
      <c r="C840" s="30"/>
    </row>
    <row r="841" spans="3:3" ht="12.75">
      <c r="C841" s="30"/>
    </row>
    <row r="842" spans="3:3" ht="12.75">
      <c r="C842" s="30"/>
    </row>
    <row r="843" spans="3:3" ht="12.75">
      <c r="C843" s="30"/>
    </row>
    <row r="844" spans="3:3" ht="12.75">
      <c r="C844" s="30"/>
    </row>
    <row r="845" spans="3:3" ht="12.75">
      <c r="C845" s="30"/>
    </row>
    <row r="846" spans="3:3" ht="12.75">
      <c r="C846" s="30"/>
    </row>
    <row r="847" spans="3:3" ht="12.75">
      <c r="C847" s="30"/>
    </row>
    <row r="848" spans="3:3" ht="12.75">
      <c r="C848" s="30"/>
    </row>
    <row r="849" spans="3:3" ht="12.75">
      <c r="C849" s="30"/>
    </row>
    <row r="850" spans="3:3" ht="12.75">
      <c r="C850" s="30"/>
    </row>
    <row r="851" spans="3:3" ht="12.75">
      <c r="C851" s="30"/>
    </row>
    <row r="852" spans="3:3" ht="12.75">
      <c r="C852" s="30"/>
    </row>
    <row r="853" spans="3:3" ht="12.75">
      <c r="C853" s="30"/>
    </row>
    <row r="854" spans="3:3" ht="12.75">
      <c r="C854" s="30"/>
    </row>
    <row r="855" spans="3:3" ht="12.75">
      <c r="C855" s="30"/>
    </row>
    <row r="856" spans="3:3" ht="12.75">
      <c r="C856" s="30"/>
    </row>
    <row r="857" spans="3:3" ht="12.75">
      <c r="C857" s="30"/>
    </row>
    <row r="858" spans="3:3" ht="12.75">
      <c r="C858" s="30"/>
    </row>
    <row r="859" spans="3:3" ht="12.75">
      <c r="C859" s="30"/>
    </row>
    <row r="860" spans="3:3" ht="12.75">
      <c r="C860" s="30"/>
    </row>
    <row r="861" spans="3:3" ht="12.75">
      <c r="C861" s="30"/>
    </row>
    <row r="862" spans="3:3" ht="12.75">
      <c r="C862" s="30"/>
    </row>
    <row r="863" spans="3:3" ht="12.75">
      <c r="C863" s="30"/>
    </row>
    <row r="864" spans="3:3" ht="12.75">
      <c r="C864" s="30"/>
    </row>
    <row r="865" spans="3:3" ht="12.75">
      <c r="C865" s="30"/>
    </row>
    <row r="866" spans="3:3" ht="12.75">
      <c r="C866" s="30"/>
    </row>
    <row r="867" spans="3:3" ht="12.75">
      <c r="C867" s="30"/>
    </row>
    <row r="868" spans="3:3" ht="12.75">
      <c r="C868" s="30"/>
    </row>
    <row r="869" spans="3:3" ht="12.75">
      <c r="C869" s="30"/>
    </row>
    <row r="870" spans="3:3" ht="12.75">
      <c r="C870" s="30"/>
    </row>
    <row r="871" spans="3:3" ht="12.75">
      <c r="C871" s="30"/>
    </row>
    <row r="872" spans="3:3" ht="12.75">
      <c r="C872" s="30"/>
    </row>
    <row r="873" spans="3:3" ht="12.75">
      <c r="C873" s="30"/>
    </row>
    <row r="874" spans="3:3" ht="12.75">
      <c r="C874" s="30"/>
    </row>
    <row r="875" spans="3:3" ht="12.75">
      <c r="C875" s="30"/>
    </row>
    <row r="876" spans="3:3" ht="12.75">
      <c r="C876" s="30"/>
    </row>
    <row r="877" spans="3:3" ht="12.75">
      <c r="C877" s="30"/>
    </row>
    <row r="878" spans="3:3" ht="12.75">
      <c r="C878" s="30"/>
    </row>
    <row r="879" spans="3:3" ht="12.75">
      <c r="C879" s="30"/>
    </row>
    <row r="880" spans="3:3" ht="12.75">
      <c r="C880" s="30"/>
    </row>
    <row r="881" spans="3:3" ht="12.75">
      <c r="C881" s="30"/>
    </row>
    <row r="882" spans="3:3" ht="12.75">
      <c r="C882" s="30"/>
    </row>
    <row r="883" spans="3:3" ht="12.75">
      <c r="C883" s="30"/>
    </row>
    <row r="884" spans="3:3" ht="12.75">
      <c r="C884" s="30"/>
    </row>
    <row r="885" spans="3:3" ht="12.75">
      <c r="C885" s="30"/>
    </row>
    <row r="886" spans="3:3" ht="12.75">
      <c r="C886" s="30"/>
    </row>
    <row r="887" spans="3:3" ht="12.75">
      <c r="C887" s="30"/>
    </row>
    <row r="888" spans="3:3" ht="12.75">
      <c r="C888" s="30"/>
    </row>
    <row r="889" spans="3:3" ht="12.75">
      <c r="C889" s="30"/>
    </row>
    <row r="890" spans="3:3" ht="12.75">
      <c r="C890" s="30"/>
    </row>
    <row r="891" spans="3:3" ht="12.75">
      <c r="C891" s="30"/>
    </row>
    <row r="892" spans="3:3" ht="12.75">
      <c r="C892" s="30"/>
    </row>
    <row r="893" spans="3:3" ht="12.75">
      <c r="C893" s="30"/>
    </row>
    <row r="894" spans="3:3" ht="12.75">
      <c r="C894" s="30"/>
    </row>
    <row r="895" spans="3:3" ht="12.75">
      <c r="C895" s="30"/>
    </row>
    <row r="896" spans="3:3" ht="12.75">
      <c r="C896" s="30"/>
    </row>
    <row r="897" spans="3:3" ht="12.75">
      <c r="C897" s="30"/>
    </row>
    <row r="898" spans="3:3" ht="12.75">
      <c r="C898" s="30"/>
    </row>
    <row r="899" spans="3:3" ht="12.75">
      <c r="C899" s="30"/>
    </row>
    <row r="900" spans="3:3" ht="12.75">
      <c r="C900" s="30"/>
    </row>
    <row r="901" spans="3:3" ht="12.75">
      <c r="C901" s="30"/>
    </row>
    <row r="902" spans="3:3" ht="12.75">
      <c r="C902" s="30"/>
    </row>
    <row r="903" spans="3:3" ht="12.75">
      <c r="C903" s="30"/>
    </row>
    <row r="904" spans="3:3" ht="12.75">
      <c r="C904" s="30"/>
    </row>
    <row r="905" spans="3:3" ht="12.75">
      <c r="C905" s="30"/>
    </row>
    <row r="906" spans="3:3" ht="12.75">
      <c r="C906" s="30"/>
    </row>
    <row r="907" spans="3:3" ht="12.75">
      <c r="C907" s="30"/>
    </row>
    <row r="908" spans="3:3" ht="12.75">
      <c r="C908" s="30"/>
    </row>
    <row r="909" spans="3:3" ht="12.75">
      <c r="C909" s="30"/>
    </row>
    <row r="910" spans="3:3" ht="12.75">
      <c r="C910" s="30"/>
    </row>
    <row r="911" spans="3:3" ht="12.75">
      <c r="C911" s="30"/>
    </row>
    <row r="912" spans="3:3" ht="12.75">
      <c r="C912" s="30"/>
    </row>
    <row r="913" spans="3:3" ht="12.75">
      <c r="C913" s="30"/>
    </row>
    <row r="914" spans="3:3" ht="12.75">
      <c r="C914" s="30"/>
    </row>
    <row r="915" spans="3:3" ht="12.75">
      <c r="C915" s="30"/>
    </row>
    <row r="916" spans="3:3" ht="12.75">
      <c r="C916" s="30"/>
    </row>
    <row r="917" spans="3:3" ht="12.75">
      <c r="C917" s="30"/>
    </row>
    <row r="918" spans="3:3" ht="12.75">
      <c r="C918" s="30"/>
    </row>
    <row r="919" spans="3:3" ht="12.75">
      <c r="C919" s="30"/>
    </row>
    <row r="920" spans="3:3" ht="12.75">
      <c r="C920" s="30"/>
    </row>
    <row r="921" spans="3:3" ht="12.75">
      <c r="C921" s="30"/>
    </row>
    <row r="922" spans="3:3" ht="12.75">
      <c r="C922" s="30"/>
    </row>
    <row r="923" spans="3:3" ht="12.75">
      <c r="C923" s="30"/>
    </row>
    <row r="924" spans="3:3" ht="12.75">
      <c r="C924" s="30"/>
    </row>
    <row r="925" spans="3:3" ht="12.75">
      <c r="C925" s="30"/>
    </row>
    <row r="926" spans="3:3" ht="12.75">
      <c r="C926" s="30"/>
    </row>
    <row r="927" spans="3:3" ht="12.75">
      <c r="C927" s="30"/>
    </row>
    <row r="928" spans="3:3" ht="12.75">
      <c r="C928" s="30"/>
    </row>
    <row r="929" spans="3:3" ht="12.75">
      <c r="C929" s="30"/>
    </row>
    <row r="930" spans="3:3" ht="12.75">
      <c r="C930" s="30"/>
    </row>
    <row r="931" spans="3:3" ht="12.75">
      <c r="C931" s="30"/>
    </row>
    <row r="932" spans="3:3" ht="12.75">
      <c r="C932" s="30"/>
    </row>
    <row r="933" spans="3:3" ht="12.75">
      <c r="C933" s="30"/>
    </row>
    <row r="934" spans="3:3" ht="12.75">
      <c r="C934" s="30"/>
    </row>
    <row r="935" spans="3:3" ht="12.75">
      <c r="C935" s="30"/>
    </row>
    <row r="936" spans="3:3" ht="12.75">
      <c r="C936" s="30"/>
    </row>
    <row r="937" spans="3:3" ht="12.75">
      <c r="C937" s="30"/>
    </row>
    <row r="938" spans="3:3" ht="12.75">
      <c r="C938" s="30"/>
    </row>
    <row r="939" spans="3:3" ht="12.75">
      <c r="C939" s="30"/>
    </row>
    <row r="940" spans="3:3" ht="12.75">
      <c r="C940" s="30"/>
    </row>
    <row r="941" spans="3:3" ht="12.75">
      <c r="C941" s="30"/>
    </row>
    <row r="942" spans="3:3" ht="12.75">
      <c r="C942" s="30"/>
    </row>
    <row r="943" spans="3:3" ht="12.75">
      <c r="C943" s="30"/>
    </row>
    <row r="944" spans="3:3" ht="12.75">
      <c r="C944" s="30"/>
    </row>
    <row r="945" spans="3:3" ht="12.75">
      <c r="C945" s="30"/>
    </row>
    <row r="946" spans="3:3" ht="12.75">
      <c r="C946" s="30"/>
    </row>
    <row r="947" spans="3:3" ht="12.75">
      <c r="C947" s="30"/>
    </row>
    <row r="948" spans="3:3" ht="12.75">
      <c r="C948" s="30"/>
    </row>
    <row r="949" spans="3:3" ht="12.75">
      <c r="C949" s="30"/>
    </row>
    <row r="950" spans="3:3" ht="12.75">
      <c r="C950" s="30"/>
    </row>
    <row r="951" spans="3:3" ht="12.75">
      <c r="C951" s="30"/>
    </row>
    <row r="952" spans="3:3" ht="12.75">
      <c r="C952" s="30"/>
    </row>
    <row r="953" spans="3:3" ht="12.75">
      <c r="C953" s="30"/>
    </row>
    <row r="954" spans="3:3" ht="12.75">
      <c r="C954" s="30"/>
    </row>
    <row r="955" spans="3:3" ht="12.75">
      <c r="C955" s="30"/>
    </row>
    <row r="956" spans="3:3" ht="12.75">
      <c r="C956" s="30"/>
    </row>
    <row r="957" spans="3:3" ht="12.75">
      <c r="C957" s="30"/>
    </row>
    <row r="958" spans="3:3" ht="12.75">
      <c r="C958" s="30"/>
    </row>
    <row r="959" spans="3:3" ht="12.75">
      <c r="C959" s="30"/>
    </row>
    <row r="960" spans="3:3" ht="12.75">
      <c r="C960" s="30"/>
    </row>
    <row r="961" spans="3:3" ht="12.75">
      <c r="C961" s="30"/>
    </row>
    <row r="962" spans="3:3" ht="12.75">
      <c r="C962" s="30"/>
    </row>
    <row r="963" spans="3:3" ht="12.75">
      <c r="C963" s="30"/>
    </row>
    <row r="964" spans="3:3" ht="12.75">
      <c r="C964" s="30"/>
    </row>
    <row r="965" spans="3:3" ht="12.75">
      <c r="C965" s="30"/>
    </row>
    <row r="966" spans="3:3" ht="12.75">
      <c r="C966" s="30"/>
    </row>
    <row r="967" spans="3:3" ht="12.75">
      <c r="C967" s="30"/>
    </row>
    <row r="968" spans="3:3" ht="12.75">
      <c r="C968" s="30"/>
    </row>
    <row r="969" spans="3:3" ht="12.75">
      <c r="C969" s="30"/>
    </row>
    <row r="970" spans="3:3" ht="12.75">
      <c r="C970" s="30"/>
    </row>
    <row r="971" spans="3:3" ht="12.75">
      <c r="C971" s="30"/>
    </row>
    <row r="972" spans="3:3" ht="12.75">
      <c r="C972" s="30"/>
    </row>
    <row r="973" spans="3:3" ht="12.75">
      <c r="C973" s="30"/>
    </row>
    <row r="974" spans="3:3" ht="12.75">
      <c r="C974" s="30"/>
    </row>
    <row r="975" spans="3:3" ht="12.75">
      <c r="C975" s="30"/>
    </row>
    <row r="976" spans="3:3" ht="12.75">
      <c r="C976" s="30"/>
    </row>
    <row r="977" spans="3:3" ht="12.75">
      <c r="C977" s="30"/>
    </row>
    <row r="978" spans="3:3" ht="12.75">
      <c r="C978" s="30"/>
    </row>
    <row r="979" spans="3:3" ht="12.75">
      <c r="C979" s="30"/>
    </row>
    <row r="980" spans="3:3" ht="12.75">
      <c r="C980" s="30"/>
    </row>
    <row r="981" spans="3:3" ht="12.75">
      <c r="C981" s="30"/>
    </row>
    <row r="982" spans="3:3" ht="12.75">
      <c r="C982" s="30"/>
    </row>
    <row r="983" spans="3:3" ht="12.75">
      <c r="C983" s="30"/>
    </row>
    <row r="984" spans="3:3" ht="12.75">
      <c r="C984" s="30"/>
    </row>
    <row r="985" spans="3:3" ht="12.75">
      <c r="C985" s="30"/>
    </row>
    <row r="986" spans="3:3" ht="12.75">
      <c r="C986" s="30"/>
    </row>
    <row r="987" spans="3:3" ht="12.75">
      <c r="C987" s="30"/>
    </row>
    <row r="988" spans="3:3" ht="12.75">
      <c r="C988" s="30"/>
    </row>
    <row r="989" spans="3:3" ht="12.75">
      <c r="C989" s="30"/>
    </row>
    <row r="990" spans="3:3" ht="12.75">
      <c r="C990" s="30"/>
    </row>
    <row r="991" spans="3:3" ht="12.75">
      <c r="C991" s="30"/>
    </row>
    <row r="992" spans="3:3" ht="12.75">
      <c r="C992" s="30"/>
    </row>
    <row r="993" spans="3:3" ht="12.75">
      <c r="C993" s="30"/>
    </row>
    <row r="994" spans="3:3" ht="12.75">
      <c r="C994" s="30"/>
    </row>
    <row r="995" spans="3:3" ht="12.75">
      <c r="C995" s="30"/>
    </row>
  </sheetData>
  <dataValidations count="4">
    <dataValidation type="list" allowBlank="1" showErrorMessage="1" sqref="E2:E4" xr:uid="{00000000-0002-0000-0600-000000000000}">
      <formula1>"Bounceback,Defect,None"</formula1>
    </dataValidation>
    <dataValidation type="list" allowBlank="1" showErrorMessage="1" sqref="I2:I4" xr:uid="{00000000-0002-0000-0600-000002000000}">
      <formula1>"Open,Inprogress,Closed"</formula1>
    </dataValidation>
    <dataValidation type="list" allowBlank="1" showErrorMessage="1" sqref="H2:H4" xr:uid="{00000000-0002-0000-0600-000003000000}">
      <formula1>"Internal,External"</formula1>
    </dataValidation>
    <dataValidation type="list" allowBlank="1" showErrorMessage="1" sqref="G2:G4" xr:uid="{00000000-0002-0000-06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Details!$A$2:$A$10</xm:f>
          </x14:formula1>
          <xm:sqref>J2:J4</xm:sqref>
        </x14:dataValidation>
      </x14:dataValidations>
    </ext>
  </extLst>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K10"/>
  <sheetViews>
    <sheetView showGridLines="0" workbookViewId="0"/>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ht="15.75" customHeight="1">
      <c r="B2" s="961" t="s">
        <v>3579</v>
      </c>
      <c r="C2" s="962"/>
      <c r="D2" s="962"/>
      <c r="E2" s="962"/>
      <c r="F2" s="962"/>
      <c r="G2" s="962"/>
      <c r="I2" s="42" t="s">
        <v>3580</v>
      </c>
      <c r="J2" s="42" t="s">
        <v>3581</v>
      </c>
      <c r="K2" s="42" t="s">
        <v>227</v>
      </c>
    </row>
    <row r="3" spans="2:11" ht="12.75">
      <c r="B3" s="3">
        <v>1</v>
      </c>
      <c r="C3" s="960" t="s">
        <v>3582</v>
      </c>
      <c r="D3" s="963"/>
      <c r="E3" s="963"/>
      <c r="F3" s="963"/>
      <c r="G3" s="964"/>
      <c r="I3" s="3">
        <v>1</v>
      </c>
      <c r="J3" s="3" t="s">
        <v>3583</v>
      </c>
      <c r="K3" s="3" t="b">
        <v>0</v>
      </c>
    </row>
    <row r="4" spans="2:11" ht="12.75">
      <c r="B4" s="3">
        <v>2</v>
      </c>
      <c r="C4" s="960" t="s">
        <v>3584</v>
      </c>
      <c r="D4" s="963"/>
      <c r="E4" s="963"/>
      <c r="F4" s="963"/>
      <c r="G4" s="964"/>
      <c r="I4" s="3">
        <v>2</v>
      </c>
      <c r="J4" s="3" t="s">
        <v>3585</v>
      </c>
      <c r="K4" s="3" t="b">
        <v>0</v>
      </c>
    </row>
    <row r="5" spans="2:11" ht="12.75">
      <c r="B5" s="3">
        <v>3</v>
      </c>
      <c r="C5" s="960" t="s">
        <v>3586</v>
      </c>
      <c r="D5" s="963"/>
      <c r="E5" s="963"/>
      <c r="F5" s="963"/>
      <c r="G5" s="964"/>
      <c r="I5" s="3">
        <v>3</v>
      </c>
      <c r="J5" s="3" t="s">
        <v>3587</v>
      </c>
      <c r="K5" s="3" t="b">
        <v>0</v>
      </c>
    </row>
    <row r="6" spans="2:11" ht="12.75">
      <c r="B6" s="3">
        <v>4</v>
      </c>
      <c r="C6" s="960" t="s">
        <v>3588</v>
      </c>
      <c r="D6" s="963"/>
      <c r="E6" s="963"/>
      <c r="F6" s="963"/>
      <c r="G6" s="964"/>
      <c r="I6" s="3">
        <v>4</v>
      </c>
      <c r="J6" s="3" t="s">
        <v>3589</v>
      </c>
      <c r="K6" s="3" t="b">
        <v>0</v>
      </c>
    </row>
    <row r="7" spans="2:11" ht="12.75">
      <c r="D7" s="40"/>
      <c r="I7" s="3">
        <v>5</v>
      </c>
      <c r="J7" s="3" t="s">
        <v>3590</v>
      </c>
      <c r="K7" s="3" t="b">
        <v>0</v>
      </c>
    </row>
    <row r="8" spans="2:11" ht="12.75">
      <c r="D8" s="40"/>
      <c r="I8" s="3">
        <v>6</v>
      </c>
      <c r="J8" s="3" t="s">
        <v>3591</v>
      </c>
      <c r="K8" s="3" t="b">
        <v>0</v>
      </c>
    </row>
    <row r="9" spans="2:11" ht="12.75">
      <c r="D9" s="40"/>
      <c r="I9" s="3">
        <v>7</v>
      </c>
      <c r="J9" s="3" t="s">
        <v>3592</v>
      </c>
      <c r="K9" s="3" t="b">
        <v>0</v>
      </c>
    </row>
    <row r="10" spans="2:11" ht="12.75">
      <c r="D10" s="40"/>
      <c r="I10" s="3">
        <v>8</v>
      </c>
      <c r="J10" s="3" t="s">
        <v>3593</v>
      </c>
      <c r="K10" s="3" t="b">
        <v>0</v>
      </c>
    </row>
  </sheetData>
  <mergeCells count="5">
    <mergeCell ref="B2:G2"/>
    <mergeCell ref="C3:G3"/>
    <mergeCell ref="C4:G4"/>
    <mergeCell ref="C5:G5"/>
    <mergeCell ref="C6:G6"/>
  </mergeCells>
  <pageMargins left="0" right="0" top="0" bottom="0" header="0" footer="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
  <sheetViews>
    <sheetView workbookViewId="0">
      <selection activeCell="F16" sqref="F16"/>
    </sheetView>
  </sheetViews>
  <sheetFormatPr defaultColWidth="12.5703125" defaultRowHeight="15.75" customHeight="1"/>
  <cols>
    <col min="1" max="1" width="16.5703125" customWidth="1"/>
  </cols>
  <sheetData>
    <row r="1" spans="1:1" ht="15.75" customHeight="1">
      <c r="A1" s="43" t="s">
        <v>3594</v>
      </c>
    </row>
    <row r="2" spans="1:1" ht="14.25">
      <c r="A2" s="44" t="s">
        <v>3578</v>
      </c>
    </row>
    <row r="3" spans="1:1" ht="14.25">
      <c r="A3" s="44" t="s">
        <v>2822</v>
      </c>
    </row>
    <row r="4" spans="1:1" ht="14.25">
      <c r="A4" s="44" t="s">
        <v>3595</v>
      </c>
    </row>
    <row r="5" spans="1:1" ht="14.25">
      <c r="A5" s="44" t="s">
        <v>3091</v>
      </c>
    </row>
    <row r="6" spans="1:1" ht="14.25">
      <c r="A6" s="44" t="s">
        <v>2985</v>
      </c>
    </row>
    <row r="7" spans="1:1" ht="14.25">
      <c r="A7" s="44" t="s">
        <v>3596</v>
      </c>
    </row>
    <row r="8" spans="1:1" ht="14.25">
      <c r="A8" s="44" t="s">
        <v>434</v>
      </c>
    </row>
    <row r="9" spans="1:1" ht="14.25">
      <c r="A9" s="44" t="s">
        <v>3597</v>
      </c>
    </row>
    <row r="10" spans="1:1" ht="14.25">
      <c r="A10" s="44" t="s">
        <v>2906</v>
      </c>
    </row>
  </sheetData>
  <pageMargins left="0" right="0" top="0" bottom="0" header="0" footer="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DC438-13CE-4F31-B42C-7861EF5C3818}">
  <dimension ref="C3:C23"/>
  <sheetViews>
    <sheetView workbookViewId="0">
      <selection activeCell="G18" sqref="G18"/>
    </sheetView>
  </sheetViews>
  <sheetFormatPr defaultRowHeight="12.75"/>
  <cols>
    <col min="3" max="3" width="13.42578125" customWidth="1"/>
  </cols>
  <sheetData>
    <row r="3" spans="3:3">
      <c r="C3" t="s">
        <v>379</v>
      </c>
    </row>
    <row r="4" spans="3:3">
      <c r="C4" t="s">
        <v>289</v>
      </c>
    </row>
    <row r="5" spans="3:3">
      <c r="C5" t="s">
        <v>342</v>
      </c>
    </row>
    <row r="6" spans="3:3">
      <c r="C6" t="s">
        <v>529</v>
      </c>
    </row>
    <row r="7" spans="3:3">
      <c r="C7" t="s">
        <v>511</v>
      </c>
    </row>
    <row r="8" spans="3:3">
      <c r="C8" t="s">
        <v>363</v>
      </c>
    </row>
    <row r="9" spans="3:3">
      <c r="C9" t="s">
        <v>732</v>
      </c>
    </row>
    <row r="10" spans="3:3">
      <c r="C10" t="s">
        <v>361</v>
      </c>
    </row>
    <row r="11" spans="3:3">
      <c r="C11" t="s">
        <v>1293</v>
      </c>
    </row>
    <row r="12" spans="3:3">
      <c r="C12" t="s">
        <v>574</v>
      </c>
    </row>
    <row r="13" spans="3:3">
      <c r="C13" t="s">
        <v>321</v>
      </c>
    </row>
    <row r="14" spans="3:3">
      <c r="C14" t="s">
        <v>511</v>
      </c>
    </row>
    <row r="15" spans="3:3">
      <c r="C15" t="s">
        <v>301</v>
      </c>
    </row>
    <row r="16" spans="3:3">
      <c r="C16" t="s">
        <v>283</v>
      </c>
    </row>
    <row r="17" spans="3:3">
      <c r="C17" t="s">
        <v>313</v>
      </c>
    </row>
    <row r="18" spans="3:3">
      <c r="C18" t="s">
        <v>784</v>
      </c>
    </row>
    <row r="19" spans="3:3">
      <c r="C19" t="s">
        <v>605</v>
      </c>
    </row>
    <row r="20" spans="3:3">
      <c r="C20" t="s">
        <v>404</v>
      </c>
    </row>
    <row r="21" spans="3:3">
      <c r="C21" t="s">
        <v>673</v>
      </c>
    </row>
    <row r="22" spans="3:3">
      <c r="C22" t="s">
        <v>3598</v>
      </c>
    </row>
    <row r="23" spans="3:3">
      <c r="C23" t="s">
        <v>3599</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0126-8094-4CA9-B5C4-B2626E5C96F5}">
  <dimension ref="A1:AB585"/>
  <sheetViews>
    <sheetView workbookViewId="0"/>
  </sheetViews>
  <sheetFormatPr defaultRowHeight="12.75"/>
  <sheetData>
    <row r="1" spans="1:28">
      <c r="A1">
        <v>1</v>
      </c>
      <c r="B1" t="s">
        <v>5</v>
      </c>
      <c r="C1">
        <v>46059</v>
      </c>
      <c r="D1">
        <v>46072</v>
      </c>
      <c r="E1" t="s">
        <v>76</v>
      </c>
      <c r="F1" t="s">
        <v>407</v>
      </c>
      <c r="G1">
        <v>44559</v>
      </c>
      <c r="H1" t="s">
        <v>2915</v>
      </c>
      <c r="I1" t="s">
        <v>433</v>
      </c>
      <c r="J1">
        <v>2</v>
      </c>
      <c r="K1">
        <v>2</v>
      </c>
      <c r="M1" t="s">
        <v>284</v>
      </c>
      <c r="N1" t="s">
        <v>284</v>
      </c>
      <c r="O1" t="s">
        <v>284</v>
      </c>
      <c r="P1" t="s">
        <v>284</v>
      </c>
      <c r="Q1" t="s">
        <v>284</v>
      </c>
      <c r="R1" t="s">
        <v>284</v>
      </c>
      <c r="S1" t="s">
        <v>284</v>
      </c>
      <c r="T1" t="s">
        <v>284</v>
      </c>
      <c r="U1" t="s">
        <v>284</v>
      </c>
      <c r="V1" t="s">
        <v>284</v>
      </c>
      <c r="W1" t="s">
        <v>284</v>
      </c>
      <c r="X1" t="s">
        <v>284</v>
      </c>
      <c r="Y1" t="s">
        <v>284</v>
      </c>
      <c r="Z1" t="s">
        <v>284</v>
      </c>
      <c r="AA1" t="s">
        <v>284</v>
      </c>
      <c r="AB1" t="s">
        <v>776</v>
      </c>
    </row>
    <row r="2" spans="1:28">
      <c r="A2">
        <v>2</v>
      </c>
      <c r="B2" t="s">
        <v>5</v>
      </c>
      <c r="C2">
        <v>46059</v>
      </c>
      <c r="D2">
        <v>46072</v>
      </c>
      <c r="E2" t="s">
        <v>76</v>
      </c>
      <c r="F2" t="s">
        <v>344</v>
      </c>
      <c r="G2">
        <v>44581</v>
      </c>
      <c r="H2" t="s">
        <v>2916</v>
      </c>
      <c r="I2" t="s">
        <v>433</v>
      </c>
      <c r="J2">
        <v>3</v>
      </c>
      <c r="K2">
        <v>3</v>
      </c>
      <c r="M2" t="s">
        <v>284</v>
      </c>
      <c r="N2" t="s">
        <v>284</v>
      </c>
      <c r="O2" t="s">
        <v>284</v>
      </c>
      <c r="P2" t="s">
        <v>293</v>
      </c>
      <c r="Q2" t="s">
        <v>284</v>
      </c>
      <c r="R2" t="s">
        <v>2917</v>
      </c>
      <c r="S2">
        <v>45665</v>
      </c>
      <c r="T2">
        <v>45665</v>
      </c>
      <c r="U2" t="s">
        <v>702</v>
      </c>
      <c r="V2" t="s">
        <v>2918</v>
      </c>
      <c r="W2" t="s">
        <v>284</v>
      </c>
      <c r="X2" t="s">
        <v>284</v>
      </c>
      <c r="Y2" t="s">
        <v>284</v>
      </c>
      <c r="Z2" t="s">
        <v>284</v>
      </c>
      <c r="AA2" t="s">
        <v>284</v>
      </c>
    </row>
    <row r="3" spans="1:28">
      <c r="A3">
        <v>3</v>
      </c>
      <c r="B3" t="s">
        <v>5</v>
      </c>
      <c r="C3">
        <v>46059</v>
      </c>
      <c r="D3">
        <v>46072</v>
      </c>
      <c r="E3" t="s">
        <v>76</v>
      </c>
      <c r="F3" t="s">
        <v>2675</v>
      </c>
      <c r="G3">
        <v>46294</v>
      </c>
      <c r="H3" t="s">
        <v>2919</v>
      </c>
      <c r="I3" t="s">
        <v>433</v>
      </c>
      <c r="J3">
        <v>2</v>
      </c>
      <c r="K3">
        <v>2</v>
      </c>
      <c r="M3" t="s">
        <v>1644</v>
      </c>
      <c r="N3" t="s">
        <v>284</v>
      </c>
      <c r="O3" t="s">
        <v>284</v>
      </c>
      <c r="P3" t="s">
        <v>284</v>
      </c>
      <c r="Q3" t="s">
        <v>284</v>
      </c>
      <c r="R3" t="s">
        <v>284</v>
      </c>
      <c r="S3" t="s">
        <v>284</v>
      </c>
      <c r="T3" t="s">
        <v>284</v>
      </c>
      <c r="U3" t="s">
        <v>284</v>
      </c>
      <c r="V3" t="s">
        <v>284</v>
      </c>
      <c r="W3" t="s">
        <v>284</v>
      </c>
      <c r="X3" t="s">
        <v>284</v>
      </c>
      <c r="Y3" t="s">
        <v>284</v>
      </c>
      <c r="Z3" t="s">
        <v>284</v>
      </c>
      <c r="AA3" t="s">
        <v>284</v>
      </c>
    </row>
    <row r="4" spans="1:28">
      <c r="A4">
        <v>4</v>
      </c>
      <c r="B4" t="s">
        <v>5</v>
      </c>
      <c r="C4">
        <v>46059</v>
      </c>
      <c r="D4">
        <v>46072</v>
      </c>
      <c r="E4" t="s">
        <v>76</v>
      </c>
      <c r="F4" t="s">
        <v>2675</v>
      </c>
      <c r="G4">
        <v>44563</v>
      </c>
      <c r="H4" t="s">
        <v>2920</v>
      </c>
      <c r="I4" t="s">
        <v>433</v>
      </c>
      <c r="J4">
        <v>2</v>
      </c>
      <c r="K4">
        <v>2</v>
      </c>
      <c r="M4" t="s">
        <v>1644</v>
      </c>
      <c r="N4" t="s">
        <v>284</v>
      </c>
      <c r="O4" t="s">
        <v>284</v>
      </c>
      <c r="P4" t="s">
        <v>284</v>
      </c>
      <c r="Q4" t="s">
        <v>284</v>
      </c>
      <c r="R4" t="s">
        <v>2921</v>
      </c>
      <c r="S4">
        <v>45649</v>
      </c>
      <c r="T4">
        <v>45649</v>
      </c>
      <c r="U4" t="s">
        <v>293</v>
      </c>
      <c r="V4" t="s">
        <v>284</v>
      </c>
      <c r="W4" t="s">
        <v>284</v>
      </c>
      <c r="X4" t="s">
        <v>284</v>
      </c>
      <c r="Y4" t="s">
        <v>284</v>
      </c>
      <c r="Z4" t="s">
        <v>284</v>
      </c>
      <c r="AA4" t="s">
        <v>284</v>
      </c>
    </row>
    <row r="5" spans="1:28">
      <c r="A5">
        <v>5</v>
      </c>
      <c r="B5" t="s">
        <v>5</v>
      </c>
      <c r="C5">
        <v>46059</v>
      </c>
      <c r="D5">
        <v>46072</v>
      </c>
      <c r="E5" t="s">
        <v>76</v>
      </c>
      <c r="F5" t="s">
        <v>293</v>
      </c>
      <c r="G5">
        <v>46774</v>
      </c>
      <c r="H5" t="s">
        <v>2922</v>
      </c>
      <c r="I5" t="s">
        <v>433</v>
      </c>
      <c r="J5">
        <v>1</v>
      </c>
      <c r="K5">
        <v>1</v>
      </c>
      <c r="M5" t="s">
        <v>1644</v>
      </c>
      <c r="N5" t="s">
        <v>284</v>
      </c>
      <c r="O5" t="s">
        <v>284</v>
      </c>
      <c r="P5" t="s">
        <v>2579</v>
      </c>
      <c r="Q5" t="s">
        <v>284</v>
      </c>
      <c r="R5" t="s">
        <v>2923</v>
      </c>
      <c r="S5">
        <v>45643</v>
      </c>
      <c r="T5">
        <v>45643</v>
      </c>
      <c r="U5" t="s">
        <v>702</v>
      </c>
      <c r="V5" t="s">
        <v>284</v>
      </c>
      <c r="W5" t="s">
        <v>284</v>
      </c>
      <c r="X5" t="s">
        <v>284</v>
      </c>
      <c r="Y5" t="s">
        <v>284</v>
      </c>
      <c r="Z5" t="s">
        <v>284</v>
      </c>
      <c r="AA5" t="s">
        <v>284</v>
      </c>
    </row>
    <row r="6" spans="1:28">
      <c r="A6">
        <v>6</v>
      </c>
      <c r="B6" t="s">
        <v>5</v>
      </c>
      <c r="C6">
        <v>46059</v>
      </c>
      <c r="D6">
        <v>46072</v>
      </c>
      <c r="E6" t="s">
        <v>2924</v>
      </c>
      <c r="F6" t="s">
        <v>2675</v>
      </c>
      <c r="G6">
        <v>44560</v>
      </c>
      <c r="H6" t="s">
        <v>2925</v>
      </c>
      <c r="I6" t="s">
        <v>433</v>
      </c>
      <c r="J6">
        <v>5</v>
      </c>
      <c r="K6">
        <v>6</v>
      </c>
      <c r="M6" t="s">
        <v>1644</v>
      </c>
      <c r="N6" t="s">
        <v>284</v>
      </c>
      <c r="O6" t="s">
        <v>284</v>
      </c>
      <c r="P6" t="s">
        <v>293</v>
      </c>
      <c r="Q6" t="s">
        <v>2926</v>
      </c>
      <c r="R6" t="s">
        <v>2927</v>
      </c>
      <c r="S6">
        <v>45663</v>
      </c>
      <c r="T6">
        <v>45663</v>
      </c>
      <c r="U6" t="s">
        <v>702</v>
      </c>
      <c r="V6" t="s">
        <v>284</v>
      </c>
      <c r="W6" t="s">
        <v>284</v>
      </c>
      <c r="X6" t="s">
        <v>284</v>
      </c>
      <c r="Y6" t="s">
        <v>284</v>
      </c>
      <c r="Z6" t="s">
        <v>284</v>
      </c>
      <c r="AA6" t="s">
        <v>284</v>
      </c>
    </row>
    <row r="7" spans="1:28">
      <c r="A7">
        <v>7</v>
      </c>
      <c r="B7" t="s">
        <v>5</v>
      </c>
      <c r="C7">
        <v>46059</v>
      </c>
      <c r="D7">
        <v>46072</v>
      </c>
      <c r="E7" t="s">
        <v>2924</v>
      </c>
      <c r="F7" t="s">
        <v>344</v>
      </c>
      <c r="G7">
        <v>44571</v>
      </c>
      <c r="H7" s="47" t="s">
        <v>2928</v>
      </c>
      <c r="I7" t="s">
        <v>443</v>
      </c>
      <c r="J7">
        <v>5</v>
      </c>
      <c r="K7">
        <v>5</v>
      </c>
      <c r="M7" t="s">
        <v>284</v>
      </c>
      <c r="N7" t="s">
        <v>284</v>
      </c>
      <c r="O7" t="s">
        <v>284</v>
      </c>
      <c r="P7" t="s">
        <v>293</v>
      </c>
      <c r="R7" t="s">
        <v>2929</v>
      </c>
      <c r="S7">
        <v>45666</v>
      </c>
      <c r="T7">
        <v>45666</v>
      </c>
      <c r="U7" t="s">
        <v>702</v>
      </c>
      <c r="V7" t="s">
        <v>2930</v>
      </c>
      <c r="AB7" s="47" t="s">
        <v>2931</v>
      </c>
    </row>
    <row r="8" spans="1:28">
      <c r="A8">
        <v>8</v>
      </c>
      <c r="B8" t="s">
        <v>5</v>
      </c>
      <c r="C8">
        <v>46059</v>
      </c>
      <c r="D8">
        <v>46072</v>
      </c>
      <c r="E8" t="s">
        <v>2924</v>
      </c>
      <c r="F8" t="s">
        <v>293</v>
      </c>
      <c r="G8">
        <v>44570</v>
      </c>
      <c r="H8" t="s">
        <v>2902</v>
      </c>
      <c r="I8" t="s">
        <v>443</v>
      </c>
      <c r="J8">
        <v>3</v>
      </c>
      <c r="K8">
        <v>3</v>
      </c>
      <c r="M8" t="s">
        <v>1644</v>
      </c>
      <c r="N8" t="s">
        <v>284</v>
      </c>
      <c r="O8" t="s">
        <v>284</v>
      </c>
      <c r="P8" t="s">
        <v>284</v>
      </c>
      <c r="Q8" t="s">
        <v>284</v>
      </c>
      <c r="R8" t="s">
        <v>2932</v>
      </c>
      <c r="S8">
        <v>45663</v>
      </c>
      <c r="T8">
        <v>45663</v>
      </c>
      <c r="U8" t="s">
        <v>702</v>
      </c>
      <c r="V8" t="s">
        <v>2933</v>
      </c>
      <c r="W8" t="s">
        <v>284</v>
      </c>
      <c r="X8" t="s">
        <v>284</v>
      </c>
      <c r="Y8" t="s">
        <v>284</v>
      </c>
      <c r="Z8" t="s">
        <v>284</v>
      </c>
      <c r="AA8" t="s">
        <v>284</v>
      </c>
    </row>
    <row r="9" spans="1:28">
      <c r="A9">
        <v>1</v>
      </c>
      <c r="B9" t="s">
        <v>5</v>
      </c>
      <c r="C9">
        <v>46059</v>
      </c>
      <c r="D9">
        <v>46072</v>
      </c>
      <c r="E9" t="s">
        <v>79</v>
      </c>
      <c r="F9" t="s">
        <v>407</v>
      </c>
      <c r="G9">
        <v>46877</v>
      </c>
      <c r="H9" t="s">
        <v>2891</v>
      </c>
      <c r="I9" t="s">
        <v>379</v>
      </c>
      <c r="J9">
        <v>5</v>
      </c>
      <c r="K9">
        <v>5</v>
      </c>
      <c r="M9" t="s">
        <v>284</v>
      </c>
      <c r="N9" t="s">
        <v>284</v>
      </c>
      <c r="O9" t="s">
        <v>284</v>
      </c>
      <c r="P9" t="s">
        <v>284</v>
      </c>
      <c r="Q9" t="s">
        <v>284</v>
      </c>
      <c r="R9" t="s">
        <v>284</v>
      </c>
      <c r="S9" t="s">
        <v>284</v>
      </c>
      <c r="T9" t="s">
        <v>284</v>
      </c>
      <c r="U9" t="s">
        <v>284</v>
      </c>
      <c r="V9" t="s">
        <v>284</v>
      </c>
      <c r="W9" t="s">
        <v>284</v>
      </c>
      <c r="X9" t="s">
        <v>284</v>
      </c>
      <c r="Y9" t="s">
        <v>284</v>
      </c>
      <c r="Z9" t="s">
        <v>284</v>
      </c>
      <c r="AA9" t="s">
        <v>284</v>
      </c>
    </row>
    <row r="10" spans="1:28">
      <c r="A10">
        <v>2</v>
      </c>
      <c r="B10" t="s">
        <v>5</v>
      </c>
      <c r="C10">
        <v>46059</v>
      </c>
      <c r="D10">
        <v>46072</v>
      </c>
      <c r="E10" t="s">
        <v>79</v>
      </c>
      <c r="F10" t="s">
        <v>407</v>
      </c>
      <c r="G10">
        <v>46880</v>
      </c>
      <c r="H10" t="s">
        <v>2892</v>
      </c>
      <c r="I10" t="s">
        <v>379</v>
      </c>
      <c r="J10">
        <v>5</v>
      </c>
      <c r="K10">
        <v>5</v>
      </c>
      <c r="M10" t="s">
        <v>284</v>
      </c>
      <c r="N10" t="s">
        <v>284</v>
      </c>
      <c r="O10" t="s">
        <v>284</v>
      </c>
      <c r="P10" t="s">
        <v>284</v>
      </c>
      <c r="Q10" t="s">
        <v>284</v>
      </c>
      <c r="R10" t="s">
        <v>284</v>
      </c>
      <c r="S10" t="s">
        <v>284</v>
      </c>
      <c r="T10" t="s">
        <v>284</v>
      </c>
      <c r="U10" t="s">
        <v>284</v>
      </c>
      <c r="V10" t="s">
        <v>284</v>
      </c>
      <c r="W10" t="s">
        <v>284</v>
      </c>
      <c r="X10" t="s">
        <v>284</v>
      </c>
      <c r="Y10" t="s">
        <v>284</v>
      </c>
      <c r="Z10" t="s">
        <v>284</v>
      </c>
      <c r="AA10" t="s">
        <v>284</v>
      </c>
    </row>
    <row r="11" spans="1:28">
      <c r="A11">
        <v>3</v>
      </c>
      <c r="B11" t="s">
        <v>5</v>
      </c>
      <c r="C11">
        <v>46059</v>
      </c>
      <c r="D11">
        <v>46072</v>
      </c>
      <c r="E11" t="s">
        <v>79</v>
      </c>
      <c r="F11" t="s">
        <v>293</v>
      </c>
      <c r="G11">
        <v>46768</v>
      </c>
      <c r="H11" t="s">
        <v>2893</v>
      </c>
      <c r="I11" t="s">
        <v>379</v>
      </c>
      <c r="J11">
        <v>2</v>
      </c>
      <c r="K11">
        <v>2</v>
      </c>
      <c r="M11" t="s">
        <v>284</v>
      </c>
      <c r="N11" t="s">
        <v>284</v>
      </c>
      <c r="O11" t="s">
        <v>284</v>
      </c>
      <c r="P11" t="s">
        <v>284</v>
      </c>
      <c r="Q11" t="s">
        <v>284</v>
      </c>
      <c r="R11" t="s">
        <v>284</v>
      </c>
      <c r="S11" t="s">
        <v>284</v>
      </c>
      <c r="T11" t="s">
        <v>284</v>
      </c>
      <c r="U11" t="s">
        <v>284</v>
      </c>
      <c r="V11" t="s">
        <v>284</v>
      </c>
      <c r="W11" t="s">
        <v>284</v>
      </c>
      <c r="X11" t="s">
        <v>284</v>
      </c>
      <c r="Y11" t="s">
        <v>284</v>
      </c>
      <c r="Z11" t="s">
        <v>284</v>
      </c>
      <c r="AA11" t="s">
        <v>284</v>
      </c>
    </row>
    <row r="12" spans="1:28">
      <c r="A12">
        <v>4</v>
      </c>
      <c r="B12" t="s">
        <v>5</v>
      </c>
      <c r="C12">
        <v>46059</v>
      </c>
      <c r="D12">
        <v>46072</v>
      </c>
      <c r="E12" t="s">
        <v>2896</v>
      </c>
      <c r="F12" t="s">
        <v>293</v>
      </c>
      <c r="G12">
        <v>46406</v>
      </c>
      <c r="H12" t="s">
        <v>2852</v>
      </c>
      <c r="I12" t="s">
        <v>363</v>
      </c>
      <c r="J12">
        <v>5</v>
      </c>
      <c r="K12">
        <v>4.5</v>
      </c>
      <c r="M12" t="s">
        <v>284</v>
      </c>
      <c r="N12" t="s">
        <v>284</v>
      </c>
      <c r="O12" t="s">
        <v>284</v>
      </c>
      <c r="P12" t="s">
        <v>284</v>
      </c>
      <c r="Q12" t="s">
        <v>284</v>
      </c>
      <c r="R12" t="s">
        <v>284</v>
      </c>
      <c r="S12" t="s">
        <v>284</v>
      </c>
      <c r="T12" t="s">
        <v>284</v>
      </c>
      <c r="U12" t="s">
        <v>284</v>
      </c>
      <c r="V12" t="s">
        <v>284</v>
      </c>
      <c r="W12" t="s">
        <v>284</v>
      </c>
      <c r="X12" t="s">
        <v>284</v>
      </c>
      <c r="Y12" t="s">
        <v>284</v>
      </c>
      <c r="Z12" t="s">
        <v>284</v>
      </c>
      <c r="AA12" t="s">
        <v>284</v>
      </c>
      <c r="AB12" t="s">
        <v>2895</v>
      </c>
    </row>
    <row r="13" spans="1:28">
      <c r="A13">
        <v>5</v>
      </c>
      <c r="B13" t="s">
        <v>5</v>
      </c>
      <c r="C13">
        <v>46059</v>
      </c>
      <c r="D13">
        <v>46072</v>
      </c>
      <c r="E13" t="s">
        <v>2896</v>
      </c>
      <c r="F13" t="s">
        <v>2675</v>
      </c>
      <c r="G13">
        <v>44575</v>
      </c>
      <c r="H13" t="s">
        <v>2793</v>
      </c>
      <c r="I13" t="s">
        <v>363</v>
      </c>
      <c r="J13">
        <v>3</v>
      </c>
      <c r="M13" t="s">
        <v>284</v>
      </c>
      <c r="N13" t="s">
        <v>284</v>
      </c>
      <c r="O13" t="s">
        <v>284</v>
      </c>
      <c r="P13" t="s">
        <v>284</v>
      </c>
      <c r="Q13" t="s">
        <v>284</v>
      </c>
      <c r="R13" t="s">
        <v>284</v>
      </c>
      <c r="S13" t="s">
        <v>284</v>
      </c>
      <c r="T13" t="s">
        <v>284</v>
      </c>
      <c r="U13" t="s">
        <v>284</v>
      </c>
      <c r="V13" t="s">
        <v>284</v>
      </c>
      <c r="W13" t="s">
        <v>284</v>
      </c>
      <c r="X13" t="s">
        <v>284</v>
      </c>
      <c r="Y13" t="s">
        <v>284</v>
      </c>
      <c r="Z13" t="s">
        <v>284</v>
      </c>
      <c r="AA13" t="s">
        <v>2897</v>
      </c>
      <c r="AB13" t="s">
        <v>2898</v>
      </c>
    </row>
    <row r="14" spans="1:28">
      <c r="A14">
        <v>6</v>
      </c>
      <c r="B14" t="s">
        <v>5</v>
      </c>
      <c r="C14">
        <v>46059</v>
      </c>
      <c r="D14">
        <v>46072</v>
      </c>
      <c r="E14" t="s">
        <v>2896</v>
      </c>
      <c r="F14" t="s">
        <v>344</v>
      </c>
      <c r="G14">
        <v>46893</v>
      </c>
      <c r="H14" t="s">
        <v>2899</v>
      </c>
      <c r="I14" t="s">
        <v>529</v>
      </c>
      <c r="J14">
        <v>3</v>
      </c>
      <c r="M14" t="s">
        <v>284</v>
      </c>
      <c r="N14" t="s">
        <v>284</v>
      </c>
      <c r="O14" t="s">
        <v>284</v>
      </c>
      <c r="P14" t="s">
        <v>284</v>
      </c>
      <c r="Q14" t="s">
        <v>284</v>
      </c>
      <c r="R14" t="s">
        <v>2900</v>
      </c>
      <c r="S14">
        <v>45680</v>
      </c>
      <c r="T14">
        <v>45680</v>
      </c>
      <c r="U14" t="s">
        <v>284</v>
      </c>
      <c r="V14" t="s">
        <v>284</v>
      </c>
      <c r="W14" t="s">
        <v>284</v>
      </c>
      <c r="X14" t="s">
        <v>284</v>
      </c>
      <c r="Y14" t="s">
        <v>284</v>
      </c>
      <c r="Z14" t="s">
        <v>284</v>
      </c>
      <c r="AA14" t="s">
        <v>284</v>
      </c>
      <c r="AB14" t="s">
        <v>2901</v>
      </c>
    </row>
    <row r="15" spans="1:28">
      <c r="A15">
        <v>7</v>
      </c>
      <c r="B15" t="s">
        <v>5</v>
      </c>
      <c r="C15">
        <v>46059</v>
      </c>
      <c r="D15">
        <v>46072</v>
      </c>
      <c r="E15" t="s">
        <v>2896</v>
      </c>
      <c r="F15" t="s">
        <v>407</v>
      </c>
      <c r="G15">
        <v>44570</v>
      </c>
      <c r="H15" t="s">
        <v>2902</v>
      </c>
      <c r="I15" t="s">
        <v>379</v>
      </c>
      <c r="J15">
        <v>1</v>
      </c>
      <c r="K15">
        <v>1</v>
      </c>
      <c r="M15" t="s">
        <v>284</v>
      </c>
      <c r="N15" t="s">
        <v>284</v>
      </c>
      <c r="O15" t="s">
        <v>284</v>
      </c>
      <c r="P15" t="s">
        <v>284</v>
      </c>
      <c r="Q15" t="s">
        <v>284</v>
      </c>
      <c r="R15" t="s">
        <v>284</v>
      </c>
      <c r="S15" t="s">
        <v>284</v>
      </c>
      <c r="T15" t="s">
        <v>284</v>
      </c>
      <c r="U15" t="s">
        <v>284</v>
      </c>
      <c r="V15" t="s">
        <v>284</v>
      </c>
      <c r="W15" t="s">
        <v>284</v>
      </c>
      <c r="X15" t="s">
        <v>284</v>
      </c>
      <c r="Y15" t="s">
        <v>284</v>
      </c>
      <c r="Z15" t="s">
        <v>284</v>
      </c>
      <c r="AA15" t="s">
        <v>284</v>
      </c>
    </row>
    <row r="16" spans="1:28">
      <c r="A16">
        <v>1</v>
      </c>
      <c r="B16" t="s">
        <v>5</v>
      </c>
      <c r="C16">
        <v>45681</v>
      </c>
      <c r="D16">
        <v>45694</v>
      </c>
      <c r="E16" t="s">
        <v>82</v>
      </c>
      <c r="F16" t="s">
        <v>344</v>
      </c>
      <c r="G16">
        <v>44571</v>
      </c>
      <c r="H16" t="s">
        <v>2849</v>
      </c>
      <c r="I16" t="s">
        <v>379</v>
      </c>
      <c r="J16">
        <v>2</v>
      </c>
      <c r="K16">
        <v>2</v>
      </c>
      <c r="L16">
        <v>13</v>
      </c>
      <c r="M16" t="s">
        <v>284</v>
      </c>
      <c r="N16" t="s">
        <v>284</v>
      </c>
      <c r="O16" t="s">
        <v>284</v>
      </c>
      <c r="P16" t="s">
        <v>284</v>
      </c>
      <c r="Q16" t="s">
        <v>284</v>
      </c>
      <c r="R16" t="s">
        <v>2850</v>
      </c>
      <c r="S16">
        <v>45685</v>
      </c>
      <c r="T16">
        <v>45685</v>
      </c>
      <c r="U16" t="s">
        <v>284</v>
      </c>
      <c r="V16" t="s">
        <v>284</v>
      </c>
      <c r="W16" t="s">
        <v>284</v>
      </c>
      <c r="X16" t="s">
        <v>284</v>
      </c>
      <c r="Y16" t="s">
        <v>284</v>
      </c>
      <c r="Z16" t="s">
        <v>284</v>
      </c>
      <c r="AA16" t="s">
        <v>284</v>
      </c>
      <c r="AB16" t="s">
        <v>2851</v>
      </c>
    </row>
    <row r="17" spans="1:28">
      <c r="A17">
        <v>2</v>
      </c>
      <c r="B17" t="s">
        <v>5</v>
      </c>
      <c r="C17">
        <v>46059</v>
      </c>
      <c r="D17">
        <v>46072</v>
      </c>
      <c r="E17" t="s">
        <v>82</v>
      </c>
      <c r="F17" t="s">
        <v>293</v>
      </c>
      <c r="G17">
        <v>46406</v>
      </c>
      <c r="H17" t="s">
        <v>2852</v>
      </c>
      <c r="I17" t="s">
        <v>379</v>
      </c>
      <c r="J17">
        <v>3</v>
      </c>
      <c r="K17">
        <v>3</v>
      </c>
      <c r="L17">
        <v>39</v>
      </c>
      <c r="M17" t="s">
        <v>284</v>
      </c>
      <c r="N17" t="s">
        <v>284</v>
      </c>
      <c r="O17" t="s">
        <v>284</v>
      </c>
      <c r="P17" t="s">
        <v>284</v>
      </c>
      <c r="Q17" t="s">
        <v>284</v>
      </c>
      <c r="R17" t="s">
        <v>2853</v>
      </c>
      <c r="S17">
        <v>45688</v>
      </c>
      <c r="T17">
        <v>45691</v>
      </c>
      <c r="U17" t="s">
        <v>2579</v>
      </c>
      <c r="V17" s="47" t="s">
        <v>2854</v>
      </c>
      <c r="W17" t="s">
        <v>284</v>
      </c>
      <c r="X17" t="s">
        <v>284</v>
      </c>
      <c r="Y17" t="s">
        <v>284</v>
      </c>
      <c r="Z17" t="s">
        <v>284</v>
      </c>
      <c r="AA17" t="s">
        <v>284</v>
      </c>
      <c r="AB17" t="s">
        <v>2855</v>
      </c>
    </row>
    <row r="18" spans="1:28">
      <c r="A18">
        <v>3</v>
      </c>
      <c r="B18" t="s">
        <v>5</v>
      </c>
      <c r="C18">
        <v>45681</v>
      </c>
      <c r="D18">
        <v>45694</v>
      </c>
      <c r="E18" t="s">
        <v>82</v>
      </c>
      <c r="F18" t="s">
        <v>407</v>
      </c>
      <c r="G18">
        <v>46879</v>
      </c>
      <c r="H18" s="47" t="s">
        <v>2856</v>
      </c>
      <c r="I18" t="s">
        <v>379</v>
      </c>
      <c r="J18">
        <v>1</v>
      </c>
      <c r="K18">
        <v>1</v>
      </c>
      <c r="L18">
        <v>3.5</v>
      </c>
      <c r="M18" t="s">
        <v>284</v>
      </c>
      <c r="N18" t="s">
        <v>284</v>
      </c>
      <c r="O18" t="s">
        <v>284</v>
      </c>
      <c r="P18" t="s">
        <v>284</v>
      </c>
      <c r="Q18" t="s">
        <v>284</v>
      </c>
      <c r="R18" t="s">
        <v>284</v>
      </c>
      <c r="S18" t="s">
        <v>284</v>
      </c>
      <c r="T18" t="s">
        <v>284</v>
      </c>
      <c r="U18" t="s">
        <v>284</v>
      </c>
      <c r="V18" t="s">
        <v>284</v>
      </c>
      <c r="W18" t="s">
        <v>284</v>
      </c>
      <c r="X18" t="s">
        <v>284</v>
      </c>
      <c r="Y18" t="s">
        <v>284</v>
      </c>
      <c r="Z18" t="s">
        <v>284</v>
      </c>
      <c r="AA18" t="s">
        <v>284</v>
      </c>
    </row>
    <row r="19" spans="1:28">
      <c r="A19">
        <v>4</v>
      </c>
      <c r="B19" t="s">
        <v>5</v>
      </c>
      <c r="C19">
        <v>45681</v>
      </c>
      <c r="D19">
        <v>45694</v>
      </c>
      <c r="E19" t="s">
        <v>82</v>
      </c>
      <c r="F19" t="s">
        <v>407</v>
      </c>
      <c r="G19">
        <v>44555</v>
      </c>
      <c r="H19" t="s">
        <v>2857</v>
      </c>
      <c r="I19" t="s">
        <v>379</v>
      </c>
      <c r="J19">
        <v>2</v>
      </c>
      <c r="K19">
        <v>2</v>
      </c>
      <c r="L19">
        <v>4.5</v>
      </c>
      <c r="M19" t="s">
        <v>284</v>
      </c>
      <c r="N19" t="s">
        <v>284</v>
      </c>
      <c r="O19" t="s">
        <v>284</v>
      </c>
      <c r="P19" t="s">
        <v>284</v>
      </c>
      <c r="Q19" t="s">
        <v>284</v>
      </c>
      <c r="R19" t="s">
        <v>284</v>
      </c>
      <c r="S19" t="s">
        <v>284</v>
      </c>
      <c r="T19" t="s">
        <v>284</v>
      </c>
      <c r="U19" t="s">
        <v>284</v>
      </c>
      <c r="V19" t="s">
        <v>284</v>
      </c>
      <c r="W19" t="s">
        <v>284</v>
      </c>
      <c r="X19" t="s">
        <v>284</v>
      </c>
      <c r="Y19" t="s">
        <v>284</v>
      </c>
      <c r="Z19" t="s">
        <v>284</v>
      </c>
      <c r="AA19" t="s">
        <v>284</v>
      </c>
    </row>
    <row r="20" spans="1:28">
      <c r="A20">
        <v>5</v>
      </c>
      <c r="B20" t="s">
        <v>5</v>
      </c>
      <c r="C20">
        <v>45681</v>
      </c>
      <c r="D20">
        <v>45694</v>
      </c>
      <c r="E20" t="s">
        <v>82</v>
      </c>
      <c r="F20" t="s">
        <v>407</v>
      </c>
      <c r="G20">
        <v>44556</v>
      </c>
      <c r="H20" t="s">
        <v>2858</v>
      </c>
      <c r="I20" t="s">
        <v>379</v>
      </c>
      <c r="J20">
        <v>2</v>
      </c>
      <c r="K20">
        <v>2</v>
      </c>
      <c r="L20">
        <v>4.5</v>
      </c>
      <c r="M20" t="s">
        <v>284</v>
      </c>
      <c r="N20" t="s">
        <v>284</v>
      </c>
      <c r="O20" t="s">
        <v>284</v>
      </c>
      <c r="P20" t="s">
        <v>284</v>
      </c>
      <c r="Q20" t="s">
        <v>284</v>
      </c>
      <c r="R20" t="s">
        <v>284</v>
      </c>
      <c r="S20" t="s">
        <v>284</v>
      </c>
      <c r="T20" t="s">
        <v>284</v>
      </c>
      <c r="U20" t="s">
        <v>284</v>
      </c>
      <c r="V20" t="s">
        <v>284</v>
      </c>
      <c r="W20" t="s">
        <v>284</v>
      </c>
      <c r="X20" t="s">
        <v>284</v>
      </c>
      <c r="Y20" t="s">
        <v>284</v>
      </c>
      <c r="Z20" t="s">
        <v>284</v>
      </c>
      <c r="AA20" t="s">
        <v>284</v>
      </c>
    </row>
    <row r="21" spans="1:28">
      <c r="A21">
        <v>6</v>
      </c>
      <c r="B21" t="s">
        <v>5</v>
      </c>
      <c r="C21">
        <v>45681</v>
      </c>
      <c r="D21">
        <v>45694</v>
      </c>
      <c r="E21" t="s">
        <v>82</v>
      </c>
      <c r="F21" t="s">
        <v>407</v>
      </c>
      <c r="G21">
        <v>44567</v>
      </c>
      <c r="H21" t="s">
        <v>2859</v>
      </c>
      <c r="I21" t="s">
        <v>379</v>
      </c>
      <c r="J21">
        <v>2</v>
      </c>
      <c r="K21">
        <v>2</v>
      </c>
      <c r="L21">
        <v>6.5</v>
      </c>
      <c r="M21" t="s">
        <v>284</v>
      </c>
      <c r="N21" t="s">
        <v>284</v>
      </c>
      <c r="O21" t="s">
        <v>284</v>
      </c>
      <c r="P21" t="s">
        <v>284</v>
      </c>
      <c r="Q21" t="s">
        <v>284</v>
      </c>
      <c r="R21" t="s">
        <v>284</v>
      </c>
      <c r="S21" t="s">
        <v>284</v>
      </c>
      <c r="T21" t="s">
        <v>284</v>
      </c>
      <c r="U21" t="s">
        <v>284</v>
      </c>
      <c r="V21" t="s">
        <v>284</v>
      </c>
      <c r="W21" t="s">
        <v>284</v>
      </c>
      <c r="X21" t="s">
        <v>284</v>
      </c>
      <c r="Y21" t="s">
        <v>284</v>
      </c>
      <c r="Z21" t="s">
        <v>284</v>
      </c>
      <c r="AA21" t="s">
        <v>284</v>
      </c>
    </row>
    <row r="22" spans="1:28">
      <c r="A22">
        <v>7</v>
      </c>
      <c r="B22" t="s">
        <v>5</v>
      </c>
      <c r="C22">
        <v>46059</v>
      </c>
      <c r="D22">
        <v>46072</v>
      </c>
      <c r="E22" t="s">
        <v>3600</v>
      </c>
      <c r="F22" t="s">
        <v>2675</v>
      </c>
      <c r="G22">
        <v>44575</v>
      </c>
      <c r="H22" t="s">
        <v>2793</v>
      </c>
      <c r="I22" t="s">
        <v>363</v>
      </c>
      <c r="J22">
        <v>2</v>
      </c>
      <c r="K22">
        <v>2</v>
      </c>
      <c r="M22" t="s">
        <v>284</v>
      </c>
      <c r="N22" t="s">
        <v>284</v>
      </c>
      <c r="O22" t="s">
        <v>284</v>
      </c>
      <c r="P22" t="s">
        <v>344</v>
      </c>
      <c r="Q22" t="s">
        <v>2861</v>
      </c>
      <c r="R22" t="s">
        <v>2862</v>
      </c>
      <c r="S22">
        <v>45681</v>
      </c>
      <c r="T22" t="s">
        <v>284</v>
      </c>
      <c r="U22" t="s">
        <v>284</v>
      </c>
      <c r="V22" t="s">
        <v>284</v>
      </c>
      <c r="W22" t="s">
        <v>284</v>
      </c>
      <c r="X22" t="s">
        <v>284</v>
      </c>
      <c r="Y22" t="s">
        <v>284</v>
      </c>
      <c r="Z22" t="s">
        <v>284</v>
      </c>
      <c r="AA22" t="s">
        <v>284</v>
      </c>
      <c r="AB22" t="s">
        <v>2863</v>
      </c>
    </row>
    <row r="23" spans="1:28">
      <c r="A23">
        <v>8</v>
      </c>
      <c r="B23" t="s">
        <v>5</v>
      </c>
      <c r="C23">
        <v>45681</v>
      </c>
      <c r="D23">
        <v>45694</v>
      </c>
      <c r="E23" t="s">
        <v>3600</v>
      </c>
      <c r="F23" t="s">
        <v>2675</v>
      </c>
      <c r="G23">
        <v>46346</v>
      </c>
      <c r="H23" t="s">
        <v>2864</v>
      </c>
      <c r="I23" t="s">
        <v>379</v>
      </c>
      <c r="J23">
        <v>5</v>
      </c>
      <c r="K23">
        <v>5</v>
      </c>
      <c r="L23">
        <v>32</v>
      </c>
      <c r="M23" t="s">
        <v>284</v>
      </c>
      <c r="N23" t="s">
        <v>284</v>
      </c>
      <c r="O23" t="s">
        <v>284</v>
      </c>
      <c r="P23" t="s">
        <v>293</v>
      </c>
      <c r="Q23" t="s">
        <v>2865</v>
      </c>
      <c r="R23" t="s">
        <v>2866</v>
      </c>
      <c r="S23">
        <v>45688</v>
      </c>
      <c r="T23">
        <v>45692</v>
      </c>
      <c r="U23" t="s">
        <v>702</v>
      </c>
      <c r="V23" s="47" t="s">
        <v>2867</v>
      </c>
      <c r="W23" t="s">
        <v>284</v>
      </c>
      <c r="X23" t="s">
        <v>284</v>
      </c>
      <c r="AB23" t="s">
        <v>2868</v>
      </c>
    </row>
    <row r="24" spans="1:28">
      <c r="A24">
        <v>9</v>
      </c>
      <c r="B24" t="s">
        <v>5</v>
      </c>
      <c r="C24">
        <v>46059</v>
      </c>
      <c r="D24">
        <v>46072</v>
      </c>
      <c r="E24" t="s">
        <v>3600</v>
      </c>
      <c r="F24" t="s">
        <v>2675</v>
      </c>
      <c r="G24">
        <v>44575</v>
      </c>
      <c r="H24" t="s">
        <v>2796</v>
      </c>
      <c r="I24" t="s">
        <v>363</v>
      </c>
      <c r="J24">
        <v>8</v>
      </c>
      <c r="K24">
        <v>3</v>
      </c>
      <c r="M24" t="s">
        <v>284</v>
      </c>
      <c r="N24" t="s">
        <v>284</v>
      </c>
      <c r="O24" t="s">
        <v>284</v>
      </c>
      <c r="P24" t="s">
        <v>284</v>
      </c>
      <c r="Q24" t="s">
        <v>284</v>
      </c>
      <c r="R24" t="s">
        <v>284</v>
      </c>
      <c r="S24" t="s">
        <v>284</v>
      </c>
      <c r="T24" t="s">
        <v>284</v>
      </c>
      <c r="U24" t="s">
        <v>284</v>
      </c>
      <c r="V24" t="s">
        <v>284</v>
      </c>
      <c r="W24" t="s">
        <v>284</v>
      </c>
      <c r="X24" t="s">
        <v>284</v>
      </c>
      <c r="Y24" t="s">
        <v>284</v>
      </c>
      <c r="Z24" t="s">
        <v>284</v>
      </c>
      <c r="AA24" t="s">
        <v>284</v>
      </c>
      <c r="AB24" t="s">
        <v>284</v>
      </c>
    </row>
    <row r="25" spans="1:28">
      <c r="A25">
        <v>10</v>
      </c>
      <c r="B25" t="s">
        <v>5</v>
      </c>
      <c r="C25">
        <v>46059</v>
      </c>
      <c r="D25">
        <v>46072</v>
      </c>
      <c r="E25" t="s">
        <v>3600</v>
      </c>
      <c r="F25" t="s">
        <v>344</v>
      </c>
      <c r="G25">
        <v>44583</v>
      </c>
      <c r="H25" t="s">
        <v>2735</v>
      </c>
      <c r="I25" t="s">
        <v>363</v>
      </c>
      <c r="J25">
        <v>5</v>
      </c>
      <c r="K25">
        <v>5</v>
      </c>
      <c r="L25">
        <v>22</v>
      </c>
      <c r="M25" t="s">
        <v>284</v>
      </c>
      <c r="N25" t="s">
        <v>284</v>
      </c>
      <c r="O25" t="s">
        <v>284</v>
      </c>
      <c r="AB25" s="47" t="s">
        <v>2869</v>
      </c>
    </row>
    <row r="26" spans="1:28">
      <c r="A26">
        <v>11</v>
      </c>
      <c r="B26" t="s">
        <v>5</v>
      </c>
      <c r="C26">
        <v>46059</v>
      </c>
      <c r="D26">
        <v>46072</v>
      </c>
      <c r="E26" t="s">
        <v>3600</v>
      </c>
      <c r="F26" t="s">
        <v>293</v>
      </c>
      <c r="G26">
        <v>45879</v>
      </c>
      <c r="H26" t="s">
        <v>2870</v>
      </c>
      <c r="I26" t="s">
        <v>379</v>
      </c>
      <c r="J26">
        <v>3</v>
      </c>
      <c r="K26">
        <v>3</v>
      </c>
      <c r="L26">
        <v>10</v>
      </c>
      <c r="M26" t="s">
        <v>284</v>
      </c>
      <c r="N26" t="s">
        <v>284</v>
      </c>
      <c r="O26" t="s">
        <v>284</v>
      </c>
      <c r="P26" t="s">
        <v>284</v>
      </c>
      <c r="Q26" t="s">
        <v>284</v>
      </c>
      <c r="R26" t="s">
        <v>2853</v>
      </c>
      <c r="S26">
        <v>45693</v>
      </c>
      <c r="T26">
        <v>45694</v>
      </c>
      <c r="U26" t="s">
        <v>2579</v>
      </c>
      <c r="V26" t="s">
        <v>284</v>
      </c>
      <c r="W26" t="s">
        <v>284</v>
      </c>
      <c r="X26" t="s">
        <v>284</v>
      </c>
      <c r="Y26" t="s">
        <v>284</v>
      </c>
      <c r="Z26" t="s">
        <v>284</v>
      </c>
      <c r="AA26" t="s">
        <v>284</v>
      </c>
      <c r="AB26" t="s">
        <v>2871</v>
      </c>
    </row>
    <row r="27" spans="1:28">
      <c r="A27">
        <v>12</v>
      </c>
      <c r="B27" t="s">
        <v>5</v>
      </c>
      <c r="C27">
        <v>45681</v>
      </c>
      <c r="D27">
        <v>45694</v>
      </c>
      <c r="E27" t="s">
        <v>3600</v>
      </c>
      <c r="F27" t="s">
        <v>407</v>
      </c>
      <c r="G27">
        <v>46407</v>
      </c>
      <c r="H27" t="s">
        <v>2789</v>
      </c>
      <c r="I27" t="s">
        <v>342</v>
      </c>
      <c r="J27">
        <v>3</v>
      </c>
      <c r="K27">
        <v>1</v>
      </c>
      <c r="M27" t="s">
        <v>284</v>
      </c>
      <c r="N27" t="s">
        <v>284</v>
      </c>
      <c r="O27" t="s">
        <v>284</v>
      </c>
      <c r="P27" t="s">
        <v>284</v>
      </c>
      <c r="Q27" t="s">
        <v>284</v>
      </c>
      <c r="R27" t="s">
        <v>284</v>
      </c>
      <c r="S27" t="s">
        <v>284</v>
      </c>
      <c r="T27" t="s">
        <v>284</v>
      </c>
      <c r="U27" t="s">
        <v>284</v>
      </c>
      <c r="V27" t="s">
        <v>284</v>
      </c>
      <c r="W27" t="s">
        <v>284</v>
      </c>
      <c r="X27" t="s">
        <v>284</v>
      </c>
      <c r="Y27" t="s">
        <v>284</v>
      </c>
      <c r="Z27" t="s">
        <v>284</v>
      </c>
      <c r="AA27" t="s">
        <v>284</v>
      </c>
      <c r="AB27" t="s">
        <v>2872</v>
      </c>
    </row>
    <row r="28" spans="1:28">
      <c r="A28">
        <v>13</v>
      </c>
      <c r="B28" t="s">
        <v>5</v>
      </c>
      <c r="C28">
        <v>45681</v>
      </c>
      <c r="D28">
        <v>45694</v>
      </c>
      <c r="E28" t="s">
        <v>3600</v>
      </c>
      <c r="F28" t="s">
        <v>407</v>
      </c>
      <c r="G28">
        <v>46596</v>
      </c>
      <c r="H28" t="s">
        <v>2811</v>
      </c>
      <c r="I28" t="s">
        <v>289</v>
      </c>
      <c r="J28">
        <v>2</v>
      </c>
      <c r="K28">
        <v>0.75</v>
      </c>
      <c r="M28" t="s">
        <v>284</v>
      </c>
      <c r="N28" t="s">
        <v>284</v>
      </c>
      <c r="O28" t="s">
        <v>284</v>
      </c>
      <c r="P28" t="s">
        <v>284</v>
      </c>
      <c r="Q28" t="s">
        <v>284</v>
      </c>
      <c r="R28" t="s">
        <v>284</v>
      </c>
      <c r="S28" t="s">
        <v>284</v>
      </c>
      <c r="T28" t="s">
        <v>284</v>
      </c>
      <c r="U28" t="s">
        <v>284</v>
      </c>
      <c r="V28" t="s">
        <v>284</v>
      </c>
    </row>
    <row r="29" spans="1:28">
      <c r="A29">
        <v>1</v>
      </c>
      <c r="B29" t="s">
        <v>5</v>
      </c>
      <c r="C29">
        <v>45695</v>
      </c>
      <c r="D29">
        <v>45708</v>
      </c>
      <c r="E29" t="s">
        <v>85</v>
      </c>
      <c r="F29" t="s">
        <v>344</v>
      </c>
      <c r="G29">
        <v>44583</v>
      </c>
      <c r="H29" t="s">
        <v>2735</v>
      </c>
      <c r="I29" t="s">
        <v>363</v>
      </c>
      <c r="J29">
        <v>5</v>
      </c>
      <c r="K29">
        <v>18</v>
      </c>
      <c r="L29">
        <v>18</v>
      </c>
      <c r="M29" t="s">
        <v>284</v>
      </c>
      <c r="N29" t="s">
        <v>284</v>
      </c>
      <c r="O29" t="s">
        <v>284</v>
      </c>
      <c r="P29" t="s">
        <v>284</v>
      </c>
      <c r="Q29" t="s">
        <v>284</v>
      </c>
      <c r="R29" t="s">
        <v>2786</v>
      </c>
      <c r="S29">
        <v>45702</v>
      </c>
      <c r="T29">
        <v>45702</v>
      </c>
      <c r="U29" t="s">
        <v>293</v>
      </c>
      <c r="V29" t="s">
        <v>2787</v>
      </c>
      <c r="W29" t="s">
        <v>284</v>
      </c>
      <c r="X29" t="s">
        <v>284</v>
      </c>
      <c r="Y29" t="s">
        <v>284</v>
      </c>
      <c r="Z29" t="s">
        <v>284</v>
      </c>
      <c r="AA29" t="s">
        <v>284</v>
      </c>
      <c r="AB29" s="47" t="s">
        <v>3601</v>
      </c>
    </row>
    <row r="30" spans="1:28">
      <c r="A30">
        <v>2</v>
      </c>
      <c r="B30" t="s">
        <v>5</v>
      </c>
      <c r="C30">
        <v>45695</v>
      </c>
      <c r="D30">
        <v>45708</v>
      </c>
      <c r="E30" t="s">
        <v>85</v>
      </c>
      <c r="F30" t="s">
        <v>2592</v>
      </c>
      <c r="G30">
        <v>46407</v>
      </c>
      <c r="H30" t="s">
        <v>2789</v>
      </c>
      <c r="I30" t="s">
        <v>379</v>
      </c>
      <c r="J30">
        <v>3</v>
      </c>
      <c r="K30">
        <v>6</v>
      </c>
      <c r="L30">
        <v>29</v>
      </c>
      <c r="M30" t="s">
        <v>284</v>
      </c>
      <c r="N30" t="s">
        <v>284</v>
      </c>
      <c r="O30" t="s">
        <v>284</v>
      </c>
      <c r="P30" t="s">
        <v>284</v>
      </c>
      <c r="Q30" t="s">
        <v>284</v>
      </c>
      <c r="R30" t="s">
        <v>2790</v>
      </c>
      <c r="S30">
        <v>45700</v>
      </c>
      <c r="T30">
        <v>45700</v>
      </c>
      <c r="U30" t="s">
        <v>2579</v>
      </c>
      <c r="W30" t="s">
        <v>284</v>
      </c>
      <c r="X30" t="s">
        <v>284</v>
      </c>
      <c r="Y30" t="s">
        <v>284</v>
      </c>
      <c r="Z30" t="s">
        <v>284</v>
      </c>
      <c r="AA30" t="s">
        <v>284</v>
      </c>
      <c r="AB30" t="s">
        <v>2791</v>
      </c>
    </row>
    <row r="31" spans="1:28">
      <c r="A31">
        <v>3</v>
      </c>
      <c r="B31" t="s">
        <v>5</v>
      </c>
      <c r="C31">
        <v>45695</v>
      </c>
      <c r="D31">
        <v>45708</v>
      </c>
      <c r="E31" t="s">
        <v>85</v>
      </c>
      <c r="F31" t="s">
        <v>2792</v>
      </c>
      <c r="G31">
        <v>44575</v>
      </c>
      <c r="H31" t="s">
        <v>2793</v>
      </c>
      <c r="I31" t="s">
        <v>379</v>
      </c>
      <c r="J31">
        <v>2</v>
      </c>
      <c r="K31">
        <v>1</v>
      </c>
      <c r="L31">
        <v>6</v>
      </c>
      <c r="M31" t="s">
        <v>284</v>
      </c>
      <c r="N31" t="s">
        <v>284</v>
      </c>
      <c r="O31" t="s">
        <v>284</v>
      </c>
      <c r="P31" t="s">
        <v>284</v>
      </c>
      <c r="Q31" t="s">
        <v>284</v>
      </c>
      <c r="R31" t="s">
        <v>2794</v>
      </c>
      <c r="S31">
        <v>45695</v>
      </c>
      <c r="T31">
        <v>45695</v>
      </c>
      <c r="U31" t="s">
        <v>293</v>
      </c>
      <c r="V31" t="s">
        <v>2795</v>
      </c>
      <c r="W31" t="s">
        <v>284</v>
      </c>
      <c r="X31" t="s">
        <v>284</v>
      </c>
      <c r="Y31" t="s">
        <v>284</v>
      </c>
      <c r="Z31" t="s">
        <v>284</v>
      </c>
      <c r="AA31" t="s">
        <v>284</v>
      </c>
      <c r="AB31" t="s">
        <v>284</v>
      </c>
    </row>
    <row r="32" spans="1:28">
      <c r="A32">
        <v>4</v>
      </c>
      <c r="B32" t="s">
        <v>5</v>
      </c>
      <c r="C32">
        <v>45695</v>
      </c>
      <c r="D32">
        <v>45708</v>
      </c>
      <c r="E32" t="s">
        <v>85</v>
      </c>
      <c r="F32" t="s">
        <v>2792</v>
      </c>
      <c r="G32">
        <v>45093</v>
      </c>
      <c r="H32" t="s">
        <v>2796</v>
      </c>
      <c r="I32" t="s">
        <v>379</v>
      </c>
      <c r="J32">
        <v>8</v>
      </c>
      <c r="K32">
        <v>7</v>
      </c>
      <c r="L32">
        <v>39</v>
      </c>
      <c r="M32" t="s">
        <v>284</v>
      </c>
      <c r="N32" t="s">
        <v>284</v>
      </c>
      <c r="O32" t="s">
        <v>284</v>
      </c>
      <c r="P32" t="s">
        <v>284</v>
      </c>
      <c r="Q32" t="s">
        <v>284</v>
      </c>
      <c r="R32" s="47" t="s">
        <v>2797</v>
      </c>
      <c r="S32">
        <v>45702</v>
      </c>
      <c r="T32">
        <v>45702</v>
      </c>
      <c r="U32" t="s">
        <v>293</v>
      </c>
      <c r="V32" t="s">
        <v>284</v>
      </c>
      <c r="W32" t="s">
        <v>284</v>
      </c>
      <c r="X32" t="s">
        <v>284</v>
      </c>
      <c r="Y32" t="s">
        <v>284</v>
      </c>
      <c r="Z32" t="s">
        <v>284</v>
      </c>
      <c r="AA32" t="s">
        <v>284</v>
      </c>
      <c r="AB32" t="s">
        <v>2798</v>
      </c>
    </row>
    <row r="33" spans="1:28">
      <c r="A33">
        <v>5</v>
      </c>
      <c r="B33" t="s">
        <v>5</v>
      </c>
      <c r="C33">
        <v>45695</v>
      </c>
      <c r="D33">
        <v>45708</v>
      </c>
      <c r="E33" t="s">
        <v>85</v>
      </c>
      <c r="F33" t="s">
        <v>293</v>
      </c>
      <c r="G33">
        <v>46331</v>
      </c>
      <c r="H33" t="s">
        <v>2799</v>
      </c>
      <c r="I33" t="s">
        <v>379</v>
      </c>
      <c r="J33">
        <v>3</v>
      </c>
      <c r="K33">
        <v>3</v>
      </c>
      <c r="L33">
        <v>17</v>
      </c>
      <c r="M33" t="s">
        <v>284</v>
      </c>
      <c r="N33" t="s">
        <v>284</v>
      </c>
      <c r="O33" t="s">
        <v>284</v>
      </c>
      <c r="P33" t="s">
        <v>284</v>
      </c>
      <c r="Q33" t="s">
        <v>284</v>
      </c>
      <c r="R33" t="s">
        <v>2800</v>
      </c>
      <c r="S33">
        <v>45701</v>
      </c>
      <c r="W33" t="s">
        <v>284</v>
      </c>
      <c r="X33" t="s">
        <v>284</v>
      </c>
      <c r="Y33" t="s">
        <v>284</v>
      </c>
      <c r="Z33" t="s">
        <v>284</v>
      </c>
      <c r="AA33" t="s">
        <v>284</v>
      </c>
    </row>
    <row r="34" spans="1:28">
      <c r="A34">
        <v>6</v>
      </c>
      <c r="B34" t="s">
        <v>5</v>
      </c>
      <c r="C34">
        <v>45695</v>
      </c>
      <c r="D34">
        <v>45708</v>
      </c>
      <c r="E34" t="s">
        <v>2801</v>
      </c>
      <c r="F34" t="s">
        <v>407</v>
      </c>
      <c r="G34">
        <v>47177</v>
      </c>
      <c r="H34" t="s">
        <v>2802</v>
      </c>
      <c r="I34" t="s">
        <v>379</v>
      </c>
      <c r="J34">
        <v>3</v>
      </c>
      <c r="K34">
        <v>5</v>
      </c>
      <c r="L34">
        <v>5.2</v>
      </c>
    </row>
    <row r="35" spans="1:28">
      <c r="A35">
        <v>7</v>
      </c>
      <c r="B35" t="s">
        <v>5</v>
      </c>
      <c r="C35">
        <v>45695</v>
      </c>
      <c r="D35">
        <v>45708</v>
      </c>
      <c r="E35" t="s">
        <v>2801</v>
      </c>
      <c r="F35" t="s">
        <v>407</v>
      </c>
      <c r="G35">
        <v>47155</v>
      </c>
      <c r="H35" t="s">
        <v>2743</v>
      </c>
      <c r="I35" t="s">
        <v>363</v>
      </c>
      <c r="J35">
        <v>2</v>
      </c>
      <c r="K35">
        <v>2</v>
      </c>
      <c r="L35">
        <v>13</v>
      </c>
      <c r="AB35" t="s">
        <v>2803</v>
      </c>
    </row>
    <row r="36" spans="1:28">
      <c r="A36">
        <v>8</v>
      </c>
      <c r="B36" t="s">
        <v>5</v>
      </c>
      <c r="C36">
        <v>45695</v>
      </c>
      <c r="D36">
        <v>45708</v>
      </c>
      <c r="E36" t="s">
        <v>2801</v>
      </c>
      <c r="F36" t="s">
        <v>344</v>
      </c>
      <c r="G36">
        <v>24694</v>
      </c>
      <c r="H36" t="s">
        <v>2804</v>
      </c>
      <c r="I36" t="s">
        <v>379</v>
      </c>
      <c r="J36">
        <v>1</v>
      </c>
      <c r="K36">
        <v>4</v>
      </c>
      <c r="L36">
        <v>4</v>
      </c>
      <c r="M36" t="s">
        <v>284</v>
      </c>
      <c r="N36" t="s">
        <v>284</v>
      </c>
      <c r="O36" t="s">
        <v>284</v>
      </c>
      <c r="P36" t="s">
        <v>284</v>
      </c>
      <c r="Q36" t="s">
        <v>284</v>
      </c>
      <c r="R36" t="s">
        <v>2805</v>
      </c>
      <c r="S36">
        <v>45705</v>
      </c>
      <c r="T36">
        <v>45705</v>
      </c>
      <c r="U36" t="s">
        <v>2806</v>
      </c>
      <c r="V36" t="s">
        <v>284</v>
      </c>
      <c r="W36" t="s">
        <v>284</v>
      </c>
      <c r="X36" t="s">
        <v>284</v>
      </c>
      <c r="Y36" t="s">
        <v>284</v>
      </c>
      <c r="Z36" t="s">
        <v>284</v>
      </c>
      <c r="AA36" t="s">
        <v>284</v>
      </c>
    </row>
    <row r="37" spans="1:28">
      <c r="A37">
        <v>9</v>
      </c>
      <c r="B37" t="s">
        <v>5</v>
      </c>
      <c r="C37">
        <v>45695</v>
      </c>
      <c r="D37">
        <v>45708</v>
      </c>
      <c r="E37" t="s">
        <v>2801</v>
      </c>
      <c r="F37" t="s">
        <v>344</v>
      </c>
      <c r="G37">
        <v>24661</v>
      </c>
      <c r="H37" t="s">
        <v>2807</v>
      </c>
      <c r="I37" t="s">
        <v>313</v>
      </c>
      <c r="J37">
        <v>1</v>
      </c>
      <c r="K37">
        <v>4</v>
      </c>
      <c r="L37">
        <v>4</v>
      </c>
      <c r="M37" t="s">
        <v>284</v>
      </c>
      <c r="N37" t="s">
        <v>284</v>
      </c>
      <c r="O37" t="s">
        <v>284</v>
      </c>
      <c r="P37" t="s">
        <v>284</v>
      </c>
      <c r="Q37" t="s">
        <v>284</v>
      </c>
      <c r="R37" t="s">
        <v>2808</v>
      </c>
      <c r="S37">
        <v>45706</v>
      </c>
      <c r="T37">
        <v>45706</v>
      </c>
      <c r="U37" t="s">
        <v>2806</v>
      </c>
      <c r="V37" t="s">
        <v>284</v>
      </c>
      <c r="W37" t="s">
        <v>284</v>
      </c>
      <c r="X37" t="s">
        <v>284</v>
      </c>
      <c r="Y37" t="s">
        <v>284</v>
      </c>
      <c r="Z37" t="s">
        <v>284</v>
      </c>
      <c r="AA37" t="s">
        <v>284</v>
      </c>
      <c r="AB37" t="s">
        <v>2809</v>
      </c>
    </row>
    <row r="38" spans="1:28">
      <c r="A38">
        <v>10</v>
      </c>
      <c r="B38" t="s">
        <v>5</v>
      </c>
      <c r="C38">
        <v>45695</v>
      </c>
      <c r="D38">
        <v>45708</v>
      </c>
      <c r="E38" t="s">
        <v>2801</v>
      </c>
      <c r="F38" t="s">
        <v>344</v>
      </c>
      <c r="G38">
        <v>24706</v>
      </c>
      <c r="H38" t="s">
        <v>2810</v>
      </c>
      <c r="I38" t="s">
        <v>574</v>
      </c>
      <c r="J38">
        <v>2</v>
      </c>
      <c r="L38">
        <v>5</v>
      </c>
    </row>
    <row r="39" spans="1:28">
      <c r="A39">
        <v>11</v>
      </c>
      <c r="B39" t="s">
        <v>5</v>
      </c>
      <c r="C39">
        <v>45695</v>
      </c>
      <c r="D39">
        <v>45708</v>
      </c>
      <c r="E39" t="s">
        <v>2801</v>
      </c>
      <c r="F39" t="s">
        <v>344</v>
      </c>
      <c r="G39">
        <v>24707</v>
      </c>
      <c r="H39" t="s">
        <v>2738</v>
      </c>
      <c r="I39" t="s">
        <v>574</v>
      </c>
      <c r="J39">
        <v>2</v>
      </c>
      <c r="K39">
        <v>4</v>
      </c>
      <c r="L39">
        <v>5</v>
      </c>
    </row>
    <row r="40" spans="1:28">
      <c r="A40">
        <v>12</v>
      </c>
      <c r="B40" t="s">
        <v>5</v>
      </c>
      <c r="C40">
        <v>45695</v>
      </c>
      <c r="D40">
        <v>45708</v>
      </c>
      <c r="E40" t="s">
        <v>2801</v>
      </c>
      <c r="F40" t="s">
        <v>407</v>
      </c>
      <c r="G40">
        <v>46596</v>
      </c>
      <c r="H40" t="s">
        <v>2811</v>
      </c>
      <c r="I40" t="s">
        <v>313</v>
      </c>
      <c r="J40">
        <v>2</v>
      </c>
      <c r="K40">
        <v>2</v>
      </c>
      <c r="L40">
        <v>4</v>
      </c>
      <c r="M40" t="s">
        <v>284</v>
      </c>
      <c r="N40" t="s">
        <v>284</v>
      </c>
      <c r="O40" t="s">
        <v>284</v>
      </c>
      <c r="P40" t="s">
        <v>284</v>
      </c>
      <c r="Q40" t="s">
        <v>284</v>
      </c>
      <c r="R40" t="s">
        <v>284</v>
      </c>
      <c r="S40" t="s">
        <v>284</v>
      </c>
      <c r="T40" t="s">
        <v>284</v>
      </c>
      <c r="U40" t="s">
        <v>284</v>
      </c>
      <c r="V40" t="s">
        <v>284</v>
      </c>
      <c r="W40" t="s">
        <v>284</v>
      </c>
      <c r="X40" t="s">
        <v>284</v>
      </c>
      <c r="Y40" t="s">
        <v>284</v>
      </c>
      <c r="Z40" t="s">
        <v>284</v>
      </c>
      <c r="AA40" t="s">
        <v>284</v>
      </c>
    </row>
    <row r="41" spans="1:28">
      <c r="A41">
        <v>13</v>
      </c>
      <c r="B41" t="s">
        <v>5</v>
      </c>
      <c r="C41">
        <v>45695</v>
      </c>
      <c r="D41">
        <v>45708</v>
      </c>
      <c r="E41" t="s">
        <v>2801</v>
      </c>
      <c r="F41" t="s">
        <v>2792</v>
      </c>
      <c r="G41">
        <v>24705</v>
      </c>
      <c r="H41" t="s">
        <v>2812</v>
      </c>
      <c r="I41" t="s">
        <v>313</v>
      </c>
      <c r="J41">
        <v>1</v>
      </c>
      <c r="K41">
        <v>1</v>
      </c>
      <c r="L41">
        <v>3</v>
      </c>
      <c r="M41" t="s">
        <v>284</v>
      </c>
      <c r="N41" t="s">
        <v>284</v>
      </c>
      <c r="O41" t="s">
        <v>284</v>
      </c>
      <c r="P41" t="s">
        <v>284</v>
      </c>
      <c r="Q41" t="s">
        <v>284</v>
      </c>
      <c r="R41" t="s">
        <v>2813</v>
      </c>
      <c r="S41">
        <v>45707</v>
      </c>
      <c r="T41">
        <v>45707</v>
      </c>
      <c r="U41" t="s">
        <v>293</v>
      </c>
      <c r="V41" t="s">
        <v>284</v>
      </c>
      <c r="W41" t="s">
        <v>284</v>
      </c>
      <c r="X41" t="s">
        <v>284</v>
      </c>
      <c r="Y41" t="s">
        <v>284</v>
      </c>
      <c r="Z41" t="s">
        <v>284</v>
      </c>
      <c r="AA41" t="s">
        <v>284</v>
      </c>
    </row>
    <row r="42" spans="1:28">
      <c r="A42">
        <v>14</v>
      </c>
      <c r="B42" t="s">
        <v>5</v>
      </c>
      <c r="C42">
        <v>45695</v>
      </c>
      <c r="D42">
        <v>45708</v>
      </c>
      <c r="E42" t="s">
        <v>2801</v>
      </c>
      <c r="F42" t="s">
        <v>2792</v>
      </c>
      <c r="G42">
        <v>24640</v>
      </c>
      <c r="H42" t="s">
        <v>2814</v>
      </c>
      <c r="I42" t="s">
        <v>313</v>
      </c>
      <c r="J42">
        <v>0.5</v>
      </c>
      <c r="K42">
        <v>1</v>
      </c>
      <c r="L42">
        <v>6</v>
      </c>
      <c r="M42" t="s">
        <v>284</v>
      </c>
      <c r="N42" t="s">
        <v>284</v>
      </c>
      <c r="O42" t="s">
        <v>284</v>
      </c>
      <c r="P42" t="s">
        <v>284</v>
      </c>
      <c r="Q42" t="s">
        <v>284</v>
      </c>
      <c r="R42" t="s">
        <v>2815</v>
      </c>
      <c r="S42">
        <v>45706</v>
      </c>
      <c r="T42">
        <v>45706</v>
      </c>
      <c r="U42" t="s">
        <v>293</v>
      </c>
      <c r="V42" t="s">
        <v>284</v>
      </c>
      <c r="W42" t="s">
        <v>284</v>
      </c>
      <c r="X42" t="s">
        <v>284</v>
      </c>
      <c r="Y42" t="s">
        <v>284</v>
      </c>
      <c r="Z42" t="s">
        <v>284</v>
      </c>
      <c r="AB42" t="s">
        <v>2809</v>
      </c>
    </row>
    <row r="43" spans="1:28">
      <c r="A43">
        <v>15</v>
      </c>
      <c r="B43" t="s">
        <v>5</v>
      </c>
      <c r="C43">
        <v>45695</v>
      </c>
      <c r="D43">
        <v>45708</v>
      </c>
      <c r="E43" t="s">
        <v>2801</v>
      </c>
      <c r="F43" t="s">
        <v>2792</v>
      </c>
      <c r="G43">
        <v>24709</v>
      </c>
      <c r="H43" t="s">
        <v>2816</v>
      </c>
      <c r="I43" t="s">
        <v>313</v>
      </c>
      <c r="J43">
        <v>0.5</v>
      </c>
      <c r="K43">
        <v>0.5</v>
      </c>
      <c r="L43">
        <v>3</v>
      </c>
      <c r="M43" t="s">
        <v>284</v>
      </c>
      <c r="N43" t="s">
        <v>284</v>
      </c>
      <c r="O43" t="s">
        <v>284</v>
      </c>
      <c r="P43" t="s">
        <v>284</v>
      </c>
      <c r="Q43" t="s">
        <v>284</v>
      </c>
      <c r="R43" t="s">
        <v>2817</v>
      </c>
      <c r="S43">
        <v>45707</v>
      </c>
      <c r="T43">
        <v>45707</v>
      </c>
      <c r="U43" t="s">
        <v>293</v>
      </c>
      <c r="V43" t="s">
        <v>284</v>
      </c>
      <c r="W43" t="s">
        <v>284</v>
      </c>
      <c r="X43" t="s">
        <v>284</v>
      </c>
      <c r="Y43" t="s">
        <v>284</v>
      </c>
      <c r="Z43" t="s">
        <v>284</v>
      </c>
      <c r="AA43" t="s">
        <v>284</v>
      </c>
      <c r="AB43" t="s">
        <v>2809</v>
      </c>
    </row>
    <row r="44" spans="1:28">
      <c r="A44">
        <v>16</v>
      </c>
      <c r="B44" t="s">
        <v>5</v>
      </c>
      <c r="C44">
        <v>45695</v>
      </c>
      <c r="D44">
        <v>45708</v>
      </c>
      <c r="E44" t="s">
        <v>2801</v>
      </c>
      <c r="F44" t="s">
        <v>2675</v>
      </c>
      <c r="G44">
        <v>24654</v>
      </c>
      <c r="H44" t="s">
        <v>2818</v>
      </c>
      <c r="I44" t="s">
        <v>313</v>
      </c>
      <c r="J44">
        <v>0.5</v>
      </c>
      <c r="K44">
        <v>0.5</v>
      </c>
      <c r="L44">
        <v>3</v>
      </c>
      <c r="M44" t="s">
        <v>284</v>
      </c>
      <c r="N44" t="s">
        <v>284</v>
      </c>
      <c r="O44" t="s">
        <v>284</v>
      </c>
      <c r="P44" t="s">
        <v>284</v>
      </c>
      <c r="Q44" t="s">
        <v>284</v>
      </c>
      <c r="R44" t="s">
        <v>2819</v>
      </c>
      <c r="S44">
        <v>45708</v>
      </c>
      <c r="T44">
        <v>45708</v>
      </c>
      <c r="U44" t="s">
        <v>293</v>
      </c>
      <c r="V44" t="s">
        <v>284</v>
      </c>
      <c r="W44" t="s">
        <v>284</v>
      </c>
      <c r="X44" t="s">
        <v>284</v>
      </c>
      <c r="Y44" t="s">
        <v>284</v>
      </c>
      <c r="Z44" t="s">
        <v>284</v>
      </c>
      <c r="AA44" t="s">
        <v>284</v>
      </c>
      <c r="AB44" t="s">
        <v>2809</v>
      </c>
    </row>
    <row r="45" spans="1:28">
      <c r="A45">
        <v>1</v>
      </c>
      <c r="B45" t="s">
        <v>5</v>
      </c>
      <c r="C45">
        <v>46059</v>
      </c>
      <c r="D45">
        <v>46072</v>
      </c>
      <c r="E45" t="s">
        <v>88</v>
      </c>
      <c r="F45" t="s">
        <v>344</v>
      </c>
      <c r="G45">
        <v>44583</v>
      </c>
      <c r="H45" t="s">
        <v>2735</v>
      </c>
      <c r="I45" t="s">
        <v>379</v>
      </c>
      <c r="J45">
        <v>3</v>
      </c>
      <c r="K45">
        <v>4</v>
      </c>
      <c r="L45">
        <v>17</v>
      </c>
      <c r="M45" t="s">
        <v>284</v>
      </c>
      <c r="N45" t="s">
        <v>284</v>
      </c>
      <c r="O45" t="s">
        <v>284</v>
      </c>
      <c r="P45" t="s">
        <v>284</v>
      </c>
      <c r="Q45" t="s">
        <v>284</v>
      </c>
      <c r="R45" t="s">
        <v>2736</v>
      </c>
      <c r="S45">
        <v>45712</v>
      </c>
      <c r="T45">
        <v>45712</v>
      </c>
      <c r="U45" t="s">
        <v>293</v>
      </c>
      <c r="V45" t="s">
        <v>284</v>
      </c>
      <c r="W45" t="s">
        <v>284</v>
      </c>
      <c r="X45" t="s">
        <v>284</v>
      </c>
      <c r="Y45" t="s">
        <v>284</v>
      </c>
      <c r="Z45" t="s">
        <v>284</v>
      </c>
      <c r="AA45" t="s">
        <v>284</v>
      </c>
      <c r="AB45" t="s">
        <v>2737</v>
      </c>
    </row>
    <row r="46" spans="1:28">
      <c r="A46">
        <v>2</v>
      </c>
      <c r="B46" t="s">
        <v>5</v>
      </c>
      <c r="C46">
        <v>46059</v>
      </c>
      <c r="D46">
        <v>46072</v>
      </c>
      <c r="E46" t="s">
        <v>88</v>
      </c>
      <c r="F46" t="s">
        <v>344</v>
      </c>
      <c r="G46">
        <v>24707</v>
      </c>
      <c r="H46" t="s">
        <v>2738</v>
      </c>
      <c r="I46" t="s">
        <v>313</v>
      </c>
      <c r="J46">
        <v>1</v>
      </c>
      <c r="K46">
        <v>1</v>
      </c>
      <c r="L46">
        <v>6</v>
      </c>
      <c r="AB46" t="s">
        <v>2739</v>
      </c>
    </row>
    <row r="47" spans="1:28">
      <c r="A47">
        <v>3</v>
      </c>
      <c r="B47" t="s">
        <v>5</v>
      </c>
      <c r="C47">
        <v>46059</v>
      </c>
      <c r="D47">
        <v>46072</v>
      </c>
      <c r="E47" t="s">
        <v>88</v>
      </c>
      <c r="F47" t="s">
        <v>407</v>
      </c>
      <c r="G47">
        <v>47075</v>
      </c>
      <c r="H47" t="s">
        <v>2740</v>
      </c>
      <c r="I47" t="s">
        <v>379</v>
      </c>
      <c r="J47">
        <v>2</v>
      </c>
      <c r="K47">
        <v>2</v>
      </c>
      <c r="L47">
        <v>8</v>
      </c>
      <c r="M47" t="s">
        <v>284</v>
      </c>
      <c r="N47" t="s">
        <v>284</v>
      </c>
      <c r="O47" t="s">
        <v>284</v>
      </c>
      <c r="P47" t="s">
        <v>284</v>
      </c>
      <c r="Q47" t="s">
        <v>284</v>
      </c>
      <c r="R47" t="s">
        <v>284</v>
      </c>
      <c r="S47" t="s">
        <v>284</v>
      </c>
      <c r="T47" t="s">
        <v>284</v>
      </c>
      <c r="U47" t="s">
        <v>284</v>
      </c>
      <c r="V47" t="s">
        <v>284</v>
      </c>
      <c r="W47" t="s">
        <v>284</v>
      </c>
      <c r="X47" t="s">
        <v>284</v>
      </c>
      <c r="Y47" t="s">
        <v>284</v>
      </c>
      <c r="Z47" t="s">
        <v>284</v>
      </c>
      <c r="AA47" t="s">
        <v>284</v>
      </c>
    </row>
    <row r="48" spans="1:28">
      <c r="A48">
        <v>4</v>
      </c>
      <c r="B48" t="s">
        <v>5</v>
      </c>
      <c r="C48">
        <v>46059</v>
      </c>
      <c r="D48">
        <v>46072</v>
      </c>
      <c r="E48" t="s">
        <v>88</v>
      </c>
      <c r="F48" t="s">
        <v>2675</v>
      </c>
      <c r="G48">
        <v>24660</v>
      </c>
      <c r="H48" t="s">
        <v>2741</v>
      </c>
      <c r="I48" t="s">
        <v>313</v>
      </c>
      <c r="J48">
        <v>1</v>
      </c>
      <c r="K48">
        <v>1</v>
      </c>
      <c r="L48">
        <v>4</v>
      </c>
      <c r="M48" t="s">
        <v>284</v>
      </c>
      <c r="N48" t="s">
        <v>284</v>
      </c>
      <c r="O48" t="s">
        <v>284</v>
      </c>
      <c r="P48" t="s">
        <v>284</v>
      </c>
      <c r="Q48" t="s">
        <v>284</v>
      </c>
      <c r="R48" t="s">
        <v>2742</v>
      </c>
      <c r="S48">
        <v>45709</v>
      </c>
      <c r="T48">
        <v>45709</v>
      </c>
      <c r="U48" t="s">
        <v>293</v>
      </c>
      <c r="V48" t="s">
        <v>284</v>
      </c>
      <c r="W48" t="s">
        <v>284</v>
      </c>
      <c r="X48" t="s">
        <v>284</v>
      </c>
      <c r="Y48" t="s">
        <v>284</v>
      </c>
      <c r="Z48" t="s">
        <v>284</v>
      </c>
      <c r="AA48" t="s">
        <v>284</v>
      </c>
    </row>
    <row r="49" spans="1:27">
      <c r="A49">
        <v>5</v>
      </c>
      <c r="B49" t="s">
        <v>5</v>
      </c>
      <c r="C49">
        <v>46059</v>
      </c>
      <c r="D49">
        <v>46072</v>
      </c>
      <c r="E49" t="s">
        <v>88</v>
      </c>
      <c r="F49" t="s">
        <v>407</v>
      </c>
      <c r="G49">
        <v>47155</v>
      </c>
      <c r="H49" t="s">
        <v>2743</v>
      </c>
      <c r="I49" t="s">
        <v>379</v>
      </c>
      <c r="J49">
        <v>3</v>
      </c>
      <c r="K49">
        <v>3</v>
      </c>
      <c r="L49">
        <v>14</v>
      </c>
      <c r="M49" t="s">
        <v>284</v>
      </c>
      <c r="N49" t="s">
        <v>284</v>
      </c>
      <c r="O49" t="s">
        <v>284</v>
      </c>
      <c r="P49" t="s">
        <v>284</v>
      </c>
      <c r="Q49" t="s">
        <v>284</v>
      </c>
      <c r="R49" t="s">
        <v>2744</v>
      </c>
      <c r="S49">
        <v>45709</v>
      </c>
      <c r="U49" t="s">
        <v>2579</v>
      </c>
      <c r="V49" t="s">
        <v>284</v>
      </c>
      <c r="W49" t="s">
        <v>284</v>
      </c>
      <c r="X49" t="s">
        <v>284</v>
      </c>
      <c r="Y49" t="s">
        <v>284</v>
      </c>
      <c r="Z49" t="s">
        <v>284</v>
      </c>
      <c r="AA49" t="s">
        <v>284</v>
      </c>
    </row>
    <row r="50" spans="1:27">
      <c r="A50">
        <v>6</v>
      </c>
      <c r="B50" t="s">
        <v>5</v>
      </c>
      <c r="C50">
        <v>46059</v>
      </c>
      <c r="D50">
        <v>46072</v>
      </c>
      <c r="E50" t="s">
        <v>88</v>
      </c>
      <c r="F50" t="s">
        <v>407</v>
      </c>
      <c r="G50">
        <v>47316</v>
      </c>
      <c r="H50" t="s">
        <v>2745</v>
      </c>
      <c r="I50" t="s">
        <v>379</v>
      </c>
      <c r="J50">
        <v>5</v>
      </c>
      <c r="K50">
        <v>5</v>
      </c>
      <c r="L50">
        <v>19</v>
      </c>
      <c r="M50" t="s">
        <v>284</v>
      </c>
      <c r="N50" t="s">
        <v>284</v>
      </c>
      <c r="O50" t="s">
        <v>284</v>
      </c>
      <c r="P50" t="s">
        <v>284</v>
      </c>
      <c r="Q50" t="s">
        <v>284</v>
      </c>
      <c r="R50" t="s">
        <v>284</v>
      </c>
      <c r="S50" t="s">
        <v>284</v>
      </c>
      <c r="T50" t="s">
        <v>284</v>
      </c>
      <c r="U50" t="s">
        <v>284</v>
      </c>
      <c r="V50" t="s">
        <v>284</v>
      </c>
      <c r="W50" t="s">
        <v>284</v>
      </c>
      <c r="X50" t="s">
        <v>284</v>
      </c>
      <c r="Y50" t="s">
        <v>284</v>
      </c>
      <c r="Z50" t="s">
        <v>284</v>
      </c>
      <c r="AA50" t="s">
        <v>284</v>
      </c>
    </row>
    <row r="51" spans="1:27">
      <c r="A51">
        <v>7</v>
      </c>
      <c r="B51" t="s">
        <v>5</v>
      </c>
      <c r="C51">
        <v>45709</v>
      </c>
      <c r="D51">
        <v>45722</v>
      </c>
      <c r="E51" t="s">
        <v>88</v>
      </c>
      <c r="F51" t="s">
        <v>407</v>
      </c>
      <c r="G51">
        <v>47321</v>
      </c>
      <c r="H51" t="s">
        <v>2746</v>
      </c>
      <c r="I51" t="s">
        <v>379</v>
      </c>
      <c r="J51">
        <v>3</v>
      </c>
      <c r="K51">
        <v>3</v>
      </c>
      <c r="L51">
        <v>5</v>
      </c>
      <c r="M51" t="s">
        <v>284</v>
      </c>
      <c r="N51" t="s">
        <v>284</v>
      </c>
      <c r="O51" t="s">
        <v>284</v>
      </c>
      <c r="P51" t="s">
        <v>284</v>
      </c>
      <c r="Q51" t="s">
        <v>284</v>
      </c>
      <c r="R51" t="s">
        <v>284</v>
      </c>
      <c r="S51" t="s">
        <v>284</v>
      </c>
      <c r="T51" t="s">
        <v>284</v>
      </c>
      <c r="U51" t="s">
        <v>284</v>
      </c>
      <c r="V51" t="s">
        <v>284</v>
      </c>
      <c r="W51" t="s">
        <v>284</v>
      </c>
      <c r="X51" t="s">
        <v>284</v>
      </c>
      <c r="Y51" t="s">
        <v>284</v>
      </c>
      <c r="Z51" t="s">
        <v>284</v>
      </c>
      <c r="AA51" t="s">
        <v>284</v>
      </c>
    </row>
    <row r="52" spans="1:27">
      <c r="A52">
        <v>8</v>
      </c>
      <c r="B52" t="s">
        <v>5</v>
      </c>
      <c r="C52">
        <v>46059</v>
      </c>
      <c r="D52">
        <v>46072</v>
      </c>
      <c r="E52" t="s">
        <v>88</v>
      </c>
      <c r="F52" t="s">
        <v>2675</v>
      </c>
      <c r="G52">
        <v>24638</v>
      </c>
      <c r="H52" t="s">
        <v>2747</v>
      </c>
      <c r="I52" t="s">
        <v>313</v>
      </c>
      <c r="J52">
        <v>3</v>
      </c>
      <c r="K52">
        <v>2.5</v>
      </c>
      <c r="L52">
        <v>14</v>
      </c>
      <c r="M52" t="s">
        <v>284</v>
      </c>
      <c r="N52" t="s">
        <v>284</v>
      </c>
      <c r="O52" t="s">
        <v>284</v>
      </c>
      <c r="P52" t="s">
        <v>284</v>
      </c>
      <c r="Q52" t="s">
        <v>284</v>
      </c>
      <c r="R52" t="s">
        <v>2748</v>
      </c>
      <c r="S52">
        <v>45715</v>
      </c>
      <c r="T52">
        <v>45715</v>
      </c>
      <c r="U52" t="s">
        <v>293</v>
      </c>
      <c r="V52" t="s">
        <v>284</v>
      </c>
      <c r="W52" t="s">
        <v>284</v>
      </c>
      <c r="X52" t="s">
        <v>284</v>
      </c>
      <c r="Y52" t="s">
        <v>284</v>
      </c>
      <c r="Z52" t="s">
        <v>284</v>
      </c>
      <c r="AA52" t="s">
        <v>284</v>
      </c>
    </row>
    <row r="53" spans="1:27">
      <c r="A53">
        <v>7</v>
      </c>
      <c r="B53" t="s">
        <v>5</v>
      </c>
      <c r="C53">
        <v>45709</v>
      </c>
      <c r="D53">
        <v>45722</v>
      </c>
      <c r="E53" t="s">
        <v>2749</v>
      </c>
      <c r="F53" t="s">
        <v>344</v>
      </c>
      <c r="G53">
        <v>47306</v>
      </c>
      <c r="H53" t="s">
        <v>2750</v>
      </c>
      <c r="I53" t="s">
        <v>379</v>
      </c>
      <c r="J53">
        <v>1</v>
      </c>
      <c r="K53">
        <v>1</v>
      </c>
      <c r="L53">
        <v>2</v>
      </c>
      <c r="M53" t="s">
        <v>284</v>
      </c>
      <c r="N53" t="s">
        <v>284</v>
      </c>
      <c r="O53" t="s">
        <v>284</v>
      </c>
      <c r="P53" t="s">
        <v>284</v>
      </c>
      <c r="Q53" t="s">
        <v>284</v>
      </c>
      <c r="R53" t="s">
        <v>2751</v>
      </c>
      <c r="S53">
        <v>45713</v>
      </c>
      <c r="U53" t="s">
        <v>293</v>
      </c>
      <c r="V53" t="s">
        <v>284</v>
      </c>
      <c r="W53" t="s">
        <v>284</v>
      </c>
      <c r="X53" t="s">
        <v>284</v>
      </c>
      <c r="Y53" t="s">
        <v>284</v>
      </c>
      <c r="Z53" t="s">
        <v>284</v>
      </c>
      <c r="AA53" t="s">
        <v>284</v>
      </c>
    </row>
    <row r="54" spans="1:27">
      <c r="A54">
        <v>8</v>
      </c>
      <c r="B54" t="s">
        <v>5</v>
      </c>
      <c r="C54">
        <v>46059</v>
      </c>
      <c r="D54">
        <v>46072</v>
      </c>
      <c r="E54" t="s">
        <v>2749</v>
      </c>
      <c r="F54" t="s">
        <v>293</v>
      </c>
      <c r="G54">
        <v>24721</v>
      </c>
      <c r="H54" t="s">
        <v>2752</v>
      </c>
      <c r="I54" t="s">
        <v>313</v>
      </c>
      <c r="J54">
        <v>1</v>
      </c>
      <c r="K54">
        <v>1</v>
      </c>
      <c r="L54">
        <v>7</v>
      </c>
      <c r="M54" t="s">
        <v>284</v>
      </c>
      <c r="N54" t="s">
        <v>284</v>
      </c>
      <c r="O54" t="s">
        <v>284</v>
      </c>
      <c r="P54" t="s">
        <v>284</v>
      </c>
      <c r="Q54" t="s">
        <v>284</v>
      </c>
      <c r="R54" t="s">
        <v>2753</v>
      </c>
      <c r="S54">
        <v>45713</v>
      </c>
      <c r="U54" t="s">
        <v>2579</v>
      </c>
      <c r="V54" t="s">
        <v>284</v>
      </c>
      <c r="W54" t="s">
        <v>284</v>
      </c>
      <c r="X54" t="s">
        <v>284</v>
      </c>
      <c r="Y54" t="s">
        <v>284</v>
      </c>
      <c r="Z54" t="s">
        <v>284</v>
      </c>
      <c r="AA54" t="s">
        <v>284</v>
      </c>
    </row>
    <row r="55" spans="1:27">
      <c r="A55">
        <v>10</v>
      </c>
      <c r="B55" t="s">
        <v>5</v>
      </c>
      <c r="C55">
        <v>46059</v>
      </c>
      <c r="D55">
        <v>46072</v>
      </c>
      <c r="E55" t="s">
        <v>2749</v>
      </c>
      <c r="F55" t="s">
        <v>344</v>
      </c>
      <c r="G55">
        <v>24750</v>
      </c>
      <c r="H55" t="s">
        <v>2754</v>
      </c>
      <c r="I55" t="s">
        <v>313</v>
      </c>
      <c r="J55">
        <v>1</v>
      </c>
      <c r="K55">
        <v>1</v>
      </c>
      <c r="L55">
        <v>4</v>
      </c>
      <c r="R55" t="s">
        <v>2755</v>
      </c>
      <c r="S55">
        <v>45714</v>
      </c>
      <c r="T55">
        <v>45714</v>
      </c>
      <c r="U55" t="s">
        <v>293</v>
      </c>
      <c r="V55" t="s">
        <v>284</v>
      </c>
      <c r="W55" t="s">
        <v>284</v>
      </c>
      <c r="X55" t="s">
        <v>284</v>
      </c>
      <c r="Y55" t="s">
        <v>284</v>
      </c>
      <c r="Z55" t="s">
        <v>284</v>
      </c>
      <c r="AA55" t="s">
        <v>284</v>
      </c>
    </row>
    <row r="56" spans="1:27">
      <c r="A56">
        <v>11</v>
      </c>
      <c r="B56" t="s">
        <v>5</v>
      </c>
      <c r="C56">
        <v>45709</v>
      </c>
      <c r="D56">
        <v>45722</v>
      </c>
      <c r="E56" t="s">
        <v>2749</v>
      </c>
      <c r="F56" t="s">
        <v>344</v>
      </c>
      <c r="G56">
        <v>24755</v>
      </c>
      <c r="H56" t="s">
        <v>2756</v>
      </c>
      <c r="I56" t="s">
        <v>313</v>
      </c>
      <c r="J56">
        <v>1</v>
      </c>
      <c r="K56">
        <v>1</v>
      </c>
      <c r="L56">
        <v>7</v>
      </c>
      <c r="M56" t="s">
        <v>284</v>
      </c>
      <c r="N56" t="s">
        <v>284</v>
      </c>
      <c r="O56" t="s">
        <v>284</v>
      </c>
      <c r="P56" t="s">
        <v>284</v>
      </c>
      <c r="Q56" t="s">
        <v>284</v>
      </c>
      <c r="R56" t="s">
        <v>2757</v>
      </c>
      <c r="S56">
        <v>45715</v>
      </c>
      <c r="T56">
        <v>45715</v>
      </c>
      <c r="U56" t="s">
        <v>293</v>
      </c>
      <c r="V56" t="s">
        <v>284</v>
      </c>
      <c r="W56" t="s">
        <v>284</v>
      </c>
      <c r="X56" t="s">
        <v>284</v>
      </c>
      <c r="Y56" t="s">
        <v>284</v>
      </c>
      <c r="Z56" t="s">
        <v>284</v>
      </c>
      <c r="AA56" t="s">
        <v>284</v>
      </c>
    </row>
    <row r="57" spans="1:27">
      <c r="A57">
        <v>12</v>
      </c>
      <c r="B57" t="s">
        <v>5</v>
      </c>
      <c r="C57">
        <v>45709</v>
      </c>
      <c r="D57">
        <v>45722</v>
      </c>
      <c r="E57" t="s">
        <v>2749</v>
      </c>
      <c r="F57" t="s">
        <v>2675</v>
      </c>
      <c r="G57">
        <v>24754</v>
      </c>
      <c r="H57" t="s">
        <v>2758</v>
      </c>
      <c r="I57" t="s">
        <v>313</v>
      </c>
      <c r="J57">
        <v>1</v>
      </c>
      <c r="K57">
        <v>1</v>
      </c>
      <c r="L57">
        <v>7</v>
      </c>
      <c r="M57" t="s">
        <v>284</v>
      </c>
      <c r="N57" t="s">
        <v>284</v>
      </c>
      <c r="O57" t="s">
        <v>284</v>
      </c>
      <c r="P57" t="s">
        <v>284</v>
      </c>
      <c r="Q57" t="s">
        <v>284</v>
      </c>
      <c r="R57" t="s">
        <v>2759</v>
      </c>
      <c r="S57">
        <v>45715</v>
      </c>
      <c r="T57">
        <v>45715</v>
      </c>
      <c r="U57" t="s">
        <v>293</v>
      </c>
      <c r="V57" t="s">
        <v>284</v>
      </c>
      <c r="W57" t="s">
        <v>284</v>
      </c>
      <c r="X57" t="s">
        <v>284</v>
      </c>
      <c r="Y57" t="s">
        <v>284</v>
      </c>
      <c r="Z57" t="s">
        <v>284</v>
      </c>
      <c r="AA57" t="s">
        <v>284</v>
      </c>
    </row>
    <row r="58" spans="1:27">
      <c r="A58">
        <v>13</v>
      </c>
      <c r="B58" t="s">
        <v>5</v>
      </c>
      <c r="C58">
        <v>45709</v>
      </c>
      <c r="D58">
        <v>45722</v>
      </c>
      <c r="E58" t="s">
        <v>2749</v>
      </c>
      <c r="F58" t="s">
        <v>293</v>
      </c>
      <c r="G58">
        <v>24761</v>
      </c>
      <c r="H58" t="s">
        <v>2760</v>
      </c>
      <c r="I58" t="s">
        <v>313</v>
      </c>
      <c r="J58">
        <v>1</v>
      </c>
      <c r="K58">
        <v>1</v>
      </c>
      <c r="L58">
        <v>4</v>
      </c>
      <c r="M58" t="s">
        <v>284</v>
      </c>
      <c r="N58" t="s">
        <v>284</v>
      </c>
      <c r="O58" t="s">
        <v>284</v>
      </c>
      <c r="P58" t="s">
        <v>284</v>
      </c>
      <c r="Q58" t="s">
        <v>284</v>
      </c>
      <c r="R58" t="s">
        <v>2757</v>
      </c>
      <c r="S58">
        <v>45715</v>
      </c>
      <c r="T58">
        <v>45715</v>
      </c>
      <c r="U58" t="s">
        <v>293</v>
      </c>
      <c r="V58" t="s">
        <v>284</v>
      </c>
      <c r="W58" t="s">
        <v>284</v>
      </c>
      <c r="X58" t="s">
        <v>284</v>
      </c>
      <c r="Y58" t="s">
        <v>284</v>
      </c>
      <c r="Z58" t="s">
        <v>284</v>
      </c>
      <c r="AA58" t="s">
        <v>284</v>
      </c>
    </row>
    <row r="59" spans="1:27">
      <c r="A59">
        <v>13</v>
      </c>
      <c r="B59" t="s">
        <v>5</v>
      </c>
      <c r="C59">
        <v>45709</v>
      </c>
      <c r="D59">
        <v>45722</v>
      </c>
      <c r="E59" t="s">
        <v>2749</v>
      </c>
      <c r="F59" t="s">
        <v>2675</v>
      </c>
      <c r="G59">
        <v>24774</v>
      </c>
      <c r="H59" t="s">
        <v>2761</v>
      </c>
      <c r="I59" t="s">
        <v>313</v>
      </c>
      <c r="J59">
        <v>2</v>
      </c>
      <c r="K59">
        <v>2</v>
      </c>
      <c r="L59">
        <v>13</v>
      </c>
      <c r="M59" t="s">
        <v>284</v>
      </c>
      <c r="N59" t="s">
        <v>284</v>
      </c>
      <c r="O59" t="s">
        <v>284</v>
      </c>
      <c r="P59" t="s">
        <v>284</v>
      </c>
      <c r="Q59" t="s">
        <v>284</v>
      </c>
      <c r="R59" t="s">
        <v>2762</v>
      </c>
      <c r="S59">
        <v>45720</v>
      </c>
      <c r="T59">
        <v>45720</v>
      </c>
      <c r="U59" t="s">
        <v>293</v>
      </c>
      <c r="V59" t="s">
        <v>284</v>
      </c>
      <c r="W59" t="s">
        <v>284</v>
      </c>
      <c r="X59" t="s">
        <v>284</v>
      </c>
      <c r="Y59" t="s">
        <v>284</v>
      </c>
      <c r="Z59" t="s">
        <v>284</v>
      </c>
      <c r="AA59" t="s">
        <v>284</v>
      </c>
    </row>
    <row r="60" spans="1:27">
      <c r="A60">
        <v>14</v>
      </c>
      <c r="B60" t="s">
        <v>5</v>
      </c>
      <c r="C60">
        <v>45709</v>
      </c>
      <c r="D60">
        <v>45722</v>
      </c>
      <c r="E60" t="s">
        <v>2749</v>
      </c>
      <c r="F60" t="s">
        <v>2675</v>
      </c>
      <c r="G60">
        <v>24770</v>
      </c>
      <c r="H60" t="s">
        <v>2763</v>
      </c>
      <c r="I60" t="s">
        <v>313</v>
      </c>
      <c r="J60">
        <v>2</v>
      </c>
      <c r="K60">
        <v>1</v>
      </c>
      <c r="L60">
        <v>7</v>
      </c>
      <c r="M60" t="s">
        <v>284</v>
      </c>
      <c r="N60" t="s">
        <v>284</v>
      </c>
      <c r="O60" t="s">
        <v>284</v>
      </c>
      <c r="P60" t="s">
        <v>284</v>
      </c>
      <c r="Q60" t="s">
        <v>284</v>
      </c>
      <c r="R60" t="s">
        <v>2764</v>
      </c>
      <c r="S60">
        <v>45716</v>
      </c>
      <c r="T60">
        <v>45716</v>
      </c>
      <c r="U60" t="s">
        <v>293</v>
      </c>
      <c r="V60" t="s">
        <v>284</v>
      </c>
      <c r="W60" t="s">
        <v>284</v>
      </c>
      <c r="X60" t="s">
        <v>284</v>
      </c>
      <c r="Y60" t="s">
        <v>284</v>
      </c>
      <c r="Z60" t="s">
        <v>284</v>
      </c>
      <c r="AA60" t="s">
        <v>284</v>
      </c>
    </row>
    <row r="61" spans="1:27">
      <c r="A61">
        <v>15</v>
      </c>
      <c r="B61" t="s">
        <v>5</v>
      </c>
      <c r="C61">
        <v>45709</v>
      </c>
      <c r="D61">
        <v>45722</v>
      </c>
      <c r="E61" t="s">
        <v>2749</v>
      </c>
      <c r="F61" t="s">
        <v>344</v>
      </c>
      <c r="G61">
        <v>24791</v>
      </c>
      <c r="H61" t="s">
        <v>2765</v>
      </c>
      <c r="I61" t="s">
        <v>313</v>
      </c>
      <c r="J61">
        <v>1</v>
      </c>
      <c r="K61">
        <v>1</v>
      </c>
      <c r="L61">
        <v>4</v>
      </c>
      <c r="M61" t="s">
        <v>284</v>
      </c>
      <c r="N61" t="s">
        <v>284</v>
      </c>
      <c r="O61" t="s">
        <v>284</v>
      </c>
      <c r="P61" t="s">
        <v>284</v>
      </c>
      <c r="Q61" t="s">
        <v>284</v>
      </c>
      <c r="R61" t="s">
        <v>2766</v>
      </c>
      <c r="S61">
        <v>45721</v>
      </c>
      <c r="T61">
        <v>45721</v>
      </c>
      <c r="U61" t="s">
        <v>293</v>
      </c>
      <c r="V61" t="s">
        <v>2767</v>
      </c>
      <c r="W61" t="s">
        <v>284</v>
      </c>
      <c r="X61" t="s">
        <v>284</v>
      </c>
      <c r="Y61" t="s">
        <v>284</v>
      </c>
      <c r="Z61" t="s">
        <v>284</v>
      </c>
      <c r="AA61" t="s">
        <v>284</v>
      </c>
    </row>
    <row r="62" spans="1:27">
      <c r="A62">
        <v>16</v>
      </c>
      <c r="B62" t="s">
        <v>5</v>
      </c>
      <c r="C62">
        <v>45709</v>
      </c>
      <c r="D62">
        <v>45722</v>
      </c>
      <c r="E62" t="s">
        <v>2749</v>
      </c>
      <c r="F62" t="s">
        <v>2675</v>
      </c>
      <c r="G62">
        <v>24797</v>
      </c>
      <c r="H62" t="s">
        <v>2669</v>
      </c>
      <c r="I62" t="s">
        <v>283</v>
      </c>
      <c r="J62">
        <v>0.5</v>
      </c>
      <c r="K62">
        <v>1</v>
      </c>
      <c r="L62">
        <v>7</v>
      </c>
      <c r="M62" t="s">
        <v>284</v>
      </c>
      <c r="N62" t="s">
        <v>284</v>
      </c>
      <c r="O62" t="s">
        <v>284</v>
      </c>
      <c r="P62" t="s">
        <v>284</v>
      </c>
      <c r="Q62" t="s">
        <v>284</v>
      </c>
      <c r="S62">
        <v>45721</v>
      </c>
      <c r="T62">
        <v>45721</v>
      </c>
      <c r="U62" t="s">
        <v>293</v>
      </c>
      <c r="V62" t="s">
        <v>2767</v>
      </c>
      <c r="W62" t="s">
        <v>284</v>
      </c>
      <c r="X62" t="s">
        <v>284</v>
      </c>
      <c r="Y62" t="s">
        <v>284</v>
      </c>
      <c r="Z62" t="s">
        <v>284</v>
      </c>
      <c r="AA62" t="s">
        <v>284</v>
      </c>
    </row>
    <row r="63" spans="1:27">
      <c r="A63">
        <v>17</v>
      </c>
      <c r="B63" t="s">
        <v>5</v>
      </c>
      <c r="C63">
        <v>45709</v>
      </c>
      <c r="D63">
        <v>45722</v>
      </c>
      <c r="E63" t="s">
        <v>2749</v>
      </c>
      <c r="F63" t="s">
        <v>344</v>
      </c>
      <c r="G63">
        <v>24797</v>
      </c>
      <c r="H63" t="s">
        <v>2768</v>
      </c>
      <c r="I63" t="s">
        <v>321</v>
      </c>
      <c r="J63">
        <v>2</v>
      </c>
      <c r="K63">
        <v>1</v>
      </c>
      <c r="L63">
        <v>4</v>
      </c>
      <c r="M63" t="s">
        <v>284</v>
      </c>
      <c r="N63" t="s">
        <v>284</v>
      </c>
      <c r="O63" t="s">
        <v>284</v>
      </c>
      <c r="P63" t="s">
        <v>284</v>
      </c>
      <c r="Q63" t="s">
        <v>284</v>
      </c>
      <c r="S63">
        <v>45722</v>
      </c>
      <c r="T63">
        <v>45722</v>
      </c>
      <c r="U63" t="s">
        <v>293</v>
      </c>
      <c r="V63" t="s">
        <v>2767</v>
      </c>
      <c r="W63" t="s">
        <v>284</v>
      </c>
      <c r="X63" t="s">
        <v>284</v>
      </c>
      <c r="Y63" t="s">
        <v>284</v>
      </c>
      <c r="Z63" t="s">
        <v>284</v>
      </c>
      <c r="AA63" t="s">
        <v>284</v>
      </c>
    </row>
    <row r="64" spans="1:27">
      <c r="A64">
        <v>18</v>
      </c>
      <c r="B64" t="s">
        <v>5</v>
      </c>
      <c r="C64">
        <v>46059</v>
      </c>
      <c r="D64">
        <v>46072</v>
      </c>
      <c r="E64" t="s">
        <v>2749</v>
      </c>
      <c r="F64" t="s">
        <v>293</v>
      </c>
      <c r="G64">
        <v>24780</v>
      </c>
      <c r="H64" t="s">
        <v>2769</v>
      </c>
      <c r="I64" t="s">
        <v>313</v>
      </c>
      <c r="J64">
        <v>1</v>
      </c>
      <c r="K64">
        <v>1</v>
      </c>
      <c r="L64">
        <v>4</v>
      </c>
      <c r="M64" t="s">
        <v>284</v>
      </c>
      <c r="N64" t="s">
        <v>284</v>
      </c>
      <c r="O64" t="s">
        <v>284</v>
      </c>
      <c r="P64" t="s">
        <v>284</v>
      </c>
      <c r="Q64" t="s">
        <v>284</v>
      </c>
      <c r="R64" t="s">
        <v>2770</v>
      </c>
      <c r="S64">
        <v>45719</v>
      </c>
      <c r="T64">
        <v>45719</v>
      </c>
      <c r="U64" t="s">
        <v>2579</v>
      </c>
      <c r="V64" t="s">
        <v>284</v>
      </c>
      <c r="W64" t="s">
        <v>284</v>
      </c>
      <c r="X64" t="s">
        <v>284</v>
      </c>
      <c r="Y64" t="s">
        <v>284</v>
      </c>
      <c r="Z64" t="s">
        <v>284</v>
      </c>
      <c r="AA64" t="s">
        <v>284</v>
      </c>
    </row>
    <row r="65" spans="1:28">
      <c r="A65">
        <v>1</v>
      </c>
      <c r="B65" t="s">
        <v>5</v>
      </c>
      <c r="C65">
        <v>45723</v>
      </c>
      <c r="D65">
        <v>45740</v>
      </c>
      <c r="E65" t="s">
        <v>90</v>
      </c>
      <c r="F65" t="s">
        <v>407</v>
      </c>
      <c r="G65">
        <v>24797</v>
      </c>
      <c r="H65" t="s">
        <v>2669</v>
      </c>
      <c r="I65" t="s">
        <v>313</v>
      </c>
      <c r="J65">
        <v>0.5</v>
      </c>
      <c r="K65">
        <v>0.5</v>
      </c>
      <c r="L65">
        <v>2</v>
      </c>
      <c r="M65" t="s">
        <v>284</v>
      </c>
      <c r="N65" t="s">
        <v>284</v>
      </c>
      <c r="O65" t="s">
        <v>284</v>
      </c>
      <c r="P65" t="s">
        <v>284</v>
      </c>
      <c r="Q65" t="s">
        <v>284</v>
      </c>
      <c r="R65" t="s">
        <v>284</v>
      </c>
      <c r="S65" t="s">
        <v>284</v>
      </c>
      <c r="T65" t="s">
        <v>284</v>
      </c>
      <c r="U65" t="s">
        <v>284</v>
      </c>
      <c r="V65" t="s">
        <v>284</v>
      </c>
      <c r="W65" t="s">
        <v>284</v>
      </c>
      <c r="X65" t="s">
        <v>284</v>
      </c>
      <c r="Y65" t="s">
        <v>284</v>
      </c>
      <c r="Z65" t="s">
        <v>284</v>
      </c>
      <c r="AA65" t="s">
        <v>284</v>
      </c>
    </row>
    <row r="66" spans="1:28">
      <c r="A66">
        <v>2</v>
      </c>
      <c r="B66" t="s">
        <v>5</v>
      </c>
      <c r="C66">
        <v>45723</v>
      </c>
      <c r="D66">
        <v>45740</v>
      </c>
      <c r="E66" t="s">
        <v>90</v>
      </c>
      <c r="F66" t="s">
        <v>407</v>
      </c>
      <c r="G66">
        <v>24792</v>
      </c>
      <c r="H66" t="s">
        <v>2670</v>
      </c>
      <c r="I66" t="s">
        <v>313</v>
      </c>
      <c r="J66">
        <v>1</v>
      </c>
      <c r="K66">
        <v>0.38</v>
      </c>
      <c r="L66">
        <v>1.5</v>
      </c>
      <c r="M66" t="s">
        <v>284</v>
      </c>
      <c r="N66" t="s">
        <v>284</v>
      </c>
      <c r="O66" t="s">
        <v>284</v>
      </c>
      <c r="P66" t="s">
        <v>284</v>
      </c>
      <c r="Q66" t="s">
        <v>284</v>
      </c>
      <c r="R66" t="s">
        <v>284</v>
      </c>
      <c r="S66" t="s">
        <v>284</v>
      </c>
      <c r="T66" t="s">
        <v>284</v>
      </c>
      <c r="U66" t="s">
        <v>284</v>
      </c>
      <c r="V66" t="s">
        <v>284</v>
      </c>
      <c r="W66" t="s">
        <v>284</v>
      </c>
      <c r="X66" t="s">
        <v>284</v>
      </c>
      <c r="Y66" t="s">
        <v>284</v>
      </c>
      <c r="Z66" t="s">
        <v>284</v>
      </c>
      <c r="AA66" t="s">
        <v>284</v>
      </c>
    </row>
    <row r="67" spans="1:28">
      <c r="A67">
        <v>3</v>
      </c>
      <c r="B67" t="s">
        <v>5</v>
      </c>
      <c r="C67">
        <v>45723</v>
      </c>
      <c r="D67">
        <v>45740</v>
      </c>
      <c r="E67" t="s">
        <v>90</v>
      </c>
      <c r="F67" t="s">
        <v>2671</v>
      </c>
      <c r="G67">
        <v>24799</v>
      </c>
      <c r="H67" t="s">
        <v>2672</v>
      </c>
      <c r="I67" t="s">
        <v>313</v>
      </c>
      <c r="J67">
        <v>1</v>
      </c>
      <c r="K67">
        <v>3.75</v>
      </c>
      <c r="L67">
        <v>15</v>
      </c>
      <c r="M67" t="s">
        <v>1644</v>
      </c>
      <c r="N67" t="s">
        <v>284</v>
      </c>
      <c r="O67" t="s">
        <v>284</v>
      </c>
      <c r="P67" t="s">
        <v>344</v>
      </c>
      <c r="Q67" t="s">
        <v>284</v>
      </c>
      <c r="R67" t="s">
        <v>2673</v>
      </c>
      <c r="S67">
        <v>45726</v>
      </c>
      <c r="T67">
        <v>45726</v>
      </c>
      <c r="U67" t="s">
        <v>293</v>
      </c>
      <c r="V67" t="s">
        <v>284</v>
      </c>
      <c r="W67" t="s">
        <v>284</v>
      </c>
      <c r="X67" t="s">
        <v>284</v>
      </c>
      <c r="Y67" t="s">
        <v>284</v>
      </c>
      <c r="Z67" t="s">
        <v>284</v>
      </c>
      <c r="AA67" t="s">
        <v>284</v>
      </c>
    </row>
    <row r="68" spans="1:28">
      <c r="A68">
        <v>4</v>
      </c>
      <c r="B68" t="s">
        <v>5</v>
      </c>
      <c r="C68">
        <v>45723</v>
      </c>
      <c r="D68">
        <v>45740</v>
      </c>
      <c r="E68" t="s">
        <v>90</v>
      </c>
      <c r="F68" t="s">
        <v>344</v>
      </c>
      <c r="G68">
        <v>24796</v>
      </c>
      <c r="H68" t="s">
        <v>2674</v>
      </c>
      <c r="I68" t="s">
        <v>313</v>
      </c>
      <c r="J68">
        <v>2</v>
      </c>
      <c r="K68">
        <v>1</v>
      </c>
      <c r="L68">
        <v>3</v>
      </c>
      <c r="M68" t="s">
        <v>284</v>
      </c>
      <c r="N68" t="s">
        <v>284</v>
      </c>
      <c r="O68" t="s">
        <v>284</v>
      </c>
      <c r="P68" t="s">
        <v>2675</v>
      </c>
      <c r="Q68" t="s">
        <v>284</v>
      </c>
      <c r="R68" t="s">
        <v>2676</v>
      </c>
      <c r="S68">
        <v>45723</v>
      </c>
      <c r="T68">
        <v>45723</v>
      </c>
      <c r="U68" t="s">
        <v>293</v>
      </c>
      <c r="V68" t="s">
        <v>284</v>
      </c>
      <c r="W68" t="s">
        <v>284</v>
      </c>
      <c r="X68" t="s">
        <v>284</v>
      </c>
      <c r="Y68" t="s">
        <v>284</v>
      </c>
      <c r="Z68" t="s">
        <v>284</v>
      </c>
      <c r="AA68" t="s">
        <v>284</v>
      </c>
    </row>
    <row r="69" spans="1:28">
      <c r="A69">
        <v>5</v>
      </c>
      <c r="B69" t="s">
        <v>5</v>
      </c>
      <c r="C69">
        <v>45723</v>
      </c>
      <c r="D69">
        <v>45740</v>
      </c>
      <c r="E69" t="s">
        <v>90</v>
      </c>
      <c r="F69" t="s">
        <v>344</v>
      </c>
      <c r="G69">
        <v>24798</v>
      </c>
      <c r="H69" t="s">
        <v>2677</v>
      </c>
      <c r="I69" t="s">
        <v>313</v>
      </c>
      <c r="J69">
        <v>3</v>
      </c>
      <c r="K69">
        <v>3</v>
      </c>
      <c r="L69">
        <v>11</v>
      </c>
      <c r="M69" t="s">
        <v>284</v>
      </c>
      <c r="N69" t="s">
        <v>284</v>
      </c>
      <c r="O69" t="s">
        <v>284</v>
      </c>
      <c r="P69" t="s">
        <v>2675</v>
      </c>
      <c r="Q69" t="s">
        <v>284</v>
      </c>
      <c r="R69" t="s">
        <v>2678</v>
      </c>
      <c r="S69">
        <v>45727</v>
      </c>
      <c r="T69">
        <v>45727</v>
      </c>
      <c r="U69" t="s">
        <v>293</v>
      </c>
      <c r="V69" t="s">
        <v>284</v>
      </c>
      <c r="W69" t="s">
        <v>284</v>
      </c>
      <c r="X69" t="s">
        <v>284</v>
      </c>
      <c r="Y69" t="s">
        <v>284</v>
      </c>
      <c r="Z69" t="s">
        <v>284</v>
      </c>
      <c r="AA69" t="s">
        <v>284</v>
      </c>
    </row>
    <row r="70" spans="1:28">
      <c r="A70">
        <v>6</v>
      </c>
      <c r="B70" t="s">
        <v>5</v>
      </c>
      <c r="C70">
        <v>45723</v>
      </c>
      <c r="D70">
        <v>45740</v>
      </c>
      <c r="E70" t="s">
        <v>90</v>
      </c>
      <c r="F70" t="s">
        <v>2675</v>
      </c>
      <c r="G70">
        <v>24810</v>
      </c>
      <c r="H70" t="s">
        <v>2679</v>
      </c>
      <c r="I70" t="s">
        <v>605</v>
      </c>
      <c r="M70" t="s">
        <v>284</v>
      </c>
      <c r="N70" t="s">
        <v>284</v>
      </c>
      <c r="O70" t="s">
        <v>284</v>
      </c>
      <c r="P70" t="s">
        <v>284</v>
      </c>
      <c r="Q70" t="s">
        <v>284</v>
      </c>
      <c r="R70" t="s">
        <v>284</v>
      </c>
      <c r="U70" t="s">
        <v>284</v>
      </c>
      <c r="V70" t="s">
        <v>284</v>
      </c>
      <c r="W70" t="s">
        <v>284</v>
      </c>
      <c r="X70" t="s">
        <v>284</v>
      </c>
      <c r="Y70" t="s">
        <v>284</v>
      </c>
      <c r="Z70" t="s">
        <v>284</v>
      </c>
      <c r="AA70" t="s">
        <v>284</v>
      </c>
      <c r="AB70" t="s">
        <v>2680</v>
      </c>
    </row>
    <row r="71" spans="1:28">
      <c r="A71">
        <v>7</v>
      </c>
      <c r="B71" t="s">
        <v>5</v>
      </c>
      <c r="C71">
        <v>45723</v>
      </c>
      <c r="D71">
        <v>45740</v>
      </c>
      <c r="E71" t="s">
        <v>90</v>
      </c>
      <c r="F71" t="s">
        <v>2675</v>
      </c>
      <c r="G71">
        <v>24816</v>
      </c>
      <c r="H71" t="s">
        <v>2681</v>
      </c>
      <c r="I71" t="s">
        <v>313</v>
      </c>
      <c r="M71" t="s">
        <v>284</v>
      </c>
      <c r="N71" t="s">
        <v>284</v>
      </c>
      <c r="O71" t="s">
        <v>284</v>
      </c>
      <c r="P71" t="s">
        <v>344</v>
      </c>
      <c r="Q71" t="s">
        <v>284</v>
      </c>
      <c r="V71" t="s">
        <v>284</v>
      </c>
      <c r="W71" t="s">
        <v>284</v>
      </c>
      <c r="X71" t="s">
        <v>284</v>
      </c>
      <c r="Y71" t="s">
        <v>284</v>
      </c>
      <c r="Z71" t="s">
        <v>284</v>
      </c>
      <c r="AA71" t="s">
        <v>284</v>
      </c>
    </row>
    <row r="72" spans="1:28">
      <c r="A72">
        <v>8</v>
      </c>
      <c r="B72" t="s">
        <v>5</v>
      </c>
      <c r="C72">
        <v>45723</v>
      </c>
      <c r="D72">
        <v>45740</v>
      </c>
      <c r="E72" t="s">
        <v>90</v>
      </c>
      <c r="F72" t="s">
        <v>407</v>
      </c>
      <c r="G72">
        <v>24644</v>
      </c>
      <c r="H72" t="s">
        <v>2682</v>
      </c>
      <c r="I72" t="s">
        <v>313</v>
      </c>
      <c r="J72">
        <v>3</v>
      </c>
      <c r="K72">
        <v>1.5</v>
      </c>
      <c r="L72">
        <v>6</v>
      </c>
    </row>
    <row r="73" spans="1:28">
      <c r="A73">
        <v>9</v>
      </c>
      <c r="B73" t="s">
        <v>5</v>
      </c>
      <c r="C73">
        <v>45723</v>
      </c>
      <c r="D73">
        <v>45740</v>
      </c>
      <c r="E73" t="s">
        <v>90</v>
      </c>
      <c r="F73" t="s">
        <v>344</v>
      </c>
      <c r="G73">
        <v>24815</v>
      </c>
      <c r="H73" t="s">
        <v>2683</v>
      </c>
      <c r="I73" t="s">
        <v>313</v>
      </c>
      <c r="M73" t="s">
        <v>284</v>
      </c>
      <c r="N73" t="s">
        <v>284</v>
      </c>
      <c r="O73" t="s">
        <v>284</v>
      </c>
      <c r="P73" t="s">
        <v>2675</v>
      </c>
      <c r="Q73" t="s">
        <v>284</v>
      </c>
      <c r="R73" t="s">
        <v>2684</v>
      </c>
      <c r="S73">
        <v>45729</v>
      </c>
      <c r="T73">
        <v>45729</v>
      </c>
      <c r="U73" t="s">
        <v>293</v>
      </c>
      <c r="V73" t="s">
        <v>284</v>
      </c>
      <c r="W73" t="s">
        <v>284</v>
      </c>
      <c r="X73" t="s">
        <v>284</v>
      </c>
      <c r="Y73" t="s">
        <v>284</v>
      </c>
      <c r="Z73" t="s">
        <v>284</v>
      </c>
      <c r="AA73" t="s">
        <v>284</v>
      </c>
    </row>
    <row r="74" spans="1:28">
      <c r="A74">
        <v>10</v>
      </c>
      <c r="B74" t="s">
        <v>5</v>
      </c>
      <c r="C74">
        <v>45723</v>
      </c>
      <c r="D74">
        <v>45740</v>
      </c>
      <c r="E74" t="s">
        <v>90</v>
      </c>
      <c r="F74" t="s">
        <v>2518</v>
      </c>
      <c r="G74">
        <v>47477</v>
      </c>
      <c r="H74" t="s">
        <v>2685</v>
      </c>
      <c r="I74" t="s">
        <v>379</v>
      </c>
      <c r="J74">
        <v>3</v>
      </c>
      <c r="K74">
        <v>0.25</v>
      </c>
      <c r="L74">
        <v>1</v>
      </c>
      <c r="M74" t="s">
        <v>284</v>
      </c>
      <c r="N74" t="s">
        <v>284</v>
      </c>
      <c r="O74" t="s">
        <v>284</v>
      </c>
      <c r="P74" t="s">
        <v>284</v>
      </c>
      <c r="Q74" t="s">
        <v>284</v>
      </c>
      <c r="R74" t="s">
        <v>2686</v>
      </c>
      <c r="S74">
        <v>45728</v>
      </c>
      <c r="T74">
        <v>45729</v>
      </c>
      <c r="U74" t="s">
        <v>2579</v>
      </c>
      <c r="W74" t="s">
        <v>284</v>
      </c>
      <c r="X74" t="s">
        <v>284</v>
      </c>
      <c r="Y74" t="s">
        <v>284</v>
      </c>
      <c r="Z74" t="s">
        <v>284</v>
      </c>
      <c r="AA74" t="s">
        <v>284</v>
      </c>
    </row>
    <row r="75" spans="1:28">
      <c r="A75">
        <v>11</v>
      </c>
      <c r="B75" t="s">
        <v>5</v>
      </c>
      <c r="C75">
        <v>45723</v>
      </c>
      <c r="D75">
        <v>45740</v>
      </c>
      <c r="E75" t="s">
        <v>90</v>
      </c>
      <c r="F75" t="s">
        <v>2687</v>
      </c>
      <c r="G75">
        <v>47488</v>
      </c>
      <c r="H75" t="s">
        <v>2688</v>
      </c>
      <c r="I75" t="s">
        <v>379</v>
      </c>
      <c r="J75">
        <v>13</v>
      </c>
      <c r="K75">
        <v>42.5</v>
      </c>
      <c r="L75">
        <v>170</v>
      </c>
      <c r="M75" t="s">
        <v>284</v>
      </c>
      <c r="N75" t="s">
        <v>284</v>
      </c>
      <c r="O75" t="s">
        <v>284</v>
      </c>
      <c r="P75" t="s">
        <v>284</v>
      </c>
      <c r="Q75" t="s">
        <v>284</v>
      </c>
      <c r="R75" t="s">
        <v>284</v>
      </c>
      <c r="S75" t="s">
        <v>284</v>
      </c>
      <c r="T75" t="s">
        <v>284</v>
      </c>
      <c r="U75" t="s">
        <v>284</v>
      </c>
      <c r="V75" t="s">
        <v>284</v>
      </c>
      <c r="W75" t="s">
        <v>284</v>
      </c>
      <c r="X75" t="s">
        <v>284</v>
      </c>
      <c r="Y75" t="s">
        <v>284</v>
      </c>
      <c r="Z75" t="s">
        <v>284</v>
      </c>
      <c r="AA75" t="s">
        <v>284</v>
      </c>
      <c r="AB75" t="s">
        <v>2689</v>
      </c>
    </row>
    <row r="76" spans="1:28">
      <c r="A76">
        <v>12</v>
      </c>
      <c r="B76" t="s">
        <v>5</v>
      </c>
      <c r="C76">
        <v>45723</v>
      </c>
      <c r="D76">
        <v>45740</v>
      </c>
      <c r="E76" t="s">
        <v>90</v>
      </c>
      <c r="F76" t="s">
        <v>2675</v>
      </c>
      <c r="G76">
        <v>24821</v>
      </c>
      <c r="H76" t="s">
        <v>2690</v>
      </c>
      <c r="I76" t="s">
        <v>313</v>
      </c>
      <c r="M76" t="s">
        <v>284</v>
      </c>
      <c r="N76" t="s">
        <v>284</v>
      </c>
      <c r="O76" t="s">
        <v>284</v>
      </c>
      <c r="P76" t="s">
        <v>284</v>
      </c>
      <c r="Q76" t="s">
        <v>284</v>
      </c>
      <c r="R76" t="s">
        <v>284</v>
      </c>
      <c r="S76" t="s">
        <v>284</v>
      </c>
      <c r="T76" t="s">
        <v>284</v>
      </c>
      <c r="U76" t="s">
        <v>284</v>
      </c>
      <c r="V76" t="s">
        <v>284</v>
      </c>
      <c r="W76" t="s">
        <v>284</v>
      </c>
      <c r="X76" t="s">
        <v>284</v>
      </c>
      <c r="Y76" t="s">
        <v>284</v>
      </c>
      <c r="Z76" t="s">
        <v>284</v>
      </c>
      <c r="AA76" t="s">
        <v>284</v>
      </c>
    </row>
    <row r="77" spans="1:28">
      <c r="A77">
        <v>13</v>
      </c>
      <c r="B77" t="s">
        <v>5</v>
      </c>
      <c r="C77">
        <v>45723</v>
      </c>
      <c r="D77">
        <v>45740</v>
      </c>
      <c r="E77" t="s">
        <v>90</v>
      </c>
      <c r="F77" t="s">
        <v>344</v>
      </c>
      <c r="G77">
        <v>24824</v>
      </c>
      <c r="H77" t="s">
        <v>2691</v>
      </c>
      <c r="I77" t="s">
        <v>313</v>
      </c>
      <c r="M77" t="s">
        <v>284</v>
      </c>
      <c r="N77" t="s">
        <v>284</v>
      </c>
      <c r="O77" t="s">
        <v>284</v>
      </c>
      <c r="P77" t="s">
        <v>2675</v>
      </c>
      <c r="Q77" t="s">
        <v>284</v>
      </c>
      <c r="R77" t="s">
        <v>2692</v>
      </c>
      <c r="S77">
        <v>45730</v>
      </c>
      <c r="T77">
        <v>45730</v>
      </c>
      <c r="U77" t="s">
        <v>293</v>
      </c>
      <c r="V77" t="s">
        <v>284</v>
      </c>
      <c r="W77" t="s">
        <v>284</v>
      </c>
      <c r="X77" t="s">
        <v>284</v>
      </c>
      <c r="Y77" t="s">
        <v>284</v>
      </c>
      <c r="Z77" t="s">
        <v>284</v>
      </c>
      <c r="AA77" t="s">
        <v>284</v>
      </c>
    </row>
    <row r="78" spans="1:28">
      <c r="A78">
        <v>14</v>
      </c>
      <c r="B78" t="s">
        <v>5</v>
      </c>
      <c r="C78">
        <v>45723</v>
      </c>
      <c r="D78">
        <v>45740</v>
      </c>
      <c r="E78" t="s">
        <v>90</v>
      </c>
      <c r="F78" t="s">
        <v>344</v>
      </c>
      <c r="G78">
        <v>24823</v>
      </c>
      <c r="H78" t="s">
        <v>2693</v>
      </c>
      <c r="I78" t="s">
        <v>313</v>
      </c>
      <c r="M78" t="s">
        <v>284</v>
      </c>
      <c r="N78" t="s">
        <v>284</v>
      </c>
      <c r="O78" t="s">
        <v>284</v>
      </c>
      <c r="P78" t="s">
        <v>2675</v>
      </c>
      <c r="Q78" t="s">
        <v>284</v>
      </c>
      <c r="R78" t="s">
        <v>2694</v>
      </c>
      <c r="S78">
        <v>45729</v>
      </c>
      <c r="T78">
        <v>45729</v>
      </c>
      <c r="U78" t="s">
        <v>293</v>
      </c>
      <c r="V78" t="s">
        <v>284</v>
      </c>
      <c r="W78" t="s">
        <v>284</v>
      </c>
      <c r="X78" t="s">
        <v>284</v>
      </c>
      <c r="Y78" t="s">
        <v>284</v>
      </c>
      <c r="Z78" t="s">
        <v>284</v>
      </c>
      <c r="AA78" t="s">
        <v>284</v>
      </c>
    </row>
    <row r="79" spans="1:28">
      <c r="A79">
        <v>15</v>
      </c>
      <c r="B79" t="s">
        <v>5</v>
      </c>
      <c r="C79">
        <v>45723</v>
      </c>
      <c r="D79">
        <v>45740</v>
      </c>
      <c r="E79" t="s">
        <v>90</v>
      </c>
      <c r="F79" t="s">
        <v>344</v>
      </c>
      <c r="G79">
        <v>24826</v>
      </c>
      <c r="H79" t="s">
        <v>2695</v>
      </c>
      <c r="I79" t="s">
        <v>313</v>
      </c>
      <c r="M79" t="s">
        <v>284</v>
      </c>
      <c r="N79" t="s">
        <v>284</v>
      </c>
      <c r="O79" t="s">
        <v>284</v>
      </c>
      <c r="P79" t="s">
        <v>2675</v>
      </c>
      <c r="Q79" t="s">
        <v>284</v>
      </c>
      <c r="R79" t="s">
        <v>2696</v>
      </c>
      <c r="S79">
        <v>45730</v>
      </c>
      <c r="T79">
        <v>45730</v>
      </c>
      <c r="U79" t="s">
        <v>293</v>
      </c>
      <c r="V79" t="s">
        <v>284</v>
      </c>
      <c r="W79" t="s">
        <v>284</v>
      </c>
      <c r="X79" t="s">
        <v>284</v>
      </c>
      <c r="Y79" t="s">
        <v>284</v>
      </c>
      <c r="Z79" t="s">
        <v>284</v>
      </c>
      <c r="AA79" t="s">
        <v>284</v>
      </c>
    </row>
    <row r="80" spans="1:28">
      <c r="A80">
        <v>16</v>
      </c>
      <c r="B80" t="s">
        <v>5</v>
      </c>
      <c r="C80">
        <v>45723</v>
      </c>
      <c r="D80">
        <v>45740</v>
      </c>
      <c r="E80" t="s">
        <v>90</v>
      </c>
      <c r="F80" t="s">
        <v>2675</v>
      </c>
      <c r="G80">
        <v>24822</v>
      </c>
      <c r="H80" t="s">
        <v>2697</v>
      </c>
      <c r="I80" t="s">
        <v>404</v>
      </c>
      <c r="M80" t="s">
        <v>284</v>
      </c>
      <c r="N80" t="s">
        <v>284</v>
      </c>
      <c r="O80" t="s">
        <v>284</v>
      </c>
      <c r="P80" t="s">
        <v>284</v>
      </c>
      <c r="Q80" t="s">
        <v>284</v>
      </c>
      <c r="S80" t="s">
        <v>284</v>
      </c>
      <c r="T80" t="s">
        <v>284</v>
      </c>
      <c r="U80" t="s">
        <v>284</v>
      </c>
      <c r="V80" t="s">
        <v>284</v>
      </c>
      <c r="W80" t="s">
        <v>284</v>
      </c>
      <c r="X80" t="s">
        <v>284</v>
      </c>
      <c r="Y80" t="s">
        <v>284</v>
      </c>
      <c r="Z80" t="s">
        <v>284</v>
      </c>
      <c r="AA80" t="s">
        <v>284</v>
      </c>
      <c r="AB80" s="47" t="s">
        <v>2698</v>
      </c>
    </row>
    <row r="81" spans="1:28">
      <c r="A81">
        <v>17</v>
      </c>
      <c r="B81" t="s">
        <v>5</v>
      </c>
      <c r="C81">
        <v>45723</v>
      </c>
      <c r="D81">
        <v>45740</v>
      </c>
      <c r="E81" t="s">
        <v>90</v>
      </c>
      <c r="F81" t="s">
        <v>344</v>
      </c>
      <c r="G81">
        <v>24836</v>
      </c>
      <c r="H81" t="s">
        <v>2699</v>
      </c>
      <c r="I81" t="s">
        <v>313</v>
      </c>
      <c r="M81" t="s">
        <v>284</v>
      </c>
      <c r="N81" t="s">
        <v>284</v>
      </c>
      <c r="O81" t="s">
        <v>284</v>
      </c>
      <c r="P81" t="s">
        <v>2675</v>
      </c>
      <c r="Q81" t="s">
        <v>284</v>
      </c>
      <c r="R81" t="s">
        <v>2700</v>
      </c>
      <c r="S81">
        <v>45733</v>
      </c>
      <c r="T81">
        <v>45733</v>
      </c>
      <c r="U81" t="s">
        <v>284</v>
      </c>
      <c r="V81" t="s">
        <v>284</v>
      </c>
      <c r="W81" t="s">
        <v>284</v>
      </c>
      <c r="X81" t="s">
        <v>284</v>
      </c>
      <c r="Y81" t="s">
        <v>284</v>
      </c>
      <c r="Z81" t="s">
        <v>284</v>
      </c>
      <c r="AA81" t="s">
        <v>284</v>
      </c>
    </row>
    <row r="82" spans="1:28">
      <c r="A82">
        <v>18</v>
      </c>
      <c r="B82" t="s">
        <v>5</v>
      </c>
      <c r="C82">
        <v>45723</v>
      </c>
      <c r="D82">
        <v>45740</v>
      </c>
      <c r="E82" t="s">
        <v>90</v>
      </c>
      <c r="F82" t="s">
        <v>2675</v>
      </c>
      <c r="G82">
        <v>24835</v>
      </c>
      <c r="H82" t="s">
        <v>2701</v>
      </c>
      <c r="I82" t="s">
        <v>574</v>
      </c>
      <c r="M82" t="s">
        <v>284</v>
      </c>
      <c r="N82" t="s">
        <v>284</v>
      </c>
      <c r="O82" t="s">
        <v>284</v>
      </c>
      <c r="P82" t="s">
        <v>284</v>
      </c>
      <c r="Q82" t="s">
        <v>284</v>
      </c>
      <c r="S82" t="s">
        <v>284</v>
      </c>
      <c r="T82" t="s">
        <v>284</v>
      </c>
      <c r="U82" t="s">
        <v>284</v>
      </c>
      <c r="V82" t="s">
        <v>284</v>
      </c>
      <c r="W82" t="s">
        <v>284</v>
      </c>
      <c r="X82" t="s">
        <v>284</v>
      </c>
      <c r="Y82" t="s">
        <v>284</v>
      </c>
      <c r="Z82" t="s">
        <v>284</v>
      </c>
      <c r="AB82" t="s">
        <v>2702</v>
      </c>
    </row>
    <row r="83" spans="1:28">
      <c r="A83">
        <v>19</v>
      </c>
      <c r="B83" t="s">
        <v>5</v>
      </c>
      <c r="C83">
        <v>45723</v>
      </c>
      <c r="D83">
        <v>45740</v>
      </c>
      <c r="E83" t="s">
        <v>90</v>
      </c>
      <c r="F83" t="s">
        <v>344</v>
      </c>
      <c r="G83">
        <v>24862</v>
      </c>
      <c r="H83" t="s">
        <v>2703</v>
      </c>
      <c r="I83" t="s">
        <v>313</v>
      </c>
      <c r="M83" t="s">
        <v>284</v>
      </c>
      <c r="N83" t="s">
        <v>284</v>
      </c>
      <c r="O83" t="s">
        <v>284</v>
      </c>
      <c r="P83" t="s">
        <v>2675</v>
      </c>
      <c r="Q83" t="s">
        <v>284</v>
      </c>
      <c r="R83" t="s">
        <v>2704</v>
      </c>
      <c r="S83">
        <v>45735</v>
      </c>
      <c r="T83">
        <v>45735</v>
      </c>
      <c r="U83" t="s">
        <v>284</v>
      </c>
      <c r="V83" t="s">
        <v>284</v>
      </c>
      <c r="W83" t="s">
        <v>284</v>
      </c>
      <c r="X83" t="s">
        <v>284</v>
      </c>
      <c r="Y83" t="s">
        <v>284</v>
      </c>
      <c r="Z83" t="s">
        <v>284</v>
      </c>
      <c r="AA83" t="s">
        <v>284</v>
      </c>
    </row>
    <row r="84" spans="1:28">
      <c r="A84">
        <v>20</v>
      </c>
      <c r="B84" t="s">
        <v>5</v>
      </c>
      <c r="C84">
        <v>45723</v>
      </c>
      <c r="D84">
        <v>45740</v>
      </c>
      <c r="E84" t="s">
        <v>90</v>
      </c>
      <c r="F84" t="s">
        <v>344</v>
      </c>
      <c r="G84">
        <v>24877</v>
      </c>
      <c r="H84" t="s">
        <v>2705</v>
      </c>
      <c r="I84" t="s">
        <v>574</v>
      </c>
      <c r="AB84" t="s">
        <v>2706</v>
      </c>
    </row>
    <row r="85" spans="1:28">
      <c r="A85">
        <v>21</v>
      </c>
      <c r="B85" t="s">
        <v>5</v>
      </c>
      <c r="C85">
        <v>45723</v>
      </c>
      <c r="D85">
        <v>45740</v>
      </c>
      <c r="E85" t="s">
        <v>90</v>
      </c>
      <c r="F85" t="s">
        <v>293</v>
      </c>
      <c r="G85">
        <v>24891</v>
      </c>
      <c r="H85" t="s">
        <v>2707</v>
      </c>
      <c r="I85" t="s">
        <v>313</v>
      </c>
      <c r="M85" t="s">
        <v>284</v>
      </c>
      <c r="N85" t="s">
        <v>284</v>
      </c>
      <c r="O85" t="s">
        <v>284</v>
      </c>
      <c r="P85" t="s">
        <v>284</v>
      </c>
      <c r="Q85" t="s">
        <v>284</v>
      </c>
      <c r="R85" t="s">
        <v>2708</v>
      </c>
      <c r="S85">
        <v>45733</v>
      </c>
      <c r="T85">
        <v>45734</v>
      </c>
      <c r="U85" t="s">
        <v>284</v>
      </c>
      <c r="V85" t="s">
        <v>284</v>
      </c>
      <c r="W85" t="s">
        <v>284</v>
      </c>
      <c r="X85" t="s">
        <v>284</v>
      </c>
      <c r="Y85" t="s">
        <v>284</v>
      </c>
      <c r="Z85" t="s">
        <v>284</v>
      </c>
      <c r="AA85" t="s">
        <v>284</v>
      </c>
    </row>
    <row r="86" spans="1:28">
      <c r="A86">
        <v>1</v>
      </c>
      <c r="B86" t="s">
        <v>5</v>
      </c>
      <c r="C86">
        <v>45741</v>
      </c>
      <c r="D86">
        <v>45750</v>
      </c>
      <c r="E86" t="s">
        <v>93</v>
      </c>
      <c r="F86" t="s">
        <v>407</v>
      </c>
      <c r="G86">
        <v>47622</v>
      </c>
      <c r="H86" t="s">
        <v>2633</v>
      </c>
      <c r="I86" t="s">
        <v>379</v>
      </c>
      <c r="J86">
        <v>13</v>
      </c>
      <c r="K86">
        <v>9</v>
      </c>
      <c r="L86">
        <v>36.5</v>
      </c>
      <c r="M86" t="s">
        <v>284</v>
      </c>
      <c r="N86" t="s">
        <v>284</v>
      </c>
      <c r="O86" t="s">
        <v>284</v>
      </c>
      <c r="P86" t="s">
        <v>284</v>
      </c>
      <c r="Q86" t="s">
        <v>284</v>
      </c>
      <c r="R86" t="s">
        <v>284</v>
      </c>
      <c r="S86" t="s">
        <v>284</v>
      </c>
      <c r="T86" t="s">
        <v>284</v>
      </c>
      <c r="U86" t="s">
        <v>284</v>
      </c>
      <c r="V86" t="s">
        <v>284</v>
      </c>
      <c r="W86" t="s">
        <v>284</v>
      </c>
      <c r="X86" t="s">
        <v>284</v>
      </c>
      <c r="Y86" t="s">
        <v>284</v>
      </c>
      <c r="Z86" t="s">
        <v>284</v>
      </c>
      <c r="AA86" t="s">
        <v>284</v>
      </c>
      <c r="AB86" t="s">
        <v>2634</v>
      </c>
    </row>
    <row r="87" spans="1:28">
      <c r="A87">
        <v>2</v>
      </c>
      <c r="B87" t="s">
        <v>5</v>
      </c>
      <c r="C87">
        <v>45741</v>
      </c>
      <c r="D87">
        <v>45750</v>
      </c>
      <c r="E87" t="s">
        <v>93</v>
      </c>
      <c r="F87" t="s">
        <v>407</v>
      </c>
      <c r="G87">
        <v>47679</v>
      </c>
      <c r="H87" t="s">
        <v>2635</v>
      </c>
      <c r="I87" t="s">
        <v>379</v>
      </c>
      <c r="J87">
        <v>1</v>
      </c>
      <c r="K87">
        <v>1</v>
      </c>
      <c r="L87">
        <v>4</v>
      </c>
      <c r="M87" t="s">
        <v>284</v>
      </c>
      <c r="N87" t="s">
        <v>284</v>
      </c>
      <c r="O87" t="s">
        <v>284</v>
      </c>
      <c r="P87" t="s">
        <v>284</v>
      </c>
      <c r="Q87" t="s">
        <v>284</v>
      </c>
      <c r="R87" t="s">
        <v>284</v>
      </c>
      <c r="S87" t="s">
        <v>284</v>
      </c>
      <c r="T87" t="s">
        <v>284</v>
      </c>
      <c r="U87" t="s">
        <v>284</v>
      </c>
      <c r="V87" t="s">
        <v>284</v>
      </c>
      <c r="W87" t="s">
        <v>284</v>
      </c>
      <c r="X87" t="s">
        <v>284</v>
      </c>
      <c r="Y87" t="s">
        <v>284</v>
      </c>
      <c r="Z87" t="s">
        <v>284</v>
      </c>
      <c r="AA87" t="s">
        <v>284</v>
      </c>
    </row>
    <row r="88" spans="1:28">
      <c r="A88">
        <v>3</v>
      </c>
      <c r="B88" t="s">
        <v>5</v>
      </c>
      <c r="C88">
        <v>45741</v>
      </c>
      <c r="D88">
        <v>45750</v>
      </c>
      <c r="E88" t="s">
        <v>93</v>
      </c>
      <c r="F88" t="s">
        <v>293</v>
      </c>
      <c r="G88">
        <v>47222</v>
      </c>
      <c r="H88" t="s">
        <v>2636</v>
      </c>
      <c r="I88" t="s">
        <v>379</v>
      </c>
      <c r="J88">
        <v>0.5</v>
      </c>
      <c r="K88">
        <v>0.5</v>
      </c>
      <c r="L88">
        <v>2</v>
      </c>
      <c r="M88" t="s">
        <v>284</v>
      </c>
      <c r="N88" t="s">
        <v>284</v>
      </c>
      <c r="O88" t="s">
        <v>284</v>
      </c>
      <c r="P88" t="s">
        <v>284</v>
      </c>
      <c r="Q88" t="s">
        <v>284</v>
      </c>
      <c r="R88" t="s">
        <v>284</v>
      </c>
      <c r="S88" t="s">
        <v>284</v>
      </c>
      <c r="T88" t="s">
        <v>284</v>
      </c>
      <c r="U88" t="s">
        <v>284</v>
      </c>
      <c r="V88" t="s">
        <v>284</v>
      </c>
      <c r="W88" t="s">
        <v>284</v>
      </c>
      <c r="X88" t="s">
        <v>284</v>
      </c>
      <c r="Y88" t="s">
        <v>284</v>
      </c>
      <c r="Z88" t="s">
        <v>284</v>
      </c>
      <c r="AA88" t="s">
        <v>284</v>
      </c>
      <c r="AB88" t="s">
        <v>2637</v>
      </c>
    </row>
    <row r="89" spans="1:28">
      <c r="A89">
        <v>4</v>
      </c>
      <c r="B89" t="s">
        <v>5</v>
      </c>
      <c r="C89">
        <v>45741</v>
      </c>
      <c r="D89">
        <v>45750</v>
      </c>
      <c r="E89" t="s">
        <v>93</v>
      </c>
      <c r="F89" t="s">
        <v>2456</v>
      </c>
      <c r="G89">
        <v>24917</v>
      </c>
      <c r="H89" t="s">
        <v>2586</v>
      </c>
      <c r="I89" t="s">
        <v>301</v>
      </c>
      <c r="J89">
        <v>0</v>
      </c>
      <c r="K89">
        <v>0</v>
      </c>
      <c r="L89">
        <v>0</v>
      </c>
      <c r="M89" t="s">
        <v>284</v>
      </c>
      <c r="N89" t="s">
        <v>284</v>
      </c>
      <c r="O89" t="s">
        <v>284</v>
      </c>
      <c r="P89" t="s">
        <v>284</v>
      </c>
      <c r="Q89" t="s">
        <v>284</v>
      </c>
      <c r="R89" t="s">
        <v>2638</v>
      </c>
      <c r="S89">
        <v>45750</v>
      </c>
      <c r="T89">
        <v>45750</v>
      </c>
      <c r="U89" t="s">
        <v>2579</v>
      </c>
      <c r="V89" t="s">
        <v>284</v>
      </c>
      <c r="W89" t="s">
        <v>284</v>
      </c>
      <c r="X89">
        <v>45750</v>
      </c>
      <c r="Y89" t="s">
        <v>284</v>
      </c>
      <c r="Z89" t="s">
        <v>284</v>
      </c>
      <c r="AA89" t="s">
        <v>284</v>
      </c>
      <c r="AB89" t="s">
        <v>2639</v>
      </c>
    </row>
    <row r="90" spans="1:28">
      <c r="A90">
        <v>5</v>
      </c>
      <c r="B90" t="s">
        <v>5</v>
      </c>
      <c r="C90">
        <v>45741</v>
      </c>
      <c r="D90">
        <v>45750</v>
      </c>
      <c r="E90" t="s">
        <v>93</v>
      </c>
      <c r="F90" t="s">
        <v>2518</v>
      </c>
      <c r="G90">
        <v>24920</v>
      </c>
      <c r="H90" t="s">
        <v>2640</v>
      </c>
      <c r="I90" t="s">
        <v>313</v>
      </c>
      <c r="J90">
        <v>0</v>
      </c>
      <c r="K90">
        <v>0</v>
      </c>
      <c r="L90">
        <v>0</v>
      </c>
      <c r="M90" t="s">
        <v>284</v>
      </c>
      <c r="N90" t="s">
        <v>284</v>
      </c>
      <c r="O90" t="s">
        <v>284</v>
      </c>
      <c r="P90" t="s">
        <v>284</v>
      </c>
      <c r="Q90" t="s">
        <v>284</v>
      </c>
      <c r="R90" t="s">
        <v>2641</v>
      </c>
      <c r="S90">
        <v>45749</v>
      </c>
      <c r="T90">
        <v>45749</v>
      </c>
      <c r="U90" t="s">
        <v>2579</v>
      </c>
      <c r="V90" t="s">
        <v>284</v>
      </c>
      <c r="W90" t="s">
        <v>284</v>
      </c>
      <c r="X90" t="s">
        <v>284</v>
      </c>
      <c r="Y90" t="s">
        <v>284</v>
      </c>
      <c r="Z90" t="s">
        <v>284</v>
      </c>
      <c r="AA90" t="s">
        <v>284</v>
      </c>
    </row>
    <row r="91" spans="1:28">
      <c r="A91">
        <v>6</v>
      </c>
      <c r="B91" t="s">
        <v>5</v>
      </c>
      <c r="C91">
        <v>45741</v>
      </c>
      <c r="D91">
        <v>45750</v>
      </c>
      <c r="E91" t="s">
        <v>2642</v>
      </c>
      <c r="F91" t="s">
        <v>2518</v>
      </c>
      <c r="G91">
        <v>47763</v>
      </c>
      <c r="H91" t="s">
        <v>2643</v>
      </c>
      <c r="I91" t="s">
        <v>379</v>
      </c>
      <c r="J91">
        <v>5</v>
      </c>
      <c r="K91">
        <v>5</v>
      </c>
      <c r="L91">
        <v>20</v>
      </c>
      <c r="M91" t="s">
        <v>284</v>
      </c>
      <c r="N91" t="s">
        <v>284</v>
      </c>
      <c r="O91" t="s">
        <v>284</v>
      </c>
      <c r="P91" t="s">
        <v>284</v>
      </c>
      <c r="Q91" t="s">
        <v>284</v>
      </c>
      <c r="R91" t="s">
        <v>2644</v>
      </c>
      <c r="S91">
        <v>45747</v>
      </c>
      <c r="T91">
        <v>45747</v>
      </c>
      <c r="U91" t="s">
        <v>2579</v>
      </c>
      <c r="V91" t="s">
        <v>284</v>
      </c>
      <c r="W91" t="s">
        <v>284</v>
      </c>
      <c r="X91" t="s">
        <v>284</v>
      </c>
      <c r="Y91" t="s">
        <v>284</v>
      </c>
      <c r="Z91" t="s">
        <v>284</v>
      </c>
      <c r="AA91" t="s">
        <v>284</v>
      </c>
      <c r="AB91" t="s">
        <v>2645</v>
      </c>
    </row>
    <row r="92" spans="1:28">
      <c r="A92">
        <v>1</v>
      </c>
      <c r="B92" t="s">
        <v>5</v>
      </c>
      <c r="C92">
        <v>45751</v>
      </c>
      <c r="D92">
        <v>45764</v>
      </c>
      <c r="E92" t="s">
        <v>95</v>
      </c>
      <c r="F92" t="s">
        <v>407</v>
      </c>
      <c r="G92">
        <v>47806</v>
      </c>
      <c r="H92" t="s">
        <v>2574</v>
      </c>
      <c r="I92" t="s">
        <v>379</v>
      </c>
      <c r="J92">
        <v>5</v>
      </c>
      <c r="K92">
        <v>4.5</v>
      </c>
      <c r="L92">
        <v>18</v>
      </c>
      <c r="M92" t="s">
        <v>284</v>
      </c>
      <c r="N92" t="s">
        <v>284</v>
      </c>
      <c r="O92" t="s">
        <v>284</v>
      </c>
      <c r="P92" t="s">
        <v>284</v>
      </c>
      <c r="Q92" t="s">
        <v>284</v>
      </c>
      <c r="R92" t="s">
        <v>284</v>
      </c>
      <c r="S92" t="s">
        <v>284</v>
      </c>
      <c r="T92" t="s">
        <v>284</v>
      </c>
      <c r="U92" t="s">
        <v>284</v>
      </c>
      <c r="V92" t="s">
        <v>284</v>
      </c>
      <c r="W92" t="s">
        <v>284</v>
      </c>
      <c r="X92" t="s">
        <v>284</v>
      </c>
      <c r="Y92" t="s">
        <v>284</v>
      </c>
      <c r="Z92" t="s">
        <v>284</v>
      </c>
      <c r="AA92" t="s">
        <v>284</v>
      </c>
      <c r="AB92" t="s">
        <v>2575</v>
      </c>
    </row>
    <row r="93" spans="1:28">
      <c r="A93">
        <v>2</v>
      </c>
      <c r="B93" t="s">
        <v>5</v>
      </c>
      <c r="C93">
        <v>45751</v>
      </c>
      <c r="D93">
        <v>45764</v>
      </c>
      <c r="E93" t="s">
        <v>2576</v>
      </c>
      <c r="F93" t="s">
        <v>681</v>
      </c>
      <c r="G93">
        <v>47705</v>
      </c>
      <c r="H93" t="s">
        <v>2577</v>
      </c>
      <c r="I93" t="s">
        <v>379</v>
      </c>
      <c r="J93">
        <v>3</v>
      </c>
      <c r="K93">
        <v>5.25</v>
      </c>
      <c r="L93">
        <v>21</v>
      </c>
      <c r="M93" t="s">
        <v>284</v>
      </c>
      <c r="N93" t="s">
        <v>284</v>
      </c>
      <c r="O93" t="s">
        <v>284</v>
      </c>
      <c r="P93" t="s">
        <v>284</v>
      </c>
      <c r="Q93" t="s">
        <v>284</v>
      </c>
      <c r="R93" t="s">
        <v>2578</v>
      </c>
      <c r="S93">
        <v>45761</v>
      </c>
      <c r="T93">
        <v>45761</v>
      </c>
      <c r="U93" t="s">
        <v>2579</v>
      </c>
      <c r="V93" t="s">
        <v>284</v>
      </c>
      <c r="W93" t="s">
        <v>284</v>
      </c>
      <c r="X93" t="s">
        <v>284</v>
      </c>
      <c r="Y93" t="s">
        <v>284</v>
      </c>
      <c r="Z93" t="s">
        <v>284</v>
      </c>
      <c r="AA93" t="s">
        <v>284</v>
      </c>
    </row>
    <row r="94" spans="1:28">
      <c r="A94">
        <v>3</v>
      </c>
      <c r="B94" t="s">
        <v>5</v>
      </c>
      <c r="C94">
        <v>45751</v>
      </c>
      <c r="D94">
        <v>45764</v>
      </c>
      <c r="E94" t="s">
        <v>2576</v>
      </c>
      <c r="F94" t="s">
        <v>2518</v>
      </c>
      <c r="G94">
        <v>24984</v>
      </c>
      <c r="H94" t="s">
        <v>2580</v>
      </c>
      <c r="I94" t="s">
        <v>313</v>
      </c>
      <c r="J94">
        <v>2</v>
      </c>
      <c r="K94">
        <v>2</v>
      </c>
      <c r="L94">
        <v>8</v>
      </c>
      <c r="M94" t="s">
        <v>284</v>
      </c>
      <c r="N94" t="s">
        <v>284</v>
      </c>
      <c r="O94" t="s">
        <v>284</v>
      </c>
      <c r="P94" t="s">
        <v>284</v>
      </c>
      <c r="Q94" t="s">
        <v>284</v>
      </c>
      <c r="R94" t="s">
        <v>284</v>
      </c>
      <c r="S94" t="s">
        <v>284</v>
      </c>
      <c r="T94" t="s">
        <v>284</v>
      </c>
      <c r="U94" t="s">
        <v>284</v>
      </c>
      <c r="V94" t="s">
        <v>284</v>
      </c>
      <c r="W94" t="s">
        <v>284</v>
      </c>
      <c r="X94" t="s">
        <v>284</v>
      </c>
      <c r="Y94" t="s">
        <v>284</v>
      </c>
      <c r="Z94" t="s">
        <v>284</v>
      </c>
      <c r="AA94" t="s">
        <v>284</v>
      </c>
    </row>
    <row r="95" spans="1:28">
      <c r="A95">
        <v>4</v>
      </c>
      <c r="B95" t="s">
        <v>5</v>
      </c>
      <c r="C95">
        <v>45751</v>
      </c>
      <c r="D95">
        <v>45764</v>
      </c>
      <c r="E95" t="s">
        <v>2576</v>
      </c>
      <c r="F95" t="s">
        <v>681</v>
      </c>
      <c r="G95">
        <v>24983</v>
      </c>
      <c r="H95" t="s">
        <v>2581</v>
      </c>
      <c r="I95" t="s">
        <v>313</v>
      </c>
      <c r="J95">
        <v>2</v>
      </c>
      <c r="K95">
        <v>3.25</v>
      </c>
      <c r="L95">
        <v>13</v>
      </c>
      <c r="M95" t="s">
        <v>284</v>
      </c>
      <c r="N95" t="s">
        <v>284</v>
      </c>
      <c r="O95" t="s">
        <v>284</v>
      </c>
      <c r="P95" t="s">
        <v>284</v>
      </c>
      <c r="Q95" t="s">
        <v>284</v>
      </c>
      <c r="R95" t="s">
        <v>284</v>
      </c>
      <c r="S95" t="s">
        <v>284</v>
      </c>
      <c r="T95" t="s">
        <v>284</v>
      </c>
      <c r="U95" t="s">
        <v>284</v>
      </c>
      <c r="V95" t="s">
        <v>284</v>
      </c>
      <c r="W95" t="s">
        <v>284</v>
      </c>
      <c r="X95" t="s">
        <v>284</v>
      </c>
      <c r="Y95" t="s">
        <v>284</v>
      </c>
      <c r="Z95" t="s">
        <v>284</v>
      </c>
      <c r="AA95" t="s">
        <v>284</v>
      </c>
    </row>
    <row r="96" spans="1:28">
      <c r="A96">
        <v>5</v>
      </c>
      <c r="B96" t="s">
        <v>5</v>
      </c>
      <c r="C96">
        <v>45751</v>
      </c>
      <c r="D96">
        <v>45764</v>
      </c>
      <c r="E96" t="s">
        <v>2576</v>
      </c>
      <c r="F96" t="s">
        <v>2582</v>
      </c>
      <c r="G96">
        <v>38007</v>
      </c>
      <c r="H96" t="s">
        <v>2583</v>
      </c>
      <c r="I96" t="s">
        <v>379</v>
      </c>
      <c r="J96">
        <v>2</v>
      </c>
      <c r="K96">
        <v>4.75</v>
      </c>
      <c r="L96">
        <v>19</v>
      </c>
      <c r="M96" t="s">
        <v>284</v>
      </c>
      <c r="N96" t="s">
        <v>284</v>
      </c>
      <c r="O96" t="s">
        <v>284</v>
      </c>
      <c r="P96" t="s">
        <v>284</v>
      </c>
      <c r="Q96" t="s">
        <v>284</v>
      </c>
      <c r="R96" t="s">
        <v>2584</v>
      </c>
      <c r="S96" t="s">
        <v>284</v>
      </c>
      <c r="T96" t="s">
        <v>284</v>
      </c>
      <c r="U96" t="s">
        <v>284</v>
      </c>
      <c r="V96" t="s">
        <v>284</v>
      </c>
      <c r="W96" t="s">
        <v>284</v>
      </c>
      <c r="X96" t="s">
        <v>284</v>
      </c>
      <c r="Y96" t="s">
        <v>284</v>
      </c>
      <c r="Z96" t="s">
        <v>284</v>
      </c>
      <c r="AA96" t="s">
        <v>284</v>
      </c>
    </row>
    <row r="97" spans="1:28">
      <c r="A97">
        <v>6</v>
      </c>
      <c r="B97" t="s">
        <v>5</v>
      </c>
      <c r="C97">
        <v>45751</v>
      </c>
      <c r="D97">
        <v>45764</v>
      </c>
      <c r="E97" t="s">
        <v>2576</v>
      </c>
      <c r="F97" t="s">
        <v>407</v>
      </c>
      <c r="G97">
        <v>24795</v>
      </c>
      <c r="H97" t="s">
        <v>2585</v>
      </c>
      <c r="I97" t="s">
        <v>313</v>
      </c>
      <c r="J97">
        <v>2</v>
      </c>
      <c r="K97">
        <v>0.75</v>
      </c>
      <c r="L97">
        <v>3</v>
      </c>
      <c r="M97" t="s">
        <v>284</v>
      </c>
      <c r="N97" t="s">
        <v>284</v>
      </c>
      <c r="O97" t="s">
        <v>284</v>
      </c>
      <c r="P97" t="s">
        <v>284</v>
      </c>
      <c r="Q97" t="s">
        <v>284</v>
      </c>
      <c r="R97" t="s">
        <v>284</v>
      </c>
      <c r="S97" t="s">
        <v>284</v>
      </c>
      <c r="T97" t="s">
        <v>284</v>
      </c>
      <c r="U97" t="s">
        <v>284</v>
      </c>
      <c r="V97" t="s">
        <v>284</v>
      </c>
      <c r="W97" t="s">
        <v>284</v>
      </c>
      <c r="X97" t="s">
        <v>284</v>
      </c>
      <c r="Y97" t="s">
        <v>284</v>
      </c>
      <c r="Z97" t="s">
        <v>284</v>
      </c>
      <c r="AA97" t="s">
        <v>284</v>
      </c>
    </row>
    <row r="98" spans="1:28">
      <c r="A98">
        <v>7</v>
      </c>
      <c r="B98" t="s">
        <v>5</v>
      </c>
      <c r="C98">
        <v>45751</v>
      </c>
      <c r="D98">
        <v>45764</v>
      </c>
      <c r="E98" t="s">
        <v>2576</v>
      </c>
      <c r="F98" t="s">
        <v>407</v>
      </c>
      <c r="G98">
        <v>24917</v>
      </c>
      <c r="H98" t="s">
        <v>2586</v>
      </c>
      <c r="I98" t="s">
        <v>313</v>
      </c>
      <c r="J98">
        <v>0.5</v>
      </c>
      <c r="K98">
        <v>0.5</v>
      </c>
      <c r="L98">
        <v>2</v>
      </c>
      <c r="M98" t="s">
        <v>284</v>
      </c>
      <c r="N98" t="s">
        <v>284</v>
      </c>
      <c r="O98" t="s">
        <v>284</v>
      </c>
      <c r="P98" t="s">
        <v>284</v>
      </c>
      <c r="Q98" t="s">
        <v>284</v>
      </c>
      <c r="R98" t="s">
        <v>284</v>
      </c>
      <c r="S98" t="s">
        <v>284</v>
      </c>
      <c r="T98" t="s">
        <v>284</v>
      </c>
      <c r="U98" t="s">
        <v>284</v>
      </c>
      <c r="V98" t="s">
        <v>284</v>
      </c>
      <c r="W98" t="s">
        <v>284</v>
      </c>
      <c r="X98" t="s">
        <v>284</v>
      </c>
      <c r="Y98" t="s">
        <v>284</v>
      </c>
      <c r="Z98" t="s">
        <v>284</v>
      </c>
      <c r="AA98" t="s">
        <v>284</v>
      </c>
    </row>
    <row r="99" spans="1:28">
      <c r="A99">
        <v>8</v>
      </c>
      <c r="B99" t="s">
        <v>5</v>
      </c>
      <c r="C99">
        <v>45751</v>
      </c>
      <c r="D99">
        <v>45764</v>
      </c>
      <c r="E99" t="s">
        <v>2576</v>
      </c>
      <c r="F99" t="s">
        <v>407</v>
      </c>
      <c r="G99">
        <v>24931</v>
      </c>
      <c r="H99" t="s">
        <v>2587</v>
      </c>
      <c r="I99" t="s">
        <v>313</v>
      </c>
      <c r="J99">
        <v>0.5</v>
      </c>
      <c r="K99">
        <v>0.5</v>
      </c>
      <c r="L99">
        <v>2</v>
      </c>
      <c r="M99" t="s">
        <v>284</v>
      </c>
      <c r="N99" t="s">
        <v>284</v>
      </c>
      <c r="O99" t="s">
        <v>284</v>
      </c>
      <c r="P99" t="s">
        <v>284</v>
      </c>
      <c r="Q99" t="s">
        <v>284</v>
      </c>
      <c r="R99" t="s">
        <v>284</v>
      </c>
      <c r="S99" t="s">
        <v>284</v>
      </c>
      <c r="T99" t="s">
        <v>284</v>
      </c>
      <c r="U99" t="s">
        <v>284</v>
      </c>
      <c r="V99" t="s">
        <v>284</v>
      </c>
      <c r="W99" t="s">
        <v>284</v>
      </c>
      <c r="X99" t="s">
        <v>284</v>
      </c>
      <c r="Y99" t="s">
        <v>284</v>
      </c>
      <c r="Z99" t="s">
        <v>284</v>
      </c>
      <c r="AA99" t="s">
        <v>284</v>
      </c>
    </row>
    <row r="100" spans="1:28">
      <c r="A100">
        <v>9</v>
      </c>
      <c r="B100" t="s">
        <v>5</v>
      </c>
      <c r="C100">
        <v>45751</v>
      </c>
      <c r="D100">
        <v>45764</v>
      </c>
      <c r="E100" t="s">
        <v>2576</v>
      </c>
      <c r="F100" t="s">
        <v>407</v>
      </c>
      <c r="G100">
        <v>24937</v>
      </c>
      <c r="H100" t="s">
        <v>2588</v>
      </c>
      <c r="I100" t="s">
        <v>313</v>
      </c>
      <c r="J100">
        <v>2</v>
      </c>
      <c r="K100">
        <v>0.25</v>
      </c>
      <c r="L100">
        <v>1</v>
      </c>
      <c r="M100" t="s">
        <v>284</v>
      </c>
      <c r="N100" t="s">
        <v>284</v>
      </c>
      <c r="O100" t="s">
        <v>284</v>
      </c>
      <c r="P100" t="s">
        <v>284</v>
      </c>
      <c r="Q100" t="s">
        <v>284</v>
      </c>
      <c r="R100" t="s">
        <v>284</v>
      </c>
      <c r="S100" t="s">
        <v>284</v>
      </c>
      <c r="T100" t="s">
        <v>284</v>
      </c>
      <c r="U100" t="s">
        <v>284</v>
      </c>
      <c r="V100" t="s">
        <v>284</v>
      </c>
      <c r="W100" t="s">
        <v>284</v>
      </c>
      <c r="X100" t="s">
        <v>284</v>
      </c>
      <c r="Y100" t="s">
        <v>284</v>
      </c>
      <c r="Z100" t="s">
        <v>284</v>
      </c>
      <c r="AA100" t="s">
        <v>284</v>
      </c>
    </row>
    <row r="101" spans="1:28">
      <c r="A101">
        <v>10</v>
      </c>
      <c r="B101" t="s">
        <v>5</v>
      </c>
      <c r="C101">
        <v>45751</v>
      </c>
      <c r="D101">
        <v>45764</v>
      </c>
      <c r="E101" t="s">
        <v>2576</v>
      </c>
      <c r="F101" t="s">
        <v>407</v>
      </c>
      <c r="G101">
        <v>24946</v>
      </c>
      <c r="H101" t="s">
        <v>2589</v>
      </c>
      <c r="I101" t="s">
        <v>313</v>
      </c>
      <c r="J101">
        <v>2</v>
      </c>
      <c r="K101">
        <v>0.25</v>
      </c>
      <c r="L101">
        <v>1</v>
      </c>
      <c r="M101" t="s">
        <v>284</v>
      </c>
      <c r="N101" t="s">
        <v>284</v>
      </c>
      <c r="O101" t="s">
        <v>284</v>
      </c>
      <c r="P101" t="s">
        <v>284</v>
      </c>
      <c r="Q101" t="s">
        <v>284</v>
      </c>
      <c r="R101" t="s">
        <v>284</v>
      </c>
      <c r="S101" t="s">
        <v>284</v>
      </c>
      <c r="T101" t="s">
        <v>284</v>
      </c>
      <c r="U101" t="s">
        <v>284</v>
      </c>
      <c r="V101" t="s">
        <v>284</v>
      </c>
      <c r="W101" t="s">
        <v>284</v>
      </c>
      <c r="X101" t="s">
        <v>284</v>
      </c>
      <c r="Y101" t="s">
        <v>284</v>
      </c>
      <c r="Z101" t="s">
        <v>284</v>
      </c>
      <c r="AA101" t="s">
        <v>284</v>
      </c>
    </row>
    <row r="102" spans="1:28">
      <c r="A102">
        <v>11</v>
      </c>
      <c r="B102" t="s">
        <v>5</v>
      </c>
      <c r="C102">
        <v>45751</v>
      </c>
      <c r="D102">
        <v>45764</v>
      </c>
      <c r="E102" t="s">
        <v>2576</v>
      </c>
      <c r="F102" t="s">
        <v>407</v>
      </c>
      <c r="G102">
        <v>24972</v>
      </c>
      <c r="H102" t="s">
        <v>2590</v>
      </c>
      <c r="I102" t="s">
        <v>313</v>
      </c>
      <c r="J102">
        <v>0.5</v>
      </c>
      <c r="K102">
        <v>0.25</v>
      </c>
      <c r="L102">
        <v>1</v>
      </c>
      <c r="M102" t="s">
        <v>284</v>
      </c>
      <c r="N102" t="s">
        <v>284</v>
      </c>
      <c r="O102" t="s">
        <v>284</v>
      </c>
      <c r="P102" t="s">
        <v>284</v>
      </c>
      <c r="Q102" t="s">
        <v>284</v>
      </c>
      <c r="R102" t="s">
        <v>284</v>
      </c>
      <c r="S102" t="s">
        <v>284</v>
      </c>
      <c r="T102" t="s">
        <v>284</v>
      </c>
      <c r="U102" t="s">
        <v>284</v>
      </c>
      <c r="V102" t="s">
        <v>284</v>
      </c>
      <c r="W102" t="s">
        <v>284</v>
      </c>
      <c r="X102" t="s">
        <v>284</v>
      </c>
      <c r="Y102" t="s">
        <v>284</v>
      </c>
      <c r="Z102" t="s">
        <v>284</v>
      </c>
      <c r="AA102" t="s">
        <v>284</v>
      </c>
    </row>
    <row r="103" spans="1:28">
      <c r="A103">
        <v>12</v>
      </c>
      <c r="B103" t="s">
        <v>5</v>
      </c>
      <c r="C103">
        <v>45751</v>
      </c>
      <c r="D103">
        <v>45764</v>
      </c>
      <c r="E103" t="s">
        <v>2576</v>
      </c>
      <c r="F103" t="s">
        <v>407</v>
      </c>
      <c r="G103">
        <v>24973</v>
      </c>
      <c r="H103" t="s">
        <v>2591</v>
      </c>
      <c r="I103" t="s">
        <v>313</v>
      </c>
      <c r="J103">
        <v>1</v>
      </c>
      <c r="K103">
        <v>0.25</v>
      </c>
      <c r="L103">
        <v>1</v>
      </c>
      <c r="M103" t="s">
        <v>284</v>
      </c>
      <c r="N103" t="s">
        <v>284</v>
      </c>
      <c r="O103" t="s">
        <v>284</v>
      </c>
      <c r="P103" t="s">
        <v>284</v>
      </c>
      <c r="Q103" t="s">
        <v>284</v>
      </c>
      <c r="R103" t="s">
        <v>284</v>
      </c>
      <c r="S103" t="s">
        <v>284</v>
      </c>
      <c r="T103" t="s">
        <v>284</v>
      </c>
      <c r="U103" t="s">
        <v>284</v>
      </c>
      <c r="V103" t="s">
        <v>284</v>
      </c>
      <c r="W103" t="s">
        <v>284</v>
      </c>
      <c r="X103" t="s">
        <v>284</v>
      </c>
      <c r="Y103" t="s">
        <v>284</v>
      </c>
      <c r="Z103" t="s">
        <v>284</v>
      </c>
      <c r="AA103" t="s">
        <v>284</v>
      </c>
    </row>
    <row r="104" spans="1:28">
      <c r="A104">
        <v>13</v>
      </c>
      <c r="B104" t="s">
        <v>5</v>
      </c>
      <c r="C104">
        <v>45751</v>
      </c>
      <c r="D104">
        <v>45764</v>
      </c>
      <c r="E104" t="s">
        <v>2576</v>
      </c>
      <c r="F104" t="s">
        <v>2592</v>
      </c>
      <c r="G104">
        <v>24974</v>
      </c>
      <c r="H104" t="s">
        <v>2593</v>
      </c>
      <c r="I104" t="s">
        <v>313</v>
      </c>
      <c r="J104">
        <v>1</v>
      </c>
      <c r="K104">
        <v>1</v>
      </c>
      <c r="L104">
        <v>4</v>
      </c>
      <c r="M104" t="s">
        <v>284</v>
      </c>
      <c r="N104" t="s">
        <v>284</v>
      </c>
      <c r="O104" t="s">
        <v>284</v>
      </c>
      <c r="P104" t="s">
        <v>284</v>
      </c>
      <c r="Q104" t="s">
        <v>284</v>
      </c>
      <c r="R104" t="s">
        <v>284</v>
      </c>
      <c r="S104" t="s">
        <v>284</v>
      </c>
      <c r="T104" t="s">
        <v>284</v>
      </c>
      <c r="U104" t="s">
        <v>284</v>
      </c>
      <c r="V104" t="s">
        <v>284</v>
      </c>
      <c r="W104" t="s">
        <v>284</v>
      </c>
      <c r="X104" t="s">
        <v>284</v>
      </c>
      <c r="Y104" t="s">
        <v>284</v>
      </c>
      <c r="Z104" t="s">
        <v>284</v>
      </c>
      <c r="AA104" t="s">
        <v>284</v>
      </c>
    </row>
    <row r="105" spans="1:28">
      <c r="A105">
        <v>14</v>
      </c>
      <c r="B105" t="s">
        <v>5</v>
      </c>
      <c r="C105">
        <v>45751</v>
      </c>
      <c r="D105">
        <v>45764</v>
      </c>
      <c r="E105" t="s">
        <v>2576</v>
      </c>
      <c r="F105" t="s">
        <v>2582</v>
      </c>
      <c r="G105">
        <v>24976</v>
      </c>
      <c r="H105" t="s">
        <v>2594</v>
      </c>
      <c r="I105" t="s">
        <v>313</v>
      </c>
      <c r="J105">
        <v>1</v>
      </c>
      <c r="K105">
        <v>1.75</v>
      </c>
      <c r="L105">
        <v>7</v>
      </c>
      <c r="M105" t="s">
        <v>284</v>
      </c>
      <c r="N105" t="s">
        <v>284</v>
      </c>
      <c r="O105" t="s">
        <v>284</v>
      </c>
      <c r="P105" t="s">
        <v>284</v>
      </c>
      <c r="Q105" t="s">
        <v>284</v>
      </c>
      <c r="R105" t="s">
        <v>2595</v>
      </c>
      <c r="S105" t="s">
        <v>284</v>
      </c>
      <c r="T105" t="s">
        <v>284</v>
      </c>
      <c r="U105" t="s">
        <v>284</v>
      </c>
      <c r="V105" t="s">
        <v>284</v>
      </c>
      <c r="W105" t="s">
        <v>284</v>
      </c>
      <c r="X105" t="s">
        <v>284</v>
      </c>
      <c r="Y105" t="s">
        <v>284</v>
      </c>
      <c r="Z105" t="s">
        <v>284</v>
      </c>
      <c r="AA105" t="s">
        <v>284</v>
      </c>
    </row>
    <row r="106" spans="1:28">
      <c r="A106">
        <v>15</v>
      </c>
      <c r="B106" t="s">
        <v>5</v>
      </c>
      <c r="C106">
        <v>45751</v>
      </c>
      <c r="D106">
        <v>45764</v>
      </c>
      <c r="E106" t="s">
        <v>2576</v>
      </c>
      <c r="F106" t="s">
        <v>407</v>
      </c>
      <c r="G106">
        <v>24978</v>
      </c>
      <c r="H106" t="s">
        <v>2596</v>
      </c>
      <c r="I106" t="s">
        <v>313</v>
      </c>
      <c r="J106">
        <v>1</v>
      </c>
      <c r="K106">
        <v>0.5</v>
      </c>
      <c r="L106">
        <v>2</v>
      </c>
      <c r="M106" t="s">
        <v>284</v>
      </c>
      <c r="N106" t="s">
        <v>284</v>
      </c>
      <c r="O106" t="s">
        <v>284</v>
      </c>
      <c r="P106" t="s">
        <v>284</v>
      </c>
      <c r="Q106" t="s">
        <v>284</v>
      </c>
      <c r="R106" t="s">
        <v>284</v>
      </c>
      <c r="S106" t="s">
        <v>284</v>
      </c>
      <c r="T106" t="s">
        <v>284</v>
      </c>
      <c r="U106" t="s">
        <v>284</v>
      </c>
      <c r="V106" t="s">
        <v>284</v>
      </c>
      <c r="W106" t="s">
        <v>284</v>
      </c>
      <c r="X106" t="s">
        <v>284</v>
      </c>
      <c r="Y106" t="s">
        <v>284</v>
      </c>
      <c r="Z106" t="s">
        <v>284</v>
      </c>
      <c r="AA106" t="s">
        <v>284</v>
      </c>
    </row>
    <row r="107" spans="1:28">
      <c r="A107">
        <v>16</v>
      </c>
      <c r="B107" t="s">
        <v>5</v>
      </c>
      <c r="C107">
        <v>45751</v>
      </c>
      <c r="D107">
        <v>45764</v>
      </c>
      <c r="E107" t="s">
        <v>2576</v>
      </c>
      <c r="F107" t="s">
        <v>2582</v>
      </c>
      <c r="G107">
        <v>25010</v>
      </c>
      <c r="H107" t="s">
        <v>2597</v>
      </c>
      <c r="I107" t="s">
        <v>313</v>
      </c>
      <c r="J107">
        <v>2</v>
      </c>
      <c r="K107">
        <v>2</v>
      </c>
      <c r="L107">
        <v>8</v>
      </c>
      <c r="M107" t="s">
        <v>284</v>
      </c>
      <c r="N107" t="s">
        <v>284</v>
      </c>
      <c r="O107" t="s">
        <v>284</v>
      </c>
      <c r="P107" t="s">
        <v>284</v>
      </c>
      <c r="Q107" t="s">
        <v>284</v>
      </c>
      <c r="R107" t="s">
        <v>2598</v>
      </c>
      <c r="S107" t="s">
        <v>284</v>
      </c>
      <c r="T107" t="s">
        <v>284</v>
      </c>
      <c r="U107" t="s">
        <v>284</v>
      </c>
      <c r="V107" t="s">
        <v>284</v>
      </c>
      <c r="W107" t="s">
        <v>284</v>
      </c>
      <c r="X107" t="s">
        <v>284</v>
      </c>
      <c r="Y107" t="s">
        <v>284</v>
      </c>
      <c r="Z107" t="s">
        <v>284</v>
      </c>
      <c r="AA107" t="s">
        <v>284</v>
      </c>
    </row>
    <row r="108" spans="1:28">
      <c r="A108">
        <v>17</v>
      </c>
      <c r="B108" t="s">
        <v>5</v>
      </c>
      <c r="C108">
        <v>45751</v>
      </c>
      <c r="D108">
        <v>45764</v>
      </c>
      <c r="E108" t="s">
        <v>2576</v>
      </c>
      <c r="F108" t="s">
        <v>407</v>
      </c>
      <c r="G108">
        <v>24975</v>
      </c>
      <c r="H108" t="s">
        <v>2599</v>
      </c>
      <c r="I108" t="s">
        <v>313</v>
      </c>
      <c r="J108">
        <v>1</v>
      </c>
      <c r="K108">
        <v>1</v>
      </c>
      <c r="L108">
        <v>4</v>
      </c>
      <c r="M108" t="s">
        <v>284</v>
      </c>
      <c r="N108" t="s">
        <v>284</v>
      </c>
      <c r="O108" t="s">
        <v>284</v>
      </c>
      <c r="P108" t="s">
        <v>284</v>
      </c>
      <c r="Q108" t="s">
        <v>284</v>
      </c>
      <c r="R108" t="s">
        <v>284</v>
      </c>
      <c r="S108" t="s">
        <v>284</v>
      </c>
      <c r="T108" t="s">
        <v>284</v>
      </c>
      <c r="U108" t="s">
        <v>284</v>
      </c>
      <c r="V108" t="s">
        <v>284</v>
      </c>
      <c r="W108" t="s">
        <v>284</v>
      </c>
      <c r="X108" t="s">
        <v>284</v>
      </c>
      <c r="Y108" t="s">
        <v>284</v>
      </c>
      <c r="Z108" t="s">
        <v>284</v>
      </c>
      <c r="AA108" t="s">
        <v>284</v>
      </c>
    </row>
    <row r="109" spans="1:28">
      <c r="A109">
        <v>18</v>
      </c>
      <c r="B109" t="s">
        <v>5</v>
      </c>
      <c r="C109">
        <v>45751</v>
      </c>
      <c r="D109">
        <v>45764</v>
      </c>
      <c r="E109" t="s">
        <v>2576</v>
      </c>
      <c r="F109" t="s">
        <v>2520</v>
      </c>
      <c r="G109">
        <v>47675</v>
      </c>
      <c r="H109" t="s">
        <v>2551</v>
      </c>
      <c r="I109" t="s">
        <v>363</v>
      </c>
      <c r="J109">
        <v>2</v>
      </c>
      <c r="K109">
        <v>2</v>
      </c>
      <c r="L109">
        <v>10</v>
      </c>
      <c r="M109" t="s">
        <v>284</v>
      </c>
      <c r="N109" t="s">
        <v>284</v>
      </c>
      <c r="O109" t="s">
        <v>284</v>
      </c>
      <c r="P109" t="s">
        <v>284</v>
      </c>
      <c r="Q109" t="s">
        <v>284</v>
      </c>
      <c r="R109" t="s">
        <v>284</v>
      </c>
      <c r="S109" t="s">
        <v>284</v>
      </c>
      <c r="T109" t="s">
        <v>284</v>
      </c>
      <c r="U109" t="s">
        <v>284</v>
      </c>
      <c r="V109" t="s">
        <v>284</v>
      </c>
      <c r="W109" t="s">
        <v>284</v>
      </c>
      <c r="X109" t="s">
        <v>284</v>
      </c>
      <c r="Y109" t="s">
        <v>284</v>
      </c>
      <c r="Z109" t="s">
        <v>284</v>
      </c>
      <c r="AA109" t="s">
        <v>284</v>
      </c>
      <c r="AB109" t="s">
        <v>2600</v>
      </c>
    </row>
    <row r="110" spans="1:28">
      <c r="A110">
        <v>1</v>
      </c>
      <c r="B110" t="s">
        <v>5</v>
      </c>
      <c r="C110">
        <v>45765</v>
      </c>
      <c r="D110">
        <v>45778</v>
      </c>
      <c r="E110" t="s">
        <v>97</v>
      </c>
      <c r="F110" t="s">
        <v>407</v>
      </c>
      <c r="G110">
        <v>47809</v>
      </c>
      <c r="H110" t="s">
        <v>2543</v>
      </c>
      <c r="I110" t="s">
        <v>379</v>
      </c>
      <c r="J110">
        <v>1</v>
      </c>
      <c r="K110">
        <v>1</v>
      </c>
      <c r="L110">
        <v>4</v>
      </c>
      <c r="M110" t="s">
        <v>284</v>
      </c>
      <c r="N110" t="s">
        <v>284</v>
      </c>
      <c r="O110" t="s">
        <v>284</v>
      </c>
      <c r="P110" t="s">
        <v>284</v>
      </c>
      <c r="Q110" t="s">
        <v>284</v>
      </c>
      <c r="R110" t="s">
        <v>284</v>
      </c>
      <c r="S110" t="s">
        <v>284</v>
      </c>
      <c r="T110" t="s">
        <v>284</v>
      </c>
      <c r="U110" t="s">
        <v>284</v>
      </c>
      <c r="V110" t="s">
        <v>284</v>
      </c>
      <c r="W110" t="s">
        <v>284</v>
      </c>
      <c r="X110" t="s">
        <v>284</v>
      </c>
      <c r="Y110" t="s">
        <v>284</v>
      </c>
      <c r="Z110" t="s">
        <v>284</v>
      </c>
      <c r="AA110" t="s">
        <v>284</v>
      </c>
    </row>
    <row r="111" spans="1:28">
      <c r="A111">
        <v>2</v>
      </c>
      <c r="B111" t="s">
        <v>5</v>
      </c>
      <c r="C111">
        <v>45765</v>
      </c>
      <c r="D111">
        <v>45778</v>
      </c>
      <c r="E111" t="s">
        <v>97</v>
      </c>
      <c r="F111" t="s">
        <v>2520</v>
      </c>
      <c r="G111">
        <v>25040</v>
      </c>
      <c r="H111" t="s">
        <v>2544</v>
      </c>
      <c r="I111" t="s">
        <v>404</v>
      </c>
      <c r="J111">
        <v>2</v>
      </c>
      <c r="K111">
        <v>0</v>
      </c>
      <c r="L111">
        <v>0</v>
      </c>
      <c r="M111" t="s">
        <v>284</v>
      </c>
      <c r="N111" t="s">
        <v>284</v>
      </c>
      <c r="O111" t="s">
        <v>284</v>
      </c>
      <c r="P111" t="s">
        <v>284</v>
      </c>
      <c r="Q111" t="s">
        <v>284</v>
      </c>
      <c r="R111" t="s">
        <v>284</v>
      </c>
      <c r="S111" t="s">
        <v>284</v>
      </c>
      <c r="T111" t="s">
        <v>284</v>
      </c>
      <c r="U111" t="s">
        <v>284</v>
      </c>
      <c r="V111" t="s">
        <v>284</v>
      </c>
      <c r="W111" t="s">
        <v>284</v>
      </c>
      <c r="X111" t="s">
        <v>284</v>
      </c>
      <c r="Y111" t="s">
        <v>284</v>
      </c>
      <c r="Z111" t="s">
        <v>284</v>
      </c>
      <c r="AA111" t="s">
        <v>284</v>
      </c>
      <c r="AB111" t="s">
        <v>2545</v>
      </c>
    </row>
    <row r="112" spans="1:28">
      <c r="A112">
        <v>3</v>
      </c>
      <c r="B112" t="s">
        <v>5</v>
      </c>
      <c r="C112">
        <v>45765</v>
      </c>
      <c r="D112">
        <v>45778</v>
      </c>
      <c r="E112" t="s">
        <v>2546</v>
      </c>
      <c r="F112" t="s">
        <v>2547</v>
      </c>
      <c r="G112">
        <v>46199</v>
      </c>
      <c r="H112" t="s">
        <v>2516</v>
      </c>
      <c r="I112" t="s">
        <v>289</v>
      </c>
      <c r="J112">
        <v>13</v>
      </c>
      <c r="K112">
        <v>13.75</v>
      </c>
      <c r="L112">
        <v>55</v>
      </c>
      <c r="M112" t="s">
        <v>284</v>
      </c>
      <c r="N112" t="s">
        <v>284</v>
      </c>
      <c r="O112" t="s">
        <v>284</v>
      </c>
      <c r="P112" t="s">
        <v>2527</v>
      </c>
      <c r="Q112" t="s">
        <v>284</v>
      </c>
      <c r="R112" t="s">
        <v>2548</v>
      </c>
      <c r="S112">
        <v>45777</v>
      </c>
      <c r="T112">
        <v>45777</v>
      </c>
      <c r="U112" t="s">
        <v>293</v>
      </c>
      <c r="V112" t="s">
        <v>284</v>
      </c>
      <c r="W112" t="s">
        <v>284</v>
      </c>
      <c r="X112" t="s">
        <v>284</v>
      </c>
      <c r="Y112" t="s">
        <v>284</v>
      </c>
      <c r="Z112" t="s">
        <v>284</v>
      </c>
      <c r="AA112" t="s">
        <v>284</v>
      </c>
      <c r="AB112" t="s">
        <v>2549</v>
      </c>
    </row>
    <row r="113" spans="1:28">
      <c r="A113">
        <v>4</v>
      </c>
      <c r="B113" t="s">
        <v>5</v>
      </c>
      <c r="C113">
        <v>45765</v>
      </c>
      <c r="D113">
        <v>45778</v>
      </c>
      <c r="E113" t="s">
        <v>2546</v>
      </c>
      <c r="F113" t="s">
        <v>2550</v>
      </c>
      <c r="G113">
        <v>47675</v>
      </c>
      <c r="H113" t="s">
        <v>2551</v>
      </c>
      <c r="I113" t="s">
        <v>379</v>
      </c>
      <c r="J113">
        <v>2</v>
      </c>
      <c r="K113">
        <v>4</v>
      </c>
      <c r="L113">
        <v>18.5</v>
      </c>
      <c r="M113" t="s">
        <v>284</v>
      </c>
      <c r="N113" t="s">
        <v>284</v>
      </c>
      <c r="O113" t="s">
        <v>284</v>
      </c>
      <c r="P113" t="s">
        <v>284</v>
      </c>
      <c r="Q113" t="s">
        <v>284</v>
      </c>
      <c r="R113" t="s">
        <v>2552</v>
      </c>
      <c r="S113">
        <v>45775</v>
      </c>
      <c r="T113">
        <v>45775</v>
      </c>
      <c r="U113" t="s">
        <v>284</v>
      </c>
      <c r="V113" t="s">
        <v>284</v>
      </c>
      <c r="W113" t="s">
        <v>284</v>
      </c>
      <c r="X113" t="s">
        <v>284</v>
      </c>
      <c r="Y113" t="s">
        <v>284</v>
      </c>
      <c r="Z113" t="s">
        <v>284</v>
      </c>
      <c r="AA113" t="s">
        <v>284</v>
      </c>
    </row>
    <row r="114" spans="1:28">
      <c r="A114">
        <v>5</v>
      </c>
      <c r="B114" t="s">
        <v>5</v>
      </c>
      <c r="C114">
        <v>45765</v>
      </c>
      <c r="D114">
        <v>45778</v>
      </c>
      <c r="E114" t="s">
        <v>2546</v>
      </c>
      <c r="F114" t="s">
        <v>293</v>
      </c>
      <c r="G114">
        <v>25051</v>
      </c>
      <c r="H114" t="s">
        <v>2553</v>
      </c>
      <c r="I114" t="s">
        <v>313</v>
      </c>
      <c r="J114">
        <v>3</v>
      </c>
      <c r="K114">
        <v>3</v>
      </c>
      <c r="L114">
        <v>12</v>
      </c>
      <c r="M114" t="s">
        <v>284</v>
      </c>
      <c r="N114" t="s">
        <v>284</v>
      </c>
      <c r="O114" t="s">
        <v>284</v>
      </c>
      <c r="P114" t="s">
        <v>284</v>
      </c>
      <c r="Q114" t="s">
        <v>284</v>
      </c>
      <c r="R114" t="s">
        <v>2554</v>
      </c>
      <c r="S114">
        <v>45770</v>
      </c>
      <c r="T114">
        <v>45771</v>
      </c>
      <c r="U114" t="s">
        <v>284</v>
      </c>
      <c r="V114" t="s">
        <v>284</v>
      </c>
      <c r="W114" t="s">
        <v>284</v>
      </c>
      <c r="X114" t="s">
        <v>284</v>
      </c>
      <c r="Y114" t="s">
        <v>284</v>
      </c>
      <c r="Z114" t="s">
        <v>284</v>
      </c>
      <c r="AA114" t="s">
        <v>284</v>
      </c>
    </row>
    <row r="115" spans="1:28">
      <c r="A115">
        <v>6</v>
      </c>
      <c r="B115" t="s">
        <v>5</v>
      </c>
      <c r="C115">
        <v>45765</v>
      </c>
      <c r="D115">
        <v>45778</v>
      </c>
      <c r="E115" t="s">
        <v>2546</v>
      </c>
      <c r="F115" t="s">
        <v>293</v>
      </c>
      <c r="G115">
        <v>47517</v>
      </c>
      <c r="H115" t="s">
        <v>2523</v>
      </c>
      <c r="I115" t="s">
        <v>289</v>
      </c>
      <c r="J115">
        <v>3</v>
      </c>
      <c r="K115">
        <v>3</v>
      </c>
      <c r="L115">
        <v>12</v>
      </c>
      <c r="M115" t="s">
        <v>284</v>
      </c>
      <c r="N115" t="s">
        <v>284</v>
      </c>
      <c r="O115" t="s">
        <v>284</v>
      </c>
      <c r="P115" t="s">
        <v>284</v>
      </c>
      <c r="Q115" t="s">
        <v>284</v>
      </c>
      <c r="R115" t="s">
        <v>2555</v>
      </c>
      <c r="S115">
        <v>45775</v>
      </c>
      <c r="T115">
        <v>45777</v>
      </c>
      <c r="U115" t="s">
        <v>284</v>
      </c>
      <c r="V115" t="s">
        <v>284</v>
      </c>
      <c r="W115" t="s">
        <v>284</v>
      </c>
      <c r="X115" t="s">
        <v>284</v>
      </c>
      <c r="Y115" t="s">
        <v>284</v>
      </c>
      <c r="Z115" t="s">
        <v>284</v>
      </c>
      <c r="AA115" t="s">
        <v>284</v>
      </c>
      <c r="AB115" t="s">
        <v>2556</v>
      </c>
    </row>
    <row r="116" spans="1:28">
      <c r="A116">
        <v>7</v>
      </c>
      <c r="B116" t="s">
        <v>5</v>
      </c>
      <c r="C116">
        <v>45765</v>
      </c>
      <c r="D116">
        <v>45778</v>
      </c>
      <c r="E116" t="s">
        <v>2546</v>
      </c>
      <c r="F116" t="s">
        <v>293</v>
      </c>
      <c r="G116">
        <v>24775</v>
      </c>
      <c r="H116" t="s">
        <v>2519</v>
      </c>
      <c r="I116" t="s">
        <v>301</v>
      </c>
      <c r="J116">
        <v>0.5</v>
      </c>
      <c r="K116">
        <v>0.5</v>
      </c>
      <c r="L116">
        <v>2</v>
      </c>
      <c r="M116" t="s">
        <v>284</v>
      </c>
      <c r="N116" t="s">
        <v>284</v>
      </c>
      <c r="O116" t="s">
        <v>284</v>
      </c>
      <c r="P116" t="s">
        <v>284</v>
      </c>
      <c r="Q116" t="s">
        <v>284</v>
      </c>
      <c r="R116" t="s">
        <v>2554</v>
      </c>
      <c r="S116">
        <v>45770</v>
      </c>
      <c r="T116">
        <v>45771</v>
      </c>
      <c r="U116" t="s">
        <v>284</v>
      </c>
      <c r="V116" t="s">
        <v>284</v>
      </c>
      <c r="W116" t="s">
        <v>284</v>
      </c>
      <c r="X116" t="s">
        <v>284</v>
      </c>
      <c r="Y116" t="s">
        <v>284</v>
      </c>
      <c r="Z116" t="s">
        <v>284</v>
      </c>
      <c r="AA116" t="s">
        <v>284</v>
      </c>
      <c r="AB116" t="s">
        <v>2556</v>
      </c>
    </row>
    <row r="117" spans="1:28">
      <c r="A117">
        <v>8</v>
      </c>
      <c r="B117" t="s">
        <v>5</v>
      </c>
      <c r="C117">
        <v>45765</v>
      </c>
      <c r="D117">
        <v>45778</v>
      </c>
      <c r="E117" t="s">
        <v>2546</v>
      </c>
      <c r="F117" t="s">
        <v>2520</v>
      </c>
      <c r="G117">
        <v>46964</v>
      </c>
      <c r="H117" t="s">
        <v>2557</v>
      </c>
      <c r="I117" t="s">
        <v>342</v>
      </c>
      <c r="J117">
        <v>2</v>
      </c>
      <c r="K117">
        <v>2.5</v>
      </c>
      <c r="L117">
        <v>10</v>
      </c>
      <c r="M117" t="s">
        <v>284</v>
      </c>
      <c r="N117" t="s">
        <v>284</v>
      </c>
      <c r="O117" t="s">
        <v>284</v>
      </c>
      <c r="P117" t="s">
        <v>284</v>
      </c>
      <c r="Q117" t="s">
        <v>284</v>
      </c>
      <c r="R117" t="s">
        <v>2558</v>
      </c>
      <c r="S117">
        <v>45777</v>
      </c>
      <c r="T117">
        <v>45778</v>
      </c>
      <c r="U117" t="s">
        <v>284</v>
      </c>
      <c r="V117" t="s">
        <v>284</v>
      </c>
      <c r="W117" t="s">
        <v>284</v>
      </c>
      <c r="X117" t="s">
        <v>284</v>
      </c>
      <c r="Y117" t="s">
        <v>284</v>
      </c>
      <c r="Z117" t="s">
        <v>284</v>
      </c>
      <c r="AA117" t="s">
        <v>284</v>
      </c>
      <c r="AB117" t="s">
        <v>2556</v>
      </c>
    </row>
    <row r="118" spans="1:28">
      <c r="A118">
        <v>1</v>
      </c>
      <c r="B118" t="s">
        <v>5</v>
      </c>
      <c r="C118">
        <v>45779</v>
      </c>
      <c r="D118">
        <v>45792</v>
      </c>
      <c r="E118" t="s">
        <v>100</v>
      </c>
      <c r="F118" t="s">
        <v>407</v>
      </c>
      <c r="G118">
        <v>46199</v>
      </c>
      <c r="H118" t="s">
        <v>2516</v>
      </c>
      <c r="I118" t="s">
        <v>379</v>
      </c>
      <c r="J118">
        <v>3</v>
      </c>
      <c r="K118">
        <v>5.75</v>
      </c>
      <c r="L118">
        <v>23</v>
      </c>
      <c r="M118" t="s">
        <v>284</v>
      </c>
      <c r="N118" t="s">
        <v>284</v>
      </c>
      <c r="O118" t="s">
        <v>284</v>
      </c>
      <c r="P118" t="s">
        <v>284</v>
      </c>
      <c r="Q118" t="s">
        <v>284</v>
      </c>
      <c r="R118" t="s">
        <v>2517</v>
      </c>
      <c r="S118">
        <v>45784</v>
      </c>
      <c r="T118">
        <v>45784</v>
      </c>
      <c r="U118" t="s">
        <v>293</v>
      </c>
      <c r="V118" t="s">
        <v>284</v>
      </c>
      <c r="W118" t="s">
        <v>284</v>
      </c>
      <c r="X118" t="s">
        <v>284</v>
      </c>
      <c r="Y118" t="s">
        <v>284</v>
      </c>
      <c r="Z118" t="s">
        <v>284</v>
      </c>
      <c r="AA118" t="s">
        <v>284</v>
      </c>
    </row>
    <row r="119" spans="1:28">
      <c r="A119">
        <v>2</v>
      </c>
      <c r="B119" t="s">
        <v>5</v>
      </c>
      <c r="C119">
        <v>45779</v>
      </c>
      <c r="D119">
        <v>45792</v>
      </c>
      <c r="E119" t="s">
        <v>100</v>
      </c>
      <c r="F119" t="s">
        <v>2518</v>
      </c>
      <c r="G119">
        <v>24775</v>
      </c>
      <c r="H119" t="s">
        <v>2519</v>
      </c>
      <c r="I119" t="s">
        <v>313</v>
      </c>
      <c r="J119">
        <v>0.5</v>
      </c>
      <c r="K119">
        <v>0.5</v>
      </c>
      <c r="L119">
        <v>2</v>
      </c>
      <c r="M119" t="s">
        <v>284</v>
      </c>
      <c r="N119" t="s">
        <v>284</v>
      </c>
      <c r="O119" t="s">
        <v>284</v>
      </c>
      <c r="P119" t="s">
        <v>284</v>
      </c>
      <c r="Q119" t="s">
        <v>284</v>
      </c>
      <c r="R119" t="s">
        <v>284</v>
      </c>
      <c r="S119" t="s">
        <v>284</v>
      </c>
      <c r="T119" t="s">
        <v>284</v>
      </c>
      <c r="U119" t="s">
        <v>284</v>
      </c>
      <c r="V119" t="s">
        <v>284</v>
      </c>
      <c r="W119" t="s">
        <v>284</v>
      </c>
      <c r="X119" t="s">
        <v>284</v>
      </c>
      <c r="Y119" t="s">
        <v>284</v>
      </c>
      <c r="Z119" t="s">
        <v>284</v>
      </c>
      <c r="AA119" t="s">
        <v>284</v>
      </c>
    </row>
    <row r="120" spans="1:28">
      <c r="A120">
        <v>3</v>
      </c>
      <c r="B120" t="s">
        <v>5</v>
      </c>
      <c r="C120">
        <v>45779</v>
      </c>
      <c r="D120">
        <v>45792</v>
      </c>
      <c r="E120" t="s">
        <v>100</v>
      </c>
      <c r="F120" t="s">
        <v>2520</v>
      </c>
      <c r="G120">
        <v>46154</v>
      </c>
      <c r="H120" t="s">
        <v>2521</v>
      </c>
      <c r="I120" t="s">
        <v>379</v>
      </c>
      <c r="J120">
        <v>8</v>
      </c>
      <c r="K120">
        <v>8</v>
      </c>
      <c r="L120">
        <v>32</v>
      </c>
      <c r="M120" t="s">
        <v>284</v>
      </c>
      <c r="N120" t="s">
        <v>284</v>
      </c>
      <c r="O120" t="s">
        <v>284</v>
      </c>
      <c r="P120" t="s">
        <v>284</v>
      </c>
      <c r="Q120" t="s">
        <v>284</v>
      </c>
      <c r="R120" t="s">
        <v>2522</v>
      </c>
      <c r="S120">
        <v>45785</v>
      </c>
      <c r="T120">
        <v>45786</v>
      </c>
      <c r="U120" t="s">
        <v>284</v>
      </c>
      <c r="V120" t="s">
        <v>284</v>
      </c>
      <c r="W120" t="s">
        <v>284</v>
      </c>
      <c r="X120" t="s">
        <v>284</v>
      </c>
      <c r="Y120" t="s">
        <v>284</v>
      </c>
      <c r="Z120" t="s">
        <v>284</v>
      </c>
      <c r="AA120" t="s">
        <v>284</v>
      </c>
    </row>
    <row r="121" spans="1:28">
      <c r="A121">
        <v>4</v>
      </c>
      <c r="B121" t="s">
        <v>5</v>
      </c>
      <c r="C121">
        <v>45779</v>
      </c>
      <c r="D121">
        <v>45792</v>
      </c>
      <c r="E121" t="s">
        <v>100</v>
      </c>
      <c r="F121" t="s">
        <v>407</v>
      </c>
      <c r="G121">
        <v>47517</v>
      </c>
      <c r="H121" t="s">
        <v>2523</v>
      </c>
      <c r="I121" t="s">
        <v>379</v>
      </c>
      <c r="J121">
        <v>1</v>
      </c>
      <c r="K121">
        <v>1</v>
      </c>
      <c r="L121">
        <v>4</v>
      </c>
      <c r="M121" t="s">
        <v>284</v>
      </c>
      <c r="N121" t="s">
        <v>284</v>
      </c>
      <c r="O121" t="s">
        <v>284</v>
      </c>
      <c r="P121" t="s">
        <v>284</v>
      </c>
      <c r="Q121" t="s">
        <v>284</v>
      </c>
      <c r="R121" t="s">
        <v>284</v>
      </c>
      <c r="S121" t="s">
        <v>284</v>
      </c>
      <c r="T121" t="s">
        <v>284</v>
      </c>
      <c r="U121" t="s">
        <v>284</v>
      </c>
      <c r="V121" t="s">
        <v>284</v>
      </c>
      <c r="W121" t="s">
        <v>284</v>
      </c>
      <c r="X121" t="s">
        <v>284</v>
      </c>
      <c r="Y121" t="s">
        <v>284</v>
      </c>
      <c r="Z121" t="s">
        <v>284</v>
      </c>
      <c r="AA121" t="s">
        <v>284</v>
      </c>
    </row>
    <row r="122" spans="1:28">
      <c r="A122">
        <v>5</v>
      </c>
      <c r="B122" t="s">
        <v>5</v>
      </c>
      <c r="C122">
        <v>45779</v>
      </c>
      <c r="D122">
        <v>45792</v>
      </c>
      <c r="E122" t="s">
        <v>100</v>
      </c>
      <c r="F122" t="s">
        <v>696</v>
      </c>
      <c r="G122">
        <v>47753</v>
      </c>
      <c r="H122" t="s">
        <v>2524</v>
      </c>
      <c r="I122" t="s">
        <v>379</v>
      </c>
      <c r="J122">
        <v>3</v>
      </c>
      <c r="K122">
        <v>4.5</v>
      </c>
      <c r="L122">
        <v>18</v>
      </c>
      <c r="M122" t="s">
        <v>284</v>
      </c>
      <c r="N122" t="s">
        <v>284</v>
      </c>
      <c r="O122" t="s">
        <v>284</v>
      </c>
      <c r="P122" t="s">
        <v>284</v>
      </c>
      <c r="Q122" t="s">
        <v>284</v>
      </c>
      <c r="R122" t="s">
        <v>2525</v>
      </c>
      <c r="S122" t="s">
        <v>284</v>
      </c>
      <c r="T122" t="s">
        <v>284</v>
      </c>
      <c r="U122" t="s">
        <v>284</v>
      </c>
      <c r="V122" t="s">
        <v>284</v>
      </c>
      <c r="W122" t="s">
        <v>284</v>
      </c>
      <c r="X122" t="s">
        <v>284</v>
      </c>
      <c r="Y122" t="s">
        <v>284</v>
      </c>
      <c r="Z122" t="s">
        <v>284</v>
      </c>
      <c r="AA122" t="s">
        <v>284</v>
      </c>
    </row>
    <row r="123" spans="1:28">
      <c r="A123">
        <v>6</v>
      </c>
      <c r="B123" t="s">
        <v>5</v>
      </c>
      <c r="C123">
        <v>45779</v>
      </c>
      <c r="D123">
        <v>45792</v>
      </c>
      <c r="E123" t="s">
        <v>100</v>
      </c>
      <c r="F123" t="s">
        <v>696</v>
      </c>
      <c r="G123">
        <v>48247</v>
      </c>
      <c r="H123" t="s">
        <v>2526</v>
      </c>
      <c r="I123" t="s">
        <v>379</v>
      </c>
      <c r="J123">
        <v>3</v>
      </c>
      <c r="K123">
        <v>4.25</v>
      </c>
      <c r="L123">
        <v>17</v>
      </c>
      <c r="M123" t="s">
        <v>284</v>
      </c>
      <c r="N123" t="s">
        <v>284</v>
      </c>
      <c r="O123" t="s">
        <v>284</v>
      </c>
      <c r="P123" t="s">
        <v>2527</v>
      </c>
      <c r="Q123" t="s">
        <v>284</v>
      </c>
      <c r="R123" t="s">
        <v>2528</v>
      </c>
      <c r="S123">
        <v>45786</v>
      </c>
      <c r="T123">
        <v>45786</v>
      </c>
      <c r="U123" t="s">
        <v>293</v>
      </c>
      <c r="V123" t="s">
        <v>284</v>
      </c>
      <c r="W123" t="s">
        <v>284</v>
      </c>
      <c r="X123" t="s">
        <v>284</v>
      </c>
      <c r="Y123" t="s">
        <v>284</v>
      </c>
      <c r="Z123" t="s">
        <v>284</v>
      </c>
      <c r="AA123" t="s">
        <v>284</v>
      </c>
    </row>
    <row r="124" spans="1:28">
      <c r="A124">
        <v>7</v>
      </c>
      <c r="B124" t="s">
        <v>5</v>
      </c>
      <c r="C124">
        <v>45779</v>
      </c>
      <c r="D124">
        <v>45792</v>
      </c>
      <c r="E124" t="s">
        <v>2529</v>
      </c>
      <c r="F124" t="s">
        <v>407</v>
      </c>
      <c r="G124">
        <v>25036</v>
      </c>
      <c r="H124" t="s">
        <v>2530</v>
      </c>
      <c r="I124" t="s">
        <v>313</v>
      </c>
      <c r="J124">
        <v>2</v>
      </c>
      <c r="K124">
        <v>0.25</v>
      </c>
      <c r="L124">
        <v>1</v>
      </c>
      <c r="M124" t="s">
        <v>284</v>
      </c>
      <c r="N124" t="s">
        <v>284</v>
      </c>
      <c r="O124" t="s">
        <v>284</v>
      </c>
      <c r="P124" t="s">
        <v>284</v>
      </c>
      <c r="Q124" t="s">
        <v>284</v>
      </c>
      <c r="R124" t="s">
        <v>284</v>
      </c>
      <c r="S124" t="s">
        <v>284</v>
      </c>
      <c r="T124" t="s">
        <v>284</v>
      </c>
      <c r="U124" t="s">
        <v>284</v>
      </c>
      <c r="V124" t="s">
        <v>284</v>
      </c>
      <c r="W124" t="s">
        <v>284</v>
      </c>
      <c r="X124" t="s">
        <v>284</v>
      </c>
      <c r="Y124" t="s">
        <v>284</v>
      </c>
      <c r="Z124" t="s">
        <v>284</v>
      </c>
      <c r="AA124" t="s">
        <v>284</v>
      </c>
    </row>
    <row r="125" spans="1:28">
      <c r="A125">
        <v>8</v>
      </c>
      <c r="B125" t="s">
        <v>5</v>
      </c>
      <c r="C125">
        <v>45779</v>
      </c>
      <c r="D125">
        <v>45792</v>
      </c>
      <c r="E125" t="s">
        <v>2529</v>
      </c>
      <c r="F125" t="s">
        <v>293</v>
      </c>
      <c r="G125">
        <v>42146</v>
      </c>
      <c r="H125" t="s">
        <v>2367</v>
      </c>
      <c r="I125" t="s">
        <v>363</v>
      </c>
      <c r="J125">
        <v>8</v>
      </c>
      <c r="K125">
        <v>9</v>
      </c>
      <c r="L125">
        <v>36</v>
      </c>
      <c r="M125" t="s">
        <v>284</v>
      </c>
      <c r="N125" t="s">
        <v>284</v>
      </c>
      <c r="O125" t="s">
        <v>284</v>
      </c>
      <c r="P125" t="s">
        <v>284</v>
      </c>
      <c r="Q125" t="s">
        <v>284</v>
      </c>
      <c r="R125" t="s">
        <v>284</v>
      </c>
      <c r="S125" t="s">
        <v>284</v>
      </c>
      <c r="T125" t="s">
        <v>284</v>
      </c>
      <c r="U125" t="s">
        <v>284</v>
      </c>
      <c r="V125" t="s">
        <v>284</v>
      </c>
      <c r="W125" t="s">
        <v>284</v>
      </c>
      <c r="X125" t="s">
        <v>284</v>
      </c>
      <c r="Y125" t="s">
        <v>284</v>
      </c>
      <c r="Z125" t="s">
        <v>284</v>
      </c>
      <c r="AA125" t="s">
        <v>284</v>
      </c>
      <c r="AB125" t="s">
        <v>2531</v>
      </c>
    </row>
    <row r="126" spans="1:28">
      <c r="A126">
        <v>1</v>
      </c>
      <c r="B126" t="s">
        <v>5</v>
      </c>
      <c r="C126">
        <v>45793</v>
      </c>
      <c r="D126">
        <v>45806</v>
      </c>
      <c r="E126" t="s">
        <v>103</v>
      </c>
      <c r="F126" t="s">
        <v>407</v>
      </c>
      <c r="G126">
        <v>48363</v>
      </c>
      <c r="H126" t="s">
        <v>2428</v>
      </c>
      <c r="I126" t="s">
        <v>732</v>
      </c>
      <c r="J126">
        <v>5</v>
      </c>
      <c r="K126">
        <v>0</v>
      </c>
      <c r="L126">
        <v>0</v>
      </c>
      <c r="M126" t="s">
        <v>284</v>
      </c>
      <c r="N126" t="s">
        <v>284</v>
      </c>
      <c r="O126" t="s">
        <v>284</v>
      </c>
      <c r="P126" t="s">
        <v>284</v>
      </c>
      <c r="Q126" t="s">
        <v>284</v>
      </c>
      <c r="R126" t="s">
        <v>284</v>
      </c>
      <c r="S126" t="s">
        <v>284</v>
      </c>
      <c r="T126" t="s">
        <v>284</v>
      </c>
      <c r="U126" t="s">
        <v>284</v>
      </c>
      <c r="V126" t="s">
        <v>284</v>
      </c>
      <c r="W126" t="s">
        <v>284</v>
      </c>
      <c r="X126" t="s">
        <v>284</v>
      </c>
      <c r="Y126" t="s">
        <v>284</v>
      </c>
      <c r="Z126" t="s">
        <v>284</v>
      </c>
      <c r="AA126" t="s">
        <v>284</v>
      </c>
      <c r="AB126" t="s">
        <v>2497</v>
      </c>
    </row>
    <row r="127" spans="1:28">
      <c r="A127">
        <v>2</v>
      </c>
      <c r="B127" t="s">
        <v>5</v>
      </c>
      <c r="C127">
        <v>45793</v>
      </c>
      <c r="D127">
        <v>45806</v>
      </c>
      <c r="E127" t="s">
        <v>103</v>
      </c>
      <c r="F127" t="s">
        <v>407</v>
      </c>
      <c r="G127">
        <v>48313</v>
      </c>
      <c r="H127" t="s">
        <v>2498</v>
      </c>
      <c r="I127" t="s">
        <v>379</v>
      </c>
      <c r="J127">
        <v>2</v>
      </c>
      <c r="K127">
        <v>1.75</v>
      </c>
      <c r="L127">
        <v>7</v>
      </c>
      <c r="M127" t="s">
        <v>284</v>
      </c>
      <c r="N127" t="s">
        <v>284</v>
      </c>
      <c r="O127" t="s">
        <v>284</v>
      </c>
      <c r="P127" t="s">
        <v>284</v>
      </c>
      <c r="Q127" t="s">
        <v>284</v>
      </c>
      <c r="R127" t="s">
        <v>284</v>
      </c>
      <c r="S127" t="s">
        <v>284</v>
      </c>
      <c r="T127" t="s">
        <v>284</v>
      </c>
      <c r="U127" t="s">
        <v>284</v>
      </c>
      <c r="V127" t="s">
        <v>284</v>
      </c>
      <c r="W127" t="s">
        <v>284</v>
      </c>
      <c r="X127" t="s">
        <v>284</v>
      </c>
      <c r="Y127" t="s">
        <v>284</v>
      </c>
      <c r="Z127" t="s">
        <v>284</v>
      </c>
      <c r="AA127" t="s">
        <v>284</v>
      </c>
    </row>
    <row r="128" spans="1:28">
      <c r="A128">
        <v>3</v>
      </c>
      <c r="B128" t="s">
        <v>5</v>
      </c>
      <c r="C128">
        <v>45793</v>
      </c>
      <c r="D128">
        <v>45806</v>
      </c>
      <c r="E128" t="s">
        <v>103</v>
      </c>
      <c r="F128" t="s">
        <v>696</v>
      </c>
      <c r="G128">
        <v>25214</v>
      </c>
      <c r="H128" t="s">
        <v>2499</v>
      </c>
      <c r="I128" t="s">
        <v>313</v>
      </c>
      <c r="J128">
        <v>3</v>
      </c>
      <c r="K128">
        <v>6.75</v>
      </c>
      <c r="L128">
        <v>27</v>
      </c>
      <c r="M128" t="s">
        <v>284</v>
      </c>
      <c r="N128" t="s">
        <v>284</v>
      </c>
      <c r="O128" t="s">
        <v>284</v>
      </c>
      <c r="P128" t="s">
        <v>284</v>
      </c>
      <c r="Q128" t="s">
        <v>284</v>
      </c>
      <c r="S128" t="s">
        <v>284</v>
      </c>
      <c r="T128" t="s">
        <v>284</v>
      </c>
      <c r="U128" t="s">
        <v>284</v>
      </c>
      <c r="V128" t="s">
        <v>284</v>
      </c>
      <c r="W128" t="s">
        <v>284</v>
      </c>
      <c r="X128" t="s">
        <v>284</v>
      </c>
      <c r="Y128" t="s">
        <v>284</v>
      </c>
      <c r="Z128" t="s">
        <v>284</v>
      </c>
      <c r="AA128" t="s">
        <v>284</v>
      </c>
    </row>
    <row r="129" spans="1:28">
      <c r="A129">
        <v>4</v>
      </c>
      <c r="B129" t="s">
        <v>5</v>
      </c>
      <c r="C129">
        <v>45793</v>
      </c>
      <c r="D129">
        <v>45806</v>
      </c>
      <c r="E129" t="s">
        <v>103</v>
      </c>
      <c r="F129" t="s">
        <v>293</v>
      </c>
      <c r="G129">
        <v>48218</v>
      </c>
      <c r="H129" t="s">
        <v>2500</v>
      </c>
      <c r="I129" t="s">
        <v>379</v>
      </c>
      <c r="J129">
        <v>2</v>
      </c>
      <c r="K129">
        <v>2</v>
      </c>
      <c r="L129">
        <v>2</v>
      </c>
      <c r="M129" t="s">
        <v>284</v>
      </c>
      <c r="N129" t="s">
        <v>284</v>
      </c>
      <c r="O129" t="s">
        <v>284</v>
      </c>
      <c r="P129" t="s">
        <v>284</v>
      </c>
      <c r="Q129" t="s">
        <v>284</v>
      </c>
      <c r="S129" t="s">
        <v>284</v>
      </c>
      <c r="T129" t="s">
        <v>284</v>
      </c>
      <c r="U129" t="s">
        <v>284</v>
      </c>
      <c r="V129" t="s">
        <v>284</v>
      </c>
      <c r="W129" t="s">
        <v>284</v>
      </c>
      <c r="X129" t="s">
        <v>284</v>
      </c>
      <c r="Y129" t="s">
        <v>284</v>
      </c>
      <c r="Z129" t="s">
        <v>284</v>
      </c>
      <c r="AA129" t="s">
        <v>284</v>
      </c>
    </row>
    <row r="130" spans="1:28">
      <c r="A130">
        <v>5</v>
      </c>
      <c r="B130" t="s">
        <v>5</v>
      </c>
      <c r="C130">
        <v>45793</v>
      </c>
      <c r="D130">
        <v>45806</v>
      </c>
      <c r="E130" t="s">
        <v>103</v>
      </c>
      <c r="F130" t="s">
        <v>407</v>
      </c>
      <c r="G130">
        <v>25294</v>
      </c>
      <c r="H130" t="s">
        <v>2502</v>
      </c>
      <c r="I130" t="s">
        <v>313</v>
      </c>
      <c r="J130">
        <v>0</v>
      </c>
      <c r="K130">
        <v>0.5</v>
      </c>
      <c r="L130">
        <v>2</v>
      </c>
      <c r="M130" t="s">
        <v>284</v>
      </c>
      <c r="N130" t="s">
        <v>284</v>
      </c>
      <c r="O130" t="s">
        <v>284</v>
      </c>
      <c r="P130" t="s">
        <v>284</v>
      </c>
      <c r="Q130" t="s">
        <v>284</v>
      </c>
      <c r="S130" t="s">
        <v>284</v>
      </c>
      <c r="T130" t="s">
        <v>284</v>
      </c>
      <c r="U130" t="s">
        <v>284</v>
      </c>
      <c r="V130" t="s">
        <v>284</v>
      </c>
      <c r="W130" t="s">
        <v>284</v>
      </c>
      <c r="X130" t="s">
        <v>284</v>
      </c>
      <c r="Y130" t="s">
        <v>284</v>
      </c>
      <c r="Z130" t="s">
        <v>284</v>
      </c>
      <c r="AA130" t="s">
        <v>284</v>
      </c>
    </row>
    <row r="131" spans="1:28">
      <c r="A131">
        <v>6</v>
      </c>
      <c r="B131" t="s">
        <v>5</v>
      </c>
      <c r="C131">
        <v>45793</v>
      </c>
      <c r="D131">
        <v>45806</v>
      </c>
      <c r="E131" t="s">
        <v>103</v>
      </c>
      <c r="F131" t="s">
        <v>407</v>
      </c>
      <c r="G131">
        <v>25293</v>
      </c>
      <c r="H131" t="s">
        <v>2503</v>
      </c>
      <c r="I131" t="s">
        <v>313</v>
      </c>
      <c r="J131">
        <v>0</v>
      </c>
      <c r="K131">
        <v>0.25</v>
      </c>
      <c r="L131">
        <v>1</v>
      </c>
      <c r="M131" t="s">
        <v>284</v>
      </c>
      <c r="N131" t="s">
        <v>284</v>
      </c>
      <c r="O131" t="s">
        <v>284</v>
      </c>
      <c r="P131" t="s">
        <v>284</v>
      </c>
      <c r="Q131" t="s">
        <v>284</v>
      </c>
      <c r="S131" t="s">
        <v>284</v>
      </c>
      <c r="T131" t="s">
        <v>284</v>
      </c>
      <c r="U131" t="s">
        <v>284</v>
      </c>
      <c r="V131" t="s">
        <v>284</v>
      </c>
      <c r="W131" t="s">
        <v>284</v>
      </c>
      <c r="X131" t="s">
        <v>284</v>
      </c>
      <c r="Y131" t="s">
        <v>284</v>
      </c>
      <c r="Z131" t="s">
        <v>284</v>
      </c>
      <c r="AA131" t="s">
        <v>284</v>
      </c>
    </row>
    <row r="132" spans="1:28">
      <c r="A132">
        <v>7</v>
      </c>
      <c r="B132" t="s">
        <v>5</v>
      </c>
      <c r="C132">
        <v>45793</v>
      </c>
      <c r="D132">
        <v>45806</v>
      </c>
      <c r="E132" t="s">
        <v>103</v>
      </c>
      <c r="F132" t="s">
        <v>407</v>
      </c>
      <c r="G132">
        <v>25284</v>
      </c>
      <c r="H132" t="s">
        <v>2504</v>
      </c>
      <c r="I132" t="s">
        <v>313</v>
      </c>
      <c r="J132">
        <v>0</v>
      </c>
      <c r="K132">
        <v>0.25</v>
      </c>
      <c r="L132">
        <v>1</v>
      </c>
      <c r="M132" t="s">
        <v>284</v>
      </c>
      <c r="N132" t="s">
        <v>284</v>
      </c>
      <c r="O132" t="s">
        <v>284</v>
      </c>
      <c r="P132" t="s">
        <v>284</v>
      </c>
      <c r="Q132" t="s">
        <v>284</v>
      </c>
      <c r="S132" t="s">
        <v>284</v>
      </c>
      <c r="T132" t="s">
        <v>284</v>
      </c>
      <c r="U132" t="s">
        <v>284</v>
      </c>
      <c r="V132" t="s">
        <v>284</v>
      </c>
      <c r="W132" t="s">
        <v>284</v>
      </c>
      <c r="X132" t="s">
        <v>284</v>
      </c>
      <c r="Y132" t="s">
        <v>284</v>
      </c>
      <c r="Z132" t="s">
        <v>284</v>
      </c>
      <c r="AA132" t="s">
        <v>284</v>
      </c>
    </row>
    <row r="133" spans="1:28">
      <c r="A133">
        <v>8</v>
      </c>
      <c r="B133" t="s">
        <v>5</v>
      </c>
      <c r="C133">
        <v>45793</v>
      </c>
      <c r="D133">
        <v>45806</v>
      </c>
      <c r="E133" t="s">
        <v>103</v>
      </c>
      <c r="F133" t="s">
        <v>407</v>
      </c>
      <c r="G133">
        <v>25292</v>
      </c>
      <c r="H133" s="47" t="s">
        <v>2505</v>
      </c>
      <c r="I133" t="s">
        <v>313</v>
      </c>
      <c r="J133">
        <v>0</v>
      </c>
      <c r="K133">
        <v>0.25</v>
      </c>
      <c r="L133">
        <v>1</v>
      </c>
      <c r="M133" t="s">
        <v>284</v>
      </c>
      <c r="N133" t="s">
        <v>284</v>
      </c>
      <c r="O133" t="s">
        <v>284</v>
      </c>
      <c r="P133" t="s">
        <v>284</v>
      </c>
      <c r="Q133" t="s">
        <v>284</v>
      </c>
      <c r="S133" t="s">
        <v>284</v>
      </c>
      <c r="T133" t="s">
        <v>284</v>
      </c>
      <c r="U133" t="s">
        <v>284</v>
      </c>
      <c r="V133" t="s">
        <v>284</v>
      </c>
      <c r="W133" t="s">
        <v>284</v>
      </c>
      <c r="X133" t="s">
        <v>284</v>
      </c>
      <c r="Y133" t="s">
        <v>284</v>
      </c>
      <c r="Z133" t="s">
        <v>284</v>
      </c>
      <c r="AA133" t="s">
        <v>284</v>
      </c>
    </row>
    <row r="134" spans="1:28">
      <c r="A134">
        <v>9</v>
      </c>
      <c r="B134" t="s">
        <v>5</v>
      </c>
      <c r="C134">
        <v>45793</v>
      </c>
      <c r="D134">
        <v>45806</v>
      </c>
      <c r="E134" t="s">
        <v>2506</v>
      </c>
      <c r="F134" t="s">
        <v>293</v>
      </c>
      <c r="G134">
        <v>42146</v>
      </c>
      <c r="H134" t="s">
        <v>2367</v>
      </c>
      <c r="I134" t="s">
        <v>342</v>
      </c>
      <c r="J134">
        <v>2</v>
      </c>
      <c r="K134">
        <v>2</v>
      </c>
      <c r="L134">
        <v>12</v>
      </c>
      <c r="M134" t="s">
        <v>284</v>
      </c>
      <c r="N134" t="s">
        <v>284</v>
      </c>
      <c r="O134" t="s">
        <v>284</v>
      </c>
      <c r="P134" t="s">
        <v>344</v>
      </c>
      <c r="Q134" t="s">
        <v>284</v>
      </c>
      <c r="R134" t="s">
        <v>2507</v>
      </c>
      <c r="S134">
        <v>45800</v>
      </c>
      <c r="U134" t="s">
        <v>293</v>
      </c>
      <c r="V134" t="s">
        <v>284</v>
      </c>
      <c r="W134" t="s">
        <v>284</v>
      </c>
      <c r="X134" t="s">
        <v>284</v>
      </c>
      <c r="Y134" t="s">
        <v>284</v>
      </c>
      <c r="Z134" t="s">
        <v>284</v>
      </c>
      <c r="AA134" t="s">
        <v>284</v>
      </c>
    </row>
    <row r="135" spans="1:28">
      <c r="A135">
        <v>10</v>
      </c>
      <c r="B135" t="s">
        <v>5</v>
      </c>
      <c r="C135">
        <v>45793</v>
      </c>
      <c r="D135">
        <v>45806</v>
      </c>
      <c r="E135" t="s">
        <v>2506</v>
      </c>
      <c r="F135" t="s">
        <v>2456</v>
      </c>
      <c r="G135">
        <v>46155</v>
      </c>
      <c r="H135" t="s">
        <v>2457</v>
      </c>
      <c r="I135" t="s">
        <v>342</v>
      </c>
      <c r="J135">
        <v>8</v>
      </c>
      <c r="K135">
        <v>7</v>
      </c>
      <c r="L135">
        <v>28</v>
      </c>
      <c r="M135" t="s">
        <v>284</v>
      </c>
      <c r="N135" t="s">
        <v>284</v>
      </c>
      <c r="O135" t="s">
        <v>284</v>
      </c>
      <c r="P135" t="s">
        <v>284</v>
      </c>
      <c r="Q135" t="s">
        <v>284</v>
      </c>
      <c r="R135" t="s">
        <v>2508</v>
      </c>
      <c r="S135">
        <v>45798</v>
      </c>
      <c r="T135">
        <v>45800</v>
      </c>
      <c r="U135" t="s">
        <v>344</v>
      </c>
      <c r="V135" t="s">
        <v>284</v>
      </c>
      <c r="W135" t="s">
        <v>293</v>
      </c>
      <c r="X135">
        <v>45800</v>
      </c>
      <c r="Y135" t="s">
        <v>284</v>
      </c>
      <c r="Z135" t="s">
        <v>284</v>
      </c>
      <c r="AA135" t="s">
        <v>284</v>
      </c>
    </row>
    <row r="136" spans="1:28">
      <c r="A136">
        <v>11</v>
      </c>
      <c r="B136" t="s">
        <v>5</v>
      </c>
      <c r="C136">
        <v>45793</v>
      </c>
      <c r="D136">
        <v>45806</v>
      </c>
      <c r="E136" t="s">
        <v>2506</v>
      </c>
      <c r="F136" t="s">
        <v>344</v>
      </c>
      <c r="G136">
        <v>25203</v>
      </c>
      <c r="H136" t="s">
        <v>2509</v>
      </c>
      <c r="I136" t="s">
        <v>404</v>
      </c>
      <c r="J136">
        <v>2</v>
      </c>
      <c r="K136">
        <v>2</v>
      </c>
      <c r="L136">
        <v>18</v>
      </c>
      <c r="M136" t="s">
        <v>284</v>
      </c>
      <c r="N136" t="s">
        <v>284</v>
      </c>
      <c r="O136" t="s">
        <v>284</v>
      </c>
      <c r="P136" t="s">
        <v>284</v>
      </c>
      <c r="Q136" t="s">
        <v>284</v>
      </c>
      <c r="S136" t="s">
        <v>284</v>
      </c>
      <c r="T136" t="s">
        <v>284</v>
      </c>
      <c r="U136" t="s">
        <v>284</v>
      </c>
      <c r="V136" t="s">
        <v>284</v>
      </c>
      <c r="W136" t="s">
        <v>284</v>
      </c>
      <c r="X136" t="s">
        <v>284</v>
      </c>
      <c r="Y136" t="s">
        <v>284</v>
      </c>
      <c r="Z136" t="s">
        <v>284</v>
      </c>
      <c r="AA136" t="s">
        <v>284</v>
      </c>
      <c r="AB136" t="s">
        <v>2510</v>
      </c>
    </row>
    <row r="137" spans="1:28">
      <c r="A137">
        <v>12</v>
      </c>
      <c r="B137" t="s">
        <v>5</v>
      </c>
      <c r="C137">
        <v>45793</v>
      </c>
      <c r="D137">
        <v>45806</v>
      </c>
      <c r="E137" t="s">
        <v>2506</v>
      </c>
      <c r="F137" t="s">
        <v>2365</v>
      </c>
      <c r="G137">
        <v>25192</v>
      </c>
      <c r="H137" t="s">
        <v>2433</v>
      </c>
      <c r="I137" t="s">
        <v>283</v>
      </c>
      <c r="J137">
        <v>1</v>
      </c>
      <c r="K137">
        <v>0.5</v>
      </c>
      <c r="L137">
        <v>2</v>
      </c>
      <c r="M137" t="s">
        <v>284</v>
      </c>
      <c r="N137" t="s">
        <v>284</v>
      </c>
      <c r="O137" t="s">
        <v>284</v>
      </c>
      <c r="P137" t="s">
        <v>284</v>
      </c>
      <c r="Q137" t="s">
        <v>284</v>
      </c>
      <c r="S137" t="s">
        <v>284</v>
      </c>
      <c r="T137" t="s">
        <v>284</v>
      </c>
      <c r="U137" t="s">
        <v>284</v>
      </c>
      <c r="V137" t="s">
        <v>284</v>
      </c>
      <c r="W137" t="s">
        <v>284</v>
      </c>
      <c r="X137" t="s">
        <v>284</v>
      </c>
      <c r="Y137" t="s">
        <v>284</v>
      </c>
      <c r="Z137" t="s">
        <v>284</v>
      </c>
      <c r="AA137" t="s">
        <v>284</v>
      </c>
      <c r="AB137" t="s">
        <v>2511</v>
      </c>
    </row>
    <row r="138" spans="1:28">
      <c r="A138">
        <v>13</v>
      </c>
      <c r="B138" t="s">
        <v>5</v>
      </c>
      <c r="C138">
        <v>45793</v>
      </c>
      <c r="D138">
        <v>45806</v>
      </c>
      <c r="E138" t="s">
        <v>2506</v>
      </c>
      <c r="F138" t="s">
        <v>2287</v>
      </c>
      <c r="G138">
        <v>25195</v>
      </c>
      <c r="H138" s="47" t="s">
        <v>2335</v>
      </c>
      <c r="I138" t="s">
        <v>283</v>
      </c>
      <c r="J138">
        <v>2</v>
      </c>
      <c r="K138">
        <v>0.75</v>
      </c>
      <c r="L138">
        <v>3</v>
      </c>
      <c r="M138" t="s">
        <v>284</v>
      </c>
      <c r="N138" t="s">
        <v>284</v>
      </c>
      <c r="O138" t="s">
        <v>284</v>
      </c>
      <c r="P138" t="s">
        <v>284</v>
      </c>
      <c r="Q138" t="s">
        <v>284</v>
      </c>
      <c r="S138" t="s">
        <v>284</v>
      </c>
      <c r="T138" t="s">
        <v>284</v>
      </c>
      <c r="U138" t="s">
        <v>284</v>
      </c>
      <c r="V138" t="s">
        <v>284</v>
      </c>
      <c r="W138" t="s">
        <v>284</v>
      </c>
      <c r="X138" t="s">
        <v>284</v>
      </c>
      <c r="Y138" t="s">
        <v>284</v>
      </c>
      <c r="Z138" t="s">
        <v>284</v>
      </c>
      <c r="AA138" t="s">
        <v>284</v>
      </c>
      <c r="AB138" t="s">
        <v>2511</v>
      </c>
    </row>
    <row r="139" spans="1:28">
      <c r="A139">
        <v>14</v>
      </c>
      <c r="B139" t="s">
        <v>5</v>
      </c>
      <c r="C139">
        <v>45793</v>
      </c>
      <c r="D139">
        <v>45806</v>
      </c>
      <c r="E139" t="s">
        <v>2506</v>
      </c>
      <c r="F139" t="s">
        <v>302</v>
      </c>
      <c r="G139">
        <v>25197</v>
      </c>
      <c r="H139" t="s">
        <v>2359</v>
      </c>
      <c r="I139" t="s">
        <v>404</v>
      </c>
      <c r="J139">
        <v>1</v>
      </c>
      <c r="K139">
        <v>0</v>
      </c>
      <c r="L139">
        <v>0</v>
      </c>
      <c r="M139" t="s">
        <v>284</v>
      </c>
      <c r="N139" t="s">
        <v>284</v>
      </c>
      <c r="O139" t="s">
        <v>284</v>
      </c>
      <c r="P139" t="s">
        <v>284</v>
      </c>
      <c r="Q139" t="s">
        <v>284</v>
      </c>
      <c r="S139" t="s">
        <v>284</v>
      </c>
      <c r="T139" t="s">
        <v>284</v>
      </c>
      <c r="U139" t="s">
        <v>284</v>
      </c>
      <c r="V139" t="s">
        <v>284</v>
      </c>
      <c r="W139" t="s">
        <v>284</v>
      </c>
      <c r="X139" t="s">
        <v>284</v>
      </c>
      <c r="Y139" t="s">
        <v>284</v>
      </c>
      <c r="Z139" t="s">
        <v>284</v>
      </c>
      <c r="AA139" t="s">
        <v>284</v>
      </c>
      <c r="AB139" t="s">
        <v>2512</v>
      </c>
    </row>
    <row r="140" spans="1:28">
      <c r="A140">
        <v>15</v>
      </c>
      <c r="B140" t="s">
        <v>5</v>
      </c>
      <c r="C140">
        <v>45793</v>
      </c>
      <c r="D140">
        <v>45806</v>
      </c>
      <c r="E140" t="s">
        <v>2506</v>
      </c>
      <c r="F140" t="s">
        <v>307</v>
      </c>
      <c r="G140">
        <v>25199</v>
      </c>
      <c r="H140" t="s">
        <v>2513</v>
      </c>
      <c r="I140" t="s">
        <v>574</v>
      </c>
      <c r="J140">
        <v>2</v>
      </c>
      <c r="K140">
        <v>0</v>
      </c>
      <c r="L140">
        <v>0</v>
      </c>
      <c r="M140" t="s">
        <v>284</v>
      </c>
      <c r="N140" t="s">
        <v>284</v>
      </c>
      <c r="O140" t="s">
        <v>284</v>
      </c>
      <c r="P140" t="s">
        <v>284</v>
      </c>
      <c r="Q140" t="s">
        <v>284</v>
      </c>
      <c r="S140" t="s">
        <v>284</v>
      </c>
      <c r="T140" t="s">
        <v>284</v>
      </c>
      <c r="U140" t="s">
        <v>284</v>
      </c>
      <c r="V140" t="s">
        <v>284</v>
      </c>
      <c r="W140" t="s">
        <v>284</v>
      </c>
      <c r="X140" t="s">
        <v>284</v>
      </c>
      <c r="Y140" t="s">
        <v>284</v>
      </c>
      <c r="Z140" t="s">
        <v>284</v>
      </c>
      <c r="AA140" t="s">
        <v>284</v>
      </c>
      <c r="AB140" t="s">
        <v>2514</v>
      </c>
    </row>
    <row r="141" spans="1:28">
      <c r="A141">
        <v>16</v>
      </c>
      <c r="B141" t="s">
        <v>5</v>
      </c>
      <c r="C141">
        <v>45793</v>
      </c>
      <c r="D141">
        <v>45806</v>
      </c>
      <c r="E141" t="s">
        <v>2506</v>
      </c>
      <c r="F141" t="s">
        <v>407</v>
      </c>
      <c r="G141">
        <v>25246</v>
      </c>
      <c r="H141" t="s">
        <v>2515</v>
      </c>
      <c r="I141" t="s">
        <v>313</v>
      </c>
      <c r="J141">
        <v>0</v>
      </c>
      <c r="L141">
        <v>0.5</v>
      </c>
      <c r="M141" t="s">
        <v>284</v>
      </c>
      <c r="N141" t="s">
        <v>284</v>
      </c>
      <c r="O141" t="s">
        <v>284</v>
      </c>
      <c r="P141" t="s">
        <v>284</v>
      </c>
      <c r="Q141" t="s">
        <v>284</v>
      </c>
      <c r="S141" t="s">
        <v>284</v>
      </c>
      <c r="T141" t="s">
        <v>284</v>
      </c>
      <c r="U141" t="s">
        <v>284</v>
      </c>
      <c r="V141" t="s">
        <v>284</v>
      </c>
      <c r="W141" t="s">
        <v>284</v>
      </c>
      <c r="X141" t="s">
        <v>284</v>
      </c>
      <c r="Y141" t="s">
        <v>284</v>
      </c>
      <c r="Z141" t="s">
        <v>284</v>
      </c>
      <c r="AA141" t="s">
        <v>284</v>
      </c>
    </row>
    <row r="142" spans="1:28">
      <c r="A142">
        <v>1</v>
      </c>
      <c r="B142" t="s">
        <v>5</v>
      </c>
      <c r="C142">
        <v>45807</v>
      </c>
      <c r="D142">
        <v>45820</v>
      </c>
      <c r="E142" t="s">
        <v>106</v>
      </c>
      <c r="F142" t="s">
        <v>407</v>
      </c>
      <c r="G142">
        <v>48363</v>
      </c>
      <c r="H142" t="s">
        <v>2428</v>
      </c>
      <c r="I142" t="s">
        <v>379</v>
      </c>
      <c r="J142">
        <v>5</v>
      </c>
      <c r="K142">
        <v>3</v>
      </c>
      <c r="L142">
        <v>12</v>
      </c>
      <c r="M142" t="s">
        <v>284</v>
      </c>
      <c r="N142" t="s">
        <v>284</v>
      </c>
      <c r="O142" t="s">
        <v>284</v>
      </c>
      <c r="P142" t="s">
        <v>284</v>
      </c>
      <c r="Q142" t="s">
        <v>284</v>
      </c>
      <c r="R142" t="s">
        <v>284</v>
      </c>
      <c r="S142" t="s">
        <v>284</v>
      </c>
      <c r="T142" t="s">
        <v>284</v>
      </c>
      <c r="U142" t="s">
        <v>284</v>
      </c>
      <c r="V142" t="s">
        <v>284</v>
      </c>
      <c r="W142" t="s">
        <v>284</v>
      </c>
      <c r="X142" t="s">
        <v>284</v>
      </c>
      <c r="Y142" t="s">
        <v>284</v>
      </c>
      <c r="Z142" t="s">
        <v>284</v>
      </c>
      <c r="AA142" t="s">
        <v>284</v>
      </c>
    </row>
    <row r="143" spans="1:28">
      <c r="A143">
        <v>2</v>
      </c>
      <c r="B143" t="s">
        <v>5</v>
      </c>
      <c r="C143">
        <v>45807</v>
      </c>
      <c r="D143">
        <v>45820</v>
      </c>
      <c r="E143" t="s">
        <v>106</v>
      </c>
      <c r="F143" t="s">
        <v>407</v>
      </c>
      <c r="G143">
        <v>42146</v>
      </c>
      <c r="H143" t="s">
        <v>2367</v>
      </c>
      <c r="I143" t="s">
        <v>289</v>
      </c>
      <c r="J143">
        <v>2</v>
      </c>
      <c r="K143">
        <v>0</v>
      </c>
      <c r="L143">
        <v>0</v>
      </c>
      <c r="M143" t="s">
        <v>284</v>
      </c>
      <c r="N143" t="s">
        <v>284</v>
      </c>
      <c r="O143" t="s">
        <v>284</v>
      </c>
      <c r="P143" t="s">
        <v>284</v>
      </c>
      <c r="Q143" t="s">
        <v>284</v>
      </c>
      <c r="R143" t="s">
        <v>284</v>
      </c>
      <c r="S143" t="s">
        <v>284</v>
      </c>
      <c r="T143" t="s">
        <v>284</v>
      </c>
      <c r="U143" t="s">
        <v>284</v>
      </c>
      <c r="V143" t="s">
        <v>284</v>
      </c>
      <c r="W143" t="s">
        <v>284</v>
      </c>
      <c r="X143" t="s">
        <v>284</v>
      </c>
      <c r="Y143" t="s">
        <v>284</v>
      </c>
      <c r="Z143" t="s">
        <v>284</v>
      </c>
      <c r="AA143" t="s">
        <v>284</v>
      </c>
      <c r="AB143" t="s">
        <v>2429</v>
      </c>
    </row>
    <row r="144" spans="1:28">
      <c r="A144">
        <v>3</v>
      </c>
      <c r="B144" t="s">
        <v>5</v>
      </c>
      <c r="C144">
        <v>45807</v>
      </c>
      <c r="D144">
        <v>45820</v>
      </c>
      <c r="E144" t="s">
        <v>106</v>
      </c>
      <c r="F144" t="s">
        <v>407</v>
      </c>
      <c r="G144">
        <v>48364</v>
      </c>
      <c r="H144" t="s">
        <v>2334</v>
      </c>
      <c r="I144" t="s">
        <v>289</v>
      </c>
      <c r="J144">
        <v>5</v>
      </c>
      <c r="K144">
        <v>3.25</v>
      </c>
      <c r="L144">
        <v>13</v>
      </c>
      <c r="M144" t="s">
        <v>284</v>
      </c>
      <c r="N144" t="s">
        <v>284</v>
      </c>
      <c r="O144" t="s">
        <v>284</v>
      </c>
      <c r="P144" t="s">
        <v>284</v>
      </c>
      <c r="Q144" t="s">
        <v>284</v>
      </c>
      <c r="R144" t="s">
        <v>284</v>
      </c>
      <c r="S144" t="s">
        <v>284</v>
      </c>
      <c r="T144" t="s">
        <v>284</v>
      </c>
      <c r="U144" t="s">
        <v>284</v>
      </c>
      <c r="V144" t="s">
        <v>284</v>
      </c>
      <c r="W144" t="s">
        <v>284</v>
      </c>
      <c r="X144" t="s">
        <v>284</v>
      </c>
      <c r="Y144" t="s">
        <v>284</v>
      </c>
      <c r="Z144" t="s">
        <v>284</v>
      </c>
      <c r="AA144" t="s">
        <v>284</v>
      </c>
      <c r="AB144" t="s">
        <v>2430</v>
      </c>
    </row>
    <row r="145" spans="1:28">
      <c r="A145">
        <v>4</v>
      </c>
      <c r="B145" t="s">
        <v>5</v>
      </c>
      <c r="C145">
        <v>45807</v>
      </c>
      <c r="D145">
        <v>45820</v>
      </c>
      <c r="E145" t="s">
        <v>106</v>
      </c>
      <c r="F145" t="s">
        <v>2431</v>
      </c>
      <c r="G145">
        <v>48217</v>
      </c>
      <c r="H145" t="s">
        <v>2432</v>
      </c>
      <c r="I145" t="s">
        <v>379</v>
      </c>
      <c r="J145">
        <v>3</v>
      </c>
      <c r="K145">
        <v>1.75</v>
      </c>
      <c r="L145">
        <v>7</v>
      </c>
      <c r="M145" t="s">
        <v>284</v>
      </c>
      <c r="N145" t="s">
        <v>284</v>
      </c>
      <c r="O145" t="s">
        <v>284</v>
      </c>
      <c r="P145" t="s">
        <v>284</v>
      </c>
      <c r="Q145" t="s">
        <v>284</v>
      </c>
      <c r="R145" t="s">
        <v>284</v>
      </c>
      <c r="S145" t="s">
        <v>284</v>
      </c>
      <c r="T145" t="s">
        <v>284</v>
      </c>
      <c r="U145" t="s">
        <v>284</v>
      </c>
      <c r="V145" t="s">
        <v>284</v>
      </c>
      <c r="W145" t="s">
        <v>284</v>
      </c>
      <c r="X145" t="s">
        <v>284</v>
      </c>
      <c r="Y145" t="s">
        <v>284</v>
      </c>
      <c r="Z145" t="s">
        <v>284</v>
      </c>
      <c r="AA145" t="s">
        <v>284</v>
      </c>
    </row>
    <row r="146" spans="1:28">
      <c r="A146">
        <v>5</v>
      </c>
      <c r="B146" t="s">
        <v>5</v>
      </c>
      <c r="C146">
        <v>45807</v>
      </c>
      <c r="D146">
        <v>45820</v>
      </c>
      <c r="E146" t="s">
        <v>106</v>
      </c>
      <c r="F146" t="s">
        <v>2140</v>
      </c>
      <c r="G146">
        <v>25192</v>
      </c>
      <c r="H146" t="s">
        <v>2433</v>
      </c>
      <c r="I146" t="s">
        <v>313</v>
      </c>
      <c r="J146">
        <v>1</v>
      </c>
      <c r="K146">
        <v>0.5</v>
      </c>
      <c r="L146">
        <v>2</v>
      </c>
      <c r="M146" t="s">
        <v>284</v>
      </c>
      <c r="N146" t="s">
        <v>284</v>
      </c>
      <c r="O146" t="s">
        <v>284</v>
      </c>
      <c r="P146" t="s">
        <v>284</v>
      </c>
      <c r="Q146" t="s">
        <v>284</v>
      </c>
      <c r="R146" t="s">
        <v>284</v>
      </c>
      <c r="S146" t="s">
        <v>284</v>
      </c>
      <c r="T146" t="s">
        <v>284</v>
      </c>
      <c r="U146" t="s">
        <v>284</v>
      </c>
      <c r="V146" t="s">
        <v>284</v>
      </c>
      <c r="W146" t="s">
        <v>284</v>
      </c>
      <c r="X146" t="s">
        <v>284</v>
      </c>
      <c r="Y146" t="s">
        <v>284</v>
      </c>
      <c r="Z146" t="s">
        <v>284</v>
      </c>
      <c r="AA146" t="s">
        <v>284</v>
      </c>
    </row>
    <row r="147" spans="1:28">
      <c r="A147">
        <v>6</v>
      </c>
      <c r="B147" t="s">
        <v>5</v>
      </c>
      <c r="C147">
        <v>45807</v>
      </c>
      <c r="D147">
        <v>45820</v>
      </c>
      <c r="E147" t="s">
        <v>106</v>
      </c>
      <c r="F147" t="s">
        <v>2287</v>
      </c>
      <c r="G147">
        <v>25195</v>
      </c>
      <c r="H147" s="47" t="s">
        <v>2335</v>
      </c>
      <c r="I147" t="s">
        <v>321</v>
      </c>
      <c r="J147">
        <v>2</v>
      </c>
      <c r="K147">
        <v>1.5</v>
      </c>
      <c r="L147">
        <v>6</v>
      </c>
      <c r="M147" t="s">
        <v>284</v>
      </c>
      <c r="N147" t="s">
        <v>284</v>
      </c>
      <c r="O147" t="s">
        <v>284</v>
      </c>
      <c r="P147" t="s">
        <v>284</v>
      </c>
      <c r="Q147" t="s">
        <v>284</v>
      </c>
      <c r="R147" t="s">
        <v>2336</v>
      </c>
      <c r="S147" t="s">
        <v>284</v>
      </c>
      <c r="T147" t="s">
        <v>284</v>
      </c>
      <c r="U147" t="s">
        <v>284</v>
      </c>
      <c r="V147" t="s">
        <v>284</v>
      </c>
      <c r="W147" t="s">
        <v>284</v>
      </c>
      <c r="X147" t="s">
        <v>284</v>
      </c>
      <c r="Y147" t="s">
        <v>284</v>
      </c>
      <c r="Z147" t="s">
        <v>284</v>
      </c>
      <c r="AA147" t="s">
        <v>284</v>
      </c>
      <c r="AB147" t="s">
        <v>2434</v>
      </c>
    </row>
    <row r="148" spans="1:28">
      <c r="A148">
        <v>7</v>
      </c>
      <c r="B148" t="s">
        <v>5</v>
      </c>
      <c r="C148">
        <v>45807</v>
      </c>
      <c r="D148">
        <v>45820</v>
      </c>
      <c r="E148" t="s">
        <v>106</v>
      </c>
      <c r="F148" t="s">
        <v>696</v>
      </c>
      <c r="G148">
        <v>25314</v>
      </c>
      <c r="H148" t="s">
        <v>2435</v>
      </c>
      <c r="I148" t="s">
        <v>313</v>
      </c>
      <c r="J148">
        <v>1</v>
      </c>
      <c r="K148">
        <v>2</v>
      </c>
      <c r="L148">
        <v>8</v>
      </c>
      <c r="M148" t="s">
        <v>284</v>
      </c>
      <c r="N148" t="s">
        <v>284</v>
      </c>
      <c r="O148" t="s">
        <v>284</v>
      </c>
      <c r="P148" t="s">
        <v>284</v>
      </c>
      <c r="Q148" t="s">
        <v>284</v>
      </c>
      <c r="R148" t="s">
        <v>2436</v>
      </c>
      <c r="S148" t="s">
        <v>284</v>
      </c>
      <c r="T148" t="s">
        <v>284</v>
      </c>
      <c r="U148" t="s">
        <v>284</v>
      </c>
      <c r="V148" t="s">
        <v>284</v>
      </c>
      <c r="W148" t="s">
        <v>284</v>
      </c>
      <c r="X148" t="s">
        <v>284</v>
      </c>
      <c r="Y148" t="s">
        <v>284</v>
      </c>
      <c r="Z148" t="s">
        <v>284</v>
      </c>
      <c r="AA148" t="s">
        <v>284</v>
      </c>
    </row>
    <row r="149" spans="1:28">
      <c r="A149">
        <v>8</v>
      </c>
      <c r="B149" t="s">
        <v>5</v>
      </c>
      <c r="C149">
        <v>45807</v>
      </c>
      <c r="D149">
        <v>45820</v>
      </c>
      <c r="E149" t="s">
        <v>106</v>
      </c>
      <c r="F149" t="s">
        <v>2140</v>
      </c>
      <c r="G149">
        <v>25196</v>
      </c>
      <c r="H149" t="s">
        <v>2437</v>
      </c>
      <c r="I149" t="s">
        <v>313</v>
      </c>
      <c r="J149">
        <v>1</v>
      </c>
      <c r="K149">
        <v>2.25</v>
      </c>
      <c r="L149">
        <v>9</v>
      </c>
      <c r="M149" t="s">
        <v>284</v>
      </c>
      <c r="N149" t="s">
        <v>284</v>
      </c>
      <c r="O149" t="s">
        <v>284</v>
      </c>
      <c r="P149" t="s">
        <v>284</v>
      </c>
      <c r="Q149" t="s">
        <v>284</v>
      </c>
      <c r="R149" t="s">
        <v>284</v>
      </c>
      <c r="S149" t="s">
        <v>284</v>
      </c>
      <c r="T149" t="s">
        <v>284</v>
      </c>
      <c r="U149" t="s">
        <v>284</v>
      </c>
      <c r="V149" t="s">
        <v>284</v>
      </c>
      <c r="W149" t="s">
        <v>284</v>
      </c>
      <c r="X149" t="s">
        <v>284</v>
      </c>
      <c r="Y149" t="s">
        <v>284</v>
      </c>
      <c r="Z149" t="s">
        <v>284</v>
      </c>
      <c r="AA149" t="s">
        <v>284</v>
      </c>
    </row>
    <row r="150" spans="1:28">
      <c r="A150">
        <v>9</v>
      </c>
      <c r="B150" t="s">
        <v>5</v>
      </c>
      <c r="C150">
        <v>45807</v>
      </c>
      <c r="D150">
        <v>45820</v>
      </c>
      <c r="E150" t="s">
        <v>106</v>
      </c>
      <c r="F150" t="s">
        <v>2260</v>
      </c>
      <c r="G150">
        <v>25181</v>
      </c>
      <c r="H150" t="s">
        <v>2438</v>
      </c>
      <c r="I150" t="s">
        <v>313</v>
      </c>
      <c r="J150">
        <v>2</v>
      </c>
      <c r="K150">
        <v>2.25</v>
      </c>
      <c r="L150">
        <v>9</v>
      </c>
      <c r="M150" t="s">
        <v>284</v>
      </c>
      <c r="N150" t="s">
        <v>284</v>
      </c>
      <c r="O150" t="s">
        <v>284</v>
      </c>
      <c r="P150" t="s">
        <v>284</v>
      </c>
      <c r="Q150" t="s">
        <v>284</v>
      </c>
      <c r="R150" t="s">
        <v>2439</v>
      </c>
      <c r="S150">
        <v>45753</v>
      </c>
      <c r="T150">
        <v>45753</v>
      </c>
      <c r="U150" t="s">
        <v>2440</v>
      </c>
      <c r="V150" t="s">
        <v>284</v>
      </c>
      <c r="W150" t="s">
        <v>284</v>
      </c>
      <c r="X150" t="s">
        <v>284</v>
      </c>
      <c r="Y150" t="s">
        <v>284</v>
      </c>
      <c r="Z150" t="s">
        <v>284</v>
      </c>
      <c r="AA150" t="s">
        <v>284</v>
      </c>
    </row>
    <row r="151" spans="1:28">
      <c r="A151">
        <v>10</v>
      </c>
      <c r="B151" t="s">
        <v>5</v>
      </c>
      <c r="C151">
        <v>45807</v>
      </c>
      <c r="D151">
        <v>45820</v>
      </c>
      <c r="E151" t="s">
        <v>106</v>
      </c>
      <c r="F151" t="s">
        <v>307</v>
      </c>
      <c r="G151">
        <v>25183</v>
      </c>
      <c r="H151" t="s">
        <v>2337</v>
      </c>
      <c r="I151" t="s">
        <v>313</v>
      </c>
      <c r="J151">
        <v>2</v>
      </c>
      <c r="K151">
        <v>3</v>
      </c>
      <c r="L151">
        <v>12</v>
      </c>
      <c r="M151" t="s">
        <v>284</v>
      </c>
      <c r="N151" t="s">
        <v>284</v>
      </c>
      <c r="O151" t="s">
        <v>284</v>
      </c>
      <c r="P151" t="s">
        <v>284</v>
      </c>
      <c r="Q151" t="s">
        <v>284</v>
      </c>
      <c r="R151" t="s">
        <v>284</v>
      </c>
      <c r="S151" t="s">
        <v>284</v>
      </c>
      <c r="T151" t="s">
        <v>284</v>
      </c>
      <c r="U151" t="s">
        <v>284</v>
      </c>
      <c r="V151" t="s">
        <v>284</v>
      </c>
      <c r="W151" t="s">
        <v>284</v>
      </c>
      <c r="X151" t="s">
        <v>284</v>
      </c>
      <c r="Y151" t="s">
        <v>284</v>
      </c>
      <c r="Z151" t="s">
        <v>284</v>
      </c>
      <c r="AA151" t="s">
        <v>284</v>
      </c>
      <c r="AB151" t="s">
        <v>2434</v>
      </c>
    </row>
    <row r="152" spans="1:28">
      <c r="A152">
        <v>11</v>
      </c>
      <c r="B152" t="s">
        <v>5</v>
      </c>
      <c r="C152">
        <v>45807</v>
      </c>
      <c r="D152">
        <v>45820</v>
      </c>
      <c r="E152" t="s">
        <v>106</v>
      </c>
      <c r="F152" t="s">
        <v>2260</v>
      </c>
      <c r="G152">
        <v>25194</v>
      </c>
      <c r="H152" t="s">
        <v>2441</v>
      </c>
      <c r="I152" t="s">
        <v>313</v>
      </c>
      <c r="J152">
        <v>2</v>
      </c>
      <c r="K152">
        <v>1.25</v>
      </c>
      <c r="L152">
        <v>5</v>
      </c>
      <c r="M152" t="s">
        <v>284</v>
      </c>
      <c r="N152" t="s">
        <v>284</v>
      </c>
      <c r="O152" t="s">
        <v>284</v>
      </c>
      <c r="P152" t="s">
        <v>284</v>
      </c>
      <c r="Q152" t="s">
        <v>284</v>
      </c>
      <c r="R152" t="s">
        <v>284</v>
      </c>
      <c r="S152" t="s">
        <v>284</v>
      </c>
      <c r="T152" t="s">
        <v>284</v>
      </c>
      <c r="U152" t="s">
        <v>284</v>
      </c>
      <c r="V152" t="s">
        <v>284</v>
      </c>
      <c r="W152" t="s">
        <v>284</v>
      </c>
      <c r="X152" t="s">
        <v>284</v>
      </c>
      <c r="Y152" t="s">
        <v>284</v>
      </c>
      <c r="Z152" t="s">
        <v>284</v>
      </c>
      <c r="AA152" t="s">
        <v>284</v>
      </c>
    </row>
    <row r="153" spans="1:28">
      <c r="A153">
        <v>12</v>
      </c>
      <c r="B153" t="s">
        <v>5</v>
      </c>
      <c r="C153">
        <v>45807</v>
      </c>
      <c r="D153">
        <v>45820</v>
      </c>
      <c r="E153" t="s">
        <v>106</v>
      </c>
      <c r="F153" t="s">
        <v>322</v>
      </c>
      <c r="G153">
        <v>25198</v>
      </c>
      <c r="H153" t="s">
        <v>2338</v>
      </c>
      <c r="I153" t="s">
        <v>529</v>
      </c>
      <c r="J153">
        <v>2</v>
      </c>
      <c r="K153">
        <v>2.5</v>
      </c>
      <c r="L153">
        <v>10</v>
      </c>
      <c r="M153" t="s">
        <v>284</v>
      </c>
      <c r="N153" t="s">
        <v>284</v>
      </c>
      <c r="O153" t="s">
        <v>284</v>
      </c>
      <c r="P153" t="s">
        <v>284</v>
      </c>
      <c r="Q153" t="s">
        <v>284</v>
      </c>
      <c r="R153" t="s">
        <v>2339</v>
      </c>
      <c r="S153" t="s">
        <v>284</v>
      </c>
      <c r="T153" t="s">
        <v>284</v>
      </c>
      <c r="U153" t="s">
        <v>284</v>
      </c>
      <c r="V153" t="s">
        <v>284</v>
      </c>
      <c r="W153" t="s">
        <v>284</v>
      </c>
      <c r="X153" t="s">
        <v>284</v>
      </c>
      <c r="Y153" t="s">
        <v>284</v>
      </c>
      <c r="Z153" t="s">
        <v>284</v>
      </c>
      <c r="AA153" t="s">
        <v>284</v>
      </c>
    </row>
    <row r="154" spans="1:28">
      <c r="A154">
        <v>13</v>
      </c>
      <c r="B154" t="s">
        <v>5</v>
      </c>
      <c r="C154">
        <v>45807</v>
      </c>
      <c r="D154">
        <v>45820</v>
      </c>
      <c r="E154" t="s">
        <v>106</v>
      </c>
      <c r="F154" t="s">
        <v>2365</v>
      </c>
      <c r="G154">
        <v>25191</v>
      </c>
      <c r="H154" t="s">
        <v>2280</v>
      </c>
      <c r="I154" t="s">
        <v>574</v>
      </c>
      <c r="J154">
        <v>3</v>
      </c>
      <c r="K154">
        <v>0</v>
      </c>
      <c r="L154">
        <v>0</v>
      </c>
      <c r="M154" t="s">
        <v>284</v>
      </c>
      <c r="N154" t="s">
        <v>284</v>
      </c>
      <c r="O154" t="s">
        <v>284</v>
      </c>
      <c r="P154" t="s">
        <v>284</v>
      </c>
      <c r="Q154" t="s">
        <v>284</v>
      </c>
      <c r="R154" t="s">
        <v>284</v>
      </c>
      <c r="S154" t="s">
        <v>284</v>
      </c>
      <c r="T154" t="s">
        <v>284</v>
      </c>
      <c r="U154" t="s">
        <v>284</v>
      </c>
      <c r="V154" t="s">
        <v>284</v>
      </c>
      <c r="W154" t="s">
        <v>284</v>
      </c>
      <c r="X154" t="s">
        <v>284</v>
      </c>
      <c r="Y154" t="s">
        <v>284</v>
      </c>
      <c r="Z154" t="s">
        <v>284</v>
      </c>
      <c r="AA154" t="s">
        <v>284</v>
      </c>
      <c r="AB154" t="s">
        <v>2434</v>
      </c>
    </row>
    <row r="155" spans="1:28">
      <c r="A155">
        <v>14</v>
      </c>
      <c r="B155" t="s">
        <v>5</v>
      </c>
      <c r="C155">
        <v>45807</v>
      </c>
      <c r="D155">
        <v>45820</v>
      </c>
      <c r="E155" t="s">
        <v>106</v>
      </c>
      <c r="F155" t="s">
        <v>2287</v>
      </c>
      <c r="G155">
        <v>25193</v>
      </c>
      <c r="H155" t="s">
        <v>2443</v>
      </c>
      <c r="I155" t="s">
        <v>313</v>
      </c>
      <c r="J155">
        <v>3</v>
      </c>
      <c r="K155">
        <v>3</v>
      </c>
      <c r="L155">
        <v>10</v>
      </c>
      <c r="M155" t="s">
        <v>284</v>
      </c>
      <c r="N155" t="s">
        <v>284</v>
      </c>
      <c r="O155" t="s">
        <v>284</v>
      </c>
      <c r="P155" t="s">
        <v>284</v>
      </c>
      <c r="Q155" t="s">
        <v>284</v>
      </c>
      <c r="R155" t="s">
        <v>2444</v>
      </c>
      <c r="S155">
        <v>45722</v>
      </c>
      <c r="T155">
        <v>45753</v>
      </c>
      <c r="U155" t="s">
        <v>2440</v>
      </c>
      <c r="V155" t="s">
        <v>284</v>
      </c>
      <c r="W155" t="s">
        <v>284</v>
      </c>
      <c r="X155" t="s">
        <v>284</v>
      </c>
      <c r="Y155" t="s">
        <v>284</v>
      </c>
      <c r="Z155" t="s">
        <v>284</v>
      </c>
      <c r="AA155" t="s">
        <v>284</v>
      </c>
    </row>
    <row r="156" spans="1:28">
      <c r="A156">
        <v>15</v>
      </c>
      <c r="B156" t="s">
        <v>5</v>
      </c>
      <c r="C156">
        <v>45807</v>
      </c>
      <c r="D156">
        <v>45820</v>
      </c>
      <c r="E156" t="s">
        <v>106</v>
      </c>
      <c r="F156" t="s">
        <v>344</v>
      </c>
      <c r="G156">
        <v>25329</v>
      </c>
      <c r="H156" t="s">
        <v>2445</v>
      </c>
      <c r="I156" t="s">
        <v>313</v>
      </c>
      <c r="J156">
        <v>1</v>
      </c>
      <c r="K156">
        <v>3</v>
      </c>
      <c r="L156">
        <v>12</v>
      </c>
      <c r="M156" t="s">
        <v>284</v>
      </c>
      <c r="N156" t="s">
        <v>284</v>
      </c>
      <c r="O156" t="s">
        <v>284</v>
      </c>
      <c r="P156" t="s">
        <v>284</v>
      </c>
      <c r="Q156" t="s">
        <v>284</v>
      </c>
      <c r="R156" t="s">
        <v>2446</v>
      </c>
      <c r="S156" t="s">
        <v>284</v>
      </c>
      <c r="T156" t="s">
        <v>284</v>
      </c>
      <c r="U156" t="s">
        <v>284</v>
      </c>
      <c r="V156" t="s">
        <v>284</v>
      </c>
      <c r="W156" t="s">
        <v>284</v>
      </c>
      <c r="X156" t="s">
        <v>284</v>
      </c>
      <c r="Y156" t="s">
        <v>284</v>
      </c>
      <c r="Z156" t="s">
        <v>284</v>
      </c>
      <c r="AA156" t="s">
        <v>284</v>
      </c>
    </row>
    <row r="157" spans="1:28">
      <c r="A157">
        <v>16</v>
      </c>
      <c r="B157" t="s">
        <v>5</v>
      </c>
      <c r="C157">
        <v>45807</v>
      </c>
      <c r="D157">
        <v>45820</v>
      </c>
      <c r="E157" t="s">
        <v>106</v>
      </c>
      <c r="F157" t="s">
        <v>344</v>
      </c>
      <c r="G157">
        <v>25351</v>
      </c>
      <c r="H157" t="s">
        <v>2447</v>
      </c>
      <c r="I157" t="s">
        <v>313</v>
      </c>
      <c r="J157">
        <v>1</v>
      </c>
      <c r="K157">
        <v>2.25</v>
      </c>
      <c r="L157">
        <v>9</v>
      </c>
      <c r="M157" t="s">
        <v>284</v>
      </c>
      <c r="N157" t="s">
        <v>284</v>
      </c>
      <c r="O157" t="s">
        <v>284</v>
      </c>
      <c r="P157" t="s">
        <v>284</v>
      </c>
      <c r="Q157" t="s">
        <v>284</v>
      </c>
      <c r="R157" t="s">
        <v>2448</v>
      </c>
      <c r="T157" t="s">
        <v>284</v>
      </c>
      <c r="U157" t="s">
        <v>284</v>
      </c>
      <c r="V157" t="s">
        <v>284</v>
      </c>
      <c r="W157" t="s">
        <v>284</v>
      </c>
      <c r="X157" t="s">
        <v>284</v>
      </c>
      <c r="Y157" t="s">
        <v>284</v>
      </c>
      <c r="Z157" t="s">
        <v>284</v>
      </c>
      <c r="AA157" t="s">
        <v>284</v>
      </c>
    </row>
    <row r="158" spans="1:28">
      <c r="A158">
        <v>17</v>
      </c>
      <c r="B158" t="s">
        <v>5</v>
      </c>
      <c r="C158">
        <v>45807</v>
      </c>
      <c r="D158">
        <v>45820</v>
      </c>
      <c r="E158" t="s">
        <v>106</v>
      </c>
      <c r="F158" t="s">
        <v>344</v>
      </c>
      <c r="G158">
        <v>25359</v>
      </c>
      <c r="H158" t="s">
        <v>2340</v>
      </c>
      <c r="I158" t="s">
        <v>301</v>
      </c>
      <c r="J158">
        <v>1</v>
      </c>
      <c r="K158">
        <v>0.5</v>
      </c>
      <c r="L158">
        <v>2</v>
      </c>
      <c r="R158" t="s">
        <v>2449</v>
      </c>
      <c r="Z158" t="s">
        <v>284</v>
      </c>
      <c r="AA158" t="s">
        <v>284</v>
      </c>
      <c r="AB158" t="s">
        <v>2434</v>
      </c>
    </row>
    <row r="159" spans="1:28">
      <c r="A159">
        <v>18</v>
      </c>
      <c r="B159" t="s">
        <v>5</v>
      </c>
      <c r="C159">
        <v>45807</v>
      </c>
      <c r="D159">
        <v>45820</v>
      </c>
      <c r="E159" t="s">
        <v>106</v>
      </c>
      <c r="F159" t="s">
        <v>2450</v>
      </c>
      <c r="G159">
        <v>48217</v>
      </c>
      <c r="H159" t="s">
        <v>2451</v>
      </c>
      <c r="I159" t="s">
        <v>313</v>
      </c>
      <c r="J159">
        <v>1</v>
      </c>
      <c r="K159">
        <v>1</v>
      </c>
      <c r="L159">
        <v>21</v>
      </c>
      <c r="M159" t="s">
        <v>284</v>
      </c>
      <c r="N159" t="s">
        <v>284</v>
      </c>
      <c r="O159" t="s">
        <v>284</v>
      </c>
      <c r="P159" t="s">
        <v>284</v>
      </c>
      <c r="Q159" t="s">
        <v>284</v>
      </c>
      <c r="R159" t="s">
        <v>2452</v>
      </c>
      <c r="S159" t="s">
        <v>284</v>
      </c>
      <c r="T159" t="s">
        <v>284</v>
      </c>
      <c r="U159" t="s">
        <v>284</v>
      </c>
      <c r="V159" t="s">
        <v>284</v>
      </c>
      <c r="W159" t="s">
        <v>284</v>
      </c>
      <c r="X159" t="s">
        <v>284</v>
      </c>
      <c r="Y159" t="s">
        <v>284</v>
      </c>
      <c r="Z159" t="s">
        <v>284</v>
      </c>
      <c r="AA159" t="s">
        <v>284</v>
      </c>
    </row>
    <row r="160" spans="1:28">
      <c r="A160">
        <v>19</v>
      </c>
      <c r="B160" t="s">
        <v>5</v>
      </c>
      <c r="C160">
        <v>45807</v>
      </c>
      <c r="D160">
        <v>45820</v>
      </c>
      <c r="E160" t="s">
        <v>106</v>
      </c>
      <c r="F160" t="s">
        <v>307</v>
      </c>
      <c r="G160">
        <v>25190</v>
      </c>
      <c r="H160" t="s">
        <v>2255</v>
      </c>
      <c r="I160" t="s">
        <v>313</v>
      </c>
      <c r="J160">
        <v>2</v>
      </c>
      <c r="K160">
        <v>5.25</v>
      </c>
      <c r="L160">
        <v>12</v>
      </c>
      <c r="M160" t="s">
        <v>284</v>
      </c>
      <c r="N160" t="s">
        <v>284</v>
      </c>
      <c r="O160" t="s">
        <v>284</v>
      </c>
      <c r="P160" t="s">
        <v>284</v>
      </c>
      <c r="Q160" t="s">
        <v>284</v>
      </c>
      <c r="R160" t="s">
        <v>284</v>
      </c>
      <c r="S160" t="s">
        <v>284</v>
      </c>
      <c r="T160" t="s">
        <v>284</v>
      </c>
      <c r="U160" t="s">
        <v>284</v>
      </c>
      <c r="V160" t="s">
        <v>284</v>
      </c>
      <c r="W160" t="s">
        <v>284</v>
      </c>
      <c r="X160" t="s">
        <v>284</v>
      </c>
      <c r="Y160" t="s">
        <v>284</v>
      </c>
      <c r="Z160" t="s">
        <v>284</v>
      </c>
      <c r="AA160" t="s">
        <v>284</v>
      </c>
      <c r="AB160" t="s">
        <v>2434</v>
      </c>
    </row>
    <row r="161" spans="1:28">
      <c r="A161">
        <v>20</v>
      </c>
      <c r="B161" t="s">
        <v>5</v>
      </c>
      <c r="C161">
        <v>45807</v>
      </c>
      <c r="D161">
        <v>45820</v>
      </c>
      <c r="E161" t="s">
        <v>106</v>
      </c>
      <c r="F161" t="s">
        <v>2140</v>
      </c>
      <c r="G161">
        <v>25188</v>
      </c>
      <c r="H161" t="s">
        <v>2453</v>
      </c>
      <c r="I161" t="s">
        <v>313</v>
      </c>
      <c r="J161">
        <v>1</v>
      </c>
      <c r="K161">
        <v>0.75</v>
      </c>
      <c r="L161">
        <v>3</v>
      </c>
      <c r="M161" t="s">
        <v>284</v>
      </c>
      <c r="N161" t="s">
        <v>284</v>
      </c>
      <c r="O161" t="s">
        <v>284</v>
      </c>
      <c r="P161" t="s">
        <v>284</v>
      </c>
      <c r="Q161" t="s">
        <v>284</v>
      </c>
      <c r="R161" t="s">
        <v>284</v>
      </c>
      <c r="Z161" t="s">
        <v>284</v>
      </c>
      <c r="AA161" t="s">
        <v>284</v>
      </c>
    </row>
    <row r="162" spans="1:28">
      <c r="A162">
        <v>21</v>
      </c>
      <c r="B162" t="s">
        <v>5</v>
      </c>
      <c r="C162">
        <v>45807</v>
      </c>
      <c r="D162">
        <v>45820</v>
      </c>
      <c r="E162" t="s">
        <v>106</v>
      </c>
      <c r="F162" t="s">
        <v>407</v>
      </c>
      <c r="G162">
        <v>25332</v>
      </c>
      <c r="H162" t="s">
        <v>2454</v>
      </c>
      <c r="I162" t="s">
        <v>313</v>
      </c>
      <c r="J162">
        <v>1</v>
      </c>
      <c r="K162">
        <v>0.75</v>
      </c>
      <c r="L162">
        <v>3</v>
      </c>
      <c r="M162" t="s">
        <v>284</v>
      </c>
      <c r="N162" t="s">
        <v>284</v>
      </c>
      <c r="O162" t="s">
        <v>284</v>
      </c>
      <c r="P162" t="s">
        <v>284</v>
      </c>
      <c r="Q162" t="s">
        <v>284</v>
      </c>
      <c r="R162" t="s">
        <v>284</v>
      </c>
      <c r="S162" t="s">
        <v>284</v>
      </c>
      <c r="T162" t="s">
        <v>284</v>
      </c>
      <c r="U162" t="s">
        <v>284</v>
      </c>
      <c r="V162" t="s">
        <v>284</v>
      </c>
      <c r="W162" t="s">
        <v>284</v>
      </c>
      <c r="X162" t="s">
        <v>284</v>
      </c>
      <c r="Y162" t="s">
        <v>284</v>
      </c>
      <c r="Z162" t="s">
        <v>284</v>
      </c>
      <c r="AA162" t="s">
        <v>284</v>
      </c>
    </row>
    <row r="163" spans="1:28">
      <c r="A163">
        <v>22</v>
      </c>
      <c r="B163" t="s">
        <v>5</v>
      </c>
      <c r="C163">
        <v>45807</v>
      </c>
      <c r="D163">
        <v>45820</v>
      </c>
      <c r="E163" t="s">
        <v>2455</v>
      </c>
      <c r="F163" t="s">
        <v>2456</v>
      </c>
      <c r="G163">
        <v>46155</v>
      </c>
      <c r="H163" t="s">
        <v>2457</v>
      </c>
      <c r="I163" t="s">
        <v>342</v>
      </c>
      <c r="J163">
        <v>3</v>
      </c>
      <c r="K163">
        <v>0</v>
      </c>
      <c r="L163">
        <v>0</v>
      </c>
      <c r="M163" t="s">
        <v>284</v>
      </c>
      <c r="N163" t="s">
        <v>284</v>
      </c>
      <c r="O163" t="s">
        <v>284</v>
      </c>
      <c r="P163" t="s">
        <v>284</v>
      </c>
      <c r="Q163" t="s">
        <v>284</v>
      </c>
      <c r="R163" t="s">
        <v>284</v>
      </c>
      <c r="S163" t="s">
        <v>284</v>
      </c>
      <c r="T163" t="s">
        <v>284</v>
      </c>
      <c r="U163" t="s">
        <v>284</v>
      </c>
      <c r="V163" t="s">
        <v>284</v>
      </c>
      <c r="W163" t="s">
        <v>284</v>
      </c>
      <c r="X163" t="s">
        <v>284</v>
      </c>
      <c r="Y163" t="s">
        <v>284</v>
      </c>
      <c r="Z163" t="s">
        <v>284</v>
      </c>
      <c r="AA163" t="s">
        <v>284</v>
      </c>
      <c r="AB163" t="s">
        <v>2434</v>
      </c>
    </row>
    <row r="164" spans="1:28">
      <c r="A164">
        <v>23</v>
      </c>
      <c r="B164" t="s">
        <v>5</v>
      </c>
      <c r="C164">
        <v>45779</v>
      </c>
      <c r="D164">
        <v>45792</v>
      </c>
      <c r="E164" t="s">
        <v>2455</v>
      </c>
      <c r="F164" t="s">
        <v>2450</v>
      </c>
      <c r="G164">
        <v>25201</v>
      </c>
      <c r="H164" t="s">
        <v>2366</v>
      </c>
      <c r="I164" t="s">
        <v>574</v>
      </c>
      <c r="J164">
        <v>2</v>
      </c>
      <c r="K164">
        <v>2</v>
      </c>
      <c r="L164">
        <v>16</v>
      </c>
      <c r="M164" t="s">
        <v>284</v>
      </c>
      <c r="N164" t="s">
        <v>284</v>
      </c>
      <c r="O164" t="s">
        <v>284</v>
      </c>
      <c r="P164" t="s">
        <v>284</v>
      </c>
      <c r="Q164" t="s">
        <v>284</v>
      </c>
      <c r="R164" t="s">
        <v>284</v>
      </c>
      <c r="S164" t="s">
        <v>284</v>
      </c>
      <c r="T164" t="s">
        <v>284</v>
      </c>
      <c r="U164" t="s">
        <v>284</v>
      </c>
      <c r="V164" t="s">
        <v>284</v>
      </c>
      <c r="W164" t="s">
        <v>284</v>
      </c>
      <c r="X164" t="s">
        <v>284</v>
      </c>
      <c r="Y164" t="s">
        <v>284</v>
      </c>
      <c r="Z164" t="s">
        <v>284</v>
      </c>
      <c r="AA164" t="s">
        <v>284</v>
      </c>
      <c r="AB164" t="s">
        <v>2458</v>
      </c>
    </row>
    <row r="165" spans="1:28">
      <c r="A165">
        <v>24</v>
      </c>
      <c r="B165" t="s">
        <v>5</v>
      </c>
      <c r="C165">
        <v>45807</v>
      </c>
      <c r="D165">
        <v>45820</v>
      </c>
      <c r="E165" t="s">
        <v>2455</v>
      </c>
      <c r="F165" t="s">
        <v>2140</v>
      </c>
      <c r="G165">
        <v>25200</v>
      </c>
      <c r="H165" t="s">
        <v>2459</v>
      </c>
      <c r="I165" t="s">
        <v>313</v>
      </c>
      <c r="J165">
        <v>2</v>
      </c>
      <c r="K165">
        <v>0.75</v>
      </c>
      <c r="L165">
        <v>3</v>
      </c>
      <c r="M165" t="s">
        <v>284</v>
      </c>
      <c r="N165" t="s">
        <v>284</v>
      </c>
      <c r="O165" t="s">
        <v>284</v>
      </c>
      <c r="P165" t="s">
        <v>284</v>
      </c>
      <c r="Q165" t="s">
        <v>284</v>
      </c>
      <c r="R165" t="s">
        <v>284</v>
      </c>
      <c r="S165" t="s">
        <v>284</v>
      </c>
      <c r="T165" t="s">
        <v>284</v>
      </c>
      <c r="U165" t="s">
        <v>284</v>
      </c>
      <c r="V165" t="s">
        <v>284</v>
      </c>
      <c r="W165" t="s">
        <v>284</v>
      </c>
      <c r="X165" t="s">
        <v>284</v>
      </c>
      <c r="Y165" t="s">
        <v>284</v>
      </c>
      <c r="Z165" t="s">
        <v>284</v>
      </c>
      <c r="AA165" t="s">
        <v>284</v>
      </c>
    </row>
    <row r="166" spans="1:28">
      <c r="A166">
        <v>25</v>
      </c>
      <c r="B166" t="s">
        <v>5</v>
      </c>
      <c r="C166">
        <v>45807</v>
      </c>
      <c r="D166">
        <v>45820</v>
      </c>
      <c r="E166" t="s">
        <v>2455</v>
      </c>
      <c r="F166" t="s">
        <v>2140</v>
      </c>
      <c r="G166">
        <v>25373</v>
      </c>
      <c r="H166" t="s">
        <v>2460</v>
      </c>
      <c r="I166" t="s">
        <v>313</v>
      </c>
      <c r="J166">
        <v>1</v>
      </c>
      <c r="K166">
        <v>0.75</v>
      </c>
      <c r="L166">
        <v>3</v>
      </c>
      <c r="M166" t="s">
        <v>284</v>
      </c>
      <c r="N166" t="s">
        <v>284</v>
      </c>
      <c r="O166" t="s">
        <v>284</v>
      </c>
      <c r="P166" t="s">
        <v>284</v>
      </c>
      <c r="Q166" t="s">
        <v>284</v>
      </c>
      <c r="R166" t="s">
        <v>284</v>
      </c>
      <c r="S166" t="s">
        <v>284</v>
      </c>
      <c r="T166" t="s">
        <v>284</v>
      </c>
      <c r="U166" t="s">
        <v>284</v>
      </c>
      <c r="V166" t="s">
        <v>284</v>
      </c>
      <c r="W166" t="s">
        <v>284</v>
      </c>
      <c r="X166" t="s">
        <v>284</v>
      </c>
    </row>
    <row r="167" spans="1:28">
      <c r="A167">
        <v>26</v>
      </c>
      <c r="B167" t="s">
        <v>5</v>
      </c>
      <c r="C167">
        <v>45807</v>
      </c>
      <c r="D167">
        <v>45820</v>
      </c>
      <c r="E167" t="s">
        <v>2455</v>
      </c>
      <c r="F167" t="s">
        <v>407</v>
      </c>
      <c r="G167">
        <v>48626</v>
      </c>
      <c r="H167" t="s">
        <v>2461</v>
      </c>
      <c r="I167" t="s">
        <v>379</v>
      </c>
      <c r="J167">
        <v>1</v>
      </c>
      <c r="K167">
        <v>1</v>
      </c>
      <c r="L167">
        <v>4</v>
      </c>
      <c r="M167" t="s">
        <v>284</v>
      </c>
      <c r="N167" t="s">
        <v>284</v>
      </c>
      <c r="O167" t="s">
        <v>284</v>
      </c>
      <c r="P167" t="s">
        <v>284</v>
      </c>
      <c r="Q167" t="s">
        <v>284</v>
      </c>
      <c r="R167" t="s">
        <v>284</v>
      </c>
      <c r="S167" t="s">
        <v>284</v>
      </c>
      <c r="T167" t="s">
        <v>284</v>
      </c>
      <c r="U167" t="s">
        <v>284</v>
      </c>
      <c r="V167" t="s">
        <v>284</v>
      </c>
      <c r="W167" t="s">
        <v>284</v>
      </c>
      <c r="X167" t="s">
        <v>284</v>
      </c>
      <c r="Y167" t="s">
        <v>284</v>
      </c>
      <c r="Z167" t="s">
        <v>284</v>
      </c>
      <c r="AA167" t="s">
        <v>284</v>
      </c>
    </row>
    <row r="168" spans="1:28">
      <c r="A168">
        <v>27</v>
      </c>
      <c r="B168" t="s">
        <v>5</v>
      </c>
      <c r="C168">
        <v>45807</v>
      </c>
      <c r="D168">
        <v>45820</v>
      </c>
      <c r="E168" t="s">
        <v>2455</v>
      </c>
      <c r="F168" t="s">
        <v>407</v>
      </c>
      <c r="G168">
        <v>48627</v>
      </c>
      <c r="H168" t="s">
        <v>2325</v>
      </c>
      <c r="I168" t="s">
        <v>379</v>
      </c>
      <c r="J168">
        <v>1</v>
      </c>
      <c r="K168">
        <v>0.5</v>
      </c>
      <c r="L168">
        <v>2</v>
      </c>
      <c r="M168" t="s">
        <v>284</v>
      </c>
      <c r="N168" t="s">
        <v>284</v>
      </c>
      <c r="O168" t="s">
        <v>284</v>
      </c>
      <c r="P168" t="s">
        <v>284</v>
      </c>
      <c r="Q168" t="s">
        <v>284</v>
      </c>
      <c r="R168" t="s">
        <v>284</v>
      </c>
      <c r="S168" t="s">
        <v>284</v>
      </c>
      <c r="T168" t="s">
        <v>284</v>
      </c>
      <c r="U168" t="s">
        <v>284</v>
      </c>
      <c r="V168" t="s">
        <v>284</v>
      </c>
      <c r="W168" t="s">
        <v>284</v>
      </c>
      <c r="X168" t="s">
        <v>284</v>
      </c>
      <c r="Y168" t="s">
        <v>284</v>
      </c>
      <c r="Z168" t="s">
        <v>284</v>
      </c>
      <c r="AA168" t="s">
        <v>284</v>
      </c>
    </row>
    <row r="169" spans="1:28">
      <c r="A169">
        <v>28</v>
      </c>
      <c r="B169" t="s">
        <v>5</v>
      </c>
      <c r="C169">
        <v>45807</v>
      </c>
      <c r="D169">
        <v>45820</v>
      </c>
      <c r="E169" t="s">
        <v>2455</v>
      </c>
      <c r="F169" t="s">
        <v>302</v>
      </c>
      <c r="G169">
        <v>25380</v>
      </c>
      <c r="H169" t="s">
        <v>2261</v>
      </c>
      <c r="I169" t="s">
        <v>574</v>
      </c>
      <c r="J169">
        <v>1</v>
      </c>
      <c r="K169">
        <v>7.5</v>
      </c>
      <c r="L169">
        <v>30</v>
      </c>
      <c r="M169" t="s">
        <v>284</v>
      </c>
      <c r="N169" t="s">
        <v>284</v>
      </c>
      <c r="O169" t="s">
        <v>284</v>
      </c>
      <c r="P169" t="s">
        <v>284</v>
      </c>
      <c r="Q169" t="s">
        <v>284</v>
      </c>
      <c r="R169" t="s">
        <v>284</v>
      </c>
      <c r="S169" t="s">
        <v>284</v>
      </c>
      <c r="T169" t="s">
        <v>284</v>
      </c>
      <c r="U169" t="s">
        <v>284</v>
      </c>
      <c r="V169" t="s">
        <v>284</v>
      </c>
      <c r="W169" t="s">
        <v>284</v>
      </c>
      <c r="X169" t="s">
        <v>284</v>
      </c>
      <c r="Y169" t="s">
        <v>284</v>
      </c>
      <c r="Z169" t="s">
        <v>284</v>
      </c>
      <c r="AA169" t="s">
        <v>284</v>
      </c>
      <c r="AB169" t="s">
        <v>2434</v>
      </c>
    </row>
    <row r="170" spans="1:28">
      <c r="A170">
        <v>29</v>
      </c>
      <c r="B170" t="s">
        <v>5</v>
      </c>
      <c r="C170">
        <v>45807</v>
      </c>
      <c r="D170">
        <v>45820</v>
      </c>
      <c r="E170" t="s">
        <v>2455</v>
      </c>
      <c r="F170" t="s">
        <v>2140</v>
      </c>
      <c r="G170">
        <v>25189</v>
      </c>
      <c r="H170" t="s">
        <v>2462</v>
      </c>
      <c r="I170" t="s">
        <v>313</v>
      </c>
      <c r="J170">
        <v>1</v>
      </c>
      <c r="K170">
        <v>3</v>
      </c>
      <c r="L170">
        <v>12</v>
      </c>
      <c r="M170" t="s">
        <v>284</v>
      </c>
      <c r="N170" t="s">
        <v>284</v>
      </c>
      <c r="O170" t="s">
        <v>284</v>
      </c>
      <c r="P170" t="s">
        <v>284</v>
      </c>
      <c r="Q170" t="s">
        <v>284</v>
      </c>
      <c r="R170" t="s">
        <v>2446</v>
      </c>
      <c r="S170" t="s">
        <v>284</v>
      </c>
      <c r="T170" t="s">
        <v>284</v>
      </c>
      <c r="U170" t="s">
        <v>284</v>
      </c>
      <c r="V170" t="s">
        <v>284</v>
      </c>
      <c r="W170" t="s">
        <v>284</v>
      </c>
      <c r="X170" t="s">
        <v>284</v>
      </c>
      <c r="Y170" t="s">
        <v>284</v>
      </c>
      <c r="Z170" t="s">
        <v>284</v>
      </c>
      <c r="AA170" t="s">
        <v>284</v>
      </c>
    </row>
    <row r="171" spans="1:28">
      <c r="A171">
        <v>30</v>
      </c>
      <c r="B171" t="s">
        <v>5</v>
      </c>
      <c r="C171">
        <v>45807</v>
      </c>
      <c r="D171">
        <v>45820</v>
      </c>
      <c r="E171" t="s">
        <v>2455</v>
      </c>
      <c r="F171" t="s">
        <v>344</v>
      </c>
      <c r="G171">
        <v>46156</v>
      </c>
      <c r="H171" t="s">
        <v>2283</v>
      </c>
      <c r="I171" t="s">
        <v>363</v>
      </c>
      <c r="J171">
        <v>8</v>
      </c>
      <c r="K171">
        <v>3.75</v>
      </c>
      <c r="L171">
        <v>15</v>
      </c>
      <c r="M171" t="s">
        <v>284</v>
      </c>
      <c r="N171" t="s">
        <v>284</v>
      </c>
      <c r="O171" t="s">
        <v>284</v>
      </c>
      <c r="P171" t="s">
        <v>284</v>
      </c>
      <c r="Q171" t="s">
        <v>284</v>
      </c>
      <c r="R171" t="s">
        <v>284</v>
      </c>
      <c r="S171" t="s">
        <v>284</v>
      </c>
      <c r="T171" t="s">
        <v>284</v>
      </c>
      <c r="U171" t="s">
        <v>284</v>
      </c>
      <c r="V171" t="s">
        <v>284</v>
      </c>
      <c r="W171" t="s">
        <v>284</v>
      </c>
      <c r="X171" t="s">
        <v>284</v>
      </c>
      <c r="Y171" t="s">
        <v>284</v>
      </c>
      <c r="Z171" t="s">
        <v>284</v>
      </c>
      <c r="AA171" t="s">
        <v>284</v>
      </c>
      <c r="AB171" t="s">
        <v>2434</v>
      </c>
    </row>
    <row r="172" spans="1:28">
      <c r="A172">
        <v>31</v>
      </c>
      <c r="B172" t="s">
        <v>5</v>
      </c>
      <c r="C172">
        <v>45807</v>
      </c>
      <c r="D172">
        <v>45820</v>
      </c>
      <c r="E172" t="s">
        <v>2455</v>
      </c>
      <c r="F172" t="s">
        <v>237</v>
      </c>
      <c r="G172">
        <v>25183</v>
      </c>
      <c r="H172" t="s">
        <v>2388</v>
      </c>
      <c r="I172" t="s">
        <v>313</v>
      </c>
      <c r="J172">
        <v>1</v>
      </c>
      <c r="K172">
        <v>1.5</v>
      </c>
      <c r="L172">
        <v>12</v>
      </c>
      <c r="M172" t="s">
        <v>284</v>
      </c>
      <c r="N172" t="s">
        <v>284</v>
      </c>
      <c r="O172" t="s">
        <v>284</v>
      </c>
      <c r="P172" t="s">
        <v>284</v>
      </c>
      <c r="Q172" t="s">
        <v>284</v>
      </c>
      <c r="R172" t="s">
        <v>2463</v>
      </c>
      <c r="S172">
        <v>45936</v>
      </c>
      <c r="T172">
        <v>45997</v>
      </c>
      <c r="U172" t="s">
        <v>2464</v>
      </c>
      <c r="V172" t="s">
        <v>2465</v>
      </c>
      <c r="W172" t="s">
        <v>284</v>
      </c>
      <c r="X172" t="s">
        <v>284</v>
      </c>
      <c r="Y172" t="s">
        <v>284</v>
      </c>
      <c r="Z172" t="s">
        <v>284</v>
      </c>
      <c r="AA172" t="s">
        <v>284</v>
      </c>
    </row>
    <row r="173" spans="1:28">
      <c r="A173">
        <v>32</v>
      </c>
      <c r="B173" t="s">
        <v>5</v>
      </c>
      <c r="C173">
        <v>45807</v>
      </c>
      <c r="D173">
        <v>45820</v>
      </c>
      <c r="E173" t="s">
        <v>2455</v>
      </c>
      <c r="F173" t="s">
        <v>237</v>
      </c>
      <c r="G173">
        <v>25190</v>
      </c>
      <c r="H173" t="s">
        <v>2376</v>
      </c>
      <c r="I173" t="s">
        <v>321</v>
      </c>
      <c r="J173">
        <v>1</v>
      </c>
      <c r="K173">
        <v>1.5</v>
      </c>
      <c r="L173">
        <v>12</v>
      </c>
      <c r="M173" t="s">
        <v>284</v>
      </c>
      <c r="N173" t="s">
        <v>284</v>
      </c>
      <c r="O173" t="s">
        <v>284</v>
      </c>
      <c r="P173" t="s">
        <v>284</v>
      </c>
      <c r="Q173" t="s">
        <v>284</v>
      </c>
      <c r="R173" t="s">
        <v>2466</v>
      </c>
      <c r="S173">
        <v>45967</v>
      </c>
      <c r="U173" t="s">
        <v>2440</v>
      </c>
      <c r="V173" t="s">
        <v>284</v>
      </c>
      <c r="W173" t="s">
        <v>284</v>
      </c>
      <c r="X173" t="s">
        <v>284</v>
      </c>
      <c r="Y173" t="s">
        <v>284</v>
      </c>
      <c r="Z173" t="s">
        <v>284</v>
      </c>
      <c r="AA173" t="s">
        <v>284</v>
      </c>
      <c r="AB173" t="s">
        <v>2434</v>
      </c>
    </row>
    <row r="174" spans="1:28">
      <c r="A174">
        <v>1</v>
      </c>
      <c r="B174" t="s">
        <v>5</v>
      </c>
      <c r="C174">
        <v>45821</v>
      </c>
      <c r="D174">
        <v>45833</v>
      </c>
      <c r="E174" t="s">
        <v>109</v>
      </c>
      <c r="F174" t="s">
        <v>407</v>
      </c>
      <c r="G174">
        <v>48364</v>
      </c>
      <c r="H174" t="s">
        <v>2334</v>
      </c>
      <c r="I174" t="s">
        <v>379</v>
      </c>
      <c r="J174">
        <v>5</v>
      </c>
      <c r="K174">
        <v>1.125</v>
      </c>
      <c r="L174">
        <v>4.5</v>
      </c>
      <c r="M174" t="s">
        <v>284</v>
      </c>
      <c r="N174" t="s">
        <v>284</v>
      </c>
      <c r="O174" t="s">
        <v>284</v>
      </c>
      <c r="P174" t="s">
        <v>284</v>
      </c>
      <c r="Q174" t="s">
        <v>284</v>
      </c>
      <c r="R174" t="s">
        <v>284</v>
      </c>
      <c r="S174" t="s">
        <v>284</v>
      </c>
      <c r="T174" t="s">
        <v>284</v>
      </c>
      <c r="U174" t="s">
        <v>284</v>
      </c>
      <c r="V174" t="s">
        <v>284</v>
      </c>
      <c r="W174" t="s">
        <v>284</v>
      </c>
      <c r="X174" t="s">
        <v>284</v>
      </c>
      <c r="Y174" t="s">
        <v>284</v>
      </c>
      <c r="Z174" t="s">
        <v>284</v>
      </c>
      <c r="AA174" t="s">
        <v>284</v>
      </c>
    </row>
    <row r="175" spans="1:28">
      <c r="A175">
        <v>2</v>
      </c>
      <c r="B175" t="s">
        <v>5</v>
      </c>
      <c r="C175">
        <v>45821</v>
      </c>
      <c r="D175">
        <v>45833</v>
      </c>
      <c r="E175" t="s">
        <v>109</v>
      </c>
      <c r="F175" t="s">
        <v>2287</v>
      </c>
      <c r="G175">
        <v>25195</v>
      </c>
      <c r="H175" s="47" t="s">
        <v>2335</v>
      </c>
      <c r="I175" t="s">
        <v>313</v>
      </c>
      <c r="J175">
        <v>0.5</v>
      </c>
      <c r="K175">
        <v>0.25</v>
      </c>
      <c r="L175">
        <v>1</v>
      </c>
      <c r="M175" t="s">
        <v>284</v>
      </c>
      <c r="N175" t="s">
        <v>284</v>
      </c>
      <c r="O175" t="s">
        <v>284</v>
      </c>
      <c r="P175" t="s">
        <v>284</v>
      </c>
      <c r="Q175" t="s">
        <v>284</v>
      </c>
      <c r="R175" t="s">
        <v>2336</v>
      </c>
      <c r="S175">
        <v>45820</v>
      </c>
      <c r="T175">
        <v>45820</v>
      </c>
      <c r="U175" t="s">
        <v>702</v>
      </c>
      <c r="V175" t="s">
        <v>284</v>
      </c>
      <c r="W175" t="s">
        <v>284</v>
      </c>
      <c r="X175" t="s">
        <v>284</v>
      </c>
      <c r="Y175" t="s">
        <v>284</v>
      </c>
      <c r="Z175" t="s">
        <v>284</v>
      </c>
      <c r="AA175" t="s">
        <v>284</v>
      </c>
    </row>
    <row r="176" spans="1:28">
      <c r="A176">
        <v>3</v>
      </c>
      <c r="B176" t="s">
        <v>5</v>
      </c>
      <c r="C176">
        <v>45821</v>
      </c>
      <c r="D176">
        <v>45833</v>
      </c>
      <c r="E176" t="s">
        <v>109</v>
      </c>
      <c r="F176" t="s">
        <v>2254</v>
      </c>
      <c r="G176">
        <v>25183</v>
      </c>
      <c r="H176" t="s">
        <v>2337</v>
      </c>
      <c r="I176" t="s">
        <v>313</v>
      </c>
      <c r="J176">
        <v>1</v>
      </c>
      <c r="K176">
        <v>0.5</v>
      </c>
      <c r="L176">
        <v>2</v>
      </c>
      <c r="M176" t="s">
        <v>284</v>
      </c>
      <c r="N176" t="s">
        <v>284</v>
      </c>
      <c r="O176" t="s">
        <v>284</v>
      </c>
      <c r="P176" t="s">
        <v>284</v>
      </c>
      <c r="Q176" t="s">
        <v>284</v>
      </c>
      <c r="V176" t="s">
        <v>284</v>
      </c>
      <c r="W176" t="s">
        <v>284</v>
      </c>
      <c r="X176" t="s">
        <v>284</v>
      </c>
      <c r="Y176" t="s">
        <v>284</v>
      </c>
      <c r="Z176" t="s">
        <v>284</v>
      </c>
      <c r="AA176" t="s">
        <v>284</v>
      </c>
    </row>
    <row r="177" spans="1:28">
      <c r="A177">
        <v>4</v>
      </c>
      <c r="B177" t="s">
        <v>5</v>
      </c>
      <c r="C177">
        <v>45821</v>
      </c>
      <c r="D177">
        <v>45833</v>
      </c>
      <c r="E177" t="s">
        <v>109</v>
      </c>
      <c r="F177" t="s">
        <v>2287</v>
      </c>
      <c r="G177">
        <v>25198</v>
      </c>
      <c r="H177" t="s">
        <v>2338</v>
      </c>
      <c r="I177" t="s">
        <v>313</v>
      </c>
      <c r="J177">
        <v>1</v>
      </c>
      <c r="K177">
        <v>0.75</v>
      </c>
      <c r="L177">
        <v>3</v>
      </c>
      <c r="M177" t="s">
        <v>284</v>
      </c>
      <c r="N177" t="s">
        <v>284</v>
      </c>
      <c r="O177" t="s">
        <v>284</v>
      </c>
      <c r="P177" t="s">
        <v>284</v>
      </c>
      <c r="Q177" t="s">
        <v>284</v>
      </c>
      <c r="R177" t="s">
        <v>2339</v>
      </c>
      <c r="S177">
        <v>45817</v>
      </c>
      <c r="T177">
        <v>45820</v>
      </c>
      <c r="U177" t="s">
        <v>702</v>
      </c>
      <c r="V177" t="s">
        <v>284</v>
      </c>
      <c r="W177" t="s">
        <v>284</v>
      </c>
      <c r="X177" t="s">
        <v>284</v>
      </c>
      <c r="Y177" t="s">
        <v>284</v>
      </c>
      <c r="Z177" t="s">
        <v>284</v>
      </c>
      <c r="AA177" t="s">
        <v>284</v>
      </c>
    </row>
    <row r="178" spans="1:28">
      <c r="A178">
        <v>5</v>
      </c>
      <c r="B178" t="s">
        <v>5</v>
      </c>
      <c r="C178">
        <v>45821</v>
      </c>
      <c r="D178">
        <v>45833</v>
      </c>
      <c r="E178" t="s">
        <v>109</v>
      </c>
      <c r="F178" t="s">
        <v>696</v>
      </c>
      <c r="G178">
        <v>25359</v>
      </c>
      <c r="H178" t="s">
        <v>2340</v>
      </c>
      <c r="I178" t="s">
        <v>379</v>
      </c>
      <c r="J178">
        <v>1</v>
      </c>
      <c r="K178">
        <v>0.125</v>
      </c>
      <c r="L178">
        <v>0.5</v>
      </c>
      <c r="M178" t="s">
        <v>284</v>
      </c>
      <c r="N178" t="s">
        <v>284</v>
      </c>
      <c r="O178" t="s">
        <v>284</v>
      </c>
      <c r="P178" t="s">
        <v>284</v>
      </c>
      <c r="Q178" t="s">
        <v>284</v>
      </c>
      <c r="V178" t="s">
        <v>284</v>
      </c>
      <c r="W178" t="s">
        <v>284</v>
      </c>
      <c r="X178" t="s">
        <v>284</v>
      </c>
      <c r="Y178" t="s">
        <v>284</v>
      </c>
      <c r="Z178" t="s">
        <v>284</v>
      </c>
      <c r="AA178" t="s">
        <v>284</v>
      </c>
    </row>
    <row r="179" spans="1:28">
      <c r="A179">
        <v>6</v>
      </c>
      <c r="B179" t="s">
        <v>5</v>
      </c>
      <c r="C179">
        <v>45821</v>
      </c>
      <c r="D179">
        <v>45833</v>
      </c>
      <c r="E179" t="s">
        <v>109</v>
      </c>
      <c r="F179" t="s">
        <v>307</v>
      </c>
      <c r="G179">
        <v>25190</v>
      </c>
      <c r="H179" t="s">
        <v>2255</v>
      </c>
      <c r="I179" t="s">
        <v>321</v>
      </c>
      <c r="J179">
        <v>0.5</v>
      </c>
      <c r="K179">
        <v>0</v>
      </c>
      <c r="L179">
        <v>0</v>
      </c>
      <c r="M179" t="s">
        <v>284</v>
      </c>
      <c r="N179" t="s">
        <v>284</v>
      </c>
      <c r="O179" t="s">
        <v>284</v>
      </c>
      <c r="P179" t="s">
        <v>284</v>
      </c>
      <c r="Q179" t="s">
        <v>284</v>
      </c>
      <c r="R179" t="s">
        <v>284</v>
      </c>
      <c r="S179" t="s">
        <v>284</v>
      </c>
      <c r="T179" t="s">
        <v>284</v>
      </c>
      <c r="U179" t="s">
        <v>284</v>
      </c>
      <c r="V179" t="s">
        <v>284</v>
      </c>
      <c r="W179" t="s">
        <v>284</v>
      </c>
      <c r="X179" t="s">
        <v>284</v>
      </c>
      <c r="Y179" t="s">
        <v>284</v>
      </c>
      <c r="Z179" t="s">
        <v>284</v>
      </c>
      <c r="AA179" t="s">
        <v>284</v>
      </c>
      <c r="AB179" t="s">
        <v>2341</v>
      </c>
    </row>
    <row r="180" spans="1:28">
      <c r="A180">
        <v>7</v>
      </c>
      <c r="B180" t="s">
        <v>5</v>
      </c>
      <c r="C180">
        <v>45821</v>
      </c>
      <c r="D180">
        <v>45833</v>
      </c>
      <c r="E180" t="s">
        <v>109</v>
      </c>
      <c r="F180" t="s">
        <v>302</v>
      </c>
      <c r="G180">
        <v>25380</v>
      </c>
      <c r="H180" t="s">
        <v>2261</v>
      </c>
      <c r="I180" t="s">
        <v>321</v>
      </c>
      <c r="J180">
        <v>1</v>
      </c>
      <c r="K180">
        <v>3.5</v>
      </c>
      <c r="L180">
        <v>14</v>
      </c>
      <c r="M180" t="s">
        <v>284</v>
      </c>
      <c r="N180" t="s">
        <v>284</v>
      </c>
      <c r="O180" t="s">
        <v>284</v>
      </c>
      <c r="P180" t="s">
        <v>284</v>
      </c>
      <c r="Q180" t="s">
        <v>284</v>
      </c>
      <c r="R180" t="s">
        <v>284</v>
      </c>
      <c r="S180" t="s">
        <v>284</v>
      </c>
      <c r="T180" t="s">
        <v>284</v>
      </c>
      <c r="U180" t="s">
        <v>284</v>
      </c>
      <c r="V180" t="s">
        <v>284</v>
      </c>
      <c r="W180" t="s">
        <v>284</v>
      </c>
      <c r="X180" t="s">
        <v>284</v>
      </c>
      <c r="Y180" t="s">
        <v>284</v>
      </c>
      <c r="Z180" t="s">
        <v>284</v>
      </c>
      <c r="AA180" t="s">
        <v>284</v>
      </c>
      <c r="AB180" t="s">
        <v>2341</v>
      </c>
    </row>
    <row r="181" spans="1:28">
      <c r="A181">
        <v>8</v>
      </c>
      <c r="B181" t="s">
        <v>5</v>
      </c>
      <c r="C181">
        <v>45821</v>
      </c>
      <c r="D181">
        <v>45833</v>
      </c>
      <c r="E181" t="s">
        <v>109</v>
      </c>
      <c r="F181" t="s">
        <v>696</v>
      </c>
      <c r="G181">
        <v>25414</v>
      </c>
      <c r="H181" s="47" t="s">
        <v>2342</v>
      </c>
      <c r="I181" t="s">
        <v>313</v>
      </c>
      <c r="J181">
        <v>1</v>
      </c>
      <c r="K181">
        <v>1.25</v>
      </c>
      <c r="L181">
        <v>5</v>
      </c>
      <c r="M181" t="s">
        <v>284</v>
      </c>
      <c r="N181" t="s">
        <v>284</v>
      </c>
      <c r="O181" t="s">
        <v>284</v>
      </c>
      <c r="P181" t="s">
        <v>284</v>
      </c>
      <c r="Q181" t="s">
        <v>284</v>
      </c>
      <c r="R181" t="s">
        <v>2343</v>
      </c>
      <c r="S181">
        <v>45821</v>
      </c>
      <c r="T181">
        <v>45821</v>
      </c>
      <c r="U181" t="s">
        <v>702</v>
      </c>
      <c r="V181" t="s">
        <v>284</v>
      </c>
      <c r="W181" t="s">
        <v>2344</v>
      </c>
      <c r="X181" t="s">
        <v>284</v>
      </c>
      <c r="Y181" t="s">
        <v>284</v>
      </c>
      <c r="Z181" t="s">
        <v>284</v>
      </c>
      <c r="AA181" t="s">
        <v>284</v>
      </c>
    </row>
    <row r="182" spans="1:28">
      <c r="A182">
        <v>9</v>
      </c>
      <c r="B182" t="s">
        <v>5</v>
      </c>
      <c r="C182">
        <v>45821</v>
      </c>
      <c r="D182">
        <v>45833</v>
      </c>
      <c r="E182" t="s">
        <v>109</v>
      </c>
      <c r="F182" t="s">
        <v>2140</v>
      </c>
      <c r="G182">
        <v>25202</v>
      </c>
      <c r="H182" t="s">
        <v>2345</v>
      </c>
      <c r="I182" t="s">
        <v>313</v>
      </c>
      <c r="J182">
        <v>0.5</v>
      </c>
      <c r="K182">
        <v>0.25</v>
      </c>
      <c r="L182">
        <v>1</v>
      </c>
      <c r="M182" t="s">
        <v>284</v>
      </c>
      <c r="N182" t="s">
        <v>284</v>
      </c>
      <c r="O182" t="s">
        <v>284</v>
      </c>
      <c r="P182" t="s">
        <v>284</v>
      </c>
      <c r="Q182" t="s">
        <v>284</v>
      </c>
      <c r="R182" t="s">
        <v>284</v>
      </c>
      <c r="S182" t="s">
        <v>284</v>
      </c>
      <c r="T182" t="s">
        <v>284</v>
      </c>
      <c r="U182" t="s">
        <v>284</v>
      </c>
      <c r="V182" t="s">
        <v>284</v>
      </c>
    </row>
    <row r="183" spans="1:28">
      <c r="A183">
        <v>10</v>
      </c>
      <c r="B183" t="s">
        <v>5</v>
      </c>
      <c r="C183">
        <v>45821</v>
      </c>
      <c r="D183">
        <v>45833</v>
      </c>
      <c r="E183" t="s">
        <v>109</v>
      </c>
      <c r="F183" t="s">
        <v>2144</v>
      </c>
      <c r="G183">
        <v>25199</v>
      </c>
      <c r="H183" t="s">
        <v>2346</v>
      </c>
      <c r="I183" t="s">
        <v>313</v>
      </c>
      <c r="J183">
        <v>2</v>
      </c>
      <c r="K183">
        <v>1.87</v>
      </c>
      <c r="L183">
        <v>7.5</v>
      </c>
      <c r="M183" t="s">
        <v>284</v>
      </c>
      <c r="N183" t="s">
        <v>284</v>
      </c>
      <c r="O183" t="s">
        <v>284</v>
      </c>
      <c r="P183" t="s">
        <v>284</v>
      </c>
      <c r="Q183" t="s">
        <v>284</v>
      </c>
      <c r="R183" t="s">
        <v>2347</v>
      </c>
      <c r="S183">
        <v>45824</v>
      </c>
      <c r="T183">
        <v>45825</v>
      </c>
      <c r="U183" t="s">
        <v>293</v>
      </c>
      <c r="V183" t="s">
        <v>284</v>
      </c>
      <c r="W183" t="s">
        <v>284</v>
      </c>
      <c r="X183" t="s">
        <v>284</v>
      </c>
      <c r="Y183" t="s">
        <v>284</v>
      </c>
      <c r="Z183" t="s">
        <v>284</v>
      </c>
      <c r="AA183" t="s">
        <v>284</v>
      </c>
    </row>
    <row r="184" spans="1:28">
      <c r="A184">
        <v>11</v>
      </c>
      <c r="B184" t="s">
        <v>5</v>
      </c>
      <c r="C184">
        <v>45821</v>
      </c>
      <c r="D184">
        <v>45833</v>
      </c>
      <c r="E184" t="s">
        <v>109</v>
      </c>
      <c r="F184" t="s">
        <v>407</v>
      </c>
      <c r="G184">
        <v>48632</v>
      </c>
      <c r="H184" t="s">
        <v>2348</v>
      </c>
      <c r="I184" t="s">
        <v>379</v>
      </c>
      <c r="J184">
        <v>1</v>
      </c>
      <c r="K184">
        <v>0.75</v>
      </c>
      <c r="L184">
        <v>3</v>
      </c>
      <c r="M184" t="s">
        <v>284</v>
      </c>
      <c r="N184" t="s">
        <v>284</v>
      </c>
      <c r="O184" t="s">
        <v>284</v>
      </c>
      <c r="P184" t="s">
        <v>284</v>
      </c>
      <c r="Q184" t="s">
        <v>284</v>
      </c>
      <c r="R184" t="s">
        <v>284</v>
      </c>
      <c r="S184" t="s">
        <v>284</v>
      </c>
      <c r="T184" t="s">
        <v>284</v>
      </c>
      <c r="U184" t="s">
        <v>284</v>
      </c>
      <c r="V184" t="s">
        <v>284</v>
      </c>
      <c r="W184" t="s">
        <v>284</v>
      </c>
      <c r="X184" t="s">
        <v>284</v>
      </c>
      <c r="Y184" t="s">
        <v>284</v>
      </c>
      <c r="Z184" t="s">
        <v>284</v>
      </c>
      <c r="AA184" t="s">
        <v>284</v>
      </c>
    </row>
    <row r="185" spans="1:28">
      <c r="A185">
        <v>12</v>
      </c>
      <c r="B185" t="s">
        <v>5</v>
      </c>
      <c r="C185">
        <v>45821</v>
      </c>
      <c r="D185">
        <v>45833</v>
      </c>
      <c r="E185" t="s">
        <v>109</v>
      </c>
      <c r="F185" t="s">
        <v>344</v>
      </c>
      <c r="G185">
        <v>25427</v>
      </c>
      <c r="H185" t="s">
        <v>2349</v>
      </c>
      <c r="I185" t="s">
        <v>313</v>
      </c>
      <c r="J185">
        <v>2</v>
      </c>
      <c r="K185">
        <v>5</v>
      </c>
      <c r="L185">
        <v>20</v>
      </c>
      <c r="M185" t="s">
        <v>284</v>
      </c>
      <c r="N185" t="s">
        <v>284</v>
      </c>
      <c r="O185" t="s">
        <v>284</v>
      </c>
      <c r="P185" t="s">
        <v>284</v>
      </c>
      <c r="Q185" t="s">
        <v>284</v>
      </c>
      <c r="V185" t="s">
        <v>284</v>
      </c>
      <c r="W185" t="s">
        <v>284</v>
      </c>
      <c r="X185" t="s">
        <v>284</v>
      </c>
      <c r="Y185" t="s">
        <v>284</v>
      </c>
      <c r="Z185" t="s">
        <v>284</v>
      </c>
      <c r="AA185" t="s">
        <v>284</v>
      </c>
    </row>
    <row r="186" spans="1:28">
      <c r="A186">
        <v>13</v>
      </c>
      <c r="B186" t="s">
        <v>5</v>
      </c>
      <c r="C186">
        <v>45821</v>
      </c>
      <c r="D186">
        <v>45833</v>
      </c>
      <c r="E186" t="s">
        <v>109</v>
      </c>
      <c r="F186" t="s">
        <v>696</v>
      </c>
      <c r="G186">
        <v>25456</v>
      </c>
      <c r="H186" t="s">
        <v>2350</v>
      </c>
      <c r="I186" t="s">
        <v>313</v>
      </c>
      <c r="J186">
        <v>0</v>
      </c>
      <c r="K186">
        <v>0.6</v>
      </c>
      <c r="L186">
        <v>2.5</v>
      </c>
      <c r="M186" t="s">
        <v>284</v>
      </c>
      <c r="N186" t="s">
        <v>284</v>
      </c>
      <c r="O186" t="s">
        <v>284</v>
      </c>
      <c r="P186" t="s">
        <v>284</v>
      </c>
      <c r="Q186" t="s">
        <v>284</v>
      </c>
      <c r="R186" t="s">
        <v>2351</v>
      </c>
      <c r="S186">
        <v>45826</v>
      </c>
      <c r="T186">
        <v>45826</v>
      </c>
      <c r="V186" t="s">
        <v>284</v>
      </c>
      <c r="W186" t="s">
        <v>284</v>
      </c>
      <c r="X186" t="s">
        <v>284</v>
      </c>
      <c r="Y186" t="s">
        <v>284</v>
      </c>
      <c r="Z186" t="s">
        <v>284</v>
      </c>
      <c r="AA186" t="s">
        <v>284</v>
      </c>
    </row>
    <row r="187" spans="1:28">
      <c r="A187">
        <v>14</v>
      </c>
      <c r="B187" t="s">
        <v>5</v>
      </c>
      <c r="C187">
        <v>45821</v>
      </c>
      <c r="D187">
        <v>45833</v>
      </c>
      <c r="E187" t="s">
        <v>109</v>
      </c>
      <c r="F187" t="s">
        <v>407</v>
      </c>
      <c r="G187">
        <v>25445</v>
      </c>
      <c r="H187" t="s">
        <v>2352</v>
      </c>
      <c r="I187" t="s">
        <v>313</v>
      </c>
      <c r="J187">
        <v>0</v>
      </c>
      <c r="K187">
        <v>0.125</v>
      </c>
      <c r="L187">
        <v>0.5</v>
      </c>
      <c r="M187" t="s">
        <v>284</v>
      </c>
      <c r="N187" t="s">
        <v>284</v>
      </c>
      <c r="O187" t="s">
        <v>284</v>
      </c>
      <c r="P187" t="s">
        <v>284</v>
      </c>
      <c r="Q187" t="s">
        <v>284</v>
      </c>
      <c r="R187" t="s">
        <v>284</v>
      </c>
      <c r="S187" t="s">
        <v>284</v>
      </c>
      <c r="T187" t="s">
        <v>284</v>
      </c>
      <c r="U187" t="s">
        <v>284</v>
      </c>
      <c r="V187" t="s">
        <v>284</v>
      </c>
      <c r="W187" t="s">
        <v>284</v>
      </c>
      <c r="X187" t="s">
        <v>284</v>
      </c>
      <c r="Y187" t="s">
        <v>284</v>
      </c>
      <c r="Z187" t="s">
        <v>284</v>
      </c>
      <c r="AA187" t="s">
        <v>284</v>
      </c>
    </row>
    <row r="188" spans="1:28">
      <c r="A188">
        <v>15</v>
      </c>
      <c r="B188" t="s">
        <v>5</v>
      </c>
      <c r="C188">
        <v>45821</v>
      </c>
      <c r="D188">
        <v>45833</v>
      </c>
      <c r="E188" t="s">
        <v>109</v>
      </c>
      <c r="F188" t="s">
        <v>407</v>
      </c>
      <c r="G188">
        <v>25418</v>
      </c>
      <c r="H188" t="s">
        <v>2353</v>
      </c>
      <c r="I188" t="s">
        <v>313</v>
      </c>
      <c r="J188">
        <v>0</v>
      </c>
      <c r="K188">
        <v>0</v>
      </c>
      <c r="L188">
        <v>0</v>
      </c>
      <c r="M188" t="s">
        <v>284</v>
      </c>
      <c r="N188" t="s">
        <v>284</v>
      </c>
      <c r="O188" t="s">
        <v>284</v>
      </c>
      <c r="P188" t="s">
        <v>284</v>
      </c>
      <c r="Q188" t="s">
        <v>284</v>
      </c>
      <c r="R188" t="s">
        <v>284</v>
      </c>
      <c r="S188" t="s">
        <v>284</v>
      </c>
      <c r="T188" t="s">
        <v>284</v>
      </c>
      <c r="U188" t="s">
        <v>284</v>
      </c>
      <c r="V188" t="s">
        <v>284</v>
      </c>
      <c r="W188" t="s">
        <v>284</v>
      </c>
      <c r="X188" t="s">
        <v>284</v>
      </c>
      <c r="Y188" t="s">
        <v>284</v>
      </c>
      <c r="Z188" t="s">
        <v>284</v>
      </c>
      <c r="AA188" t="s">
        <v>284</v>
      </c>
    </row>
    <row r="189" spans="1:28">
      <c r="A189">
        <v>16</v>
      </c>
      <c r="B189" t="s">
        <v>5</v>
      </c>
      <c r="C189">
        <v>45821</v>
      </c>
      <c r="D189">
        <v>45833</v>
      </c>
      <c r="E189" t="s">
        <v>109</v>
      </c>
      <c r="F189" t="s">
        <v>407</v>
      </c>
      <c r="G189">
        <v>25416</v>
      </c>
      <c r="H189" t="s">
        <v>2354</v>
      </c>
      <c r="I189" t="s">
        <v>313</v>
      </c>
      <c r="J189">
        <v>2</v>
      </c>
      <c r="K189">
        <v>0.25</v>
      </c>
      <c r="L189">
        <v>1</v>
      </c>
      <c r="M189" t="s">
        <v>284</v>
      </c>
      <c r="N189" t="s">
        <v>284</v>
      </c>
      <c r="O189" t="s">
        <v>284</v>
      </c>
      <c r="P189" t="s">
        <v>284</v>
      </c>
      <c r="Q189" t="s">
        <v>284</v>
      </c>
      <c r="R189" t="s">
        <v>284</v>
      </c>
      <c r="S189" t="s">
        <v>284</v>
      </c>
      <c r="T189" t="s">
        <v>284</v>
      </c>
      <c r="U189" t="s">
        <v>284</v>
      </c>
      <c r="V189" t="s">
        <v>284</v>
      </c>
      <c r="W189" t="s">
        <v>284</v>
      </c>
      <c r="X189" t="s">
        <v>284</v>
      </c>
      <c r="Y189" t="s">
        <v>284</v>
      </c>
      <c r="Z189" t="s">
        <v>284</v>
      </c>
      <c r="AA189" t="s">
        <v>284</v>
      </c>
    </row>
    <row r="190" spans="1:28">
      <c r="A190">
        <v>17</v>
      </c>
      <c r="B190" t="s">
        <v>5</v>
      </c>
      <c r="C190">
        <v>45821</v>
      </c>
      <c r="D190">
        <v>45833</v>
      </c>
      <c r="E190" t="s">
        <v>109</v>
      </c>
      <c r="F190" t="s">
        <v>407</v>
      </c>
      <c r="G190">
        <v>25414</v>
      </c>
      <c r="H190" s="47" t="s">
        <v>2342</v>
      </c>
      <c r="I190" t="s">
        <v>313</v>
      </c>
      <c r="J190">
        <v>1</v>
      </c>
      <c r="K190">
        <v>1</v>
      </c>
      <c r="L190">
        <v>4</v>
      </c>
      <c r="M190" t="s">
        <v>284</v>
      </c>
      <c r="N190" t="s">
        <v>284</v>
      </c>
      <c r="O190" t="s">
        <v>284</v>
      </c>
      <c r="P190" t="s">
        <v>284</v>
      </c>
      <c r="Q190" t="s">
        <v>284</v>
      </c>
      <c r="R190" t="s">
        <v>284</v>
      </c>
      <c r="S190" t="s">
        <v>284</v>
      </c>
      <c r="T190" t="s">
        <v>284</v>
      </c>
      <c r="U190" t="s">
        <v>284</v>
      </c>
      <c r="V190" t="s">
        <v>284</v>
      </c>
      <c r="W190" t="s">
        <v>284</v>
      </c>
      <c r="X190" t="s">
        <v>284</v>
      </c>
      <c r="Y190" t="s">
        <v>284</v>
      </c>
      <c r="Z190" t="s">
        <v>284</v>
      </c>
      <c r="AA190" t="s">
        <v>284</v>
      </c>
    </row>
    <row r="191" spans="1:28">
      <c r="A191">
        <v>18</v>
      </c>
      <c r="B191" t="s">
        <v>5</v>
      </c>
      <c r="C191">
        <v>45821</v>
      </c>
      <c r="D191">
        <v>45833</v>
      </c>
      <c r="E191" t="s">
        <v>109</v>
      </c>
      <c r="F191" t="s">
        <v>407</v>
      </c>
      <c r="G191">
        <v>25378</v>
      </c>
      <c r="H191" t="s">
        <v>2355</v>
      </c>
      <c r="I191" t="s">
        <v>313</v>
      </c>
      <c r="J191">
        <v>0.5</v>
      </c>
      <c r="K191" t="s">
        <v>2356</v>
      </c>
      <c r="L191">
        <v>0.5</v>
      </c>
      <c r="M191" t="s">
        <v>284</v>
      </c>
      <c r="N191" t="s">
        <v>284</v>
      </c>
      <c r="O191" t="s">
        <v>284</v>
      </c>
      <c r="P191" t="s">
        <v>284</v>
      </c>
      <c r="Q191" t="s">
        <v>284</v>
      </c>
      <c r="R191" t="s">
        <v>284</v>
      </c>
      <c r="S191" t="s">
        <v>284</v>
      </c>
      <c r="T191" t="s">
        <v>284</v>
      </c>
      <c r="U191" t="s">
        <v>284</v>
      </c>
      <c r="V191" t="s">
        <v>284</v>
      </c>
      <c r="W191" t="s">
        <v>284</v>
      </c>
      <c r="X191" t="s">
        <v>284</v>
      </c>
      <c r="Y191" t="s">
        <v>284</v>
      </c>
      <c r="Z191" t="s">
        <v>284</v>
      </c>
      <c r="AA191" t="s">
        <v>284</v>
      </c>
    </row>
    <row r="192" spans="1:28">
      <c r="A192">
        <v>19</v>
      </c>
      <c r="B192" t="s">
        <v>5</v>
      </c>
      <c r="C192">
        <v>45821</v>
      </c>
      <c r="D192">
        <v>45833</v>
      </c>
      <c r="E192" t="s">
        <v>109</v>
      </c>
      <c r="F192" t="s">
        <v>407</v>
      </c>
      <c r="G192">
        <v>25367</v>
      </c>
      <c r="H192" t="s">
        <v>2357</v>
      </c>
      <c r="I192" t="s">
        <v>313</v>
      </c>
      <c r="J192">
        <v>0.5</v>
      </c>
      <c r="K192">
        <v>0.125</v>
      </c>
      <c r="L192">
        <v>0.5</v>
      </c>
      <c r="M192" t="s">
        <v>284</v>
      </c>
      <c r="N192" t="s">
        <v>284</v>
      </c>
      <c r="O192" t="s">
        <v>284</v>
      </c>
      <c r="P192" t="s">
        <v>284</v>
      </c>
      <c r="Q192" t="s">
        <v>284</v>
      </c>
      <c r="R192" t="s">
        <v>284</v>
      </c>
      <c r="S192" t="s">
        <v>284</v>
      </c>
      <c r="T192" t="s">
        <v>284</v>
      </c>
      <c r="U192" t="s">
        <v>284</v>
      </c>
      <c r="V192" t="s">
        <v>284</v>
      </c>
      <c r="W192" t="s">
        <v>284</v>
      </c>
      <c r="X192" t="s">
        <v>284</v>
      </c>
      <c r="Y192" t="s">
        <v>284</v>
      </c>
      <c r="Z192" t="s">
        <v>284</v>
      </c>
      <c r="AA192" t="s">
        <v>284</v>
      </c>
    </row>
    <row r="193" spans="1:28">
      <c r="A193">
        <v>20</v>
      </c>
      <c r="B193" t="s">
        <v>5</v>
      </c>
      <c r="C193">
        <v>45821</v>
      </c>
      <c r="D193">
        <v>45833</v>
      </c>
      <c r="E193" t="s">
        <v>109</v>
      </c>
      <c r="F193" t="s">
        <v>2358</v>
      </c>
      <c r="G193">
        <v>25197</v>
      </c>
      <c r="H193" t="s">
        <v>2359</v>
      </c>
      <c r="I193" t="s">
        <v>313</v>
      </c>
      <c r="J193">
        <v>1</v>
      </c>
      <c r="K193">
        <v>2</v>
      </c>
      <c r="L193">
        <v>8</v>
      </c>
      <c r="M193" t="s">
        <v>284</v>
      </c>
      <c r="N193" t="s">
        <v>284</v>
      </c>
      <c r="O193" t="s">
        <v>284</v>
      </c>
      <c r="P193" t="s">
        <v>284</v>
      </c>
      <c r="Q193" t="s">
        <v>284</v>
      </c>
      <c r="U193" t="s">
        <v>284</v>
      </c>
      <c r="V193" t="s">
        <v>284</v>
      </c>
      <c r="W193" t="s">
        <v>284</v>
      </c>
      <c r="X193" t="s">
        <v>284</v>
      </c>
      <c r="Y193" t="s">
        <v>284</v>
      </c>
      <c r="Z193" t="s">
        <v>284</v>
      </c>
      <c r="AA193" t="s">
        <v>284</v>
      </c>
    </row>
    <row r="194" spans="1:28">
      <c r="A194">
        <v>21</v>
      </c>
      <c r="B194" t="s">
        <v>5</v>
      </c>
      <c r="C194">
        <v>45821</v>
      </c>
      <c r="D194">
        <v>45833</v>
      </c>
      <c r="E194" t="s">
        <v>109</v>
      </c>
      <c r="F194" t="s">
        <v>407</v>
      </c>
      <c r="G194">
        <v>45983</v>
      </c>
      <c r="H194" t="s">
        <v>2252</v>
      </c>
      <c r="I194" t="s">
        <v>289</v>
      </c>
      <c r="J194">
        <v>5</v>
      </c>
      <c r="K194">
        <v>0.5</v>
      </c>
      <c r="L194">
        <v>2</v>
      </c>
      <c r="M194" t="s">
        <v>284</v>
      </c>
      <c r="N194" t="s">
        <v>284</v>
      </c>
      <c r="O194" t="s">
        <v>284</v>
      </c>
      <c r="P194" t="s">
        <v>284</v>
      </c>
      <c r="Q194" t="s">
        <v>284</v>
      </c>
      <c r="R194" t="s">
        <v>284</v>
      </c>
      <c r="S194" t="s">
        <v>284</v>
      </c>
      <c r="T194" t="s">
        <v>284</v>
      </c>
      <c r="U194" t="s">
        <v>284</v>
      </c>
      <c r="V194" t="s">
        <v>284</v>
      </c>
      <c r="W194" t="s">
        <v>284</v>
      </c>
      <c r="X194" t="s">
        <v>284</v>
      </c>
      <c r="Y194" t="s">
        <v>284</v>
      </c>
      <c r="Z194" t="s">
        <v>284</v>
      </c>
      <c r="AA194" t="s">
        <v>284</v>
      </c>
      <c r="AB194" t="s">
        <v>2341</v>
      </c>
    </row>
    <row r="195" spans="1:28">
      <c r="A195">
        <v>24</v>
      </c>
      <c r="B195" t="s">
        <v>5</v>
      </c>
      <c r="C195">
        <v>45821</v>
      </c>
      <c r="D195">
        <v>45833</v>
      </c>
      <c r="E195" t="s">
        <v>109</v>
      </c>
      <c r="F195" t="s">
        <v>407</v>
      </c>
      <c r="G195">
        <v>25440</v>
      </c>
      <c r="H195" s="47" t="s">
        <v>2360</v>
      </c>
      <c r="I195" t="s">
        <v>313</v>
      </c>
      <c r="J195">
        <v>0</v>
      </c>
      <c r="K195">
        <v>1.125</v>
      </c>
      <c r="L195">
        <v>4.5</v>
      </c>
      <c r="M195" t="s">
        <v>284</v>
      </c>
      <c r="N195" t="s">
        <v>284</v>
      </c>
      <c r="O195" t="s">
        <v>284</v>
      </c>
      <c r="P195" t="s">
        <v>284</v>
      </c>
      <c r="Q195" t="s">
        <v>284</v>
      </c>
      <c r="R195" t="s">
        <v>284</v>
      </c>
      <c r="S195" t="s">
        <v>284</v>
      </c>
      <c r="T195" t="s">
        <v>284</v>
      </c>
      <c r="U195" t="s">
        <v>284</v>
      </c>
      <c r="V195" t="s">
        <v>284</v>
      </c>
      <c r="W195" t="s">
        <v>284</v>
      </c>
      <c r="X195" t="s">
        <v>284</v>
      </c>
      <c r="Y195" t="s">
        <v>284</v>
      </c>
      <c r="Z195" t="s">
        <v>284</v>
      </c>
      <c r="AA195" t="s">
        <v>284</v>
      </c>
    </row>
    <row r="196" spans="1:28">
      <c r="A196">
        <v>23</v>
      </c>
      <c r="B196" t="s">
        <v>5</v>
      </c>
      <c r="C196">
        <v>45821</v>
      </c>
      <c r="D196">
        <v>45833</v>
      </c>
      <c r="E196" t="s">
        <v>109</v>
      </c>
      <c r="F196" t="s">
        <v>407</v>
      </c>
      <c r="G196">
        <v>25406</v>
      </c>
      <c r="H196" t="s">
        <v>2361</v>
      </c>
      <c r="I196" t="s">
        <v>313</v>
      </c>
      <c r="J196">
        <v>2</v>
      </c>
      <c r="K196">
        <v>0.25</v>
      </c>
      <c r="L196">
        <v>1</v>
      </c>
      <c r="M196" t="s">
        <v>284</v>
      </c>
      <c r="N196" t="s">
        <v>284</v>
      </c>
      <c r="O196" t="s">
        <v>284</v>
      </c>
      <c r="P196" t="s">
        <v>284</v>
      </c>
      <c r="Q196" t="s">
        <v>284</v>
      </c>
      <c r="R196" t="s">
        <v>284</v>
      </c>
      <c r="S196" t="s">
        <v>284</v>
      </c>
      <c r="T196" t="s">
        <v>284</v>
      </c>
      <c r="U196" t="s">
        <v>284</v>
      </c>
      <c r="V196" t="s">
        <v>284</v>
      </c>
      <c r="W196" t="s">
        <v>284</v>
      </c>
      <c r="X196" t="s">
        <v>284</v>
      </c>
      <c r="Y196" t="s">
        <v>284</v>
      </c>
      <c r="Z196" t="s">
        <v>284</v>
      </c>
      <c r="AA196" t="s">
        <v>284</v>
      </c>
    </row>
    <row r="197" spans="1:28">
      <c r="A197">
        <v>32</v>
      </c>
      <c r="B197" t="s">
        <v>5</v>
      </c>
      <c r="C197">
        <v>45821</v>
      </c>
      <c r="D197">
        <v>45833</v>
      </c>
      <c r="E197" t="s">
        <v>2362</v>
      </c>
      <c r="F197" t="s">
        <v>307</v>
      </c>
      <c r="G197">
        <v>25178</v>
      </c>
      <c r="H197" t="s">
        <v>2293</v>
      </c>
      <c r="I197" t="s">
        <v>529</v>
      </c>
      <c r="J197">
        <v>2</v>
      </c>
      <c r="K197">
        <v>3</v>
      </c>
      <c r="L197">
        <v>12</v>
      </c>
      <c r="M197" t="s">
        <v>284</v>
      </c>
      <c r="N197" t="s">
        <v>284</v>
      </c>
      <c r="O197" t="s">
        <v>284</v>
      </c>
      <c r="P197" t="s">
        <v>284</v>
      </c>
      <c r="Q197" t="s">
        <v>284</v>
      </c>
      <c r="R197" t="s">
        <v>284</v>
      </c>
      <c r="S197" t="s">
        <v>284</v>
      </c>
      <c r="T197" t="s">
        <v>284</v>
      </c>
      <c r="U197" t="s">
        <v>284</v>
      </c>
      <c r="V197" t="s">
        <v>284</v>
      </c>
      <c r="W197" t="s">
        <v>284</v>
      </c>
      <c r="X197" t="s">
        <v>284</v>
      </c>
      <c r="Y197" t="s">
        <v>284</v>
      </c>
      <c r="Z197" t="s">
        <v>284</v>
      </c>
      <c r="AA197" t="s">
        <v>284</v>
      </c>
      <c r="AB197" t="s">
        <v>2341</v>
      </c>
    </row>
    <row r="198" spans="1:28">
      <c r="A198">
        <v>25</v>
      </c>
      <c r="B198" t="s">
        <v>5</v>
      </c>
      <c r="C198">
        <v>45821</v>
      </c>
      <c r="D198">
        <v>45833</v>
      </c>
      <c r="E198" t="s">
        <v>2362</v>
      </c>
      <c r="F198" t="s">
        <v>407</v>
      </c>
      <c r="G198">
        <v>25420</v>
      </c>
      <c r="H198" t="s">
        <v>2363</v>
      </c>
      <c r="I198" t="s">
        <v>313</v>
      </c>
      <c r="J198">
        <v>1</v>
      </c>
      <c r="K198">
        <v>0.125</v>
      </c>
      <c r="L198">
        <v>0.5</v>
      </c>
      <c r="M198" t="s">
        <v>284</v>
      </c>
      <c r="N198" t="s">
        <v>284</v>
      </c>
      <c r="O198" t="s">
        <v>284</v>
      </c>
      <c r="P198" t="s">
        <v>284</v>
      </c>
      <c r="Q198" t="s">
        <v>284</v>
      </c>
      <c r="R198" t="s">
        <v>284</v>
      </c>
      <c r="S198" t="s">
        <v>284</v>
      </c>
      <c r="T198" t="s">
        <v>284</v>
      </c>
      <c r="U198" t="s">
        <v>284</v>
      </c>
      <c r="V198" t="s">
        <v>284</v>
      </c>
      <c r="W198" t="s">
        <v>284</v>
      </c>
      <c r="X198" t="s">
        <v>284</v>
      </c>
      <c r="Y198" t="s">
        <v>284</v>
      </c>
      <c r="Z198" t="s">
        <v>284</v>
      </c>
      <c r="AA198" t="s">
        <v>284</v>
      </c>
    </row>
    <row r="199" spans="1:28">
      <c r="A199">
        <v>26</v>
      </c>
      <c r="B199" t="s">
        <v>5</v>
      </c>
      <c r="C199">
        <v>45821</v>
      </c>
      <c r="D199">
        <v>45833</v>
      </c>
      <c r="E199" t="s">
        <v>2362</v>
      </c>
      <c r="F199" t="s">
        <v>407</v>
      </c>
      <c r="G199">
        <v>25431</v>
      </c>
      <c r="H199" t="s">
        <v>2364</v>
      </c>
      <c r="I199" t="s">
        <v>313</v>
      </c>
      <c r="J199">
        <v>0</v>
      </c>
      <c r="K199">
        <v>0.125</v>
      </c>
      <c r="L199">
        <v>0.5</v>
      </c>
      <c r="M199" t="s">
        <v>284</v>
      </c>
      <c r="N199" t="s">
        <v>284</v>
      </c>
      <c r="O199" t="s">
        <v>284</v>
      </c>
      <c r="P199" t="s">
        <v>284</v>
      </c>
      <c r="Q199" t="s">
        <v>284</v>
      </c>
      <c r="R199" t="s">
        <v>284</v>
      </c>
      <c r="S199" t="s">
        <v>284</v>
      </c>
      <c r="T199" t="s">
        <v>284</v>
      </c>
      <c r="U199" t="s">
        <v>284</v>
      </c>
      <c r="V199" t="s">
        <v>284</v>
      </c>
      <c r="W199" t="s">
        <v>284</v>
      </c>
      <c r="X199" t="s">
        <v>284</v>
      </c>
      <c r="Y199" t="s">
        <v>284</v>
      </c>
      <c r="Z199" t="s">
        <v>284</v>
      </c>
      <c r="AA199" t="s">
        <v>284</v>
      </c>
    </row>
    <row r="200" spans="1:28">
      <c r="A200">
        <v>27</v>
      </c>
      <c r="B200" t="s">
        <v>5</v>
      </c>
      <c r="C200">
        <v>45821</v>
      </c>
      <c r="D200">
        <v>45833</v>
      </c>
      <c r="E200" t="s">
        <v>2362</v>
      </c>
      <c r="F200" t="s">
        <v>2365</v>
      </c>
      <c r="G200">
        <v>25191</v>
      </c>
      <c r="H200" t="s">
        <v>2280</v>
      </c>
      <c r="I200" t="s">
        <v>574</v>
      </c>
      <c r="J200">
        <v>2</v>
      </c>
      <c r="K200">
        <v>0</v>
      </c>
      <c r="L200">
        <v>0</v>
      </c>
      <c r="M200" t="s">
        <v>284</v>
      </c>
      <c r="N200" t="s">
        <v>284</v>
      </c>
      <c r="O200" t="s">
        <v>284</v>
      </c>
      <c r="P200" t="s">
        <v>284</v>
      </c>
      <c r="Q200" t="s">
        <v>284</v>
      </c>
      <c r="R200" t="s">
        <v>284</v>
      </c>
      <c r="S200" t="s">
        <v>284</v>
      </c>
      <c r="T200" t="s">
        <v>284</v>
      </c>
      <c r="U200" t="s">
        <v>284</v>
      </c>
      <c r="V200" t="s">
        <v>284</v>
      </c>
      <c r="W200" t="s">
        <v>284</v>
      </c>
      <c r="X200" t="s">
        <v>284</v>
      </c>
      <c r="Y200" t="s">
        <v>284</v>
      </c>
      <c r="Z200" t="s">
        <v>284</v>
      </c>
      <c r="AA200" t="s">
        <v>284</v>
      </c>
      <c r="AB200" t="s">
        <v>2341</v>
      </c>
    </row>
    <row r="201" spans="1:28">
      <c r="A201">
        <v>28</v>
      </c>
      <c r="B201" t="s">
        <v>5</v>
      </c>
      <c r="C201">
        <v>45821</v>
      </c>
      <c r="D201">
        <v>45833</v>
      </c>
      <c r="E201" t="s">
        <v>2362</v>
      </c>
      <c r="F201" t="s">
        <v>2140</v>
      </c>
      <c r="G201">
        <v>25201</v>
      </c>
      <c r="H201" t="s">
        <v>2366</v>
      </c>
      <c r="I201" t="s">
        <v>313</v>
      </c>
      <c r="J201">
        <v>2</v>
      </c>
      <c r="K201">
        <v>1.75</v>
      </c>
      <c r="L201">
        <v>7</v>
      </c>
      <c r="M201" t="s">
        <v>284</v>
      </c>
      <c r="N201" t="s">
        <v>284</v>
      </c>
      <c r="O201" t="s">
        <v>284</v>
      </c>
      <c r="P201" t="s">
        <v>284</v>
      </c>
      <c r="Q201" t="s">
        <v>284</v>
      </c>
      <c r="R201" t="s">
        <v>284</v>
      </c>
      <c r="S201" t="s">
        <v>284</v>
      </c>
      <c r="T201" t="s">
        <v>284</v>
      </c>
      <c r="U201" t="s">
        <v>284</v>
      </c>
      <c r="V201" t="s">
        <v>284</v>
      </c>
      <c r="W201" t="s">
        <v>284</v>
      </c>
      <c r="X201" t="s">
        <v>284</v>
      </c>
      <c r="Y201" t="s">
        <v>284</v>
      </c>
      <c r="Z201" t="s">
        <v>284</v>
      </c>
      <c r="AA201" t="s">
        <v>284</v>
      </c>
    </row>
    <row r="202" spans="1:28">
      <c r="A202">
        <v>29</v>
      </c>
      <c r="B202" t="s">
        <v>5</v>
      </c>
      <c r="C202">
        <v>45821</v>
      </c>
      <c r="D202">
        <v>45833</v>
      </c>
      <c r="E202" t="s">
        <v>2362</v>
      </c>
      <c r="F202" t="s">
        <v>344</v>
      </c>
      <c r="G202">
        <v>46156</v>
      </c>
      <c r="H202" t="s">
        <v>2283</v>
      </c>
      <c r="I202" t="s">
        <v>363</v>
      </c>
      <c r="J202">
        <v>5</v>
      </c>
      <c r="K202">
        <v>5</v>
      </c>
      <c r="L202">
        <v>20</v>
      </c>
      <c r="M202" t="s">
        <v>284</v>
      </c>
      <c r="N202" t="s">
        <v>284</v>
      </c>
      <c r="O202" t="s">
        <v>284</v>
      </c>
      <c r="P202" t="s">
        <v>284</v>
      </c>
      <c r="Q202" t="s">
        <v>284</v>
      </c>
      <c r="R202" t="s">
        <v>284</v>
      </c>
      <c r="S202" t="s">
        <v>284</v>
      </c>
      <c r="T202" t="s">
        <v>284</v>
      </c>
      <c r="U202" t="s">
        <v>284</v>
      </c>
      <c r="V202" t="s">
        <v>284</v>
      </c>
      <c r="W202" t="s">
        <v>284</v>
      </c>
      <c r="X202" t="s">
        <v>284</v>
      </c>
      <c r="Y202" t="s">
        <v>284</v>
      </c>
      <c r="Z202" t="s">
        <v>284</v>
      </c>
      <c r="AA202" t="s">
        <v>284</v>
      </c>
      <c r="AB202" t="s">
        <v>2341</v>
      </c>
    </row>
    <row r="203" spans="1:28">
      <c r="A203">
        <v>30</v>
      </c>
      <c r="B203" t="s">
        <v>5</v>
      </c>
      <c r="C203">
        <v>45821</v>
      </c>
      <c r="D203">
        <v>45833</v>
      </c>
      <c r="E203" t="s">
        <v>2362</v>
      </c>
      <c r="F203" t="s">
        <v>407</v>
      </c>
      <c r="G203">
        <v>42146</v>
      </c>
      <c r="H203" t="s">
        <v>2367</v>
      </c>
      <c r="I203" t="s">
        <v>379</v>
      </c>
      <c r="J203">
        <v>1</v>
      </c>
      <c r="K203">
        <v>0.375</v>
      </c>
      <c r="L203">
        <v>1.5</v>
      </c>
      <c r="M203" t="s">
        <v>284</v>
      </c>
      <c r="N203" t="s">
        <v>284</v>
      </c>
      <c r="O203" t="s">
        <v>284</v>
      </c>
      <c r="P203" t="s">
        <v>284</v>
      </c>
      <c r="Q203" t="s">
        <v>284</v>
      </c>
      <c r="R203" t="s">
        <v>284</v>
      </c>
      <c r="S203" t="s">
        <v>284</v>
      </c>
      <c r="T203" t="s">
        <v>284</v>
      </c>
      <c r="U203" t="s">
        <v>284</v>
      </c>
      <c r="V203" t="s">
        <v>284</v>
      </c>
      <c r="W203" t="s">
        <v>284</v>
      </c>
      <c r="X203" t="s">
        <v>284</v>
      </c>
      <c r="Y203" t="s">
        <v>284</v>
      </c>
      <c r="Z203" t="s">
        <v>284</v>
      </c>
      <c r="AA203" t="s">
        <v>284</v>
      </c>
    </row>
    <row r="204" spans="1:28">
      <c r="A204">
        <v>31</v>
      </c>
      <c r="B204" t="s">
        <v>5</v>
      </c>
      <c r="C204">
        <v>45821</v>
      </c>
      <c r="D204">
        <v>45833</v>
      </c>
      <c r="E204" t="s">
        <v>2362</v>
      </c>
      <c r="F204" t="s">
        <v>322</v>
      </c>
      <c r="G204">
        <v>48807</v>
      </c>
      <c r="H204" t="s">
        <v>2288</v>
      </c>
      <c r="I204" t="s">
        <v>529</v>
      </c>
      <c r="J204">
        <v>3</v>
      </c>
      <c r="K204">
        <v>1.25</v>
      </c>
      <c r="L204">
        <v>5</v>
      </c>
      <c r="M204" t="s">
        <v>284</v>
      </c>
      <c r="N204" t="s">
        <v>284</v>
      </c>
      <c r="O204" t="s">
        <v>284</v>
      </c>
      <c r="P204" t="s">
        <v>284</v>
      </c>
      <c r="Q204" t="s">
        <v>284</v>
      </c>
      <c r="R204" t="s">
        <v>284</v>
      </c>
      <c r="S204" t="s">
        <v>284</v>
      </c>
      <c r="T204" t="s">
        <v>284</v>
      </c>
      <c r="U204" t="s">
        <v>284</v>
      </c>
      <c r="V204" t="s">
        <v>284</v>
      </c>
      <c r="W204" t="s">
        <v>284</v>
      </c>
      <c r="X204" t="s">
        <v>284</v>
      </c>
      <c r="Y204" t="s">
        <v>284</v>
      </c>
      <c r="Z204" t="s">
        <v>284</v>
      </c>
      <c r="AA204" t="s">
        <v>284</v>
      </c>
      <c r="AB204" t="s">
        <v>2341</v>
      </c>
    </row>
    <row r="205" spans="1:28">
      <c r="A205">
        <v>1</v>
      </c>
      <c r="B205" t="s">
        <v>5</v>
      </c>
      <c r="C205">
        <v>45834</v>
      </c>
      <c r="D205">
        <v>45848</v>
      </c>
      <c r="E205" t="s">
        <v>112</v>
      </c>
      <c r="F205" t="s">
        <v>407</v>
      </c>
      <c r="G205">
        <v>48938</v>
      </c>
      <c r="H205" t="s">
        <v>2250</v>
      </c>
      <c r="I205" t="s">
        <v>379</v>
      </c>
      <c r="J205">
        <v>5</v>
      </c>
      <c r="L205">
        <v>17</v>
      </c>
      <c r="M205" t="s">
        <v>284</v>
      </c>
      <c r="N205" t="s">
        <v>284</v>
      </c>
      <c r="O205" t="s">
        <v>284</v>
      </c>
      <c r="P205" t="s">
        <v>284</v>
      </c>
      <c r="Q205" t="s">
        <v>284</v>
      </c>
      <c r="R205" t="s">
        <v>284</v>
      </c>
      <c r="S205" t="s">
        <v>284</v>
      </c>
      <c r="T205" t="s">
        <v>284</v>
      </c>
      <c r="U205" t="s">
        <v>284</v>
      </c>
      <c r="V205" t="s">
        <v>284</v>
      </c>
      <c r="W205" t="s">
        <v>284</v>
      </c>
      <c r="X205" t="s">
        <v>284</v>
      </c>
      <c r="Y205" t="s">
        <v>284</v>
      </c>
      <c r="Z205" t="s">
        <v>284</v>
      </c>
      <c r="AA205" t="s">
        <v>284</v>
      </c>
    </row>
    <row r="206" spans="1:28">
      <c r="A206">
        <v>2</v>
      </c>
      <c r="B206" t="s">
        <v>5</v>
      </c>
      <c r="C206">
        <v>45834</v>
      </c>
      <c r="D206">
        <v>45848</v>
      </c>
      <c r="E206" t="s">
        <v>112</v>
      </c>
      <c r="F206" t="s">
        <v>2251</v>
      </c>
      <c r="G206">
        <v>45983</v>
      </c>
      <c r="H206" t="s">
        <v>2252</v>
      </c>
      <c r="I206" t="s">
        <v>379</v>
      </c>
      <c r="J206">
        <v>2</v>
      </c>
      <c r="L206">
        <v>2.5</v>
      </c>
      <c r="M206" t="s">
        <v>284</v>
      </c>
      <c r="N206" t="s">
        <v>284</v>
      </c>
      <c r="O206" t="s">
        <v>284</v>
      </c>
      <c r="P206" t="s">
        <v>284</v>
      </c>
      <c r="Q206" t="s">
        <v>284</v>
      </c>
      <c r="R206" t="s">
        <v>284</v>
      </c>
      <c r="S206" t="s">
        <v>284</v>
      </c>
      <c r="T206" t="s">
        <v>284</v>
      </c>
      <c r="U206" t="s">
        <v>284</v>
      </c>
      <c r="V206" t="s">
        <v>284</v>
      </c>
      <c r="W206" t="s">
        <v>284</v>
      </c>
      <c r="X206" t="s">
        <v>284</v>
      </c>
      <c r="Y206" t="s">
        <v>284</v>
      </c>
      <c r="Z206" t="s">
        <v>284</v>
      </c>
      <c r="AA206" t="s">
        <v>284</v>
      </c>
    </row>
    <row r="207" spans="1:28">
      <c r="A207">
        <v>3</v>
      </c>
      <c r="B207" t="s">
        <v>2253</v>
      </c>
      <c r="C207">
        <v>45834</v>
      </c>
      <c r="D207">
        <v>45848</v>
      </c>
      <c r="E207" t="s">
        <v>112</v>
      </c>
      <c r="F207" t="s">
        <v>2254</v>
      </c>
      <c r="G207">
        <v>25190</v>
      </c>
      <c r="H207" t="s">
        <v>2255</v>
      </c>
      <c r="I207" t="s">
        <v>313</v>
      </c>
      <c r="J207">
        <v>1</v>
      </c>
      <c r="L207">
        <v>6</v>
      </c>
      <c r="M207" t="s">
        <v>284</v>
      </c>
      <c r="N207" t="s">
        <v>284</v>
      </c>
      <c r="O207" t="s">
        <v>284</v>
      </c>
      <c r="P207" t="s">
        <v>284</v>
      </c>
      <c r="Q207" t="s">
        <v>284</v>
      </c>
      <c r="R207" t="s">
        <v>2256</v>
      </c>
      <c r="S207" t="s">
        <v>2257</v>
      </c>
      <c r="T207">
        <v>45876</v>
      </c>
      <c r="U207" t="s">
        <v>293</v>
      </c>
      <c r="V207" t="s">
        <v>2258</v>
      </c>
      <c r="W207" t="s">
        <v>294</v>
      </c>
      <c r="X207">
        <v>45876</v>
      </c>
      <c r="Y207" t="s">
        <v>2259</v>
      </c>
      <c r="Z207" t="s">
        <v>284</v>
      </c>
      <c r="AA207" t="s">
        <v>284</v>
      </c>
    </row>
    <row r="208" spans="1:28">
      <c r="A208">
        <v>4</v>
      </c>
      <c r="B208" t="s">
        <v>2253</v>
      </c>
      <c r="C208">
        <v>45834</v>
      </c>
      <c r="D208">
        <v>45848</v>
      </c>
      <c r="E208" t="s">
        <v>112</v>
      </c>
      <c r="F208" t="s">
        <v>2260</v>
      </c>
      <c r="G208">
        <v>25380</v>
      </c>
      <c r="H208" t="s">
        <v>2261</v>
      </c>
      <c r="I208" t="s">
        <v>313</v>
      </c>
      <c r="J208">
        <v>2</v>
      </c>
      <c r="L208">
        <v>7.5</v>
      </c>
      <c r="M208" t="s">
        <v>284</v>
      </c>
      <c r="N208" t="s">
        <v>284</v>
      </c>
      <c r="O208" t="s">
        <v>284</v>
      </c>
      <c r="P208" t="s">
        <v>284</v>
      </c>
      <c r="Q208" t="s">
        <v>284</v>
      </c>
      <c r="R208" t="s">
        <v>2262</v>
      </c>
      <c r="S208">
        <v>45819</v>
      </c>
      <c r="T208">
        <v>45834</v>
      </c>
      <c r="U208">
        <v>1</v>
      </c>
    </row>
    <row r="209" spans="1:28">
      <c r="A209">
        <v>5</v>
      </c>
      <c r="B209" t="s">
        <v>2253</v>
      </c>
      <c r="C209">
        <v>45834</v>
      </c>
      <c r="D209">
        <v>45848</v>
      </c>
      <c r="E209" t="s">
        <v>112</v>
      </c>
      <c r="F209" t="s">
        <v>2140</v>
      </c>
      <c r="G209">
        <v>48944</v>
      </c>
      <c r="H209" t="s">
        <v>2263</v>
      </c>
      <c r="I209" t="s">
        <v>363</v>
      </c>
      <c r="J209">
        <v>5</v>
      </c>
      <c r="L209">
        <v>5</v>
      </c>
      <c r="AB209" t="s">
        <v>2264</v>
      </c>
    </row>
    <row r="210" spans="1:28">
      <c r="A210">
        <v>6</v>
      </c>
      <c r="B210" t="s">
        <v>2253</v>
      </c>
      <c r="C210">
        <v>45834</v>
      </c>
      <c r="D210">
        <v>45848</v>
      </c>
      <c r="E210" t="s">
        <v>112</v>
      </c>
      <c r="F210" t="s">
        <v>302</v>
      </c>
      <c r="G210">
        <v>48959</v>
      </c>
      <c r="H210" t="s">
        <v>2211</v>
      </c>
      <c r="I210" t="s">
        <v>363</v>
      </c>
      <c r="J210">
        <v>5</v>
      </c>
      <c r="L210">
        <v>62</v>
      </c>
      <c r="M210" t="s">
        <v>284</v>
      </c>
      <c r="N210" t="s">
        <v>284</v>
      </c>
      <c r="O210" t="s">
        <v>284</v>
      </c>
      <c r="P210" t="s">
        <v>284</v>
      </c>
      <c r="Q210" t="s">
        <v>284</v>
      </c>
      <c r="R210" s="47" t="s">
        <v>2265</v>
      </c>
      <c r="S210">
        <v>45847</v>
      </c>
      <c r="U210">
        <v>3</v>
      </c>
      <c r="V210" t="s">
        <v>2266</v>
      </c>
      <c r="AB210" t="s">
        <v>2267</v>
      </c>
    </row>
    <row r="211" spans="1:28">
      <c r="A211">
        <v>7</v>
      </c>
      <c r="B211" t="s">
        <v>2253</v>
      </c>
      <c r="C211">
        <v>45834</v>
      </c>
      <c r="D211">
        <v>45848</v>
      </c>
      <c r="E211" t="s">
        <v>112</v>
      </c>
      <c r="F211" t="s">
        <v>316</v>
      </c>
      <c r="G211">
        <v>48945</v>
      </c>
      <c r="H211" t="s">
        <v>2197</v>
      </c>
      <c r="I211" t="s">
        <v>529</v>
      </c>
      <c r="J211">
        <v>5</v>
      </c>
      <c r="L211">
        <v>37</v>
      </c>
      <c r="M211" t="s">
        <v>284</v>
      </c>
      <c r="N211" t="s">
        <v>284</v>
      </c>
      <c r="O211" t="s">
        <v>284</v>
      </c>
      <c r="P211" t="s">
        <v>307</v>
      </c>
      <c r="Q211" t="s">
        <v>284</v>
      </c>
      <c r="R211" t="s">
        <v>2198</v>
      </c>
      <c r="S211">
        <v>45848</v>
      </c>
      <c r="W211" t="s">
        <v>1980</v>
      </c>
      <c r="X211" t="s">
        <v>284</v>
      </c>
      <c r="AB211" t="s">
        <v>2268</v>
      </c>
    </row>
    <row r="212" spans="1:28">
      <c r="A212">
        <v>8</v>
      </c>
      <c r="B212" t="s">
        <v>2253</v>
      </c>
      <c r="C212">
        <v>45834</v>
      </c>
      <c r="D212">
        <v>45848</v>
      </c>
      <c r="E212" t="s">
        <v>112</v>
      </c>
      <c r="F212" t="s">
        <v>307</v>
      </c>
      <c r="G212">
        <v>48943</v>
      </c>
      <c r="H212" t="s">
        <v>2269</v>
      </c>
      <c r="I212" t="s">
        <v>529</v>
      </c>
      <c r="J212">
        <v>5</v>
      </c>
      <c r="L212">
        <v>20</v>
      </c>
      <c r="M212" t="s">
        <v>284</v>
      </c>
      <c r="N212" t="s">
        <v>284</v>
      </c>
      <c r="O212" t="s">
        <v>284</v>
      </c>
      <c r="P212" t="s">
        <v>284</v>
      </c>
      <c r="Q212" t="s">
        <v>284</v>
      </c>
      <c r="R212" t="s">
        <v>2270</v>
      </c>
      <c r="S212">
        <v>45840</v>
      </c>
      <c r="T212">
        <v>45843</v>
      </c>
      <c r="U212" t="s">
        <v>2271</v>
      </c>
      <c r="V212" t="s">
        <v>284</v>
      </c>
      <c r="W212" t="s">
        <v>1346</v>
      </c>
      <c r="X212" t="s">
        <v>284</v>
      </c>
      <c r="Y212" s="47" t="s">
        <v>2272</v>
      </c>
      <c r="Z212" t="s">
        <v>284</v>
      </c>
      <c r="AA212" t="s">
        <v>284</v>
      </c>
      <c r="AB212" t="s">
        <v>2273</v>
      </c>
    </row>
    <row r="213" spans="1:28">
      <c r="A213">
        <v>9</v>
      </c>
      <c r="B213" t="s">
        <v>2253</v>
      </c>
      <c r="C213">
        <v>45834</v>
      </c>
      <c r="D213">
        <v>45848</v>
      </c>
      <c r="E213" t="s">
        <v>112</v>
      </c>
      <c r="F213" t="s">
        <v>322</v>
      </c>
      <c r="G213">
        <v>48946</v>
      </c>
      <c r="H213" t="s">
        <v>2230</v>
      </c>
      <c r="I213" t="s">
        <v>363</v>
      </c>
      <c r="J213">
        <v>5</v>
      </c>
      <c r="K213">
        <v>5</v>
      </c>
      <c r="L213">
        <v>22</v>
      </c>
      <c r="M213" t="s">
        <v>284</v>
      </c>
      <c r="N213" t="s">
        <v>284</v>
      </c>
      <c r="O213" t="s">
        <v>284</v>
      </c>
      <c r="P213" t="s">
        <v>284</v>
      </c>
      <c r="Q213" t="s">
        <v>284</v>
      </c>
      <c r="S213" t="s">
        <v>284</v>
      </c>
      <c r="T213" t="s">
        <v>284</v>
      </c>
      <c r="V213" t="s">
        <v>284</v>
      </c>
      <c r="X213" t="s">
        <v>284</v>
      </c>
      <c r="Z213" t="s">
        <v>284</v>
      </c>
      <c r="AB213" t="s">
        <v>2274</v>
      </c>
    </row>
    <row r="214" spans="1:28">
      <c r="A214">
        <v>10</v>
      </c>
      <c r="B214" t="s">
        <v>5</v>
      </c>
      <c r="C214">
        <v>45834</v>
      </c>
      <c r="D214">
        <v>45848</v>
      </c>
      <c r="E214" t="s">
        <v>112</v>
      </c>
      <c r="F214" t="s">
        <v>407</v>
      </c>
      <c r="G214">
        <v>25509</v>
      </c>
      <c r="H214" t="s">
        <v>2275</v>
      </c>
      <c r="I214" t="s">
        <v>313</v>
      </c>
      <c r="J214">
        <v>0</v>
      </c>
      <c r="L214">
        <v>0.5</v>
      </c>
      <c r="M214" t="s">
        <v>284</v>
      </c>
      <c r="N214" t="s">
        <v>284</v>
      </c>
      <c r="O214" t="s">
        <v>284</v>
      </c>
      <c r="P214" t="s">
        <v>284</v>
      </c>
      <c r="Q214" t="s">
        <v>284</v>
      </c>
      <c r="R214" t="s">
        <v>284</v>
      </c>
      <c r="S214" t="s">
        <v>284</v>
      </c>
      <c r="T214" t="s">
        <v>284</v>
      </c>
      <c r="U214" t="s">
        <v>284</v>
      </c>
      <c r="V214" t="s">
        <v>284</v>
      </c>
      <c r="W214" t="s">
        <v>284</v>
      </c>
      <c r="X214" t="s">
        <v>284</v>
      </c>
      <c r="Y214" t="s">
        <v>284</v>
      </c>
      <c r="Z214" t="s">
        <v>284</v>
      </c>
      <c r="AA214" t="s">
        <v>284</v>
      </c>
    </row>
    <row r="215" spans="1:28">
      <c r="A215">
        <v>11</v>
      </c>
      <c r="B215" t="s">
        <v>2253</v>
      </c>
      <c r="C215">
        <v>45834</v>
      </c>
      <c r="D215">
        <v>45848</v>
      </c>
      <c r="E215" t="s">
        <v>112</v>
      </c>
      <c r="F215" t="s">
        <v>307</v>
      </c>
      <c r="G215">
        <v>48942</v>
      </c>
      <c r="H215" t="s">
        <v>2276</v>
      </c>
      <c r="I215" t="s">
        <v>529</v>
      </c>
      <c r="J215">
        <v>5</v>
      </c>
      <c r="L215">
        <v>17</v>
      </c>
      <c r="M215" t="s">
        <v>284</v>
      </c>
      <c r="N215" t="s">
        <v>284</v>
      </c>
      <c r="O215" t="s">
        <v>284</v>
      </c>
      <c r="P215" t="s">
        <v>284</v>
      </c>
      <c r="Q215" t="s">
        <v>284</v>
      </c>
      <c r="R215" t="s">
        <v>2277</v>
      </c>
      <c r="S215">
        <v>45812</v>
      </c>
      <c r="T215">
        <v>45817</v>
      </c>
      <c r="U215" t="s">
        <v>293</v>
      </c>
      <c r="V215" t="s">
        <v>284</v>
      </c>
      <c r="W215" t="s">
        <v>1346</v>
      </c>
      <c r="X215" t="s">
        <v>284</v>
      </c>
      <c r="Y215" t="s">
        <v>284</v>
      </c>
      <c r="Z215" t="s">
        <v>284</v>
      </c>
      <c r="AA215" t="s">
        <v>284</v>
      </c>
      <c r="AB215" t="s">
        <v>2278</v>
      </c>
    </row>
    <row r="216" spans="1:28">
      <c r="A216">
        <v>12</v>
      </c>
      <c r="B216" t="s">
        <v>5</v>
      </c>
      <c r="C216">
        <v>45834</v>
      </c>
      <c r="D216">
        <v>45848</v>
      </c>
      <c r="E216" t="s">
        <v>2279</v>
      </c>
      <c r="F216" t="s">
        <v>2144</v>
      </c>
      <c r="G216">
        <v>25191</v>
      </c>
      <c r="H216" t="s">
        <v>2280</v>
      </c>
      <c r="I216" t="s">
        <v>313</v>
      </c>
      <c r="J216">
        <v>2</v>
      </c>
      <c r="L216">
        <v>16.5</v>
      </c>
      <c r="M216" t="s">
        <v>284</v>
      </c>
      <c r="N216" t="s">
        <v>284</v>
      </c>
      <c r="O216" t="s">
        <v>284</v>
      </c>
      <c r="P216" t="s">
        <v>322</v>
      </c>
      <c r="Q216" t="s">
        <v>284</v>
      </c>
      <c r="R216" t="s">
        <v>2281</v>
      </c>
      <c r="S216">
        <v>45846</v>
      </c>
      <c r="T216">
        <v>45846</v>
      </c>
      <c r="U216" t="s">
        <v>293</v>
      </c>
      <c r="V216" t="s">
        <v>284</v>
      </c>
      <c r="W216" t="s">
        <v>284</v>
      </c>
      <c r="X216" t="s">
        <v>284</v>
      </c>
      <c r="Y216" t="s">
        <v>284</v>
      </c>
      <c r="Z216" t="s">
        <v>284</v>
      </c>
      <c r="AA216" t="s">
        <v>284</v>
      </c>
      <c r="AB216" t="s">
        <v>2282</v>
      </c>
    </row>
    <row r="217" spans="1:28">
      <c r="A217">
        <v>13</v>
      </c>
      <c r="B217" t="s">
        <v>5</v>
      </c>
      <c r="C217">
        <v>45834</v>
      </c>
      <c r="D217">
        <v>45848</v>
      </c>
      <c r="E217" t="s">
        <v>2279</v>
      </c>
      <c r="F217" t="s">
        <v>344</v>
      </c>
      <c r="G217">
        <v>46156</v>
      </c>
      <c r="H217" t="s">
        <v>2283</v>
      </c>
      <c r="I217" t="s">
        <v>379</v>
      </c>
      <c r="J217">
        <v>3</v>
      </c>
      <c r="K217">
        <v>3</v>
      </c>
      <c r="L217">
        <v>13</v>
      </c>
      <c r="M217" t="s">
        <v>284</v>
      </c>
      <c r="N217" t="s">
        <v>284</v>
      </c>
      <c r="O217" t="s">
        <v>284</v>
      </c>
      <c r="P217" t="s">
        <v>2284</v>
      </c>
      <c r="Q217" t="s">
        <v>2285</v>
      </c>
      <c r="R217" t="s">
        <v>2286</v>
      </c>
      <c r="S217">
        <v>45840</v>
      </c>
      <c r="T217">
        <v>45840</v>
      </c>
      <c r="U217" t="s">
        <v>294</v>
      </c>
      <c r="V217" t="s">
        <v>284</v>
      </c>
      <c r="W217" t="s">
        <v>284</v>
      </c>
      <c r="X217" t="s">
        <v>284</v>
      </c>
      <c r="Y217" t="s">
        <v>284</v>
      </c>
      <c r="Z217" t="s">
        <v>284</v>
      </c>
    </row>
    <row r="218" spans="1:28">
      <c r="A218">
        <v>14</v>
      </c>
      <c r="B218" t="s">
        <v>2253</v>
      </c>
      <c r="C218">
        <v>45834</v>
      </c>
      <c r="D218">
        <v>45848</v>
      </c>
      <c r="E218" t="s">
        <v>2279</v>
      </c>
      <c r="F218" t="s">
        <v>2287</v>
      </c>
      <c r="G218">
        <v>48807</v>
      </c>
      <c r="H218" t="s">
        <v>2288</v>
      </c>
      <c r="I218" t="s">
        <v>529</v>
      </c>
      <c r="J218">
        <v>2</v>
      </c>
      <c r="K218">
        <v>3</v>
      </c>
      <c r="L218">
        <v>15</v>
      </c>
      <c r="M218" t="s">
        <v>284</v>
      </c>
      <c r="N218" t="s">
        <v>284</v>
      </c>
      <c r="O218" t="s">
        <v>284</v>
      </c>
      <c r="P218" t="s">
        <v>344</v>
      </c>
      <c r="Q218" t="s">
        <v>2289</v>
      </c>
      <c r="R218" t="s">
        <v>2290</v>
      </c>
      <c r="S218">
        <v>45840</v>
      </c>
      <c r="T218">
        <v>45841</v>
      </c>
      <c r="U218" t="s">
        <v>294</v>
      </c>
      <c r="V218" t="s">
        <v>2291</v>
      </c>
      <c r="W218" t="s">
        <v>284</v>
      </c>
      <c r="X218" t="s">
        <v>284</v>
      </c>
      <c r="AB218" t="s">
        <v>2292</v>
      </c>
    </row>
    <row r="219" spans="1:28">
      <c r="A219">
        <v>15</v>
      </c>
      <c r="B219" t="s">
        <v>2253</v>
      </c>
      <c r="C219">
        <v>45834</v>
      </c>
      <c r="D219">
        <v>45848</v>
      </c>
      <c r="E219" t="s">
        <v>2279</v>
      </c>
      <c r="F219" t="s">
        <v>2254</v>
      </c>
      <c r="G219">
        <v>25178</v>
      </c>
      <c r="H219" t="s">
        <v>2293</v>
      </c>
      <c r="I219" t="s">
        <v>313</v>
      </c>
      <c r="J219">
        <v>1</v>
      </c>
      <c r="L219">
        <v>1</v>
      </c>
      <c r="M219" t="s">
        <v>284</v>
      </c>
      <c r="N219" t="s">
        <v>284</v>
      </c>
      <c r="O219" t="s">
        <v>284</v>
      </c>
      <c r="P219" t="s">
        <v>335</v>
      </c>
      <c r="Q219" t="s">
        <v>284</v>
      </c>
      <c r="R219" t="s">
        <v>2294</v>
      </c>
      <c r="S219" t="s">
        <v>2295</v>
      </c>
      <c r="T219">
        <v>45695</v>
      </c>
      <c r="U219" t="s">
        <v>294</v>
      </c>
      <c r="V219" t="s">
        <v>284</v>
      </c>
      <c r="W219" t="s">
        <v>284</v>
      </c>
      <c r="X219" t="s">
        <v>284</v>
      </c>
      <c r="Y219" t="s">
        <v>284</v>
      </c>
      <c r="Z219" t="s">
        <v>284</v>
      </c>
      <c r="AA219" t="s">
        <v>284</v>
      </c>
    </row>
    <row r="220" spans="1:28">
      <c r="A220">
        <v>16</v>
      </c>
      <c r="B220" t="s">
        <v>5</v>
      </c>
      <c r="C220">
        <v>45834</v>
      </c>
      <c r="D220">
        <v>45848</v>
      </c>
      <c r="E220" t="s">
        <v>2279</v>
      </c>
      <c r="F220" t="s">
        <v>344</v>
      </c>
      <c r="G220">
        <v>46155</v>
      </c>
      <c r="H220" t="s">
        <v>2296</v>
      </c>
      <c r="I220" t="s">
        <v>379</v>
      </c>
      <c r="J220">
        <v>2</v>
      </c>
      <c r="K220">
        <v>2</v>
      </c>
      <c r="L220">
        <v>19</v>
      </c>
      <c r="M220" t="s">
        <v>284</v>
      </c>
      <c r="N220" t="s">
        <v>284</v>
      </c>
      <c r="O220" t="s">
        <v>284</v>
      </c>
      <c r="P220" t="s">
        <v>322</v>
      </c>
      <c r="Q220" t="s">
        <v>284</v>
      </c>
      <c r="R220" t="s">
        <v>2297</v>
      </c>
      <c r="S220">
        <v>45842</v>
      </c>
      <c r="T220">
        <v>45845</v>
      </c>
      <c r="U220" t="s">
        <v>294</v>
      </c>
      <c r="V220" t="s">
        <v>284</v>
      </c>
      <c r="W220" t="s">
        <v>284</v>
      </c>
      <c r="X220" t="s">
        <v>284</v>
      </c>
      <c r="Y220" t="s">
        <v>284</v>
      </c>
      <c r="Z220" t="s">
        <v>284</v>
      </c>
      <c r="AA220" t="s">
        <v>284</v>
      </c>
      <c r="AB220" t="s">
        <v>2298</v>
      </c>
    </row>
    <row r="221" spans="1:28">
      <c r="A221">
        <v>17</v>
      </c>
      <c r="B221" t="s">
        <v>2253</v>
      </c>
      <c r="C221">
        <v>45834</v>
      </c>
      <c r="D221">
        <v>45848</v>
      </c>
      <c r="E221" t="s">
        <v>2279</v>
      </c>
      <c r="F221" t="s">
        <v>2299</v>
      </c>
      <c r="G221">
        <v>48871</v>
      </c>
      <c r="H221" t="s">
        <v>2300</v>
      </c>
      <c r="I221" t="s">
        <v>379</v>
      </c>
      <c r="J221">
        <v>2</v>
      </c>
      <c r="L221">
        <v>11.5</v>
      </c>
      <c r="M221" t="s">
        <v>284</v>
      </c>
      <c r="N221" t="s">
        <v>284</v>
      </c>
      <c r="O221" t="s">
        <v>284</v>
      </c>
      <c r="P221" t="s">
        <v>284</v>
      </c>
      <c r="Q221" t="s">
        <v>284</v>
      </c>
      <c r="R221" t="s">
        <v>284</v>
      </c>
      <c r="S221" t="s">
        <v>284</v>
      </c>
      <c r="T221" t="s">
        <v>284</v>
      </c>
      <c r="U221" t="s">
        <v>284</v>
      </c>
      <c r="V221" t="s">
        <v>284</v>
      </c>
      <c r="W221" t="s">
        <v>284</v>
      </c>
      <c r="X221" t="s">
        <v>284</v>
      </c>
      <c r="Y221" t="s">
        <v>284</v>
      </c>
      <c r="Z221" t="s">
        <v>284</v>
      </c>
      <c r="AA221" t="s">
        <v>284</v>
      </c>
      <c r="AB221" t="s">
        <v>2301</v>
      </c>
    </row>
    <row r="222" spans="1:28">
      <c r="A222">
        <v>18</v>
      </c>
      <c r="B222" t="s">
        <v>2253</v>
      </c>
      <c r="C222">
        <v>45834</v>
      </c>
      <c r="D222">
        <v>45848</v>
      </c>
      <c r="E222" t="s">
        <v>2279</v>
      </c>
      <c r="F222" t="s">
        <v>316</v>
      </c>
      <c r="G222">
        <v>48956</v>
      </c>
      <c r="H222" t="s">
        <v>2302</v>
      </c>
      <c r="I222" t="s">
        <v>379</v>
      </c>
      <c r="J222">
        <v>1</v>
      </c>
      <c r="L222">
        <v>5</v>
      </c>
      <c r="M222" t="s">
        <v>284</v>
      </c>
      <c r="N222" t="s">
        <v>284</v>
      </c>
      <c r="O222" t="s">
        <v>284</v>
      </c>
      <c r="P222" t="s">
        <v>322</v>
      </c>
      <c r="Q222" t="s">
        <v>284</v>
      </c>
      <c r="R222" t="s">
        <v>2303</v>
      </c>
      <c r="S222">
        <v>45835</v>
      </c>
      <c r="T222" t="s">
        <v>284</v>
      </c>
      <c r="U222" t="s">
        <v>1346</v>
      </c>
      <c r="V222" t="s">
        <v>284</v>
      </c>
      <c r="W222" t="s">
        <v>294</v>
      </c>
      <c r="X222" t="s">
        <v>284</v>
      </c>
      <c r="Y222" t="s">
        <v>284</v>
      </c>
      <c r="Z222" t="s">
        <v>284</v>
      </c>
      <c r="AA222" t="s">
        <v>284</v>
      </c>
      <c r="AB222" t="s">
        <v>2278</v>
      </c>
    </row>
    <row r="223" spans="1:28">
      <c r="A223">
        <v>19</v>
      </c>
      <c r="B223" t="s">
        <v>2253</v>
      </c>
      <c r="C223">
        <v>45834</v>
      </c>
      <c r="D223">
        <v>45848</v>
      </c>
      <c r="E223" t="s">
        <v>2279</v>
      </c>
      <c r="F223" t="s">
        <v>307</v>
      </c>
      <c r="G223">
        <v>49063</v>
      </c>
      <c r="H223" t="s">
        <v>2304</v>
      </c>
      <c r="I223" t="s">
        <v>379</v>
      </c>
      <c r="J223">
        <v>2</v>
      </c>
      <c r="L223">
        <v>4</v>
      </c>
      <c r="M223" t="s">
        <v>284</v>
      </c>
      <c r="N223" t="s">
        <v>284</v>
      </c>
      <c r="O223" t="s">
        <v>284</v>
      </c>
      <c r="P223" t="s">
        <v>284</v>
      </c>
      <c r="Q223" t="s">
        <v>284</v>
      </c>
      <c r="R223" t="s">
        <v>2305</v>
      </c>
      <c r="S223">
        <v>45846</v>
      </c>
      <c r="T223">
        <v>45847</v>
      </c>
      <c r="U223" t="s">
        <v>293</v>
      </c>
      <c r="V223" t="s">
        <v>284</v>
      </c>
      <c r="W223" t="s">
        <v>1346</v>
      </c>
      <c r="X223" t="s">
        <v>284</v>
      </c>
      <c r="Y223" t="s">
        <v>284</v>
      </c>
      <c r="Z223" t="s">
        <v>284</v>
      </c>
      <c r="AA223" t="s">
        <v>284</v>
      </c>
      <c r="AB223" t="s">
        <v>2306</v>
      </c>
    </row>
    <row r="224" spans="1:28">
      <c r="A224">
        <v>20</v>
      </c>
      <c r="B224" t="s">
        <v>2253</v>
      </c>
      <c r="C224">
        <v>45834</v>
      </c>
      <c r="D224">
        <v>45848</v>
      </c>
      <c r="E224" t="s">
        <v>2279</v>
      </c>
      <c r="F224" t="s">
        <v>307</v>
      </c>
      <c r="G224">
        <v>49062</v>
      </c>
      <c r="H224" t="s">
        <v>2307</v>
      </c>
      <c r="I224" t="s">
        <v>529</v>
      </c>
      <c r="J224">
        <v>4</v>
      </c>
      <c r="L224">
        <v>15</v>
      </c>
      <c r="M224" t="s">
        <v>284</v>
      </c>
      <c r="N224" t="s">
        <v>284</v>
      </c>
      <c r="O224" t="s">
        <v>284</v>
      </c>
      <c r="P224" t="s">
        <v>344</v>
      </c>
      <c r="Q224" t="s">
        <v>284</v>
      </c>
      <c r="R224" t="s">
        <v>2308</v>
      </c>
      <c r="S224">
        <v>45846</v>
      </c>
      <c r="T224">
        <v>45847</v>
      </c>
      <c r="AB224" t="s">
        <v>2278</v>
      </c>
    </row>
    <row r="225" spans="1:28">
      <c r="A225">
        <v>21</v>
      </c>
      <c r="B225" t="s">
        <v>2253</v>
      </c>
      <c r="C225">
        <v>45834</v>
      </c>
      <c r="D225">
        <v>45848</v>
      </c>
      <c r="E225" t="s">
        <v>2279</v>
      </c>
      <c r="F225" t="s">
        <v>316</v>
      </c>
      <c r="G225">
        <v>48965</v>
      </c>
      <c r="H225" t="s">
        <v>2309</v>
      </c>
      <c r="I225" t="s">
        <v>379</v>
      </c>
      <c r="J225">
        <v>1</v>
      </c>
      <c r="L225">
        <v>7</v>
      </c>
      <c r="M225" t="s">
        <v>284</v>
      </c>
      <c r="N225" t="s">
        <v>284</v>
      </c>
      <c r="O225" t="s">
        <v>284</v>
      </c>
      <c r="P225" t="s">
        <v>322</v>
      </c>
      <c r="Q225" t="s">
        <v>284</v>
      </c>
      <c r="R225" t="s">
        <v>2303</v>
      </c>
      <c r="S225">
        <v>45835</v>
      </c>
      <c r="T225" t="s">
        <v>284</v>
      </c>
      <c r="U225" t="s">
        <v>1346</v>
      </c>
      <c r="V225" t="s">
        <v>284</v>
      </c>
      <c r="W225" t="s">
        <v>294</v>
      </c>
      <c r="X225" t="s">
        <v>284</v>
      </c>
      <c r="Y225" t="s">
        <v>284</v>
      </c>
      <c r="Z225" t="s">
        <v>284</v>
      </c>
      <c r="AA225" t="s">
        <v>284</v>
      </c>
      <c r="AB225" t="s">
        <v>2306</v>
      </c>
    </row>
    <row r="226" spans="1:28">
      <c r="A226">
        <v>1</v>
      </c>
      <c r="B226" t="s">
        <v>286</v>
      </c>
      <c r="C226">
        <v>45849</v>
      </c>
      <c r="D226">
        <v>45862</v>
      </c>
      <c r="E226" t="s">
        <v>116</v>
      </c>
      <c r="F226" t="s">
        <v>2140</v>
      </c>
      <c r="G226">
        <v>48944</v>
      </c>
      <c r="H226" t="s">
        <v>2263</v>
      </c>
      <c r="I226" t="s">
        <v>379</v>
      </c>
      <c r="J226">
        <v>3</v>
      </c>
      <c r="L226">
        <v>20</v>
      </c>
      <c r="M226">
        <v>45846</v>
      </c>
      <c r="N226">
        <v>45853</v>
      </c>
      <c r="O226" t="s">
        <v>284</v>
      </c>
      <c r="P226" t="s">
        <v>284</v>
      </c>
      <c r="Q226" t="s">
        <v>284</v>
      </c>
      <c r="R226" t="s">
        <v>284</v>
      </c>
      <c r="S226" t="s">
        <v>284</v>
      </c>
      <c r="T226" t="s">
        <v>2310</v>
      </c>
      <c r="U226">
        <v>45852</v>
      </c>
    </row>
    <row r="227" spans="1:28">
      <c r="A227">
        <v>2</v>
      </c>
      <c r="B227" t="s">
        <v>286</v>
      </c>
      <c r="C227">
        <v>45849</v>
      </c>
      <c r="D227">
        <v>45862</v>
      </c>
      <c r="E227" t="s">
        <v>116</v>
      </c>
      <c r="F227" t="s">
        <v>302</v>
      </c>
      <c r="G227">
        <v>48959</v>
      </c>
      <c r="H227" t="s">
        <v>2211</v>
      </c>
      <c r="I227" t="s">
        <v>529</v>
      </c>
      <c r="J227">
        <v>2</v>
      </c>
      <c r="L227">
        <v>40</v>
      </c>
      <c r="M227">
        <v>45853</v>
      </c>
      <c r="N227">
        <v>45862</v>
      </c>
      <c r="O227" t="s">
        <v>284</v>
      </c>
      <c r="P227" t="s">
        <v>284</v>
      </c>
      <c r="Q227" t="s">
        <v>284</v>
      </c>
      <c r="R227" t="s">
        <v>307</v>
      </c>
      <c r="S227" t="s">
        <v>284</v>
      </c>
      <c r="T227" t="s">
        <v>2212</v>
      </c>
      <c r="U227">
        <v>45853</v>
      </c>
      <c r="W227" t="s">
        <v>293</v>
      </c>
      <c r="X227" t="s">
        <v>2213</v>
      </c>
      <c r="Y227" t="s">
        <v>1980</v>
      </c>
      <c r="AA227" t="s">
        <v>2214</v>
      </c>
    </row>
    <row r="228" spans="1:28">
      <c r="A228">
        <v>3</v>
      </c>
      <c r="B228" t="s">
        <v>286</v>
      </c>
      <c r="C228">
        <v>45849</v>
      </c>
      <c r="D228">
        <v>45862</v>
      </c>
      <c r="E228" t="s">
        <v>116</v>
      </c>
      <c r="F228" t="s">
        <v>316</v>
      </c>
      <c r="G228">
        <v>48945</v>
      </c>
      <c r="H228" t="s">
        <v>2197</v>
      </c>
      <c r="I228" t="s">
        <v>529</v>
      </c>
      <c r="J228">
        <v>3</v>
      </c>
      <c r="L228">
        <v>29</v>
      </c>
      <c r="M228">
        <v>45845</v>
      </c>
      <c r="N228">
        <v>45853</v>
      </c>
      <c r="O228" t="s">
        <v>284</v>
      </c>
      <c r="P228" t="s">
        <v>284</v>
      </c>
      <c r="Q228" t="s">
        <v>284</v>
      </c>
      <c r="R228" t="s">
        <v>307</v>
      </c>
      <c r="S228" t="s">
        <v>284</v>
      </c>
      <c r="T228" t="s">
        <v>2198</v>
      </c>
      <c r="U228">
        <v>45848</v>
      </c>
      <c r="V228">
        <v>45856</v>
      </c>
      <c r="W228" t="s">
        <v>293</v>
      </c>
      <c r="X228" t="s">
        <v>284</v>
      </c>
      <c r="Y228" t="s">
        <v>1980</v>
      </c>
      <c r="Z228" t="s">
        <v>2312</v>
      </c>
      <c r="AA228" t="s">
        <v>2200</v>
      </c>
      <c r="AB228" t="s">
        <v>284</v>
      </c>
    </row>
    <row r="229" spans="1:28">
      <c r="A229">
        <v>4</v>
      </c>
      <c r="B229" t="s">
        <v>286</v>
      </c>
      <c r="C229">
        <v>45849</v>
      </c>
      <c r="D229">
        <v>45862</v>
      </c>
      <c r="E229" t="s">
        <v>116</v>
      </c>
      <c r="F229" t="s">
        <v>307</v>
      </c>
      <c r="G229">
        <v>48943</v>
      </c>
      <c r="H229" t="s">
        <v>2269</v>
      </c>
      <c r="I229" t="s">
        <v>379</v>
      </c>
      <c r="J229">
        <v>3</v>
      </c>
      <c r="L229">
        <v>10</v>
      </c>
      <c r="M229">
        <v>45838</v>
      </c>
      <c r="N229">
        <v>45859</v>
      </c>
      <c r="O229" t="s">
        <v>284</v>
      </c>
      <c r="P229" t="s">
        <v>284</v>
      </c>
      <c r="Q229" t="s">
        <v>284</v>
      </c>
      <c r="R229" t="s">
        <v>284</v>
      </c>
      <c r="S229" t="s">
        <v>284</v>
      </c>
      <c r="T229" t="s">
        <v>2270</v>
      </c>
      <c r="U229">
        <v>45840</v>
      </c>
      <c r="V229">
        <v>45854</v>
      </c>
      <c r="W229" t="s">
        <v>293</v>
      </c>
      <c r="X229" s="47" t="s">
        <v>2314</v>
      </c>
      <c r="Y229" t="s">
        <v>1980</v>
      </c>
      <c r="Z229">
        <v>45860</v>
      </c>
      <c r="AA229" s="47" t="s">
        <v>2315</v>
      </c>
      <c r="AB229" t="s">
        <v>13</v>
      </c>
    </row>
    <row r="230" spans="1:28">
      <c r="A230">
        <v>5</v>
      </c>
      <c r="B230" t="s">
        <v>5</v>
      </c>
      <c r="C230">
        <v>45849</v>
      </c>
      <c r="D230">
        <v>45862</v>
      </c>
      <c r="E230" t="s">
        <v>116</v>
      </c>
      <c r="F230" t="s">
        <v>322</v>
      </c>
      <c r="G230">
        <v>48946</v>
      </c>
      <c r="H230" t="s">
        <v>2230</v>
      </c>
      <c r="I230" t="s">
        <v>529</v>
      </c>
      <c r="J230">
        <v>3</v>
      </c>
      <c r="L230">
        <v>21</v>
      </c>
      <c r="M230">
        <v>45840</v>
      </c>
      <c r="N230">
        <v>45853</v>
      </c>
      <c r="O230" t="s">
        <v>284</v>
      </c>
      <c r="P230" t="s">
        <v>284</v>
      </c>
      <c r="Q230" t="s">
        <v>284</v>
      </c>
      <c r="R230" t="s">
        <v>284</v>
      </c>
      <c r="S230" t="s">
        <v>284</v>
      </c>
      <c r="T230" t="s">
        <v>2231</v>
      </c>
      <c r="U230">
        <v>45854</v>
      </c>
      <c r="V230">
        <v>45854</v>
      </c>
      <c r="W230" t="s">
        <v>293</v>
      </c>
      <c r="X230" t="s">
        <v>284</v>
      </c>
      <c r="Y230" t="s">
        <v>1980</v>
      </c>
      <c r="Z230" t="s">
        <v>284</v>
      </c>
      <c r="AA230" t="s">
        <v>2232</v>
      </c>
      <c r="AB230" t="s">
        <v>284</v>
      </c>
    </row>
    <row r="231" spans="1:28">
      <c r="A231">
        <v>6</v>
      </c>
      <c r="B231" t="s">
        <v>286</v>
      </c>
      <c r="C231">
        <v>45849</v>
      </c>
      <c r="D231">
        <v>45862</v>
      </c>
      <c r="E231" t="s">
        <v>116</v>
      </c>
      <c r="F231" t="s">
        <v>307</v>
      </c>
      <c r="G231">
        <v>48942</v>
      </c>
      <c r="H231" t="s">
        <v>2276</v>
      </c>
      <c r="I231" t="s">
        <v>379</v>
      </c>
      <c r="J231">
        <v>1</v>
      </c>
      <c r="L231">
        <v>9</v>
      </c>
      <c r="M231">
        <v>45842</v>
      </c>
      <c r="N231">
        <v>45856</v>
      </c>
      <c r="O231" t="s">
        <v>284</v>
      </c>
      <c r="P231" t="s">
        <v>284</v>
      </c>
      <c r="Q231" t="s">
        <v>284</v>
      </c>
      <c r="R231" t="s">
        <v>284</v>
      </c>
      <c r="S231" t="s">
        <v>284</v>
      </c>
      <c r="T231" t="s">
        <v>2317</v>
      </c>
      <c r="U231">
        <v>45842</v>
      </c>
      <c r="V231">
        <v>45853</v>
      </c>
      <c r="W231" t="s">
        <v>293</v>
      </c>
      <c r="X231" t="s">
        <v>284</v>
      </c>
      <c r="Y231" t="s">
        <v>1980</v>
      </c>
      <c r="Z231">
        <v>45857</v>
      </c>
      <c r="AB231" t="s">
        <v>13</v>
      </c>
    </row>
    <row r="232" spans="1:28">
      <c r="A232">
        <v>7</v>
      </c>
      <c r="B232" t="s">
        <v>280</v>
      </c>
      <c r="C232">
        <v>45849</v>
      </c>
      <c r="D232">
        <v>45862</v>
      </c>
      <c r="E232" t="s">
        <v>116</v>
      </c>
      <c r="F232" t="s">
        <v>2287</v>
      </c>
      <c r="G232">
        <v>48807</v>
      </c>
      <c r="H232" t="s">
        <v>2288</v>
      </c>
      <c r="I232" t="s">
        <v>379</v>
      </c>
      <c r="J232">
        <v>0.5</v>
      </c>
      <c r="L232">
        <v>8</v>
      </c>
      <c r="M232" t="s">
        <v>284</v>
      </c>
      <c r="N232" t="s">
        <v>284</v>
      </c>
      <c r="O232" t="s">
        <v>284</v>
      </c>
      <c r="P232" t="s">
        <v>284</v>
      </c>
      <c r="Q232" t="s">
        <v>284</v>
      </c>
      <c r="R232" t="s">
        <v>293</v>
      </c>
      <c r="S232" t="s">
        <v>2318</v>
      </c>
      <c r="T232" t="s">
        <v>2319</v>
      </c>
      <c r="U232">
        <v>45695</v>
      </c>
      <c r="V232">
        <v>45723</v>
      </c>
      <c r="W232" t="s">
        <v>294</v>
      </c>
      <c r="X232" t="s">
        <v>284</v>
      </c>
      <c r="Y232" t="s">
        <v>284</v>
      </c>
      <c r="Z232">
        <v>45853</v>
      </c>
      <c r="AB232" t="s">
        <v>284</v>
      </c>
    </row>
    <row r="233" spans="1:28">
      <c r="A233">
        <v>8</v>
      </c>
      <c r="B233" t="s">
        <v>286</v>
      </c>
      <c r="C233">
        <v>45849</v>
      </c>
      <c r="D233">
        <v>45862</v>
      </c>
      <c r="E233" t="s">
        <v>116</v>
      </c>
      <c r="F233" t="s">
        <v>307</v>
      </c>
      <c r="G233">
        <v>49062</v>
      </c>
      <c r="H233" t="s">
        <v>2307</v>
      </c>
      <c r="I233" t="s">
        <v>379</v>
      </c>
      <c r="J233">
        <v>0.5</v>
      </c>
      <c r="L233">
        <v>4</v>
      </c>
      <c r="M233">
        <v>45846</v>
      </c>
      <c r="N233">
        <v>45859</v>
      </c>
      <c r="O233" t="s">
        <v>284</v>
      </c>
      <c r="P233" t="s">
        <v>284</v>
      </c>
      <c r="Q233" t="s">
        <v>284</v>
      </c>
      <c r="R233" t="s">
        <v>284</v>
      </c>
      <c r="S233" t="s">
        <v>284</v>
      </c>
      <c r="T233" t="s">
        <v>2308</v>
      </c>
      <c r="U233">
        <v>45847</v>
      </c>
      <c r="V233">
        <v>45854</v>
      </c>
      <c r="W233" t="s">
        <v>293</v>
      </c>
      <c r="X233" t="s">
        <v>2320</v>
      </c>
      <c r="Y233" t="s">
        <v>1980</v>
      </c>
      <c r="Z233">
        <v>45854</v>
      </c>
      <c r="AB233" t="s">
        <v>13</v>
      </c>
    </row>
    <row r="234" spans="1:28">
      <c r="A234">
        <v>9</v>
      </c>
      <c r="B234" t="s">
        <v>5</v>
      </c>
      <c r="C234">
        <v>45849</v>
      </c>
      <c r="D234">
        <v>45862</v>
      </c>
      <c r="E234" t="s">
        <v>116</v>
      </c>
      <c r="F234" t="s">
        <v>407</v>
      </c>
      <c r="G234">
        <v>48870</v>
      </c>
      <c r="H234" t="s">
        <v>2321</v>
      </c>
      <c r="I234" t="s">
        <v>379</v>
      </c>
      <c r="J234">
        <v>2</v>
      </c>
      <c r="L234">
        <v>7</v>
      </c>
      <c r="M234" t="s">
        <v>284</v>
      </c>
      <c r="N234" t="s">
        <v>284</v>
      </c>
      <c r="O234" t="s">
        <v>284</v>
      </c>
      <c r="P234" t="s">
        <v>284</v>
      </c>
      <c r="Q234" t="s">
        <v>284</v>
      </c>
      <c r="R234" t="s">
        <v>284</v>
      </c>
      <c r="S234" t="s">
        <v>284</v>
      </c>
      <c r="T234" t="s">
        <v>284</v>
      </c>
      <c r="U234" t="s">
        <v>284</v>
      </c>
      <c r="V234" t="s">
        <v>284</v>
      </c>
      <c r="W234" t="s">
        <v>284</v>
      </c>
      <c r="X234" t="s">
        <v>284</v>
      </c>
      <c r="Y234" t="s">
        <v>284</v>
      </c>
      <c r="Z234" t="s">
        <v>284</v>
      </c>
      <c r="AB234" t="s">
        <v>284</v>
      </c>
    </row>
    <row r="235" spans="1:28">
      <c r="A235">
        <v>10</v>
      </c>
      <c r="B235" t="s">
        <v>5</v>
      </c>
      <c r="C235">
        <v>45849</v>
      </c>
      <c r="D235">
        <v>45862</v>
      </c>
      <c r="E235" t="s">
        <v>116</v>
      </c>
      <c r="F235" t="s">
        <v>407</v>
      </c>
      <c r="G235">
        <v>42140</v>
      </c>
      <c r="H235" t="s">
        <v>2322</v>
      </c>
      <c r="I235" t="s">
        <v>379</v>
      </c>
      <c r="J235">
        <v>1</v>
      </c>
      <c r="L235">
        <v>19</v>
      </c>
      <c r="M235" t="s">
        <v>284</v>
      </c>
      <c r="N235" t="s">
        <v>284</v>
      </c>
      <c r="O235" t="s">
        <v>284</v>
      </c>
      <c r="P235" t="s">
        <v>284</v>
      </c>
      <c r="Q235" t="s">
        <v>284</v>
      </c>
      <c r="R235" t="s">
        <v>284</v>
      </c>
      <c r="S235" t="s">
        <v>284</v>
      </c>
      <c r="T235" t="s">
        <v>284</v>
      </c>
      <c r="U235" t="s">
        <v>284</v>
      </c>
      <c r="V235" t="s">
        <v>284</v>
      </c>
      <c r="W235" t="s">
        <v>284</v>
      </c>
      <c r="X235" t="s">
        <v>284</v>
      </c>
      <c r="Y235" t="s">
        <v>284</v>
      </c>
      <c r="Z235" t="s">
        <v>284</v>
      </c>
      <c r="AA235" t="s">
        <v>284</v>
      </c>
      <c r="AB235" t="s">
        <v>284</v>
      </c>
    </row>
    <row r="236" spans="1:28">
      <c r="A236">
        <v>11</v>
      </c>
      <c r="B236" t="s">
        <v>5</v>
      </c>
      <c r="C236">
        <v>45849</v>
      </c>
      <c r="D236">
        <v>45862</v>
      </c>
      <c r="E236" t="s">
        <v>116</v>
      </c>
      <c r="F236" t="s">
        <v>344</v>
      </c>
      <c r="G236">
        <v>48182</v>
      </c>
      <c r="H236" t="s">
        <v>2235</v>
      </c>
      <c r="I236" t="s">
        <v>529</v>
      </c>
      <c r="J236">
        <v>3</v>
      </c>
      <c r="L236">
        <v>15</v>
      </c>
      <c r="M236">
        <v>45841</v>
      </c>
      <c r="N236">
        <v>45861</v>
      </c>
      <c r="O236" t="s">
        <v>284</v>
      </c>
      <c r="P236" t="s">
        <v>284</v>
      </c>
      <c r="Q236" t="s">
        <v>284</v>
      </c>
      <c r="R236" t="s">
        <v>322</v>
      </c>
      <c r="S236" t="s">
        <v>284</v>
      </c>
      <c r="T236" t="s">
        <v>2236</v>
      </c>
      <c r="U236">
        <v>45861</v>
      </c>
      <c r="W236" t="s">
        <v>316</v>
      </c>
      <c r="X236" t="s">
        <v>2237</v>
      </c>
      <c r="Z236" t="s">
        <v>284</v>
      </c>
      <c r="AA236" t="s">
        <v>284</v>
      </c>
      <c r="AB236" t="s">
        <v>284</v>
      </c>
    </row>
    <row r="237" spans="1:28">
      <c r="A237">
        <v>12</v>
      </c>
      <c r="B237" t="s">
        <v>5</v>
      </c>
      <c r="C237">
        <v>45849</v>
      </c>
      <c r="D237">
        <v>45862</v>
      </c>
      <c r="E237" t="s">
        <v>116</v>
      </c>
      <c r="F237" t="s">
        <v>322</v>
      </c>
      <c r="G237">
        <v>49021</v>
      </c>
      <c r="H237" s="47" t="s">
        <v>2126</v>
      </c>
      <c r="I237" t="s">
        <v>363</v>
      </c>
      <c r="J237">
        <v>5</v>
      </c>
      <c r="L237">
        <v>23</v>
      </c>
      <c r="M237">
        <v>45853</v>
      </c>
      <c r="N237">
        <v>45859</v>
      </c>
      <c r="O237" t="s">
        <v>284</v>
      </c>
      <c r="P237" t="s">
        <v>284</v>
      </c>
      <c r="Q237" t="s">
        <v>284</v>
      </c>
      <c r="R237" t="s">
        <v>316</v>
      </c>
      <c r="S237" t="s">
        <v>2127</v>
      </c>
      <c r="T237" t="s">
        <v>2128</v>
      </c>
      <c r="U237">
        <v>45860</v>
      </c>
      <c r="V237">
        <v>45860</v>
      </c>
      <c r="W237" t="s">
        <v>293</v>
      </c>
      <c r="X237" t="s">
        <v>284</v>
      </c>
      <c r="Y237" t="s">
        <v>1980</v>
      </c>
      <c r="Z237" t="s">
        <v>284</v>
      </c>
      <c r="AA237" t="s">
        <v>2129</v>
      </c>
      <c r="AB237" t="s">
        <v>13</v>
      </c>
    </row>
    <row r="238" spans="1:28">
      <c r="A238">
        <v>13</v>
      </c>
      <c r="B238" t="s">
        <v>5</v>
      </c>
      <c r="C238">
        <v>45849</v>
      </c>
      <c r="D238">
        <v>45862</v>
      </c>
      <c r="E238" t="s">
        <v>116</v>
      </c>
      <c r="F238" t="s">
        <v>407</v>
      </c>
      <c r="G238">
        <v>49160</v>
      </c>
      <c r="H238" t="s">
        <v>2325</v>
      </c>
      <c r="I238" t="s">
        <v>379</v>
      </c>
      <c r="J238">
        <v>1</v>
      </c>
      <c r="L238">
        <v>3.5</v>
      </c>
      <c r="M238" t="s">
        <v>284</v>
      </c>
      <c r="N238" t="s">
        <v>284</v>
      </c>
      <c r="O238" t="s">
        <v>284</v>
      </c>
      <c r="P238" t="s">
        <v>284</v>
      </c>
      <c r="Q238" t="s">
        <v>284</v>
      </c>
      <c r="R238" t="s">
        <v>284</v>
      </c>
      <c r="S238" t="s">
        <v>284</v>
      </c>
      <c r="T238" t="s">
        <v>284</v>
      </c>
      <c r="U238" t="s">
        <v>284</v>
      </c>
      <c r="V238" t="s">
        <v>284</v>
      </c>
      <c r="W238" t="s">
        <v>284</v>
      </c>
      <c r="X238" t="s">
        <v>284</v>
      </c>
      <c r="Y238" t="s">
        <v>284</v>
      </c>
      <c r="Z238" t="s">
        <v>284</v>
      </c>
      <c r="AA238" t="s">
        <v>284</v>
      </c>
      <c r="AB238" t="s">
        <v>284</v>
      </c>
    </row>
    <row r="239" spans="1:28">
      <c r="A239">
        <v>14</v>
      </c>
      <c r="B239" t="s">
        <v>5</v>
      </c>
      <c r="C239">
        <v>45849</v>
      </c>
      <c r="D239">
        <v>45862</v>
      </c>
      <c r="E239" t="s">
        <v>116</v>
      </c>
      <c r="F239" t="s">
        <v>344</v>
      </c>
      <c r="G239">
        <v>49060</v>
      </c>
      <c r="H239" t="s">
        <v>2239</v>
      </c>
      <c r="I239" t="s">
        <v>529</v>
      </c>
      <c r="J239">
        <v>3</v>
      </c>
      <c r="L239">
        <v>45</v>
      </c>
      <c r="M239">
        <v>45852</v>
      </c>
      <c r="N239">
        <v>45861</v>
      </c>
      <c r="O239" t="s">
        <v>284</v>
      </c>
      <c r="P239" t="s">
        <v>284</v>
      </c>
      <c r="Q239" t="s">
        <v>284</v>
      </c>
      <c r="R239" t="s">
        <v>322</v>
      </c>
      <c r="S239" t="s">
        <v>284</v>
      </c>
      <c r="T239" t="s">
        <v>2240</v>
      </c>
      <c r="U239">
        <v>45860</v>
      </c>
      <c r="V239">
        <v>45861</v>
      </c>
      <c r="W239" t="s">
        <v>293</v>
      </c>
      <c r="X239" t="s">
        <v>284</v>
      </c>
      <c r="Y239" t="s">
        <v>1980</v>
      </c>
      <c r="Z239" t="s">
        <v>284</v>
      </c>
      <c r="AA239" t="s">
        <v>2326</v>
      </c>
      <c r="AB239" t="s">
        <v>284</v>
      </c>
    </row>
    <row r="240" spans="1:28">
      <c r="A240">
        <v>15</v>
      </c>
      <c r="B240" t="s">
        <v>5</v>
      </c>
      <c r="C240">
        <v>45849</v>
      </c>
      <c r="D240">
        <v>45862</v>
      </c>
      <c r="E240" t="s">
        <v>116</v>
      </c>
      <c r="F240" t="s">
        <v>407</v>
      </c>
      <c r="G240">
        <v>25524</v>
      </c>
      <c r="H240" t="s">
        <v>2328</v>
      </c>
      <c r="I240" t="s">
        <v>379</v>
      </c>
      <c r="J240">
        <v>2</v>
      </c>
      <c r="L240">
        <v>1</v>
      </c>
      <c r="M240" t="s">
        <v>284</v>
      </c>
      <c r="N240" t="s">
        <v>284</v>
      </c>
      <c r="O240" t="s">
        <v>284</v>
      </c>
      <c r="P240" t="s">
        <v>284</v>
      </c>
      <c r="Q240" t="s">
        <v>284</v>
      </c>
      <c r="R240" t="s">
        <v>284</v>
      </c>
      <c r="S240" t="s">
        <v>284</v>
      </c>
      <c r="T240" t="s">
        <v>284</v>
      </c>
      <c r="U240" t="s">
        <v>284</v>
      </c>
      <c r="V240" t="s">
        <v>284</v>
      </c>
      <c r="W240" t="s">
        <v>284</v>
      </c>
      <c r="X240" t="s">
        <v>284</v>
      </c>
      <c r="Y240" t="s">
        <v>284</v>
      </c>
      <c r="Z240" t="s">
        <v>284</v>
      </c>
      <c r="AA240" t="s">
        <v>284</v>
      </c>
      <c r="AB240" t="s">
        <v>284</v>
      </c>
    </row>
    <row r="241" spans="1:28">
      <c r="A241">
        <v>16</v>
      </c>
      <c r="B241" t="s">
        <v>286</v>
      </c>
      <c r="C241">
        <v>45849</v>
      </c>
      <c r="D241">
        <v>45862</v>
      </c>
      <c r="E241" t="s">
        <v>116</v>
      </c>
      <c r="F241" t="s">
        <v>1403</v>
      </c>
      <c r="G241">
        <v>49059</v>
      </c>
      <c r="H241" t="s">
        <v>2215</v>
      </c>
      <c r="I241" t="s">
        <v>529</v>
      </c>
      <c r="J241">
        <v>5</v>
      </c>
      <c r="L241">
        <v>49</v>
      </c>
      <c r="M241">
        <v>45853</v>
      </c>
      <c r="N241">
        <v>45860</v>
      </c>
      <c r="O241" t="s">
        <v>284</v>
      </c>
      <c r="P241" t="s">
        <v>284</v>
      </c>
      <c r="Q241" t="s">
        <v>284</v>
      </c>
      <c r="R241" t="s">
        <v>307</v>
      </c>
      <c r="S241" t="s">
        <v>284</v>
      </c>
      <c r="T241" s="47" t="s">
        <v>2216</v>
      </c>
      <c r="U241">
        <v>45860</v>
      </c>
      <c r="V241" t="s">
        <v>284</v>
      </c>
      <c r="W241" t="s">
        <v>293</v>
      </c>
      <c r="Y241" t="s">
        <v>284</v>
      </c>
      <c r="Z241" t="s">
        <v>284</v>
      </c>
      <c r="AA241" t="s">
        <v>284</v>
      </c>
      <c r="AB241" t="s">
        <v>13</v>
      </c>
    </row>
    <row r="242" spans="1:28">
      <c r="A242">
        <v>17</v>
      </c>
      <c r="B242" t="s">
        <v>286</v>
      </c>
      <c r="C242">
        <v>45849</v>
      </c>
      <c r="D242">
        <v>45862</v>
      </c>
      <c r="E242" t="s">
        <v>2329</v>
      </c>
      <c r="F242" t="s">
        <v>316</v>
      </c>
      <c r="G242">
        <v>49043</v>
      </c>
      <c r="H242" t="s">
        <v>2202</v>
      </c>
      <c r="I242" t="s">
        <v>529</v>
      </c>
      <c r="J242">
        <v>3</v>
      </c>
      <c r="L242">
        <v>13</v>
      </c>
      <c r="M242">
        <v>45856</v>
      </c>
      <c r="O242" t="s">
        <v>284</v>
      </c>
      <c r="P242" t="s">
        <v>284</v>
      </c>
      <c r="Q242" t="s">
        <v>284</v>
      </c>
      <c r="R242" t="s">
        <v>322</v>
      </c>
      <c r="T242" t="s">
        <v>2203</v>
      </c>
      <c r="U242" t="s">
        <v>2204</v>
      </c>
      <c r="V242" t="s">
        <v>284</v>
      </c>
      <c r="W242" t="s">
        <v>284</v>
      </c>
      <c r="X242" t="s">
        <v>2206</v>
      </c>
      <c r="Y242" t="s">
        <v>284</v>
      </c>
      <c r="Z242" t="s">
        <v>284</v>
      </c>
      <c r="AA242" t="s">
        <v>284</v>
      </c>
      <c r="AB242" t="s">
        <v>284</v>
      </c>
    </row>
    <row r="243" spans="1:28">
      <c r="A243">
        <v>18</v>
      </c>
      <c r="B243" t="s">
        <v>286</v>
      </c>
      <c r="C243">
        <v>45849</v>
      </c>
      <c r="D243">
        <v>45862</v>
      </c>
      <c r="E243" t="s">
        <v>2329</v>
      </c>
      <c r="F243" t="s">
        <v>307</v>
      </c>
      <c r="G243">
        <v>49101</v>
      </c>
      <c r="H243" t="s">
        <v>2217</v>
      </c>
      <c r="I243" t="s">
        <v>529</v>
      </c>
      <c r="J243">
        <v>5</v>
      </c>
      <c r="L243">
        <v>32.5</v>
      </c>
      <c r="M243">
        <v>45852</v>
      </c>
      <c r="N243">
        <v>45861</v>
      </c>
      <c r="O243" t="s">
        <v>284</v>
      </c>
      <c r="P243" t="s">
        <v>284</v>
      </c>
      <c r="Q243" t="s">
        <v>284</v>
      </c>
      <c r="R243" t="s">
        <v>316</v>
      </c>
      <c r="S243" t="s">
        <v>284</v>
      </c>
      <c r="T243" t="s">
        <v>2218</v>
      </c>
      <c r="U243">
        <v>45855</v>
      </c>
      <c r="V243">
        <v>45860</v>
      </c>
      <c r="W243" t="s">
        <v>293</v>
      </c>
      <c r="X243" t="s">
        <v>2330</v>
      </c>
      <c r="Y243" t="s">
        <v>1980</v>
      </c>
      <c r="Z243" t="s">
        <v>284</v>
      </c>
      <c r="AA243" t="s">
        <v>284</v>
      </c>
      <c r="AB243" t="s">
        <v>13</v>
      </c>
    </row>
    <row r="244" spans="1:28">
      <c r="A244">
        <v>19</v>
      </c>
      <c r="B244" t="s">
        <v>286</v>
      </c>
      <c r="C244">
        <v>45849</v>
      </c>
      <c r="D244">
        <v>45862</v>
      </c>
      <c r="E244" t="s">
        <v>2329</v>
      </c>
      <c r="F244" t="s">
        <v>2140</v>
      </c>
      <c r="G244">
        <v>49123</v>
      </c>
      <c r="H244" t="s">
        <v>2224</v>
      </c>
      <c r="I244" t="s">
        <v>363</v>
      </c>
      <c r="J244">
        <v>3</v>
      </c>
      <c r="L244">
        <v>21</v>
      </c>
      <c r="M244">
        <v>45856</v>
      </c>
      <c r="O244" t="s">
        <v>284</v>
      </c>
      <c r="P244" t="s">
        <v>284</v>
      </c>
      <c r="Q244" t="s">
        <v>284</v>
      </c>
      <c r="R244" t="s">
        <v>284</v>
      </c>
      <c r="S244" t="s">
        <v>284</v>
      </c>
      <c r="T244" t="s">
        <v>284</v>
      </c>
      <c r="U244" t="s">
        <v>284</v>
      </c>
      <c r="V244" t="s">
        <v>284</v>
      </c>
      <c r="W244" t="s">
        <v>284</v>
      </c>
      <c r="X244" t="s">
        <v>284</v>
      </c>
      <c r="Y244" t="s">
        <v>284</v>
      </c>
      <c r="Z244" t="s">
        <v>284</v>
      </c>
      <c r="AA244" t="s">
        <v>284</v>
      </c>
      <c r="AB244" t="s">
        <v>284</v>
      </c>
    </row>
    <row r="245" spans="1:28">
      <c r="A245">
        <v>20</v>
      </c>
      <c r="B245" t="s">
        <v>5</v>
      </c>
      <c r="C245">
        <v>45849</v>
      </c>
      <c r="D245">
        <v>45862</v>
      </c>
      <c r="E245" t="s">
        <v>2329</v>
      </c>
      <c r="F245" t="s">
        <v>407</v>
      </c>
      <c r="G245">
        <v>49125</v>
      </c>
      <c r="H245" t="s">
        <v>2131</v>
      </c>
      <c r="I245" t="s">
        <v>363</v>
      </c>
      <c r="J245">
        <v>3</v>
      </c>
      <c r="L245">
        <v>18</v>
      </c>
      <c r="M245">
        <v>45861</v>
      </c>
      <c r="O245" t="s">
        <v>284</v>
      </c>
      <c r="P245" t="s">
        <v>284</v>
      </c>
      <c r="Q245" t="s">
        <v>284</v>
      </c>
      <c r="R245" t="s">
        <v>284</v>
      </c>
      <c r="S245" t="s">
        <v>284</v>
      </c>
      <c r="T245" t="s">
        <v>284</v>
      </c>
      <c r="U245" t="s">
        <v>284</v>
      </c>
      <c r="V245" t="s">
        <v>284</v>
      </c>
      <c r="W245" t="s">
        <v>284</v>
      </c>
      <c r="X245" t="s">
        <v>284</v>
      </c>
      <c r="Y245" t="s">
        <v>284</v>
      </c>
      <c r="Z245" t="s">
        <v>284</v>
      </c>
      <c r="AA245" t="s">
        <v>284</v>
      </c>
      <c r="AB245" t="s">
        <v>284</v>
      </c>
    </row>
    <row r="246" spans="1:28">
      <c r="A246">
        <v>1</v>
      </c>
      <c r="B246" t="s">
        <v>286</v>
      </c>
      <c r="C246">
        <v>45863</v>
      </c>
      <c r="D246">
        <v>45876</v>
      </c>
      <c r="E246" t="s">
        <v>120</v>
      </c>
      <c r="F246" t="s">
        <v>316</v>
      </c>
      <c r="G246">
        <v>48945</v>
      </c>
      <c r="H246" t="s">
        <v>2197</v>
      </c>
      <c r="I246" t="s">
        <v>379</v>
      </c>
      <c r="J246">
        <v>3</v>
      </c>
      <c r="M246">
        <v>45845</v>
      </c>
      <c r="N246">
        <v>45876</v>
      </c>
      <c r="O246" t="s">
        <v>284</v>
      </c>
      <c r="P246" t="s">
        <v>284</v>
      </c>
      <c r="Q246" t="s">
        <v>284</v>
      </c>
      <c r="R246" t="s">
        <v>307</v>
      </c>
      <c r="S246" t="s">
        <v>284</v>
      </c>
      <c r="T246" t="s">
        <v>2198</v>
      </c>
      <c r="U246">
        <v>45848</v>
      </c>
      <c r="V246">
        <v>45856</v>
      </c>
      <c r="W246" t="s">
        <v>293</v>
      </c>
      <c r="X246" t="s">
        <v>284</v>
      </c>
      <c r="Y246" t="s">
        <v>1980</v>
      </c>
      <c r="Z246" t="s">
        <v>2199</v>
      </c>
      <c r="AA246" t="s">
        <v>2200</v>
      </c>
      <c r="AB246" t="s">
        <v>284</v>
      </c>
    </row>
    <row r="247" spans="1:28">
      <c r="A247">
        <v>2</v>
      </c>
      <c r="B247" t="s">
        <v>286</v>
      </c>
      <c r="C247">
        <v>45863</v>
      </c>
      <c r="D247">
        <v>45876</v>
      </c>
      <c r="E247" t="s">
        <v>120</v>
      </c>
      <c r="F247" t="s">
        <v>316</v>
      </c>
      <c r="G247">
        <v>49043</v>
      </c>
      <c r="H247" t="s">
        <v>2202</v>
      </c>
      <c r="I247" t="s">
        <v>379</v>
      </c>
      <c r="J247">
        <v>2</v>
      </c>
      <c r="M247">
        <v>45856</v>
      </c>
      <c r="N247">
        <v>45876</v>
      </c>
      <c r="O247" t="s">
        <v>284</v>
      </c>
      <c r="P247" t="s">
        <v>284</v>
      </c>
      <c r="Q247" t="s">
        <v>284</v>
      </c>
      <c r="R247" t="s">
        <v>322</v>
      </c>
      <c r="T247" t="s">
        <v>2203</v>
      </c>
      <c r="U247" t="s">
        <v>2204</v>
      </c>
      <c r="V247" t="s">
        <v>2205</v>
      </c>
      <c r="W247" t="s">
        <v>284</v>
      </c>
      <c r="X247" t="s">
        <v>2206</v>
      </c>
      <c r="Y247" t="s">
        <v>284</v>
      </c>
      <c r="Z247" t="s">
        <v>2207</v>
      </c>
      <c r="AA247" t="s">
        <v>284</v>
      </c>
      <c r="AB247" t="s">
        <v>284</v>
      </c>
    </row>
    <row r="248" spans="1:28">
      <c r="A248">
        <v>3</v>
      </c>
      <c r="B248" t="s">
        <v>286</v>
      </c>
      <c r="C248">
        <v>45863</v>
      </c>
      <c r="D248">
        <v>45876</v>
      </c>
      <c r="E248" t="s">
        <v>120</v>
      </c>
      <c r="F248" t="s">
        <v>316</v>
      </c>
      <c r="G248">
        <v>49019</v>
      </c>
      <c r="H248" t="s">
        <v>1977</v>
      </c>
      <c r="I248" t="s">
        <v>529</v>
      </c>
      <c r="J248">
        <v>8</v>
      </c>
      <c r="M248">
        <v>45863</v>
      </c>
      <c r="N248">
        <v>45664</v>
      </c>
      <c r="O248" t="s">
        <v>284</v>
      </c>
      <c r="P248" t="s">
        <v>284</v>
      </c>
      <c r="Q248" t="s">
        <v>284</v>
      </c>
      <c r="R248" t="s">
        <v>293</v>
      </c>
      <c r="T248" t="s">
        <v>1978</v>
      </c>
      <c r="U248">
        <v>45866</v>
      </c>
      <c r="V248" t="s">
        <v>284</v>
      </c>
      <c r="W248" t="s">
        <v>284</v>
      </c>
      <c r="X248" t="s">
        <v>1979</v>
      </c>
      <c r="Y248" t="s">
        <v>284</v>
      </c>
      <c r="Z248" t="s">
        <v>284</v>
      </c>
      <c r="AA248" t="s">
        <v>284</v>
      </c>
      <c r="AB248" t="s">
        <v>1981</v>
      </c>
    </row>
    <row r="249" spans="1:28">
      <c r="A249">
        <v>4</v>
      </c>
      <c r="B249" t="s">
        <v>286</v>
      </c>
      <c r="C249">
        <v>45863</v>
      </c>
      <c r="D249">
        <v>45876</v>
      </c>
      <c r="E249" t="s">
        <v>120</v>
      </c>
      <c r="F249" t="s">
        <v>302</v>
      </c>
      <c r="G249">
        <v>48959</v>
      </c>
      <c r="H249" t="s">
        <v>2211</v>
      </c>
      <c r="I249" t="s">
        <v>379</v>
      </c>
      <c r="J249">
        <v>2</v>
      </c>
      <c r="M249">
        <v>45853</v>
      </c>
      <c r="N249">
        <v>45876</v>
      </c>
      <c r="O249" t="s">
        <v>284</v>
      </c>
      <c r="P249" t="s">
        <v>284</v>
      </c>
      <c r="Q249" t="s">
        <v>284</v>
      </c>
      <c r="R249" t="s">
        <v>307</v>
      </c>
      <c r="S249" t="s">
        <v>284</v>
      </c>
      <c r="T249" t="s">
        <v>2212</v>
      </c>
      <c r="U249">
        <v>45853</v>
      </c>
      <c r="W249" t="s">
        <v>293</v>
      </c>
      <c r="X249" t="s">
        <v>2213</v>
      </c>
      <c r="Y249" t="s">
        <v>1980</v>
      </c>
      <c r="AA249" t="s">
        <v>2214</v>
      </c>
      <c r="AB249" t="s">
        <v>284</v>
      </c>
    </row>
    <row r="250" spans="1:28">
      <c r="A250">
        <v>5</v>
      </c>
      <c r="B250" t="s">
        <v>286</v>
      </c>
      <c r="C250">
        <v>45863</v>
      </c>
      <c r="D250">
        <v>45876</v>
      </c>
      <c r="E250" t="s">
        <v>120</v>
      </c>
      <c r="F250" t="s">
        <v>1403</v>
      </c>
      <c r="G250">
        <v>49059</v>
      </c>
      <c r="H250" t="s">
        <v>2215</v>
      </c>
      <c r="I250" t="s">
        <v>379</v>
      </c>
      <c r="J250">
        <v>3</v>
      </c>
      <c r="M250">
        <v>45853</v>
      </c>
      <c r="N250">
        <v>45876</v>
      </c>
      <c r="O250" t="s">
        <v>284</v>
      </c>
      <c r="P250" t="s">
        <v>284</v>
      </c>
      <c r="Q250" t="s">
        <v>284</v>
      </c>
      <c r="R250" t="s">
        <v>307</v>
      </c>
      <c r="S250" t="s">
        <v>284</v>
      </c>
      <c r="T250" s="47" t="s">
        <v>2216</v>
      </c>
      <c r="U250">
        <v>45860</v>
      </c>
      <c r="V250" t="s">
        <v>284</v>
      </c>
      <c r="W250" t="s">
        <v>293</v>
      </c>
      <c r="Y250" t="s">
        <v>284</v>
      </c>
      <c r="Z250" t="s">
        <v>284</v>
      </c>
      <c r="AA250" t="s">
        <v>284</v>
      </c>
      <c r="AB250" t="s">
        <v>13</v>
      </c>
    </row>
    <row r="251" spans="1:28">
      <c r="A251">
        <v>6</v>
      </c>
      <c r="B251" t="s">
        <v>286</v>
      </c>
      <c r="C251">
        <v>45863</v>
      </c>
      <c r="D251">
        <v>45876</v>
      </c>
      <c r="E251" t="s">
        <v>120</v>
      </c>
      <c r="F251" t="s">
        <v>307</v>
      </c>
      <c r="G251">
        <v>49101</v>
      </c>
      <c r="H251" t="s">
        <v>2217</v>
      </c>
      <c r="I251" t="s">
        <v>379</v>
      </c>
      <c r="J251">
        <v>2</v>
      </c>
      <c r="L251">
        <v>3</v>
      </c>
      <c r="M251">
        <v>45852</v>
      </c>
      <c r="N251">
        <v>45866</v>
      </c>
      <c r="O251" t="s">
        <v>284</v>
      </c>
      <c r="P251" t="s">
        <v>284</v>
      </c>
      <c r="Q251" t="s">
        <v>284</v>
      </c>
      <c r="R251" t="s">
        <v>316</v>
      </c>
      <c r="S251" t="s">
        <v>284</v>
      </c>
      <c r="T251" t="s">
        <v>2218</v>
      </c>
      <c r="U251">
        <v>45855</v>
      </c>
      <c r="V251">
        <v>45860</v>
      </c>
      <c r="W251" t="s">
        <v>293</v>
      </c>
      <c r="X251" t="s">
        <v>2219</v>
      </c>
      <c r="Y251" t="s">
        <v>1980</v>
      </c>
      <c r="Z251">
        <v>45868</v>
      </c>
      <c r="AA251" t="s">
        <v>2220</v>
      </c>
      <c r="AB251" t="s">
        <v>13</v>
      </c>
    </row>
    <row r="252" spans="1:28">
      <c r="A252">
        <v>7</v>
      </c>
      <c r="B252" t="s">
        <v>286</v>
      </c>
      <c r="C252">
        <v>45863</v>
      </c>
      <c r="D252">
        <v>45876</v>
      </c>
      <c r="E252" t="s">
        <v>120</v>
      </c>
      <c r="F252" t="s">
        <v>307</v>
      </c>
      <c r="G252">
        <v>49042</v>
      </c>
      <c r="H252" t="s">
        <v>2221</v>
      </c>
      <c r="I252" t="s">
        <v>379</v>
      </c>
      <c r="J252">
        <v>5</v>
      </c>
      <c r="L252">
        <v>21</v>
      </c>
      <c r="M252">
        <v>45863</v>
      </c>
      <c r="N252">
        <v>45874</v>
      </c>
      <c r="O252" t="s">
        <v>284</v>
      </c>
      <c r="P252" t="s">
        <v>284</v>
      </c>
      <c r="Q252" t="s">
        <v>284</v>
      </c>
      <c r="R252" t="s">
        <v>316</v>
      </c>
      <c r="S252" t="s">
        <v>2222</v>
      </c>
      <c r="T252" t="s">
        <v>2223</v>
      </c>
      <c r="U252">
        <v>45866</v>
      </c>
      <c r="V252" t="s">
        <v>284</v>
      </c>
      <c r="W252" t="s">
        <v>293</v>
      </c>
      <c r="X252" t="s">
        <v>284</v>
      </c>
      <c r="Y252" t="s">
        <v>1980</v>
      </c>
      <c r="Z252">
        <v>45875</v>
      </c>
      <c r="AA252" t="s">
        <v>284</v>
      </c>
      <c r="AB252" t="s">
        <v>284</v>
      </c>
    </row>
    <row r="253" spans="1:28">
      <c r="A253">
        <v>8</v>
      </c>
      <c r="B253" t="s">
        <v>286</v>
      </c>
      <c r="C253">
        <v>45863</v>
      </c>
      <c r="D253">
        <v>45876</v>
      </c>
      <c r="E253" t="s">
        <v>120</v>
      </c>
      <c r="F253" t="s">
        <v>2140</v>
      </c>
      <c r="G253">
        <v>49123</v>
      </c>
      <c r="H253" t="s">
        <v>2224</v>
      </c>
      <c r="I253" t="s">
        <v>379</v>
      </c>
      <c r="J253">
        <v>2</v>
      </c>
      <c r="L253">
        <v>32</v>
      </c>
      <c r="M253">
        <v>45856</v>
      </c>
      <c r="N253">
        <v>45863</v>
      </c>
      <c r="O253" t="s">
        <v>284</v>
      </c>
      <c r="P253" t="s">
        <v>284</v>
      </c>
      <c r="Q253" t="s">
        <v>284</v>
      </c>
      <c r="R253" t="s">
        <v>284</v>
      </c>
      <c r="T253" t="s">
        <v>2225</v>
      </c>
      <c r="U253">
        <v>45863</v>
      </c>
      <c r="V253">
        <v>45863</v>
      </c>
      <c r="W253" t="s">
        <v>284</v>
      </c>
      <c r="X253" t="s">
        <v>284</v>
      </c>
      <c r="Y253" t="s">
        <v>284</v>
      </c>
      <c r="Z253" t="s">
        <v>284</v>
      </c>
      <c r="AA253" t="s">
        <v>284</v>
      </c>
      <c r="AB253" t="s">
        <v>284</v>
      </c>
    </row>
    <row r="254" spans="1:28">
      <c r="A254">
        <v>9</v>
      </c>
      <c r="B254" t="s">
        <v>286</v>
      </c>
      <c r="C254">
        <v>45863</v>
      </c>
      <c r="D254">
        <v>45876</v>
      </c>
      <c r="E254" t="s">
        <v>120</v>
      </c>
      <c r="F254" t="s">
        <v>2140</v>
      </c>
      <c r="G254">
        <v>49131</v>
      </c>
      <c r="H254" t="s">
        <v>2227</v>
      </c>
      <c r="I254" t="s">
        <v>379</v>
      </c>
      <c r="J254">
        <v>3</v>
      </c>
      <c r="L254">
        <v>26</v>
      </c>
      <c r="M254">
        <v>45866</v>
      </c>
      <c r="N254">
        <v>45874</v>
      </c>
      <c r="O254" t="s">
        <v>284</v>
      </c>
      <c r="P254" t="s">
        <v>284</v>
      </c>
      <c r="Q254" t="s">
        <v>284</v>
      </c>
      <c r="T254" t="s">
        <v>2228</v>
      </c>
      <c r="U254">
        <v>45869</v>
      </c>
      <c r="V254">
        <v>45875</v>
      </c>
      <c r="W254" t="s">
        <v>293</v>
      </c>
      <c r="X254" t="s">
        <v>284</v>
      </c>
      <c r="Y254" t="s">
        <v>1980</v>
      </c>
      <c r="Z254">
        <v>45874</v>
      </c>
      <c r="AA254" t="s">
        <v>284</v>
      </c>
      <c r="AB254" t="s">
        <v>284</v>
      </c>
    </row>
    <row r="255" spans="1:28">
      <c r="A255">
        <v>10</v>
      </c>
      <c r="B255" t="s">
        <v>5</v>
      </c>
      <c r="C255">
        <v>45863</v>
      </c>
      <c r="D255">
        <v>45876</v>
      </c>
      <c r="E255" t="s">
        <v>120</v>
      </c>
      <c r="F255" t="s">
        <v>322</v>
      </c>
      <c r="G255">
        <v>48946</v>
      </c>
      <c r="H255" t="s">
        <v>2230</v>
      </c>
      <c r="I255" t="s">
        <v>379</v>
      </c>
      <c r="J255">
        <v>1</v>
      </c>
      <c r="M255">
        <v>45840</v>
      </c>
      <c r="O255" t="s">
        <v>284</v>
      </c>
      <c r="P255" t="s">
        <v>284</v>
      </c>
      <c r="Q255" t="s">
        <v>284</v>
      </c>
      <c r="R255" t="s">
        <v>284</v>
      </c>
      <c r="S255" t="s">
        <v>284</v>
      </c>
      <c r="T255" t="s">
        <v>2231</v>
      </c>
      <c r="U255">
        <v>45854</v>
      </c>
      <c r="V255">
        <v>45854</v>
      </c>
      <c r="W255" t="s">
        <v>293</v>
      </c>
      <c r="X255" t="s">
        <v>284</v>
      </c>
      <c r="Y255" t="s">
        <v>1980</v>
      </c>
      <c r="Z255" t="s">
        <v>284</v>
      </c>
      <c r="AA255" t="s">
        <v>2232</v>
      </c>
      <c r="AB255" t="s">
        <v>284</v>
      </c>
    </row>
    <row r="256" spans="1:28">
      <c r="A256">
        <v>11</v>
      </c>
      <c r="B256" t="s">
        <v>5</v>
      </c>
      <c r="C256">
        <v>45863</v>
      </c>
      <c r="D256">
        <v>45876</v>
      </c>
      <c r="E256" t="s">
        <v>120</v>
      </c>
      <c r="F256" t="s">
        <v>322</v>
      </c>
      <c r="G256">
        <v>49021</v>
      </c>
      <c r="H256" s="47" t="s">
        <v>2126</v>
      </c>
      <c r="I256" t="s">
        <v>529</v>
      </c>
      <c r="J256">
        <v>3</v>
      </c>
      <c r="L256">
        <v>35</v>
      </c>
      <c r="M256">
        <v>45853</v>
      </c>
      <c r="O256" t="s">
        <v>284</v>
      </c>
      <c r="P256" t="s">
        <v>284</v>
      </c>
      <c r="Q256" t="s">
        <v>284</v>
      </c>
      <c r="R256" t="s">
        <v>316</v>
      </c>
      <c r="S256" t="s">
        <v>2127</v>
      </c>
      <c r="T256" t="s">
        <v>2128</v>
      </c>
      <c r="U256">
        <v>45860</v>
      </c>
      <c r="V256">
        <v>45860</v>
      </c>
      <c r="W256" t="s">
        <v>293</v>
      </c>
      <c r="X256" t="s">
        <v>284</v>
      </c>
      <c r="Y256" t="s">
        <v>1980</v>
      </c>
      <c r="Z256" t="s">
        <v>284</v>
      </c>
      <c r="AA256" t="s">
        <v>2129</v>
      </c>
      <c r="AB256" t="s">
        <v>13</v>
      </c>
    </row>
    <row r="257" spans="1:28">
      <c r="A257">
        <v>12</v>
      </c>
      <c r="B257" t="s">
        <v>5</v>
      </c>
      <c r="C257">
        <v>45863</v>
      </c>
      <c r="D257">
        <v>45876</v>
      </c>
      <c r="E257" t="s">
        <v>120</v>
      </c>
      <c r="F257" t="s">
        <v>344</v>
      </c>
      <c r="G257">
        <v>48182</v>
      </c>
      <c r="H257" t="s">
        <v>2235</v>
      </c>
      <c r="I257" t="s">
        <v>379</v>
      </c>
      <c r="J257">
        <v>1</v>
      </c>
      <c r="L257">
        <v>12</v>
      </c>
      <c r="M257">
        <v>45863</v>
      </c>
      <c r="N257">
        <v>45862</v>
      </c>
      <c r="O257" t="s">
        <v>284</v>
      </c>
      <c r="P257" t="s">
        <v>284</v>
      </c>
      <c r="Q257" t="s">
        <v>284</v>
      </c>
      <c r="R257" t="s">
        <v>322</v>
      </c>
      <c r="S257" t="s">
        <v>284</v>
      </c>
      <c r="T257" t="s">
        <v>2236</v>
      </c>
      <c r="U257">
        <v>45861</v>
      </c>
      <c r="W257" t="s">
        <v>316</v>
      </c>
      <c r="X257" t="s">
        <v>2237</v>
      </c>
      <c r="Z257" t="s">
        <v>284</v>
      </c>
      <c r="AA257" t="s">
        <v>284</v>
      </c>
      <c r="AB257" t="s">
        <v>284</v>
      </c>
    </row>
    <row r="258" spans="1:28">
      <c r="A258">
        <v>13</v>
      </c>
      <c r="B258" t="s">
        <v>5</v>
      </c>
      <c r="C258">
        <v>45863</v>
      </c>
      <c r="D258">
        <v>45876</v>
      </c>
      <c r="E258" t="s">
        <v>120</v>
      </c>
      <c r="F258" t="s">
        <v>344</v>
      </c>
      <c r="G258">
        <v>49060</v>
      </c>
      <c r="H258" t="s">
        <v>2239</v>
      </c>
      <c r="I258" t="s">
        <v>379</v>
      </c>
      <c r="J258">
        <v>3</v>
      </c>
      <c r="L258">
        <v>18</v>
      </c>
      <c r="M258">
        <v>45852</v>
      </c>
      <c r="N258">
        <v>45869</v>
      </c>
      <c r="O258" t="s">
        <v>284</v>
      </c>
      <c r="P258" t="s">
        <v>284</v>
      </c>
      <c r="Q258" t="s">
        <v>284</v>
      </c>
      <c r="R258" t="s">
        <v>322</v>
      </c>
      <c r="S258" t="s">
        <v>284</v>
      </c>
      <c r="T258" t="s">
        <v>2240</v>
      </c>
      <c r="U258">
        <v>45860</v>
      </c>
      <c r="V258">
        <v>45861</v>
      </c>
      <c r="W258" t="s">
        <v>293</v>
      </c>
      <c r="X258" t="s">
        <v>284</v>
      </c>
      <c r="Y258" t="s">
        <v>1980</v>
      </c>
      <c r="Z258" t="s">
        <v>284</v>
      </c>
      <c r="AA258" s="47" t="s">
        <v>2241</v>
      </c>
      <c r="AB258" t="s">
        <v>284</v>
      </c>
    </row>
    <row r="259" spans="1:28">
      <c r="A259">
        <v>14</v>
      </c>
      <c r="B259" t="s">
        <v>5</v>
      </c>
      <c r="C259">
        <v>45863</v>
      </c>
      <c r="D259">
        <v>45876</v>
      </c>
      <c r="E259" t="s">
        <v>120</v>
      </c>
      <c r="F259" t="s">
        <v>407</v>
      </c>
      <c r="G259">
        <v>49125</v>
      </c>
      <c r="H259" t="s">
        <v>2131</v>
      </c>
      <c r="I259" t="s">
        <v>529</v>
      </c>
      <c r="J259">
        <v>3</v>
      </c>
      <c r="L259">
        <v>30</v>
      </c>
      <c r="M259">
        <v>45861</v>
      </c>
      <c r="O259" t="s">
        <v>284</v>
      </c>
      <c r="P259" t="s">
        <v>284</v>
      </c>
      <c r="Q259" t="s">
        <v>284</v>
      </c>
      <c r="R259" t="s">
        <v>307</v>
      </c>
      <c r="S259" t="s">
        <v>2132</v>
      </c>
      <c r="T259" t="s">
        <v>2133</v>
      </c>
      <c r="U259">
        <v>45870</v>
      </c>
      <c r="W259" t="s">
        <v>293</v>
      </c>
      <c r="Y259" t="s">
        <v>284</v>
      </c>
      <c r="Z259" t="s">
        <v>284</v>
      </c>
      <c r="AA259" t="s">
        <v>284</v>
      </c>
      <c r="AB259" t="s">
        <v>13</v>
      </c>
    </row>
    <row r="260" spans="1:28">
      <c r="A260">
        <v>15</v>
      </c>
      <c r="B260" t="s">
        <v>5</v>
      </c>
      <c r="C260">
        <v>45863</v>
      </c>
      <c r="D260">
        <v>45876</v>
      </c>
      <c r="E260" t="s">
        <v>120</v>
      </c>
      <c r="F260" t="s">
        <v>322</v>
      </c>
      <c r="G260">
        <v>49039</v>
      </c>
      <c r="H260" t="s">
        <v>2244</v>
      </c>
      <c r="I260" t="s">
        <v>379</v>
      </c>
      <c r="J260">
        <v>5</v>
      </c>
      <c r="L260">
        <v>26</v>
      </c>
      <c r="M260">
        <v>45867</v>
      </c>
      <c r="N260">
        <v>45874</v>
      </c>
      <c r="O260" t="s">
        <v>284</v>
      </c>
      <c r="P260" t="s">
        <v>284</v>
      </c>
      <c r="Q260" t="s">
        <v>284</v>
      </c>
      <c r="R260" t="s">
        <v>302</v>
      </c>
      <c r="S260" t="s">
        <v>2245</v>
      </c>
      <c r="T260" t="s">
        <v>2246</v>
      </c>
      <c r="U260">
        <v>45874</v>
      </c>
      <c r="V260">
        <v>45874</v>
      </c>
      <c r="W260" t="s">
        <v>293</v>
      </c>
      <c r="X260" t="s">
        <v>284</v>
      </c>
      <c r="Y260" t="s">
        <v>1980</v>
      </c>
      <c r="Z260">
        <v>45875</v>
      </c>
      <c r="AA260" t="s">
        <v>284</v>
      </c>
      <c r="AB260" t="s">
        <v>13</v>
      </c>
    </row>
    <row r="261" spans="1:28">
      <c r="A261">
        <v>16</v>
      </c>
      <c r="B261" t="s">
        <v>286</v>
      </c>
      <c r="C261">
        <v>45863</v>
      </c>
      <c r="D261">
        <v>45876</v>
      </c>
      <c r="E261" t="s">
        <v>2247</v>
      </c>
      <c r="F261" t="s">
        <v>307</v>
      </c>
      <c r="G261">
        <v>49129</v>
      </c>
      <c r="H261" t="s">
        <v>1867</v>
      </c>
      <c r="I261" t="s">
        <v>363</v>
      </c>
      <c r="J261">
        <v>8</v>
      </c>
      <c r="L261">
        <v>29</v>
      </c>
      <c r="M261">
        <v>45868</v>
      </c>
      <c r="O261" t="s">
        <v>284</v>
      </c>
      <c r="P261" t="s">
        <v>284</v>
      </c>
      <c r="Q261" t="s">
        <v>284</v>
      </c>
      <c r="R261" t="s">
        <v>284</v>
      </c>
      <c r="S261" t="s">
        <v>284</v>
      </c>
      <c r="T261" t="s">
        <v>284</v>
      </c>
      <c r="U261" t="s">
        <v>284</v>
      </c>
      <c r="V261" t="s">
        <v>284</v>
      </c>
      <c r="W261" t="s">
        <v>284</v>
      </c>
      <c r="X261" t="s">
        <v>284</v>
      </c>
      <c r="Y261" t="s">
        <v>284</v>
      </c>
      <c r="Z261" t="s">
        <v>284</v>
      </c>
      <c r="AA261" t="s">
        <v>284</v>
      </c>
      <c r="AB261" t="s">
        <v>284</v>
      </c>
    </row>
    <row r="262" spans="1:28">
      <c r="A262">
        <v>17</v>
      </c>
      <c r="B262" t="s">
        <v>5</v>
      </c>
      <c r="C262">
        <v>45863</v>
      </c>
      <c r="D262">
        <v>45876</v>
      </c>
      <c r="E262" t="s">
        <v>2247</v>
      </c>
      <c r="F262" t="s">
        <v>344</v>
      </c>
      <c r="G262">
        <v>49041</v>
      </c>
      <c r="H262" t="s">
        <v>2138</v>
      </c>
      <c r="I262" t="s">
        <v>529</v>
      </c>
      <c r="J262">
        <v>3</v>
      </c>
      <c r="L262">
        <v>32</v>
      </c>
      <c r="M262">
        <v>45867</v>
      </c>
      <c r="N262">
        <v>45875</v>
      </c>
      <c r="O262" t="s">
        <v>284</v>
      </c>
      <c r="P262" t="s">
        <v>284</v>
      </c>
      <c r="Q262" t="s">
        <v>284</v>
      </c>
      <c r="R262" t="s">
        <v>322</v>
      </c>
      <c r="S262" t="s">
        <v>284</v>
      </c>
      <c r="T262" t="s">
        <v>2139</v>
      </c>
      <c r="U262">
        <v>45875</v>
      </c>
      <c r="V262">
        <v>45876</v>
      </c>
      <c r="W262" t="s">
        <v>293</v>
      </c>
      <c r="X262" t="s">
        <v>284</v>
      </c>
      <c r="Y262" t="s">
        <v>1980</v>
      </c>
      <c r="Z262" t="s">
        <v>284</v>
      </c>
      <c r="AA262" t="s">
        <v>284</v>
      </c>
      <c r="AB262" t="s">
        <v>284</v>
      </c>
    </row>
    <row r="263" spans="1:28">
      <c r="A263">
        <v>1</v>
      </c>
      <c r="B263" t="s">
        <v>286</v>
      </c>
      <c r="C263">
        <v>45877</v>
      </c>
      <c r="D263">
        <v>45890</v>
      </c>
      <c r="E263" t="s">
        <v>123</v>
      </c>
      <c r="F263" t="s">
        <v>316</v>
      </c>
      <c r="G263">
        <v>49019</v>
      </c>
      <c r="H263" t="s">
        <v>1977</v>
      </c>
      <c r="I263" t="s">
        <v>529</v>
      </c>
      <c r="J263">
        <v>3</v>
      </c>
      <c r="L263">
        <v>56</v>
      </c>
      <c r="M263">
        <v>45863</v>
      </c>
      <c r="N263">
        <v>45664</v>
      </c>
      <c r="O263" t="s">
        <v>284</v>
      </c>
      <c r="P263" t="s">
        <v>284</v>
      </c>
      <c r="Q263" t="s">
        <v>284</v>
      </c>
      <c r="R263" t="s">
        <v>293</v>
      </c>
      <c r="S263" t="s">
        <v>284</v>
      </c>
      <c r="T263" t="s">
        <v>1978</v>
      </c>
      <c r="U263">
        <v>45866</v>
      </c>
      <c r="V263" t="s">
        <v>284</v>
      </c>
      <c r="W263" t="s">
        <v>344</v>
      </c>
      <c r="X263" t="s">
        <v>1979</v>
      </c>
      <c r="Y263" t="s">
        <v>284</v>
      </c>
      <c r="Z263" t="s">
        <v>284</v>
      </c>
      <c r="AA263" t="s">
        <v>284</v>
      </c>
      <c r="AB263" t="s">
        <v>1981</v>
      </c>
    </row>
    <row r="264" spans="1:28">
      <c r="A264">
        <v>2</v>
      </c>
      <c r="B264" t="s">
        <v>5</v>
      </c>
      <c r="C264">
        <v>45877</v>
      </c>
      <c r="D264">
        <v>45890</v>
      </c>
      <c r="E264" t="s">
        <v>123</v>
      </c>
      <c r="F264" t="s">
        <v>322</v>
      </c>
      <c r="G264">
        <v>49021</v>
      </c>
      <c r="H264" s="47" t="s">
        <v>2126</v>
      </c>
      <c r="I264" t="s">
        <v>379</v>
      </c>
      <c r="J264">
        <v>1</v>
      </c>
      <c r="L264">
        <v>4</v>
      </c>
      <c r="M264">
        <v>45853</v>
      </c>
      <c r="N264">
        <v>45877</v>
      </c>
      <c r="O264" t="s">
        <v>284</v>
      </c>
      <c r="P264" t="s">
        <v>284</v>
      </c>
      <c r="Q264" t="s">
        <v>284</v>
      </c>
      <c r="R264" t="s">
        <v>316</v>
      </c>
      <c r="S264" t="s">
        <v>2127</v>
      </c>
      <c r="T264" t="s">
        <v>2128</v>
      </c>
      <c r="U264">
        <v>45860</v>
      </c>
      <c r="V264">
        <v>45860</v>
      </c>
      <c r="W264" t="s">
        <v>293</v>
      </c>
      <c r="X264" t="s">
        <v>284</v>
      </c>
      <c r="Y264" t="s">
        <v>1980</v>
      </c>
      <c r="Z264" t="s">
        <v>284</v>
      </c>
      <c r="AA264" t="s">
        <v>2129</v>
      </c>
      <c r="AB264" t="s">
        <v>13</v>
      </c>
    </row>
    <row r="265" spans="1:28">
      <c r="A265">
        <v>3</v>
      </c>
      <c r="B265" t="s">
        <v>5</v>
      </c>
      <c r="C265">
        <v>45877</v>
      </c>
      <c r="D265">
        <v>45890</v>
      </c>
      <c r="E265" t="s">
        <v>123</v>
      </c>
      <c r="F265" t="s">
        <v>407</v>
      </c>
      <c r="G265">
        <v>49125</v>
      </c>
      <c r="H265" t="s">
        <v>2131</v>
      </c>
      <c r="I265" t="s">
        <v>379</v>
      </c>
      <c r="J265">
        <v>2</v>
      </c>
      <c r="L265">
        <v>8</v>
      </c>
      <c r="M265">
        <v>45861</v>
      </c>
      <c r="N265">
        <v>45876</v>
      </c>
      <c r="O265" t="s">
        <v>284</v>
      </c>
      <c r="P265" t="s">
        <v>284</v>
      </c>
      <c r="Q265" t="s">
        <v>284</v>
      </c>
      <c r="R265" t="s">
        <v>307</v>
      </c>
      <c r="S265" t="s">
        <v>2132</v>
      </c>
      <c r="T265" t="s">
        <v>2133</v>
      </c>
      <c r="U265">
        <v>45870</v>
      </c>
      <c r="V265">
        <v>45883</v>
      </c>
      <c r="W265" t="s">
        <v>293</v>
      </c>
      <c r="X265" t="s">
        <v>2134</v>
      </c>
      <c r="Y265" t="s">
        <v>1980</v>
      </c>
      <c r="Z265">
        <v>45887</v>
      </c>
      <c r="AA265" t="s">
        <v>284</v>
      </c>
      <c r="AB265" t="s">
        <v>13</v>
      </c>
    </row>
    <row r="266" spans="1:28">
      <c r="A266">
        <v>4</v>
      </c>
      <c r="B266" t="s">
        <v>286</v>
      </c>
      <c r="C266">
        <v>45877</v>
      </c>
      <c r="D266">
        <v>45890</v>
      </c>
      <c r="E266" t="s">
        <v>123</v>
      </c>
      <c r="F266" t="s">
        <v>307</v>
      </c>
      <c r="G266">
        <v>49129</v>
      </c>
      <c r="H266" t="s">
        <v>1867</v>
      </c>
      <c r="I266" t="s">
        <v>363</v>
      </c>
      <c r="J266">
        <v>3</v>
      </c>
      <c r="L266">
        <v>0</v>
      </c>
      <c r="M266">
        <v>45868</v>
      </c>
      <c r="O266" t="s">
        <v>284</v>
      </c>
      <c r="P266" t="s">
        <v>284</v>
      </c>
      <c r="Q266" t="s">
        <v>284</v>
      </c>
      <c r="R266" t="s">
        <v>284</v>
      </c>
      <c r="S266" t="s">
        <v>284</v>
      </c>
      <c r="T266" t="s">
        <v>284</v>
      </c>
      <c r="U266" t="s">
        <v>284</v>
      </c>
      <c r="V266" t="s">
        <v>284</v>
      </c>
      <c r="W266" t="s">
        <v>284</v>
      </c>
      <c r="X266" t="s">
        <v>284</v>
      </c>
      <c r="Y266" t="s">
        <v>284</v>
      </c>
      <c r="Z266" t="s">
        <v>284</v>
      </c>
      <c r="AA266" t="s">
        <v>284</v>
      </c>
      <c r="AB266" t="s">
        <v>284</v>
      </c>
    </row>
    <row r="267" spans="1:28">
      <c r="A267">
        <v>5</v>
      </c>
      <c r="B267" t="s">
        <v>5</v>
      </c>
      <c r="C267">
        <v>45877</v>
      </c>
      <c r="D267">
        <v>45890</v>
      </c>
      <c r="E267" t="s">
        <v>123</v>
      </c>
      <c r="F267" t="s">
        <v>344</v>
      </c>
      <c r="G267">
        <v>49041</v>
      </c>
      <c r="H267" t="s">
        <v>2138</v>
      </c>
      <c r="I267" t="s">
        <v>379</v>
      </c>
      <c r="J267">
        <v>3</v>
      </c>
      <c r="L267">
        <v>0</v>
      </c>
      <c r="M267" t="s">
        <v>284</v>
      </c>
      <c r="N267" t="s">
        <v>284</v>
      </c>
      <c r="O267" t="s">
        <v>284</v>
      </c>
      <c r="P267" t="s">
        <v>284</v>
      </c>
      <c r="Q267" t="s">
        <v>284</v>
      </c>
      <c r="R267" t="s">
        <v>284</v>
      </c>
      <c r="S267" t="s">
        <v>284</v>
      </c>
      <c r="T267" t="s">
        <v>2139</v>
      </c>
      <c r="U267">
        <v>45875</v>
      </c>
      <c r="V267">
        <v>45876</v>
      </c>
      <c r="W267" t="s">
        <v>293</v>
      </c>
      <c r="X267" t="s">
        <v>284</v>
      </c>
      <c r="Y267" t="s">
        <v>1980</v>
      </c>
      <c r="Z267" t="s">
        <v>284</v>
      </c>
      <c r="AA267" t="s">
        <v>284</v>
      </c>
      <c r="AB267" t="s">
        <v>284</v>
      </c>
    </row>
    <row r="268" spans="1:28">
      <c r="A268">
        <v>6</v>
      </c>
      <c r="B268" t="s">
        <v>286</v>
      </c>
      <c r="C268">
        <v>45877</v>
      </c>
      <c r="D268">
        <v>45890</v>
      </c>
      <c r="E268" t="s">
        <v>123</v>
      </c>
      <c r="F268" t="s">
        <v>2140</v>
      </c>
      <c r="G268">
        <v>49384</v>
      </c>
      <c r="H268" t="s">
        <v>2141</v>
      </c>
      <c r="I268" t="s">
        <v>379</v>
      </c>
      <c r="J268">
        <v>3</v>
      </c>
      <c r="L268">
        <v>20</v>
      </c>
      <c r="M268">
        <v>45873</v>
      </c>
      <c r="N268">
        <v>45880</v>
      </c>
      <c r="O268" t="s">
        <v>284</v>
      </c>
      <c r="P268" t="s">
        <v>284</v>
      </c>
      <c r="Q268" t="s">
        <v>284</v>
      </c>
      <c r="R268" t="s">
        <v>307</v>
      </c>
      <c r="S268" t="s">
        <v>284</v>
      </c>
      <c r="T268" t="s">
        <v>2142</v>
      </c>
      <c r="U268">
        <v>45880</v>
      </c>
      <c r="V268">
        <v>45887</v>
      </c>
      <c r="W268" t="s">
        <v>293</v>
      </c>
      <c r="X268" t="s">
        <v>284</v>
      </c>
      <c r="Y268" t="s">
        <v>1980</v>
      </c>
      <c r="Z268">
        <v>45887</v>
      </c>
      <c r="AA268" t="s">
        <v>284</v>
      </c>
      <c r="AB268" t="s">
        <v>284</v>
      </c>
    </row>
    <row r="269" spans="1:28">
      <c r="A269">
        <v>7</v>
      </c>
      <c r="B269" t="s">
        <v>5</v>
      </c>
      <c r="C269">
        <v>45877</v>
      </c>
      <c r="D269">
        <v>45890</v>
      </c>
      <c r="E269" t="s">
        <v>123</v>
      </c>
      <c r="F269" t="s">
        <v>407</v>
      </c>
      <c r="G269">
        <v>49130</v>
      </c>
      <c r="H269" t="s">
        <v>1985</v>
      </c>
      <c r="I269" t="s">
        <v>529</v>
      </c>
      <c r="J269">
        <v>3</v>
      </c>
      <c r="L269">
        <v>23</v>
      </c>
      <c r="M269">
        <v>45873</v>
      </c>
      <c r="N269">
        <v>45882</v>
      </c>
      <c r="O269" t="s">
        <v>284</v>
      </c>
      <c r="P269" t="s">
        <v>284</v>
      </c>
      <c r="Q269" t="s">
        <v>284</v>
      </c>
      <c r="R269" t="s">
        <v>344</v>
      </c>
      <c r="S269" t="s">
        <v>284</v>
      </c>
      <c r="T269" t="s">
        <v>1987</v>
      </c>
      <c r="U269">
        <v>45880</v>
      </c>
      <c r="V269" t="s">
        <v>284</v>
      </c>
      <c r="W269" t="s">
        <v>293</v>
      </c>
      <c r="X269" t="s">
        <v>284</v>
      </c>
      <c r="Y269" t="s">
        <v>1980</v>
      </c>
      <c r="Z269" t="s">
        <v>284</v>
      </c>
      <c r="AA269" t="s">
        <v>284</v>
      </c>
      <c r="AB269" t="s">
        <v>13</v>
      </c>
    </row>
    <row r="270" spans="1:28">
      <c r="A270">
        <v>8</v>
      </c>
      <c r="B270" t="s">
        <v>5</v>
      </c>
      <c r="C270">
        <v>45877</v>
      </c>
      <c r="D270">
        <v>45890</v>
      </c>
      <c r="E270" t="s">
        <v>123</v>
      </c>
      <c r="F270" t="s">
        <v>2144</v>
      </c>
      <c r="G270">
        <v>25545</v>
      </c>
      <c r="H270" t="s">
        <v>2145</v>
      </c>
      <c r="I270" t="s">
        <v>313</v>
      </c>
      <c r="J270">
        <v>3</v>
      </c>
      <c r="L270">
        <v>14</v>
      </c>
      <c r="M270">
        <v>45877</v>
      </c>
      <c r="N270">
        <v>45880</v>
      </c>
      <c r="O270" t="s">
        <v>284</v>
      </c>
      <c r="P270" t="s">
        <v>284</v>
      </c>
      <c r="Q270" t="s">
        <v>284</v>
      </c>
      <c r="R270" t="s">
        <v>284</v>
      </c>
      <c r="S270" t="s">
        <v>284</v>
      </c>
      <c r="T270" t="s">
        <v>2146</v>
      </c>
      <c r="U270">
        <v>45881</v>
      </c>
      <c r="V270">
        <v>45882</v>
      </c>
      <c r="W270" t="s">
        <v>293</v>
      </c>
      <c r="X270" t="s">
        <v>284</v>
      </c>
      <c r="Y270" t="s">
        <v>702</v>
      </c>
      <c r="Z270" t="s">
        <v>284</v>
      </c>
      <c r="AA270" t="s">
        <v>284</v>
      </c>
      <c r="AB270" t="s">
        <v>284</v>
      </c>
    </row>
    <row r="271" spans="1:28">
      <c r="A271">
        <v>9</v>
      </c>
      <c r="B271" t="s">
        <v>5</v>
      </c>
      <c r="C271">
        <v>45877</v>
      </c>
      <c r="D271">
        <v>45890</v>
      </c>
      <c r="E271" t="s">
        <v>123</v>
      </c>
      <c r="F271" t="s">
        <v>2147</v>
      </c>
      <c r="G271">
        <v>25541</v>
      </c>
      <c r="H271" t="s">
        <v>2148</v>
      </c>
      <c r="I271" t="s">
        <v>313</v>
      </c>
      <c r="J271">
        <v>2</v>
      </c>
      <c r="L271">
        <v>3</v>
      </c>
      <c r="M271" t="s">
        <v>284</v>
      </c>
      <c r="N271" t="s">
        <v>284</v>
      </c>
      <c r="O271" t="s">
        <v>284</v>
      </c>
      <c r="P271" t="s">
        <v>284</v>
      </c>
      <c r="Q271" t="s">
        <v>284</v>
      </c>
      <c r="R271" t="s">
        <v>284</v>
      </c>
      <c r="S271" t="s">
        <v>284</v>
      </c>
      <c r="T271" t="s">
        <v>284</v>
      </c>
      <c r="U271" t="s">
        <v>284</v>
      </c>
      <c r="V271" t="s">
        <v>284</v>
      </c>
      <c r="W271" t="s">
        <v>284</v>
      </c>
      <c r="X271" t="s">
        <v>284</v>
      </c>
      <c r="Y271" t="s">
        <v>284</v>
      </c>
      <c r="Z271" t="s">
        <v>284</v>
      </c>
      <c r="AA271" t="s">
        <v>284</v>
      </c>
      <c r="AB271" t="s">
        <v>284</v>
      </c>
    </row>
    <row r="272" spans="1:28">
      <c r="A272">
        <v>10</v>
      </c>
      <c r="B272" t="s">
        <v>286</v>
      </c>
      <c r="C272">
        <v>45877</v>
      </c>
      <c r="D272">
        <v>45890</v>
      </c>
      <c r="E272" t="s">
        <v>123</v>
      </c>
      <c r="F272" t="s">
        <v>316</v>
      </c>
      <c r="G272">
        <v>25544</v>
      </c>
      <c r="H272" t="s">
        <v>2011</v>
      </c>
      <c r="I272" t="s">
        <v>574</v>
      </c>
      <c r="J272">
        <v>2</v>
      </c>
      <c r="L272">
        <v>19</v>
      </c>
      <c r="M272">
        <v>45877</v>
      </c>
      <c r="N272">
        <v>45888</v>
      </c>
      <c r="O272" t="s">
        <v>284</v>
      </c>
      <c r="P272" t="s">
        <v>284</v>
      </c>
      <c r="Q272" t="s">
        <v>284</v>
      </c>
      <c r="R272" t="s">
        <v>284</v>
      </c>
      <c r="T272" t="s">
        <v>2012</v>
      </c>
      <c r="U272">
        <v>45887</v>
      </c>
      <c r="V272">
        <v>45889</v>
      </c>
      <c r="W272" t="s">
        <v>2008</v>
      </c>
      <c r="X272" t="s">
        <v>284</v>
      </c>
      <c r="Y272" t="s">
        <v>284</v>
      </c>
      <c r="Z272" t="s">
        <v>284</v>
      </c>
      <c r="AA272" t="s">
        <v>284</v>
      </c>
      <c r="AB272" t="s">
        <v>1981</v>
      </c>
    </row>
    <row r="273" spans="1:28">
      <c r="A273">
        <v>11</v>
      </c>
      <c r="B273" t="s">
        <v>286</v>
      </c>
      <c r="C273">
        <v>45877</v>
      </c>
      <c r="D273">
        <v>45890</v>
      </c>
      <c r="E273" t="s">
        <v>2150</v>
      </c>
      <c r="F273" t="s">
        <v>466</v>
      </c>
      <c r="G273">
        <v>25664</v>
      </c>
      <c r="H273" t="s">
        <v>2151</v>
      </c>
      <c r="I273" t="s">
        <v>313</v>
      </c>
      <c r="J273">
        <v>3</v>
      </c>
      <c r="L273">
        <v>9</v>
      </c>
      <c r="M273">
        <v>45877</v>
      </c>
      <c r="N273">
        <v>45877</v>
      </c>
      <c r="O273" t="s">
        <v>284</v>
      </c>
      <c r="P273" t="s">
        <v>284</v>
      </c>
      <c r="Q273" t="s">
        <v>284</v>
      </c>
      <c r="R273" t="s">
        <v>284</v>
      </c>
      <c r="S273" t="s">
        <v>284</v>
      </c>
      <c r="T273" t="s">
        <v>2152</v>
      </c>
      <c r="U273">
        <v>45877</v>
      </c>
      <c r="V273">
        <v>45878</v>
      </c>
      <c r="W273" t="s">
        <v>284</v>
      </c>
      <c r="X273" t="s">
        <v>284</v>
      </c>
      <c r="Y273" t="s">
        <v>284</v>
      </c>
      <c r="Z273" t="s">
        <v>284</v>
      </c>
      <c r="AA273" t="s">
        <v>284</v>
      </c>
      <c r="AB273" t="s">
        <v>13</v>
      </c>
    </row>
    <row r="274" spans="1:28">
      <c r="A274">
        <v>12</v>
      </c>
      <c r="B274" t="s">
        <v>286</v>
      </c>
      <c r="C274">
        <v>45877</v>
      </c>
      <c r="D274">
        <v>45890</v>
      </c>
      <c r="E274" t="s">
        <v>2150</v>
      </c>
      <c r="F274" t="s">
        <v>389</v>
      </c>
      <c r="G274">
        <v>25667</v>
      </c>
      <c r="H274" t="s">
        <v>2153</v>
      </c>
      <c r="I274" t="s">
        <v>313</v>
      </c>
      <c r="J274">
        <v>3</v>
      </c>
      <c r="L274">
        <v>15</v>
      </c>
      <c r="M274">
        <v>45880</v>
      </c>
      <c r="N274">
        <v>45882</v>
      </c>
      <c r="O274" t="s">
        <v>284</v>
      </c>
      <c r="P274" t="s">
        <v>284</v>
      </c>
      <c r="Q274" t="s">
        <v>284</v>
      </c>
      <c r="R274" t="s">
        <v>284</v>
      </c>
      <c r="S274" t="s">
        <v>284</v>
      </c>
      <c r="T274" t="s">
        <v>2154</v>
      </c>
      <c r="U274">
        <v>45882</v>
      </c>
      <c r="V274" t="s">
        <v>284</v>
      </c>
      <c r="W274" t="s">
        <v>284</v>
      </c>
      <c r="X274" t="s">
        <v>284</v>
      </c>
      <c r="Y274" t="s">
        <v>284</v>
      </c>
      <c r="Z274" t="s">
        <v>284</v>
      </c>
      <c r="AA274" t="s">
        <v>284</v>
      </c>
      <c r="AB274" t="s">
        <v>13</v>
      </c>
    </row>
    <row r="275" spans="1:28">
      <c r="A275">
        <v>13</v>
      </c>
      <c r="B275" t="s">
        <v>286</v>
      </c>
      <c r="C275">
        <v>45877</v>
      </c>
      <c r="D275">
        <v>45890</v>
      </c>
      <c r="E275" t="s">
        <v>2150</v>
      </c>
      <c r="F275" t="s">
        <v>302</v>
      </c>
      <c r="G275">
        <v>25624</v>
      </c>
      <c r="H275" t="s">
        <v>1990</v>
      </c>
      <c r="I275" t="s">
        <v>283</v>
      </c>
      <c r="J275">
        <v>2</v>
      </c>
      <c r="L275">
        <v>39</v>
      </c>
      <c r="M275">
        <v>45880</v>
      </c>
      <c r="N275">
        <v>45888</v>
      </c>
      <c r="O275" t="s">
        <v>284</v>
      </c>
      <c r="P275" t="s">
        <v>284</v>
      </c>
      <c r="Q275" t="s">
        <v>284</v>
      </c>
      <c r="R275" t="s">
        <v>284</v>
      </c>
      <c r="S275" t="s">
        <v>284</v>
      </c>
      <c r="T275" t="s">
        <v>1991</v>
      </c>
      <c r="U275">
        <v>45888</v>
      </c>
      <c r="V275" t="s">
        <v>284</v>
      </c>
      <c r="W275" t="s">
        <v>284</v>
      </c>
      <c r="X275" t="s">
        <v>284</v>
      </c>
      <c r="Y275" t="s">
        <v>284</v>
      </c>
      <c r="Z275">
        <v>45889</v>
      </c>
      <c r="AA275" t="s">
        <v>284</v>
      </c>
      <c r="AB275" t="s">
        <v>13</v>
      </c>
    </row>
    <row r="276" spans="1:28">
      <c r="A276">
        <v>14</v>
      </c>
      <c r="B276" t="s">
        <v>5</v>
      </c>
      <c r="C276">
        <v>45877</v>
      </c>
      <c r="D276">
        <v>45890</v>
      </c>
      <c r="E276" t="s">
        <v>2150</v>
      </c>
      <c r="F276" t="s">
        <v>355</v>
      </c>
      <c r="G276">
        <v>25560</v>
      </c>
      <c r="H276" t="s">
        <v>2155</v>
      </c>
      <c r="I276" t="s">
        <v>313</v>
      </c>
      <c r="J276">
        <v>2</v>
      </c>
      <c r="L276">
        <v>19</v>
      </c>
      <c r="M276">
        <v>45881</v>
      </c>
      <c r="N276">
        <v>45888</v>
      </c>
      <c r="O276" t="s">
        <v>284</v>
      </c>
      <c r="P276" t="s">
        <v>284</v>
      </c>
      <c r="Q276" t="s">
        <v>284</v>
      </c>
      <c r="R276" t="s">
        <v>307</v>
      </c>
      <c r="S276" t="s">
        <v>284</v>
      </c>
      <c r="T276" t="s">
        <v>2156</v>
      </c>
      <c r="U276">
        <v>45888</v>
      </c>
      <c r="V276">
        <v>45888</v>
      </c>
      <c r="W276" t="s">
        <v>293</v>
      </c>
      <c r="X276" t="s">
        <v>284</v>
      </c>
      <c r="Y276" t="s">
        <v>294</v>
      </c>
      <c r="Z276">
        <v>45889</v>
      </c>
      <c r="AA276" t="s">
        <v>284</v>
      </c>
      <c r="AB276" t="s">
        <v>13</v>
      </c>
    </row>
    <row r="277" spans="1:28">
      <c r="A277">
        <v>15</v>
      </c>
      <c r="B277" t="s">
        <v>5</v>
      </c>
      <c r="C277">
        <v>45877</v>
      </c>
      <c r="D277">
        <v>45890</v>
      </c>
      <c r="E277" t="s">
        <v>2150</v>
      </c>
      <c r="F277" t="s">
        <v>344</v>
      </c>
      <c r="G277">
        <v>25596</v>
      </c>
      <c r="H277" t="s">
        <v>2157</v>
      </c>
      <c r="I277" t="s">
        <v>313</v>
      </c>
      <c r="J277">
        <v>2</v>
      </c>
      <c r="L277">
        <v>5</v>
      </c>
      <c r="M277">
        <v>45882</v>
      </c>
      <c r="N277">
        <v>45882</v>
      </c>
      <c r="O277" t="s">
        <v>284</v>
      </c>
      <c r="P277" t="s">
        <v>284</v>
      </c>
      <c r="Q277" t="s">
        <v>284</v>
      </c>
      <c r="R277" t="s">
        <v>284</v>
      </c>
      <c r="S277" t="s">
        <v>284</v>
      </c>
      <c r="T277" t="s">
        <v>284</v>
      </c>
      <c r="U277" t="s">
        <v>284</v>
      </c>
      <c r="V277" t="s">
        <v>284</v>
      </c>
      <c r="W277" t="s">
        <v>284</v>
      </c>
      <c r="X277" t="s">
        <v>284</v>
      </c>
      <c r="Y277" t="s">
        <v>284</v>
      </c>
      <c r="Z277" t="s">
        <v>284</v>
      </c>
      <c r="AA277" t="s">
        <v>284</v>
      </c>
      <c r="AB277" t="s">
        <v>284</v>
      </c>
    </row>
    <row r="278" spans="1:28">
      <c r="A278">
        <v>16</v>
      </c>
      <c r="B278" t="s">
        <v>286</v>
      </c>
      <c r="C278">
        <v>45877</v>
      </c>
      <c r="D278">
        <v>45890</v>
      </c>
      <c r="E278" t="s">
        <v>2150</v>
      </c>
      <c r="F278" t="s">
        <v>389</v>
      </c>
      <c r="G278">
        <v>25557</v>
      </c>
      <c r="H278" t="s">
        <v>2159</v>
      </c>
      <c r="I278" t="s">
        <v>313</v>
      </c>
      <c r="J278">
        <v>1</v>
      </c>
      <c r="L278">
        <v>4</v>
      </c>
      <c r="M278">
        <v>45883</v>
      </c>
      <c r="N278">
        <v>45883</v>
      </c>
      <c r="O278" t="s">
        <v>284</v>
      </c>
      <c r="P278" t="s">
        <v>284</v>
      </c>
      <c r="Q278" t="s">
        <v>284</v>
      </c>
      <c r="R278" t="s">
        <v>284</v>
      </c>
      <c r="S278" t="s">
        <v>284</v>
      </c>
      <c r="T278" t="s">
        <v>2160</v>
      </c>
      <c r="U278">
        <v>45883</v>
      </c>
      <c r="V278">
        <v>45888</v>
      </c>
      <c r="W278" t="s">
        <v>293</v>
      </c>
      <c r="X278" t="s">
        <v>284</v>
      </c>
      <c r="Y278" t="s">
        <v>294</v>
      </c>
      <c r="Z278">
        <v>45888</v>
      </c>
      <c r="AA278" s="47" t="s">
        <v>2161</v>
      </c>
      <c r="AB278" t="s">
        <v>13</v>
      </c>
    </row>
    <row r="279" spans="1:28">
      <c r="A279">
        <v>17</v>
      </c>
      <c r="B279" t="s">
        <v>5</v>
      </c>
      <c r="C279">
        <v>45877</v>
      </c>
      <c r="D279">
        <v>45890</v>
      </c>
      <c r="E279" t="s">
        <v>2150</v>
      </c>
      <c r="F279" t="s">
        <v>813</v>
      </c>
      <c r="G279">
        <v>25539</v>
      </c>
      <c r="H279" t="s">
        <v>2162</v>
      </c>
      <c r="I279" t="s">
        <v>313</v>
      </c>
      <c r="J279">
        <v>2</v>
      </c>
      <c r="L279">
        <v>9</v>
      </c>
      <c r="M279">
        <v>45883</v>
      </c>
      <c r="N279">
        <v>45887</v>
      </c>
      <c r="O279" t="s">
        <v>284</v>
      </c>
      <c r="P279" t="s">
        <v>284</v>
      </c>
      <c r="Q279" t="s">
        <v>284</v>
      </c>
      <c r="R279" t="s">
        <v>284</v>
      </c>
      <c r="S279" t="s">
        <v>284</v>
      </c>
      <c r="T279" t="s">
        <v>2163</v>
      </c>
      <c r="U279">
        <v>45887</v>
      </c>
      <c r="V279">
        <v>45887</v>
      </c>
      <c r="W279" t="s">
        <v>293</v>
      </c>
      <c r="X279" t="s">
        <v>284</v>
      </c>
      <c r="Y279" t="s">
        <v>702</v>
      </c>
      <c r="Z279">
        <v>45887</v>
      </c>
      <c r="AA279" t="s">
        <v>284</v>
      </c>
      <c r="AB279" t="s">
        <v>13</v>
      </c>
    </row>
    <row r="280" spans="1:28">
      <c r="A280">
        <v>18</v>
      </c>
      <c r="B280" t="s">
        <v>5</v>
      </c>
      <c r="C280">
        <v>45877</v>
      </c>
      <c r="D280">
        <v>45890</v>
      </c>
      <c r="E280" t="s">
        <v>2150</v>
      </c>
      <c r="F280" t="s">
        <v>322</v>
      </c>
      <c r="G280">
        <v>25644</v>
      </c>
      <c r="H280" t="s">
        <v>1992</v>
      </c>
      <c r="I280" t="s">
        <v>289</v>
      </c>
      <c r="J280">
        <v>2</v>
      </c>
      <c r="L280">
        <v>5</v>
      </c>
      <c r="M280">
        <v>45882</v>
      </c>
      <c r="N280" t="s">
        <v>284</v>
      </c>
      <c r="O280" t="s">
        <v>284</v>
      </c>
      <c r="P280" t="s">
        <v>284</v>
      </c>
      <c r="Q280" t="s">
        <v>284</v>
      </c>
      <c r="R280" t="s">
        <v>284</v>
      </c>
      <c r="S280" t="s">
        <v>284</v>
      </c>
      <c r="T280" t="s">
        <v>284</v>
      </c>
      <c r="U280" t="s">
        <v>284</v>
      </c>
      <c r="V280" t="s">
        <v>284</v>
      </c>
      <c r="W280" t="s">
        <v>284</v>
      </c>
      <c r="X280" t="s">
        <v>284</v>
      </c>
      <c r="Y280" t="s">
        <v>284</v>
      </c>
      <c r="Z280" t="s">
        <v>284</v>
      </c>
      <c r="AA280" t="s">
        <v>284</v>
      </c>
      <c r="AB280" t="s">
        <v>284</v>
      </c>
    </row>
    <row r="281" spans="1:28">
      <c r="A281">
        <v>19</v>
      </c>
      <c r="B281" t="s">
        <v>5</v>
      </c>
      <c r="C281">
        <v>45877</v>
      </c>
      <c r="D281">
        <v>45890</v>
      </c>
      <c r="E281" t="s">
        <v>2150</v>
      </c>
      <c r="F281" t="s">
        <v>696</v>
      </c>
      <c r="G281">
        <v>25540</v>
      </c>
      <c r="H281" t="s">
        <v>2164</v>
      </c>
      <c r="I281" t="s">
        <v>313</v>
      </c>
      <c r="J281">
        <v>2</v>
      </c>
      <c r="L281">
        <v>8</v>
      </c>
      <c r="M281">
        <v>45883</v>
      </c>
      <c r="N281">
        <v>45887</v>
      </c>
      <c r="O281" t="s">
        <v>284</v>
      </c>
      <c r="P281" t="s">
        <v>284</v>
      </c>
      <c r="Q281" t="s">
        <v>284</v>
      </c>
      <c r="R281" t="s">
        <v>284</v>
      </c>
      <c r="S281" t="s">
        <v>284</v>
      </c>
      <c r="T281" t="s">
        <v>2163</v>
      </c>
      <c r="U281">
        <v>45887</v>
      </c>
      <c r="V281">
        <v>45887</v>
      </c>
      <c r="W281" t="s">
        <v>293</v>
      </c>
      <c r="X281" t="s">
        <v>284</v>
      </c>
      <c r="Y281" t="s">
        <v>702</v>
      </c>
      <c r="Z281" t="s">
        <v>284</v>
      </c>
      <c r="AA281" t="s">
        <v>284</v>
      </c>
      <c r="AB281" t="s">
        <v>13</v>
      </c>
    </row>
    <row r="282" spans="1:28">
      <c r="A282">
        <v>20</v>
      </c>
      <c r="B282" t="s">
        <v>286</v>
      </c>
      <c r="C282">
        <v>45877</v>
      </c>
      <c r="D282">
        <v>45890</v>
      </c>
      <c r="E282" t="s">
        <v>2150</v>
      </c>
      <c r="F282" t="s">
        <v>2140</v>
      </c>
      <c r="G282">
        <v>25643</v>
      </c>
      <c r="H282" t="s">
        <v>2165</v>
      </c>
      <c r="I282" t="s">
        <v>313</v>
      </c>
      <c r="J282">
        <v>3</v>
      </c>
      <c r="L282">
        <v>2</v>
      </c>
      <c r="M282">
        <v>45887</v>
      </c>
      <c r="N282">
        <v>45887</v>
      </c>
      <c r="O282" t="s">
        <v>284</v>
      </c>
      <c r="P282" t="s">
        <v>284</v>
      </c>
      <c r="Q282" t="s">
        <v>284</v>
      </c>
      <c r="R282" t="s">
        <v>284</v>
      </c>
      <c r="S282" t="s">
        <v>284</v>
      </c>
      <c r="T282" t="s">
        <v>2163</v>
      </c>
      <c r="U282">
        <v>45887</v>
      </c>
      <c r="V282">
        <v>45887</v>
      </c>
      <c r="W282" t="s">
        <v>293</v>
      </c>
      <c r="X282" t="s">
        <v>284</v>
      </c>
      <c r="Y282" t="s">
        <v>284</v>
      </c>
      <c r="Z282" t="s">
        <v>284</v>
      </c>
      <c r="AA282" t="s">
        <v>284</v>
      </c>
      <c r="AB282" t="s">
        <v>284</v>
      </c>
    </row>
    <row r="283" spans="1:28">
      <c r="A283">
        <v>21</v>
      </c>
      <c r="B283" t="s">
        <v>286</v>
      </c>
      <c r="C283">
        <v>45877</v>
      </c>
      <c r="D283">
        <v>45890</v>
      </c>
      <c r="E283" t="s">
        <v>2150</v>
      </c>
      <c r="F283" t="s">
        <v>389</v>
      </c>
      <c r="G283">
        <v>25563</v>
      </c>
      <c r="H283" t="s">
        <v>2166</v>
      </c>
      <c r="I283" t="s">
        <v>313</v>
      </c>
      <c r="J283">
        <v>2</v>
      </c>
      <c r="L283">
        <v>12</v>
      </c>
      <c r="M283">
        <v>45883</v>
      </c>
      <c r="N283">
        <v>45888</v>
      </c>
      <c r="O283" t="s">
        <v>284</v>
      </c>
      <c r="P283" t="s">
        <v>284</v>
      </c>
      <c r="Q283" t="s">
        <v>284</v>
      </c>
      <c r="R283" t="s">
        <v>344</v>
      </c>
      <c r="S283" t="s">
        <v>284</v>
      </c>
      <c r="T283" t="s">
        <v>2167</v>
      </c>
      <c r="U283">
        <v>45888</v>
      </c>
      <c r="V283">
        <v>45889</v>
      </c>
      <c r="W283" t="s">
        <v>293</v>
      </c>
      <c r="X283" t="s">
        <v>284</v>
      </c>
      <c r="Y283" t="s">
        <v>284</v>
      </c>
      <c r="Z283" t="s">
        <v>284</v>
      </c>
      <c r="AA283" t="s">
        <v>284</v>
      </c>
      <c r="AB283" t="s">
        <v>13</v>
      </c>
    </row>
    <row r="284" spans="1:28">
      <c r="A284">
        <v>22</v>
      </c>
      <c r="B284" t="s">
        <v>286</v>
      </c>
      <c r="C284">
        <v>45877</v>
      </c>
      <c r="D284">
        <v>45890</v>
      </c>
      <c r="E284" t="s">
        <v>2150</v>
      </c>
      <c r="F284" t="s">
        <v>302</v>
      </c>
      <c r="G284">
        <v>25618</v>
      </c>
      <c r="H284" t="s">
        <v>1994</v>
      </c>
      <c r="I284" t="s">
        <v>283</v>
      </c>
      <c r="J284">
        <v>2</v>
      </c>
      <c r="L284">
        <v>8</v>
      </c>
      <c r="M284">
        <v>45888</v>
      </c>
      <c r="N284">
        <v>45889</v>
      </c>
      <c r="O284" t="s">
        <v>284</v>
      </c>
      <c r="P284" t="s">
        <v>284</v>
      </c>
      <c r="Q284" t="s">
        <v>284</v>
      </c>
      <c r="R284" t="s">
        <v>344</v>
      </c>
      <c r="S284" t="s">
        <v>284</v>
      </c>
      <c r="T284" t="s">
        <v>1995</v>
      </c>
      <c r="U284">
        <v>45889</v>
      </c>
      <c r="V284" t="s">
        <v>284</v>
      </c>
      <c r="W284" t="s">
        <v>284</v>
      </c>
      <c r="X284" t="s">
        <v>284</v>
      </c>
      <c r="Y284" t="s">
        <v>284</v>
      </c>
      <c r="Z284">
        <v>45889</v>
      </c>
      <c r="AA284" t="s">
        <v>284</v>
      </c>
      <c r="AB284" t="s">
        <v>13</v>
      </c>
    </row>
    <row r="285" spans="1:28">
      <c r="A285">
        <v>23</v>
      </c>
      <c r="B285" t="s">
        <v>286</v>
      </c>
      <c r="C285">
        <v>45877</v>
      </c>
      <c r="D285">
        <v>45890</v>
      </c>
      <c r="E285" t="s">
        <v>2150</v>
      </c>
      <c r="F285" t="s">
        <v>307</v>
      </c>
      <c r="G285">
        <v>25626</v>
      </c>
      <c r="H285" t="s">
        <v>1996</v>
      </c>
      <c r="I285" t="s">
        <v>321</v>
      </c>
      <c r="J285">
        <v>1</v>
      </c>
      <c r="L285">
        <v>2</v>
      </c>
      <c r="M285">
        <v>45889</v>
      </c>
      <c r="N285">
        <v>45889</v>
      </c>
      <c r="O285" t="s">
        <v>284</v>
      </c>
      <c r="P285" t="s">
        <v>284</v>
      </c>
      <c r="Q285" t="s">
        <v>284</v>
      </c>
      <c r="R285" t="s">
        <v>322</v>
      </c>
      <c r="S285" t="s">
        <v>284</v>
      </c>
      <c r="T285" t="s">
        <v>1997</v>
      </c>
      <c r="U285">
        <v>45889</v>
      </c>
      <c r="V285" t="s">
        <v>284</v>
      </c>
      <c r="W285" t="s">
        <v>284</v>
      </c>
      <c r="X285" t="s">
        <v>284</v>
      </c>
      <c r="Y285" t="s">
        <v>284</v>
      </c>
      <c r="Z285" t="s">
        <v>284</v>
      </c>
      <c r="AA285" t="s">
        <v>284</v>
      </c>
      <c r="AB285" t="s">
        <v>13</v>
      </c>
    </row>
    <row r="286" spans="1:28">
      <c r="A286">
        <v>24</v>
      </c>
      <c r="B286" t="s">
        <v>5</v>
      </c>
      <c r="C286">
        <v>45877</v>
      </c>
      <c r="D286">
        <v>45890</v>
      </c>
      <c r="E286" t="s">
        <v>2150</v>
      </c>
      <c r="F286" t="s">
        <v>813</v>
      </c>
      <c r="G286">
        <v>25623</v>
      </c>
      <c r="H286" t="s">
        <v>1999</v>
      </c>
      <c r="I286" t="s">
        <v>283</v>
      </c>
      <c r="J286">
        <v>2</v>
      </c>
      <c r="L286">
        <v>9</v>
      </c>
      <c r="M286">
        <v>45889</v>
      </c>
      <c r="N286">
        <v>45889</v>
      </c>
      <c r="O286" t="s">
        <v>284</v>
      </c>
      <c r="P286" t="s">
        <v>284</v>
      </c>
      <c r="Q286" t="s">
        <v>284</v>
      </c>
      <c r="R286" t="s">
        <v>316</v>
      </c>
      <c r="S286" t="s">
        <v>284</v>
      </c>
      <c r="T286" t="s">
        <v>2000</v>
      </c>
      <c r="U286">
        <v>45889</v>
      </c>
      <c r="V286">
        <v>45889</v>
      </c>
      <c r="W286" t="s">
        <v>293</v>
      </c>
      <c r="X286" t="s">
        <v>284</v>
      </c>
      <c r="Y286" t="s">
        <v>702</v>
      </c>
      <c r="Z286" t="s">
        <v>284</v>
      </c>
      <c r="AA286" t="s">
        <v>284</v>
      </c>
      <c r="AB286" t="s">
        <v>13</v>
      </c>
    </row>
    <row r="287" spans="1:28">
      <c r="A287">
        <v>25</v>
      </c>
      <c r="B287" t="s">
        <v>286</v>
      </c>
      <c r="C287">
        <v>45877</v>
      </c>
      <c r="D287">
        <v>45890</v>
      </c>
      <c r="E287" t="s">
        <v>2150</v>
      </c>
      <c r="F287" t="s">
        <v>389</v>
      </c>
      <c r="G287">
        <v>25627</v>
      </c>
      <c r="H287" t="s">
        <v>2170</v>
      </c>
      <c r="I287" t="s">
        <v>313</v>
      </c>
      <c r="J287">
        <v>1</v>
      </c>
      <c r="L287">
        <v>7</v>
      </c>
      <c r="M287">
        <v>45889</v>
      </c>
      <c r="N287">
        <v>45889</v>
      </c>
      <c r="O287" t="s">
        <v>284</v>
      </c>
      <c r="P287" t="s">
        <v>284</v>
      </c>
      <c r="Q287" t="s">
        <v>284</v>
      </c>
      <c r="R287" t="s">
        <v>284</v>
      </c>
      <c r="S287" t="s">
        <v>284</v>
      </c>
      <c r="T287" t="s">
        <v>2171</v>
      </c>
      <c r="U287">
        <v>45889</v>
      </c>
      <c r="V287" t="s">
        <v>284</v>
      </c>
      <c r="W287" t="s">
        <v>284</v>
      </c>
      <c r="X287" t="s">
        <v>284</v>
      </c>
      <c r="Y287" t="s">
        <v>284</v>
      </c>
      <c r="Z287" t="s">
        <v>284</v>
      </c>
      <c r="AA287" t="s">
        <v>284</v>
      </c>
      <c r="AB287" t="s">
        <v>13</v>
      </c>
    </row>
    <row r="288" spans="1:28">
      <c r="A288">
        <v>26</v>
      </c>
      <c r="B288" t="s">
        <v>286</v>
      </c>
      <c r="C288">
        <v>45877</v>
      </c>
      <c r="D288">
        <v>45890</v>
      </c>
      <c r="E288" t="s">
        <v>2150</v>
      </c>
      <c r="F288" t="s">
        <v>307</v>
      </c>
      <c r="G288">
        <v>25570</v>
      </c>
      <c r="H288" t="s">
        <v>2001</v>
      </c>
      <c r="I288" t="s">
        <v>574</v>
      </c>
      <c r="J288">
        <v>2</v>
      </c>
      <c r="L288">
        <v>7</v>
      </c>
      <c r="M288">
        <v>45890</v>
      </c>
      <c r="N288">
        <v>45890</v>
      </c>
      <c r="O288" t="s">
        <v>284</v>
      </c>
      <c r="P288" t="s">
        <v>284</v>
      </c>
      <c r="Q288" t="s">
        <v>284</v>
      </c>
      <c r="R288" t="s">
        <v>284</v>
      </c>
      <c r="S288" t="s">
        <v>284</v>
      </c>
      <c r="T288" t="s">
        <v>2172</v>
      </c>
      <c r="U288">
        <v>45889</v>
      </c>
      <c r="V288" t="s">
        <v>284</v>
      </c>
      <c r="W288" t="s">
        <v>284</v>
      </c>
      <c r="X288" t="s">
        <v>284</v>
      </c>
      <c r="Y288" t="s">
        <v>284</v>
      </c>
      <c r="Z288" t="s">
        <v>284</v>
      </c>
      <c r="AA288" t="s">
        <v>284</v>
      </c>
      <c r="AB288" t="s">
        <v>13</v>
      </c>
    </row>
    <row r="289" spans="1:28">
      <c r="A289">
        <v>27</v>
      </c>
      <c r="B289" t="s">
        <v>5</v>
      </c>
      <c r="C289">
        <v>45877</v>
      </c>
      <c r="D289">
        <v>45890</v>
      </c>
      <c r="E289" t="s">
        <v>2150</v>
      </c>
      <c r="F289" t="s">
        <v>322</v>
      </c>
      <c r="G289">
        <v>25564</v>
      </c>
      <c r="H289" t="s">
        <v>2004</v>
      </c>
      <c r="I289" t="s">
        <v>363</v>
      </c>
      <c r="J289">
        <v>3</v>
      </c>
      <c r="L289">
        <v>10</v>
      </c>
      <c r="M289">
        <v>45890</v>
      </c>
      <c r="O289" t="s">
        <v>284</v>
      </c>
      <c r="P289" t="s">
        <v>284</v>
      </c>
      <c r="Q289" t="s">
        <v>284</v>
      </c>
      <c r="R289" t="s">
        <v>284</v>
      </c>
      <c r="S289" t="s">
        <v>284</v>
      </c>
      <c r="T289" t="s">
        <v>284</v>
      </c>
      <c r="U289" t="s">
        <v>284</v>
      </c>
      <c r="V289" t="s">
        <v>284</v>
      </c>
      <c r="W289" t="s">
        <v>284</v>
      </c>
      <c r="X289" t="s">
        <v>284</v>
      </c>
      <c r="Y289" t="s">
        <v>284</v>
      </c>
      <c r="Z289" t="s">
        <v>284</v>
      </c>
      <c r="AA289" t="s">
        <v>284</v>
      </c>
      <c r="AB289" t="s">
        <v>284</v>
      </c>
    </row>
    <row r="290" spans="1:28">
      <c r="A290">
        <v>28</v>
      </c>
      <c r="B290" t="s">
        <v>286</v>
      </c>
      <c r="C290">
        <v>45877</v>
      </c>
      <c r="D290">
        <v>45890</v>
      </c>
      <c r="E290" t="s">
        <v>2150</v>
      </c>
      <c r="F290" t="s">
        <v>316</v>
      </c>
      <c r="G290">
        <v>25491</v>
      </c>
      <c r="H290" t="s">
        <v>2006</v>
      </c>
      <c r="I290" t="s">
        <v>321</v>
      </c>
      <c r="J290">
        <v>1</v>
      </c>
      <c r="L290">
        <v>0</v>
      </c>
      <c r="M290">
        <v>45890</v>
      </c>
      <c r="N290">
        <v>45891</v>
      </c>
      <c r="O290" t="s">
        <v>284</v>
      </c>
      <c r="P290" t="s">
        <v>284</v>
      </c>
      <c r="Q290" t="s">
        <v>284</v>
      </c>
      <c r="R290" t="s">
        <v>284</v>
      </c>
      <c r="S290" t="s">
        <v>284</v>
      </c>
      <c r="T290" t="s">
        <v>2007</v>
      </c>
      <c r="U290">
        <v>45890</v>
      </c>
      <c r="V290">
        <v>45891</v>
      </c>
      <c r="W290" t="s">
        <v>2008</v>
      </c>
      <c r="X290" t="s">
        <v>284</v>
      </c>
      <c r="Y290" t="s">
        <v>284</v>
      </c>
      <c r="Z290" t="s">
        <v>284</v>
      </c>
      <c r="AA290" t="s">
        <v>284</v>
      </c>
      <c r="AB290" t="s">
        <v>284</v>
      </c>
    </row>
    <row r="291" spans="1:28">
      <c r="A291">
        <v>1</v>
      </c>
      <c r="B291" t="s">
        <v>286</v>
      </c>
      <c r="C291">
        <v>45891</v>
      </c>
      <c r="D291">
        <v>45904</v>
      </c>
      <c r="E291" t="s">
        <v>128</v>
      </c>
      <c r="F291" t="s">
        <v>316</v>
      </c>
      <c r="G291">
        <v>49019</v>
      </c>
      <c r="H291" t="s">
        <v>1977</v>
      </c>
      <c r="I291" t="s">
        <v>379</v>
      </c>
      <c r="J291">
        <v>1</v>
      </c>
      <c r="L291">
        <v>56</v>
      </c>
      <c r="M291">
        <v>45863</v>
      </c>
      <c r="N291">
        <v>45664</v>
      </c>
      <c r="O291" t="s">
        <v>284</v>
      </c>
      <c r="P291" t="s">
        <v>284</v>
      </c>
      <c r="Q291" t="s">
        <v>284</v>
      </c>
      <c r="R291" t="s">
        <v>293</v>
      </c>
      <c r="S291" t="s">
        <v>284</v>
      </c>
      <c r="T291" t="s">
        <v>1978</v>
      </c>
      <c r="U291">
        <v>45866</v>
      </c>
      <c r="V291">
        <v>45725</v>
      </c>
      <c r="W291" t="s">
        <v>344</v>
      </c>
      <c r="X291" t="s">
        <v>1979</v>
      </c>
      <c r="Y291" t="s">
        <v>1980</v>
      </c>
      <c r="Z291">
        <v>45725</v>
      </c>
      <c r="AA291" t="s">
        <v>284</v>
      </c>
      <c r="AB291" t="s">
        <v>1981</v>
      </c>
    </row>
    <row r="292" spans="1:28">
      <c r="A292">
        <v>2</v>
      </c>
      <c r="B292" t="s">
        <v>286</v>
      </c>
      <c r="C292">
        <v>45891</v>
      </c>
      <c r="D292">
        <v>45904</v>
      </c>
      <c r="E292" t="s">
        <v>128</v>
      </c>
      <c r="F292" t="s">
        <v>307</v>
      </c>
      <c r="G292">
        <v>49129</v>
      </c>
      <c r="H292" t="s">
        <v>1867</v>
      </c>
      <c r="I292" t="s">
        <v>529</v>
      </c>
      <c r="J292">
        <v>3</v>
      </c>
      <c r="L292">
        <v>18</v>
      </c>
      <c r="M292">
        <v>45868</v>
      </c>
      <c r="N292">
        <v>45898</v>
      </c>
      <c r="O292" t="s">
        <v>284</v>
      </c>
      <c r="P292" t="s">
        <v>284</v>
      </c>
      <c r="Q292" t="s">
        <v>284</v>
      </c>
      <c r="S292" t="s">
        <v>284</v>
      </c>
      <c r="T292" t="s">
        <v>1868</v>
      </c>
      <c r="U292">
        <v>45898</v>
      </c>
      <c r="W292" t="s">
        <v>284</v>
      </c>
      <c r="X292" t="s">
        <v>284</v>
      </c>
      <c r="Y292" t="s">
        <v>284</v>
      </c>
      <c r="Z292" t="s">
        <v>284</v>
      </c>
      <c r="AA292" t="s">
        <v>284</v>
      </c>
      <c r="AB292" t="s">
        <v>284</v>
      </c>
    </row>
    <row r="293" spans="1:28">
      <c r="A293">
        <v>3</v>
      </c>
      <c r="B293" t="s">
        <v>5</v>
      </c>
      <c r="C293">
        <v>45891</v>
      </c>
      <c r="D293">
        <v>45904</v>
      </c>
      <c r="E293" t="s">
        <v>128</v>
      </c>
      <c r="F293" t="s">
        <v>407</v>
      </c>
      <c r="G293">
        <v>49130</v>
      </c>
      <c r="H293" t="s">
        <v>1985</v>
      </c>
      <c r="I293" t="s">
        <v>379</v>
      </c>
      <c r="J293">
        <v>0.5</v>
      </c>
      <c r="L293">
        <v>40</v>
      </c>
      <c r="M293">
        <v>45873</v>
      </c>
      <c r="N293">
        <v>45882</v>
      </c>
      <c r="O293" t="s">
        <v>284</v>
      </c>
      <c r="P293" t="s">
        <v>284</v>
      </c>
      <c r="Q293" t="s">
        <v>284</v>
      </c>
      <c r="R293" t="s">
        <v>344</v>
      </c>
      <c r="S293" t="s">
        <v>1986</v>
      </c>
      <c r="T293" t="s">
        <v>1987</v>
      </c>
      <c r="U293">
        <v>45880</v>
      </c>
      <c r="V293">
        <v>45888</v>
      </c>
      <c r="W293" t="s">
        <v>293</v>
      </c>
      <c r="X293" t="s">
        <v>284</v>
      </c>
      <c r="Y293" t="s">
        <v>1980</v>
      </c>
      <c r="Z293">
        <v>45538</v>
      </c>
      <c r="AA293" t="s">
        <v>284</v>
      </c>
      <c r="AB293" t="s">
        <v>13</v>
      </c>
    </row>
    <row r="294" spans="1:28">
      <c r="A294">
        <v>4</v>
      </c>
      <c r="B294" t="s">
        <v>286</v>
      </c>
      <c r="C294">
        <v>45891</v>
      </c>
      <c r="D294">
        <v>45904</v>
      </c>
      <c r="E294" t="s">
        <v>128</v>
      </c>
      <c r="F294" t="s">
        <v>478</v>
      </c>
      <c r="G294">
        <v>25624</v>
      </c>
      <c r="H294" t="s">
        <v>1990</v>
      </c>
      <c r="I294" t="s">
        <v>313</v>
      </c>
      <c r="J294">
        <v>1</v>
      </c>
      <c r="L294">
        <v>39</v>
      </c>
      <c r="M294">
        <v>45880</v>
      </c>
      <c r="N294">
        <v>45888</v>
      </c>
      <c r="O294" t="s">
        <v>284</v>
      </c>
      <c r="P294" t="s">
        <v>284</v>
      </c>
      <c r="Q294" t="s">
        <v>284</v>
      </c>
      <c r="R294" t="s">
        <v>344</v>
      </c>
      <c r="S294" t="s">
        <v>284</v>
      </c>
      <c r="T294" t="s">
        <v>1991</v>
      </c>
      <c r="U294">
        <v>45888</v>
      </c>
      <c r="V294">
        <v>45890</v>
      </c>
      <c r="W294" t="s">
        <v>293</v>
      </c>
      <c r="X294" t="s">
        <v>284</v>
      </c>
      <c r="Y294" t="s">
        <v>294</v>
      </c>
      <c r="Z294">
        <v>45890</v>
      </c>
      <c r="AA294" t="s">
        <v>284</v>
      </c>
      <c r="AB294" t="s">
        <v>13</v>
      </c>
    </row>
    <row r="295" spans="1:28">
      <c r="A295">
        <v>5</v>
      </c>
      <c r="B295" t="s">
        <v>5</v>
      </c>
      <c r="C295">
        <v>45891</v>
      </c>
      <c r="D295">
        <v>45904</v>
      </c>
      <c r="E295" t="s">
        <v>128</v>
      </c>
      <c r="F295" t="s">
        <v>331</v>
      </c>
      <c r="G295">
        <v>25644</v>
      </c>
      <c r="H295" t="s">
        <v>1992</v>
      </c>
      <c r="I295" t="s">
        <v>313</v>
      </c>
      <c r="J295">
        <v>1</v>
      </c>
      <c r="L295">
        <v>13</v>
      </c>
      <c r="M295">
        <v>45882</v>
      </c>
      <c r="N295">
        <v>45889</v>
      </c>
      <c r="O295" t="s">
        <v>284</v>
      </c>
      <c r="P295" t="s">
        <v>284</v>
      </c>
      <c r="Q295" t="s">
        <v>284</v>
      </c>
      <c r="R295" t="s">
        <v>344</v>
      </c>
      <c r="S295" t="s">
        <v>284</v>
      </c>
      <c r="T295" t="s">
        <v>1991</v>
      </c>
      <c r="U295">
        <v>45888</v>
      </c>
      <c r="V295">
        <v>45890</v>
      </c>
      <c r="W295" t="s">
        <v>293</v>
      </c>
      <c r="X295" t="s">
        <v>284</v>
      </c>
      <c r="Y295" t="s">
        <v>294</v>
      </c>
      <c r="Z295">
        <v>45890</v>
      </c>
      <c r="AA295" t="s">
        <v>284</v>
      </c>
      <c r="AB295" t="s">
        <v>13</v>
      </c>
    </row>
    <row r="296" spans="1:28">
      <c r="A296">
        <v>6</v>
      </c>
      <c r="B296" t="s">
        <v>286</v>
      </c>
      <c r="C296">
        <v>45891</v>
      </c>
      <c r="D296">
        <v>45904</v>
      </c>
      <c r="E296" t="s">
        <v>128</v>
      </c>
      <c r="F296" t="s">
        <v>478</v>
      </c>
      <c r="G296">
        <v>25618</v>
      </c>
      <c r="H296" t="s">
        <v>1994</v>
      </c>
      <c r="I296" t="s">
        <v>313</v>
      </c>
      <c r="J296">
        <v>0.5</v>
      </c>
      <c r="L296">
        <v>10</v>
      </c>
      <c r="M296">
        <v>45888</v>
      </c>
      <c r="N296">
        <v>45889</v>
      </c>
      <c r="O296" t="s">
        <v>284</v>
      </c>
      <c r="P296" t="s">
        <v>284</v>
      </c>
      <c r="Q296" t="s">
        <v>284</v>
      </c>
      <c r="R296" t="s">
        <v>344</v>
      </c>
      <c r="S296" t="s">
        <v>284</v>
      </c>
      <c r="T296" t="s">
        <v>1995</v>
      </c>
      <c r="U296">
        <v>45889</v>
      </c>
      <c r="V296">
        <v>45890</v>
      </c>
      <c r="W296" t="s">
        <v>293</v>
      </c>
      <c r="X296" t="s">
        <v>284</v>
      </c>
      <c r="Y296" t="s">
        <v>294</v>
      </c>
      <c r="Z296">
        <v>45890</v>
      </c>
      <c r="AA296" t="s">
        <v>284</v>
      </c>
      <c r="AB296" t="s">
        <v>13</v>
      </c>
    </row>
    <row r="297" spans="1:28">
      <c r="A297">
        <v>7</v>
      </c>
      <c r="B297" t="s">
        <v>286</v>
      </c>
      <c r="C297">
        <v>45891</v>
      </c>
      <c r="D297">
        <v>45904</v>
      </c>
      <c r="E297" t="s">
        <v>128</v>
      </c>
      <c r="F297" t="s">
        <v>389</v>
      </c>
      <c r="G297">
        <v>25626</v>
      </c>
      <c r="H297" t="s">
        <v>1996</v>
      </c>
      <c r="I297" t="s">
        <v>313</v>
      </c>
      <c r="J297">
        <v>0.5</v>
      </c>
      <c r="L297">
        <v>4</v>
      </c>
      <c r="M297">
        <v>45889</v>
      </c>
      <c r="N297">
        <v>45889</v>
      </c>
      <c r="O297" t="s">
        <v>284</v>
      </c>
      <c r="P297" t="s">
        <v>284</v>
      </c>
      <c r="Q297" t="s">
        <v>284</v>
      </c>
      <c r="R297" t="s">
        <v>322</v>
      </c>
      <c r="S297" t="s">
        <v>284</v>
      </c>
      <c r="T297" t="s">
        <v>1997</v>
      </c>
      <c r="U297">
        <v>45889</v>
      </c>
      <c r="V297">
        <v>45889</v>
      </c>
      <c r="W297" t="s">
        <v>293</v>
      </c>
      <c r="X297" t="s">
        <v>284</v>
      </c>
      <c r="Y297" t="s">
        <v>1998</v>
      </c>
      <c r="Z297">
        <v>45890</v>
      </c>
      <c r="AA297" t="s">
        <v>284</v>
      </c>
      <c r="AB297" t="s">
        <v>13</v>
      </c>
    </row>
    <row r="298" spans="1:28">
      <c r="A298">
        <v>8</v>
      </c>
      <c r="B298" t="s">
        <v>286</v>
      </c>
      <c r="C298">
        <v>45891</v>
      </c>
      <c r="D298">
        <v>45904</v>
      </c>
      <c r="E298" t="s">
        <v>128</v>
      </c>
      <c r="F298" t="s">
        <v>1620</v>
      </c>
      <c r="G298">
        <v>25623</v>
      </c>
      <c r="H298" t="s">
        <v>1999</v>
      </c>
      <c r="I298" t="s">
        <v>313</v>
      </c>
      <c r="J298">
        <v>1</v>
      </c>
      <c r="L298">
        <v>9</v>
      </c>
      <c r="M298">
        <v>45889</v>
      </c>
      <c r="N298">
        <v>45889</v>
      </c>
      <c r="O298" t="s">
        <v>284</v>
      </c>
      <c r="P298" t="s">
        <v>284</v>
      </c>
      <c r="Q298" t="s">
        <v>284</v>
      </c>
      <c r="R298" t="s">
        <v>316</v>
      </c>
      <c r="S298" t="s">
        <v>284</v>
      </c>
      <c r="T298" t="s">
        <v>2000</v>
      </c>
      <c r="U298">
        <v>45889</v>
      </c>
      <c r="V298">
        <v>45889</v>
      </c>
      <c r="W298" t="s">
        <v>293</v>
      </c>
      <c r="X298" t="s">
        <v>284</v>
      </c>
      <c r="Y298" t="s">
        <v>702</v>
      </c>
      <c r="AA298" t="s">
        <v>284</v>
      </c>
      <c r="AB298" t="s">
        <v>13</v>
      </c>
    </row>
    <row r="299" spans="1:28">
      <c r="A299">
        <v>9</v>
      </c>
      <c r="B299" t="s">
        <v>286</v>
      </c>
      <c r="C299">
        <v>45891</v>
      </c>
      <c r="D299">
        <v>45904</v>
      </c>
      <c r="E299" t="s">
        <v>128</v>
      </c>
      <c r="F299" t="s">
        <v>389</v>
      </c>
      <c r="G299">
        <v>25570</v>
      </c>
      <c r="H299" t="s">
        <v>2001</v>
      </c>
      <c r="I299" t="s">
        <v>313</v>
      </c>
      <c r="J299">
        <v>1</v>
      </c>
      <c r="L299">
        <v>12</v>
      </c>
      <c r="M299">
        <v>45890</v>
      </c>
      <c r="N299">
        <v>45890</v>
      </c>
      <c r="O299" t="s">
        <v>284</v>
      </c>
      <c r="P299" t="s">
        <v>284</v>
      </c>
      <c r="Q299" t="s">
        <v>284</v>
      </c>
      <c r="R299" t="s">
        <v>316</v>
      </c>
      <c r="S299" t="s">
        <v>284</v>
      </c>
      <c r="T299" t="s">
        <v>2002</v>
      </c>
      <c r="U299">
        <v>45890</v>
      </c>
      <c r="V299">
        <v>45892</v>
      </c>
      <c r="W299" t="s">
        <v>293</v>
      </c>
      <c r="X299" t="s">
        <v>284</v>
      </c>
      <c r="Y299" t="s">
        <v>294</v>
      </c>
      <c r="Z299">
        <v>45892</v>
      </c>
      <c r="AA299" t="s">
        <v>2003</v>
      </c>
      <c r="AB299" t="s">
        <v>13</v>
      </c>
    </row>
    <row r="300" spans="1:28">
      <c r="A300">
        <v>10</v>
      </c>
      <c r="B300" t="s">
        <v>5</v>
      </c>
      <c r="C300">
        <v>45891</v>
      </c>
      <c r="D300">
        <v>45904</v>
      </c>
      <c r="E300" t="s">
        <v>128</v>
      </c>
      <c r="F300" t="s">
        <v>355</v>
      </c>
      <c r="G300">
        <v>25564</v>
      </c>
      <c r="H300" t="s">
        <v>2004</v>
      </c>
      <c r="I300" t="s">
        <v>313</v>
      </c>
      <c r="J300">
        <v>2</v>
      </c>
      <c r="L300">
        <v>18</v>
      </c>
      <c r="M300">
        <v>45890</v>
      </c>
      <c r="N300">
        <v>45894</v>
      </c>
      <c r="O300" t="s">
        <v>284</v>
      </c>
      <c r="P300" t="s">
        <v>284</v>
      </c>
      <c r="Q300" t="s">
        <v>284</v>
      </c>
      <c r="R300" t="s">
        <v>307</v>
      </c>
      <c r="S300" t="s">
        <v>284</v>
      </c>
      <c r="T300" t="s">
        <v>2005</v>
      </c>
      <c r="U300">
        <v>45891</v>
      </c>
      <c r="V300">
        <v>45894</v>
      </c>
      <c r="W300" t="s">
        <v>293</v>
      </c>
      <c r="X300" t="s">
        <v>284</v>
      </c>
      <c r="Y300" t="s">
        <v>702</v>
      </c>
      <c r="AA300" t="s">
        <v>284</v>
      </c>
      <c r="AB300" t="s">
        <v>13</v>
      </c>
    </row>
    <row r="301" spans="1:28">
      <c r="A301">
        <v>11</v>
      </c>
      <c r="B301" t="s">
        <v>286</v>
      </c>
      <c r="C301">
        <v>45891</v>
      </c>
      <c r="D301">
        <v>45904</v>
      </c>
      <c r="E301" t="s">
        <v>128</v>
      </c>
      <c r="F301" t="s">
        <v>377</v>
      </c>
      <c r="G301">
        <v>25491</v>
      </c>
      <c r="H301" t="s">
        <v>2006</v>
      </c>
      <c r="I301" t="s">
        <v>313</v>
      </c>
      <c r="J301">
        <v>0.5</v>
      </c>
      <c r="L301">
        <v>2</v>
      </c>
      <c r="M301">
        <v>45890</v>
      </c>
      <c r="N301">
        <v>45891</v>
      </c>
      <c r="O301" t="s">
        <v>284</v>
      </c>
      <c r="P301" t="s">
        <v>284</v>
      </c>
      <c r="Q301" t="s">
        <v>284</v>
      </c>
      <c r="R301" t="s">
        <v>322</v>
      </c>
      <c r="S301" t="s">
        <v>284</v>
      </c>
      <c r="T301" t="s">
        <v>2007</v>
      </c>
      <c r="U301">
        <v>45890</v>
      </c>
      <c r="V301">
        <v>45891</v>
      </c>
      <c r="W301" t="s">
        <v>2008</v>
      </c>
      <c r="X301" t="s">
        <v>284</v>
      </c>
      <c r="Y301" t="s">
        <v>294</v>
      </c>
      <c r="Z301">
        <v>45666</v>
      </c>
      <c r="AA301" t="s">
        <v>284</v>
      </c>
      <c r="AB301" t="s">
        <v>13</v>
      </c>
    </row>
    <row r="302" spans="1:28">
      <c r="A302">
        <v>12</v>
      </c>
      <c r="B302" t="s">
        <v>286</v>
      </c>
      <c r="C302">
        <v>45891</v>
      </c>
      <c r="D302">
        <v>45904</v>
      </c>
      <c r="E302" t="s">
        <v>128</v>
      </c>
      <c r="F302" t="s">
        <v>478</v>
      </c>
      <c r="G302">
        <v>25583</v>
      </c>
      <c r="H302" t="s">
        <v>2009</v>
      </c>
      <c r="I302" t="s">
        <v>313</v>
      </c>
      <c r="J302">
        <v>1</v>
      </c>
      <c r="L302">
        <v>15.3</v>
      </c>
      <c r="M302">
        <v>45890</v>
      </c>
      <c r="N302">
        <v>45891</v>
      </c>
      <c r="O302" t="s">
        <v>284</v>
      </c>
      <c r="P302" t="s">
        <v>284</v>
      </c>
      <c r="Q302" t="s">
        <v>284</v>
      </c>
      <c r="R302" t="s">
        <v>344</v>
      </c>
      <c r="S302" t="s">
        <v>284</v>
      </c>
      <c r="T302" t="s">
        <v>2010</v>
      </c>
      <c r="U302">
        <v>45891</v>
      </c>
      <c r="V302">
        <v>45894</v>
      </c>
      <c r="W302" t="s">
        <v>2008</v>
      </c>
      <c r="X302" t="s">
        <v>284</v>
      </c>
      <c r="Y302" t="s">
        <v>702</v>
      </c>
      <c r="Z302">
        <v>45894</v>
      </c>
      <c r="AA302" t="s">
        <v>284</v>
      </c>
      <c r="AB302" t="s">
        <v>13</v>
      </c>
    </row>
    <row r="303" spans="1:28">
      <c r="A303">
        <v>13</v>
      </c>
      <c r="B303" t="s">
        <v>286</v>
      </c>
      <c r="C303">
        <v>45891</v>
      </c>
      <c r="D303">
        <v>45904</v>
      </c>
      <c r="E303" t="s">
        <v>128</v>
      </c>
      <c r="F303" t="s">
        <v>340</v>
      </c>
      <c r="G303">
        <v>25544</v>
      </c>
      <c r="H303" t="s">
        <v>2011</v>
      </c>
      <c r="I303" t="s">
        <v>313</v>
      </c>
      <c r="J303">
        <v>1</v>
      </c>
      <c r="L303">
        <v>3.5</v>
      </c>
      <c r="M303">
        <v>45877</v>
      </c>
      <c r="N303">
        <v>45888</v>
      </c>
      <c r="O303" t="s">
        <v>284</v>
      </c>
      <c r="P303" t="s">
        <v>284</v>
      </c>
      <c r="Q303" t="s">
        <v>284</v>
      </c>
      <c r="R303" t="s">
        <v>322</v>
      </c>
      <c r="S303" t="s">
        <v>284</v>
      </c>
      <c r="T303" t="s">
        <v>2012</v>
      </c>
      <c r="U303">
        <v>45887</v>
      </c>
      <c r="V303">
        <v>45889</v>
      </c>
      <c r="W303" t="s">
        <v>2008</v>
      </c>
      <c r="X303" t="s">
        <v>284</v>
      </c>
      <c r="Y303" t="s">
        <v>294</v>
      </c>
      <c r="Z303" t="s">
        <v>2013</v>
      </c>
      <c r="AA303" t="s">
        <v>284</v>
      </c>
      <c r="AB303" t="s">
        <v>1981</v>
      </c>
    </row>
    <row r="304" spans="1:28">
      <c r="A304">
        <v>14</v>
      </c>
      <c r="B304" t="s">
        <v>286</v>
      </c>
      <c r="C304">
        <v>45891</v>
      </c>
      <c r="D304">
        <v>45904</v>
      </c>
      <c r="E304" t="s">
        <v>128</v>
      </c>
      <c r="F304" t="s">
        <v>302</v>
      </c>
      <c r="G304">
        <v>25479</v>
      </c>
      <c r="H304" t="s">
        <v>2014</v>
      </c>
      <c r="I304" t="s">
        <v>313</v>
      </c>
      <c r="J304">
        <v>1</v>
      </c>
      <c r="L304">
        <v>6.5</v>
      </c>
      <c r="M304">
        <v>45891</v>
      </c>
      <c r="N304">
        <v>45894</v>
      </c>
      <c r="O304" t="s">
        <v>305</v>
      </c>
      <c r="P304" t="s">
        <v>284</v>
      </c>
      <c r="Q304" t="s">
        <v>284</v>
      </c>
      <c r="R304" t="s">
        <v>344</v>
      </c>
      <c r="S304" t="s">
        <v>284</v>
      </c>
      <c r="T304" t="s">
        <v>2015</v>
      </c>
      <c r="U304">
        <v>45894</v>
      </c>
      <c r="V304">
        <v>45895</v>
      </c>
      <c r="W304" t="s">
        <v>2008</v>
      </c>
      <c r="X304" t="s">
        <v>284</v>
      </c>
      <c r="Y304" t="s">
        <v>294</v>
      </c>
      <c r="Z304">
        <v>45895</v>
      </c>
      <c r="AA304" t="s">
        <v>284</v>
      </c>
      <c r="AB304" t="s">
        <v>13</v>
      </c>
    </row>
    <row r="305" spans="1:28">
      <c r="A305">
        <v>15</v>
      </c>
      <c r="B305" t="s">
        <v>286</v>
      </c>
      <c r="C305">
        <v>45891</v>
      </c>
      <c r="D305">
        <v>45904</v>
      </c>
      <c r="E305" t="s">
        <v>128</v>
      </c>
      <c r="F305" t="s">
        <v>389</v>
      </c>
      <c r="G305">
        <v>25576</v>
      </c>
      <c r="H305" t="s">
        <v>2016</v>
      </c>
      <c r="I305" t="s">
        <v>313</v>
      </c>
      <c r="J305">
        <v>2</v>
      </c>
      <c r="L305">
        <v>3</v>
      </c>
      <c r="M305">
        <v>45891</v>
      </c>
      <c r="N305">
        <v>45891</v>
      </c>
      <c r="O305" t="s">
        <v>305</v>
      </c>
      <c r="P305" t="s">
        <v>284</v>
      </c>
      <c r="Q305" t="s">
        <v>284</v>
      </c>
      <c r="R305" t="s">
        <v>322</v>
      </c>
      <c r="S305" t="s">
        <v>284</v>
      </c>
      <c r="T305" t="s">
        <v>2017</v>
      </c>
      <c r="U305">
        <v>45891</v>
      </c>
      <c r="V305">
        <v>45892</v>
      </c>
      <c r="W305" t="s">
        <v>293</v>
      </c>
      <c r="X305" t="s">
        <v>284</v>
      </c>
      <c r="Y305" t="s">
        <v>294</v>
      </c>
      <c r="Z305">
        <v>45892</v>
      </c>
      <c r="AA305" t="s">
        <v>284</v>
      </c>
      <c r="AB305" t="s">
        <v>13</v>
      </c>
    </row>
    <row r="306" spans="1:28">
      <c r="A306">
        <v>16</v>
      </c>
      <c r="B306" t="s">
        <v>5</v>
      </c>
      <c r="C306">
        <v>45891</v>
      </c>
      <c r="D306">
        <v>45904</v>
      </c>
      <c r="E306" t="s">
        <v>128</v>
      </c>
      <c r="F306" t="s">
        <v>331</v>
      </c>
      <c r="G306">
        <v>25586</v>
      </c>
      <c r="H306" t="s">
        <v>2018</v>
      </c>
      <c r="I306" t="s">
        <v>313</v>
      </c>
      <c r="J306">
        <v>1</v>
      </c>
      <c r="L306">
        <v>13</v>
      </c>
      <c r="M306">
        <v>45894</v>
      </c>
      <c r="N306">
        <v>45898</v>
      </c>
      <c r="O306" t="s">
        <v>305</v>
      </c>
      <c r="P306" t="s">
        <v>284</v>
      </c>
      <c r="Q306" t="s">
        <v>284</v>
      </c>
      <c r="S306" t="s">
        <v>284</v>
      </c>
      <c r="T306" t="s">
        <v>2019</v>
      </c>
      <c r="U306">
        <v>45894</v>
      </c>
      <c r="V306">
        <v>45897</v>
      </c>
      <c r="W306" t="s">
        <v>293</v>
      </c>
      <c r="X306" t="s">
        <v>284</v>
      </c>
      <c r="Y306" t="s">
        <v>294</v>
      </c>
      <c r="Z306">
        <v>45898</v>
      </c>
      <c r="AA306" t="s">
        <v>284</v>
      </c>
      <c r="AB306" t="s">
        <v>13</v>
      </c>
    </row>
    <row r="307" spans="1:28">
      <c r="A307">
        <v>17</v>
      </c>
      <c r="B307" t="s">
        <v>286</v>
      </c>
      <c r="C307">
        <v>45891</v>
      </c>
      <c r="D307">
        <v>45904</v>
      </c>
      <c r="E307" t="s">
        <v>128</v>
      </c>
      <c r="F307" t="s">
        <v>466</v>
      </c>
      <c r="G307">
        <v>25640</v>
      </c>
      <c r="H307" t="s">
        <v>2020</v>
      </c>
      <c r="I307" t="s">
        <v>313</v>
      </c>
      <c r="J307">
        <v>2</v>
      </c>
      <c r="L307">
        <v>6.5</v>
      </c>
      <c r="M307">
        <v>45894</v>
      </c>
      <c r="N307">
        <v>45894</v>
      </c>
      <c r="O307" t="s">
        <v>284</v>
      </c>
      <c r="P307" t="s">
        <v>284</v>
      </c>
      <c r="Q307" t="s">
        <v>284</v>
      </c>
      <c r="R307" t="s">
        <v>284</v>
      </c>
      <c r="S307" t="s">
        <v>2021</v>
      </c>
      <c r="T307" t="s">
        <v>2022</v>
      </c>
      <c r="U307">
        <v>45894</v>
      </c>
      <c r="V307">
        <v>45897</v>
      </c>
      <c r="W307" t="s">
        <v>293</v>
      </c>
      <c r="X307" t="s">
        <v>2023</v>
      </c>
      <c r="Y307" t="s">
        <v>702</v>
      </c>
      <c r="Z307">
        <v>45897</v>
      </c>
      <c r="AA307" t="s">
        <v>284</v>
      </c>
      <c r="AB307" t="s">
        <v>13</v>
      </c>
    </row>
    <row r="308" spans="1:28">
      <c r="A308">
        <v>18</v>
      </c>
      <c r="B308" t="s">
        <v>5</v>
      </c>
      <c r="C308">
        <v>45891</v>
      </c>
      <c r="D308">
        <v>45904</v>
      </c>
      <c r="E308" t="s">
        <v>128</v>
      </c>
      <c r="F308" t="s">
        <v>696</v>
      </c>
      <c r="G308">
        <v>49322</v>
      </c>
      <c r="H308" t="s">
        <v>2024</v>
      </c>
      <c r="I308" t="s">
        <v>379</v>
      </c>
      <c r="J308">
        <v>3</v>
      </c>
      <c r="L308">
        <v>36.5</v>
      </c>
      <c r="M308">
        <v>45891</v>
      </c>
      <c r="N308">
        <v>45895</v>
      </c>
      <c r="O308" t="s">
        <v>284</v>
      </c>
      <c r="P308" t="s">
        <v>284</v>
      </c>
      <c r="Q308" t="s">
        <v>284</v>
      </c>
      <c r="R308" t="s">
        <v>322</v>
      </c>
      <c r="S308" t="s">
        <v>284</v>
      </c>
      <c r="T308" t="s">
        <v>2025</v>
      </c>
      <c r="U308">
        <v>45895</v>
      </c>
      <c r="V308">
        <v>45895</v>
      </c>
      <c r="W308" t="s">
        <v>293</v>
      </c>
      <c r="X308" t="s">
        <v>284</v>
      </c>
      <c r="Y308" t="s">
        <v>702</v>
      </c>
      <c r="Z308">
        <v>45895</v>
      </c>
      <c r="AA308" t="s">
        <v>284</v>
      </c>
      <c r="AB308" t="s">
        <v>13</v>
      </c>
    </row>
    <row r="309" spans="1:28">
      <c r="A309">
        <v>19</v>
      </c>
      <c r="B309" t="s">
        <v>5</v>
      </c>
      <c r="C309">
        <v>45891</v>
      </c>
      <c r="D309">
        <v>45904</v>
      </c>
      <c r="E309" t="s">
        <v>2026</v>
      </c>
      <c r="F309" t="s">
        <v>813</v>
      </c>
      <c r="G309">
        <v>25577</v>
      </c>
      <c r="H309" t="s">
        <v>2027</v>
      </c>
      <c r="I309" t="s">
        <v>313</v>
      </c>
      <c r="J309">
        <v>1</v>
      </c>
      <c r="L309">
        <v>5</v>
      </c>
      <c r="M309">
        <v>45891</v>
      </c>
      <c r="N309">
        <v>45895</v>
      </c>
      <c r="O309" t="s">
        <v>284</v>
      </c>
      <c r="P309" t="s">
        <v>284</v>
      </c>
      <c r="Q309" t="s">
        <v>284</v>
      </c>
      <c r="R309" t="s">
        <v>322</v>
      </c>
      <c r="S309" t="s">
        <v>284</v>
      </c>
      <c r="T309" t="s">
        <v>2028</v>
      </c>
      <c r="U309">
        <v>45895</v>
      </c>
      <c r="V309">
        <v>45902</v>
      </c>
      <c r="W309" t="s">
        <v>293</v>
      </c>
      <c r="X309" t="s">
        <v>284</v>
      </c>
      <c r="Y309" t="s">
        <v>284</v>
      </c>
      <c r="Z309" t="s">
        <v>284</v>
      </c>
      <c r="AA309" t="s">
        <v>284</v>
      </c>
      <c r="AB309" t="s">
        <v>284</v>
      </c>
    </row>
    <row r="310" spans="1:28">
      <c r="A310">
        <v>20</v>
      </c>
      <c r="B310" t="s">
        <v>5</v>
      </c>
      <c r="C310">
        <v>45891</v>
      </c>
      <c r="D310">
        <v>45904</v>
      </c>
      <c r="E310" t="s">
        <v>2026</v>
      </c>
      <c r="F310" t="s">
        <v>466</v>
      </c>
      <c r="G310">
        <v>25629</v>
      </c>
      <c r="H310" t="s">
        <v>2029</v>
      </c>
      <c r="I310" t="s">
        <v>313</v>
      </c>
      <c r="J310">
        <v>2</v>
      </c>
      <c r="L310">
        <v>4</v>
      </c>
      <c r="M310">
        <v>45894</v>
      </c>
      <c r="N310">
        <v>45894</v>
      </c>
      <c r="O310" t="s">
        <v>305</v>
      </c>
      <c r="P310" t="s">
        <v>284</v>
      </c>
      <c r="Q310" t="s">
        <v>284</v>
      </c>
      <c r="R310" t="s">
        <v>322</v>
      </c>
      <c r="S310" t="s">
        <v>284</v>
      </c>
      <c r="T310" t="s">
        <v>2030</v>
      </c>
      <c r="U310">
        <v>45894</v>
      </c>
      <c r="V310">
        <v>45894</v>
      </c>
      <c r="W310" t="s">
        <v>293</v>
      </c>
      <c r="X310" t="s">
        <v>284</v>
      </c>
      <c r="Y310" t="s">
        <v>702</v>
      </c>
      <c r="Z310">
        <v>45894</v>
      </c>
      <c r="AA310" t="s">
        <v>284</v>
      </c>
    </row>
    <row r="311" spans="1:28">
      <c r="A311">
        <v>21</v>
      </c>
      <c r="B311" t="s">
        <v>286</v>
      </c>
      <c r="C311">
        <v>45891</v>
      </c>
      <c r="D311">
        <v>45904</v>
      </c>
      <c r="E311" t="s">
        <v>2026</v>
      </c>
      <c r="F311" t="s">
        <v>311</v>
      </c>
      <c r="G311">
        <v>25616</v>
      </c>
      <c r="H311" t="s">
        <v>2031</v>
      </c>
      <c r="I311" t="s">
        <v>313</v>
      </c>
      <c r="J311">
        <v>1</v>
      </c>
      <c r="L311">
        <v>4</v>
      </c>
      <c r="M311">
        <v>45897</v>
      </c>
      <c r="N311">
        <v>45897</v>
      </c>
      <c r="O311" t="s">
        <v>284</v>
      </c>
      <c r="P311" t="s">
        <v>284</v>
      </c>
      <c r="Q311" t="s">
        <v>284</v>
      </c>
      <c r="R311" t="s">
        <v>293</v>
      </c>
      <c r="S311" t="s">
        <v>284</v>
      </c>
      <c r="T311" t="s">
        <v>2032</v>
      </c>
      <c r="U311">
        <v>45897</v>
      </c>
      <c r="V311">
        <v>45896</v>
      </c>
      <c r="W311" t="s">
        <v>294</v>
      </c>
      <c r="X311" t="s">
        <v>284</v>
      </c>
      <c r="Y311" t="s">
        <v>294</v>
      </c>
      <c r="Z311">
        <v>45902</v>
      </c>
      <c r="AA311" t="s">
        <v>284</v>
      </c>
      <c r="AB311" t="s">
        <v>13</v>
      </c>
    </row>
    <row r="312" spans="1:28">
      <c r="A312">
        <v>22</v>
      </c>
      <c r="B312" t="s">
        <v>286</v>
      </c>
      <c r="C312">
        <v>45891</v>
      </c>
      <c r="D312">
        <v>45904</v>
      </c>
      <c r="E312" t="s">
        <v>2026</v>
      </c>
      <c r="F312" t="s">
        <v>340</v>
      </c>
      <c r="G312">
        <v>25615</v>
      </c>
      <c r="H312" t="s">
        <v>2033</v>
      </c>
      <c r="I312" t="s">
        <v>313</v>
      </c>
      <c r="J312">
        <v>1</v>
      </c>
      <c r="L312">
        <v>6</v>
      </c>
      <c r="M312">
        <v>45894</v>
      </c>
      <c r="N312">
        <v>45894</v>
      </c>
      <c r="O312" t="s">
        <v>284</v>
      </c>
      <c r="P312" t="s">
        <v>284</v>
      </c>
      <c r="Q312" t="s">
        <v>284</v>
      </c>
      <c r="R312" t="s">
        <v>293</v>
      </c>
      <c r="S312" t="s">
        <v>284</v>
      </c>
      <c r="T312" t="s">
        <v>2034</v>
      </c>
      <c r="U312">
        <v>45894</v>
      </c>
      <c r="V312">
        <v>45895</v>
      </c>
      <c r="W312" t="s">
        <v>322</v>
      </c>
      <c r="X312" t="s">
        <v>284</v>
      </c>
      <c r="Y312" t="s">
        <v>294</v>
      </c>
      <c r="Z312" t="s">
        <v>2035</v>
      </c>
      <c r="AA312" t="s">
        <v>284</v>
      </c>
    </row>
    <row r="313" spans="1:28">
      <c r="A313">
        <v>23</v>
      </c>
      <c r="B313" t="s">
        <v>5</v>
      </c>
      <c r="C313">
        <v>45891</v>
      </c>
      <c r="D313">
        <v>45904</v>
      </c>
      <c r="E313" t="s">
        <v>2026</v>
      </c>
      <c r="F313" t="s">
        <v>478</v>
      </c>
      <c r="G313">
        <v>25572</v>
      </c>
      <c r="H313" t="s">
        <v>2036</v>
      </c>
      <c r="I313" t="s">
        <v>313</v>
      </c>
      <c r="J313">
        <v>2</v>
      </c>
      <c r="L313">
        <v>6</v>
      </c>
      <c r="M313">
        <v>45895</v>
      </c>
      <c r="N313">
        <v>45895</v>
      </c>
      <c r="O313" t="s">
        <v>284</v>
      </c>
      <c r="P313" t="s">
        <v>284</v>
      </c>
      <c r="Q313" t="s">
        <v>284</v>
      </c>
      <c r="R313" t="s">
        <v>293</v>
      </c>
      <c r="S313" t="s">
        <v>284</v>
      </c>
      <c r="T313" t="s">
        <v>2037</v>
      </c>
      <c r="U313">
        <v>45895</v>
      </c>
      <c r="V313">
        <v>45896</v>
      </c>
      <c r="W313" t="s">
        <v>293</v>
      </c>
      <c r="X313" t="s">
        <v>284</v>
      </c>
      <c r="Y313" t="s">
        <v>284</v>
      </c>
      <c r="Z313" t="s">
        <v>284</v>
      </c>
      <c r="AA313" t="s">
        <v>284</v>
      </c>
      <c r="AB313" t="s">
        <v>13</v>
      </c>
    </row>
    <row r="314" spans="1:28">
      <c r="A314">
        <v>24</v>
      </c>
      <c r="B314" t="s">
        <v>286</v>
      </c>
      <c r="C314">
        <v>45891</v>
      </c>
      <c r="D314">
        <v>45904</v>
      </c>
      <c r="E314" t="s">
        <v>2026</v>
      </c>
      <c r="F314" t="s">
        <v>340</v>
      </c>
      <c r="G314">
        <v>25549</v>
      </c>
      <c r="H314" t="s">
        <v>2038</v>
      </c>
      <c r="I314" t="s">
        <v>313</v>
      </c>
      <c r="J314">
        <v>1</v>
      </c>
      <c r="L314">
        <v>6</v>
      </c>
      <c r="M314">
        <v>45895</v>
      </c>
      <c r="N314">
        <v>45895</v>
      </c>
      <c r="O314" t="s">
        <v>284</v>
      </c>
      <c r="P314" t="s">
        <v>284</v>
      </c>
      <c r="Q314" t="s">
        <v>284</v>
      </c>
      <c r="R314" t="s">
        <v>293</v>
      </c>
      <c r="S314" t="s">
        <v>284</v>
      </c>
      <c r="T314" t="s">
        <v>2039</v>
      </c>
      <c r="U314">
        <v>45901</v>
      </c>
      <c r="V314">
        <v>45902</v>
      </c>
      <c r="W314" t="s">
        <v>322</v>
      </c>
      <c r="X314" t="s">
        <v>284</v>
      </c>
      <c r="Y314" t="s">
        <v>294</v>
      </c>
      <c r="Z314">
        <v>45725</v>
      </c>
      <c r="AA314" t="s">
        <v>284</v>
      </c>
    </row>
    <row r="315" spans="1:28">
      <c r="A315">
        <v>25</v>
      </c>
      <c r="B315" t="s">
        <v>5</v>
      </c>
      <c r="C315">
        <v>45891</v>
      </c>
      <c r="D315">
        <v>45904</v>
      </c>
      <c r="E315" t="s">
        <v>2026</v>
      </c>
      <c r="F315" t="s">
        <v>331</v>
      </c>
      <c r="G315">
        <v>25559</v>
      </c>
      <c r="H315" t="s">
        <v>2040</v>
      </c>
      <c r="I315" t="s">
        <v>313</v>
      </c>
      <c r="J315">
        <v>1</v>
      </c>
      <c r="L315">
        <v>6</v>
      </c>
      <c r="M315">
        <v>45895</v>
      </c>
      <c r="N315">
        <v>45897</v>
      </c>
      <c r="O315" t="s">
        <v>284</v>
      </c>
      <c r="P315" t="s">
        <v>284</v>
      </c>
      <c r="Q315" t="s">
        <v>284</v>
      </c>
      <c r="R315" t="s">
        <v>302</v>
      </c>
      <c r="S315" t="s">
        <v>284</v>
      </c>
      <c r="T315" t="s">
        <v>2041</v>
      </c>
      <c r="U315">
        <v>45897</v>
      </c>
      <c r="V315">
        <v>45898</v>
      </c>
      <c r="W315" t="s">
        <v>293</v>
      </c>
      <c r="X315" t="s">
        <v>284</v>
      </c>
      <c r="Y315" t="s">
        <v>1473</v>
      </c>
      <c r="Z315">
        <v>45898</v>
      </c>
      <c r="AA315" t="s">
        <v>284</v>
      </c>
      <c r="AB315" t="s">
        <v>13</v>
      </c>
    </row>
    <row r="316" spans="1:28">
      <c r="A316">
        <v>26</v>
      </c>
      <c r="B316" t="s">
        <v>286</v>
      </c>
      <c r="C316">
        <v>45891</v>
      </c>
      <c r="D316">
        <v>45904</v>
      </c>
      <c r="E316" t="s">
        <v>2026</v>
      </c>
      <c r="F316" t="s">
        <v>377</v>
      </c>
      <c r="G316">
        <v>25558</v>
      </c>
      <c r="H316" t="s">
        <v>2042</v>
      </c>
      <c r="I316" t="s">
        <v>313</v>
      </c>
      <c r="J316">
        <v>2</v>
      </c>
      <c r="L316">
        <v>10</v>
      </c>
      <c r="M316">
        <v>45897</v>
      </c>
      <c r="N316">
        <v>45898</v>
      </c>
      <c r="O316" t="s">
        <v>284</v>
      </c>
      <c r="P316" t="s">
        <v>284</v>
      </c>
      <c r="Q316" t="s">
        <v>284</v>
      </c>
      <c r="R316" t="s">
        <v>293</v>
      </c>
      <c r="S316" t="s">
        <v>284</v>
      </c>
      <c r="T316" t="s">
        <v>2043</v>
      </c>
      <c r="U316">
        <v>45901</v>
      </c>
      <c r="V316">
        <v>45902</v>
      </c>
      <c r="W316" t="s">
        <v>293</v>
      </c>
      <c r="X316" t="s">
        <v>284</v>
      </c>
      <c r="Y316" t="s">
        <v>294</v>
      </c>
      <c r="Z316">
        <v>45697</v>
      </c>
      <c r="AA316" t="s">
        <v>284</v>
      </c>
    </row>
    <row r="317" spans="1:28">
      <c r="A317">
        <v>27</v>
      </c>
      <c r="B317" t="s">
        <v>5</v>
      </c>
      <c r="C317">
        <v>45891</v>
      </c>
      <c r="D317">
        <v>45904</v>
      </c>
      <c r="E317" t="s">
        <v>2026</v>
      </c>
      <c r="F317" t="s">
        <v>328</v>
      </c>
      <c r="G317">
        <v>25829</v>
      </c>
      <c r="H317" t="s">
        <v>2044</v>
      </c>
      <c r="I317" t="s">
        <v>313</v>
      </c>
      <c r="J317">
        <v>0.5</v>
      </c>
      <c r="L317">
        <v>2</v>
      </c>
      <c r="M317" t="s">
        <v>284</v>
      </c>
      <c r="N317" t="s">
        <v>284</v>
      </c>
      <c r="O317" t="s">
        <v>284</v>
      </c>
      <c r="P317" t="s">
        <v>284</v>
      </c>
      <c r="Q317" t="s">
        <v>284</v>
      </c>
      <c r="R317" t="s">
        <v>284</v>
      </c>
      <c r="S317" t="s">
        <v>284</v>
      </c>
      <c r="T317" t="s">
        <v>284</v>
      </c>
      <c r="U317" t="s">
        <v>284</v>
      </c>
      <c r="V317" t="s">
        <v>284</v>
      </c>
      <c r="W317" t="s">
        <v>284</v>
      </c>
      <c r="X317" t="s">
        <v>284</v>
      </c>
      <c r="Y317" t="s">
        <v>284</v>
      </c>
      <c r="Z317" t="s">
        <v>284</v>
      </c>
      <c r="AA317" t="s">
        <v>284</v>
      </c>
      <c r="AB317" t="s">
        <v>284</v>
      </c>
    </row>
    <row r="318" spans="1:28">
      <c r="A318">
        <v>28</v>
      </c>
      <c r="B318" t="s">
        <v>5</v>
      </c>
      <c r="C318">
        <v>45891</v>
      </c>
      <c r="D318">
        <v>45904</v>
      </c>
      <c r="E318" t="s">
        <v>2026</v>
      </c>
      <c r="F318" t="s">
        <v>478</v>
      </c>
      <c r="G318">
        <v>25666</v>
      </c>
      <c r="H318" t="s">
        <v>2045</v>
      </c>
      <c r="I318" t="s">
        <v>313</v>
      </c>
      <c r="J318">
        <v>1</v>
      </c>
      <c r="L318">
        <v>12</v>
      </c>
      <c r="M318">
        <v>45898</v>
      </c>
      <c r="N318">
        <v>45901</v>
      </c>
      <c r="O318" t="s">
        <v>284</v>
      </c>
      <c r="P318" t="s">
        <v>284</v>
      </c>
      <c r="Q318" t="s">
        <v>284</v>
      </c>
      <c r="R318" t="s">
        <v>344</v>
      </c>
      <c r="S318" t="s">
        <v>284</v>
      </c>
      <c r="T318" t="s">
        <v>2046</v>
      </c>
      <c r="U318">
        <v>45901</v>
      </c>
      <c r="V318">
        <v>45903</v>
      </c>
      <c r="W318" t="s">
        <v>293</v>
      </c>
      <c r="X318" t="s">
        <v>284</v>
      </c>
      <c r="Y318" t="s">
        <v>702</v>
      </c>
      <c r="Z318">
        <v>45903</v>
      </c>
      <c r="AA318" t="s">
        <v>284</v>
      </c>
      <c r="AB318" t="s">
        <v>13</v>
      </c>
    </row>
    <row r="319" spans="1:28">
      <c r="A319">
        <v>29</v>
      </c>
      <c r="B319" t="s">
        <v>5</v>
      </c>
      <c r="C319">
        <v>45891</v>
      </c>
      <c r="D319">
        <v>45904</v>
      </c>
      <c r="E319" t="s">
        <v>2026</v>
      </c>
      <c r="F319" t="s">
        <v>322</v>
      </c>
      <c r="G319">
        <v>25565</v>
      </c>
      <c r="H319" t="s">
        <v>1871</v>
      </c>
      <c r="I319" t="s">
        <v>574</v>
      </c>
      <c r="J319">
        <v>1</v>
      </c>
      <c r="L319">
        <v>22</v>
      </c>
      <c r="M319">
        <v>45901</v>
      </c>
      <c r="O319" t="s">
        <v>284</v>
      </c>
      <c r="P319" t="s">
        <v>284</v>
      </c>
      <c r="Q319" t="s">
        <v>284</v>
      </c>
      <c r="R319" t="s">
        <v>316</v>
      </c>
      <c r="S319" t="s">
        <v>284</v>
      </c>
      <c r="T319" t="s">
        <v>1872</v>
      </c>
      <c r="U319">
        <v>45725</v>
      </c>
      <c r="V319">
        <v>45725</v>
      </c>
    </row>
    <row r="320" spans="1:28">
      <c r="A320">
        <v>30</v>
      </c>
      <c r="B320" t="s">
        <v>286</v>
      </c>
      <c r="C320">
        <v>45891</v>
      </c>
      <c r="D320">
        <v>45904</v>
      </c>
      <c r="E320" t="s">
        <v>2026</v>
      </c>
      <c r="F320" t="s">
        <v>1945</v>
      </c>
      <c r="G320">
        <v>25840</v>
      </c>
      <c r="H320" t="s">
        <v>2048</v>
      </c>
      <c r="I320" t="s">
        <v>321</v>
      </c>
      <c r="J320">
        <v>1</v>
      </c>
      <c r="L320">
        <v>4</v>
      </c>
      <c r="M320">
        <v>45901</v>
      </c>
      <c r="N320">
        <v>45901</v>
      </c>
      <c r="R320" t="s">
        <v>316</v>
      </c>
      <c r="T320" t="s">
        <v>2049</v>
      </c>
      <c r="AB320" t="s">
        <v>13</v>
      </c>
    </row>
    <row r="321" spans="1:28">
      <c r="A321">
        <v>31</v>
      </c>
      <c r="B321" t="s">
        <v>286</v>
      </c>
      <c r="C321">
        <v>45891</v>
      </c>
      <c r="D321">
        <v>45904</v>
      </c>
      <c r="E321" t="s">
        <v>2026</v>
      </c>
      <c r="F321" t="s">
        <v>344</v>
      </c>
      <c r="G321">
        <v>25665</v>
      </c>
      <c r="H321" t="s">
        <v>1875</v>
      </c>
      <c r="I321" t="s">
        <v>574</v>
      </c>
      <c r="J321">
        <v>1</v>
      </c>
      <c r="L321">
        <v>3</v>
      </c>
      <c r="M321">
        <v>45901</v>
      </c>
      <c r="T321" t="s">
        <v>2051</v>
      </c>
    </row>
    <row r="322" spans="1:28">
      <c r="A322">
        <v>32</v>
      </c>
      <c r="B322" t="s">
        <v>5</v>
      </c>
      <c r="C322">
        <v>45891</v>
      </c>
      <c r="D322">
        <v>45904</v>
      </c>
      <c r="E322" t="s">
        <v>2026</v>
      </c>
      <c r="F322" t="s">
        <v>696</v>
      </c>
      <c r="G322">
        <v>25814</v>
      </c>
      <c r="H322" t="s">
        <v>2052</v>
      </c>
      <c r="I322" t="s">
        <v>313</v>
      </c>
      <c r="J322">
        <v>2</v>
      </c>
      <c r="K322">
        <v>7</v>
      </c>
      <c r="L322">
        <v>7</v>
      </c>
      <c r="M322">
        <v>45901</v>
      </c>
      <c r="N322">
        <v>45902</v>
      </c>
      <c r="O322" t="s">
        <v>284</v>
      </c>
      <c r="P322" t="s">
        <v>284</v>
      </c>
      <c r="Q322" t="s">
        <v>284</v>
      </c>
      <c r="R322" t="s">
        <v>322</v>
      </c>
      <c r="S322" t="s">
        <v>284</v>
      </c>
      <c r="T322" t="s">
        <v>2053</v>
      </c>
      <c r="U322">
        <v>45902</v>
      </c>
      <c r="V322">
        <v>45902</v>
      </c>
      <c r="W322" t="s">
        <v>293</v>
      </c>
      <c r="X322" t="s">
        <v>284</v>
      </c>
      <c r="Y322" t="s">
        <v>294</v>
      </c>
      <c r="Z322" t="s">
        <v>284</v>
      </c>
      <c r="AA322" t="s">
        <v>284</v>
      </c>
    </row>
    <row r="323" spans="1:28">
      <c r="A323">
        <v>33</v>
      </c>
      <c r="B323" t="s">
        <v>286</v>
      </c>
      <c r="C323">
        <v>45891</v>
      </c>
      <c r="D323">
        <v>45904</v>
      </c>
      <c r="E323" t="s">
        <v>2026</v>
      </c>
      <c r="F323" t="s">
        <v>1945</v>
      </c>
      <c r="G323">
        <v>25622</v>
      </c>
      <c r="H323" t="s">
        <v>2054</v>
      </c>
      <c r="I323" t="s">
        <v>605</v>
      </c>
      <c r="J323">
        <v>2</v>
      </c>
      <c r="L323">
        <v>1</v>
      </c>
      <c r="M323">
        <v>45902</v>
      </c>
      <c r="N323" t="s">
        <v>284</v>
      </c>
      <c r="O323" t="s">
        <v>284</v>
      </c>
      <c r="P323" t="s">
        <v>284</v>
      </c>
      <c r="Q323" t="s">
        <v>284</v>
      </c>
      <c r="R323" t="s">
        <v>284</v>
      </c>
      <c r="S323" t="s">
        <v>284</v>
      </c>
      <c r="T323" t="s">
        <v>284</v>
      </c>
      <c r="U323" t="s">
        <v>284</v>
      </c>
      <c r="V323" t="s">
        <v>284</v>
      </c>
      <c r="W323" t="s">
        <v>284</v>
      </c>
      <c r="X323" t="s">
        <v>284</v>
      </c>
      <c r="Y323" t="s">
        <v>284</v>
      </c>
      <c r="Z323" t="s">
        <v>284</v>
      </c>
      <c r="AA323" t="s">
        <v>284</v>
      </c>
      <c r="AB323" t="s">
        <v>284</v>
      </c>
    </row>
    <row r="324" spans="1:28">
      <c r="A324">
        <v>34</v>
      </c>
      <c r="B324" t="s">
        <v>286</v>
      </c>
      <c r="C324">
        <v>45891</v>
      </c>
      <c r="D324">
        <v>45904</v>
      </c>
      <c r="E324" t="s">
        <v>2026</v>
      </c>
      <c r="F324" t="s">
        <v>466</v>
      </c>
      <c r="G324">
        <v>25620</v>
      </c>
      <c r="H324" t="s">
        <v>2056</v>
      </c>
      <c r="I324" t="s">
        <v>313</v>
      </c>
      <c r="J324">
        <v>0.5</v>
      </c>
      <c r="L324">
        <v>2</v>
      </c>
      <c r="M324">
        <v>45902</v>
      </c>
      <c r="N324">
        <v>45902</v>
      </c>
      <c r="O324" t="s">
        <v>284</v>
      </c>
      <c r="P324" t="s">
        <v>284</v>
      </c>
      <c r="Q324" t="s">
        <v>284</v>
      </c>
      <c r="R324" t="s">
        <v>316</v>
      </c>
      <c r="S324" t="s">
        <v>284</v>
      </c>
      <c r="T324" t="s">
        <v>2057</v>
      </c>
      <c r="U324">
        <v>45902</v>
      </c>
      <c r="V324">
        <v>45902</v>
      </c>
      <c r="W324" t="s">
        <v>293</v>
      </c>
      <c r="X324" t="s">
        <v>284</v>
      </c>
      <c r="Y324" t="s">
        <v>294</v>
      </c>
      <c r="Z324">
        <v>45902</v>
      </c>
      <c r="AA324" t="s">
        <v>284</v>
      </c>
      <c r="AB324" t="s">
        <v>13</v>
      </c>
    </row>
    <row r="325" spans="1:28">
      <c r="A325">
        <v>35</v>
      </c>
      <c r="B325" t="s">
        <v>286</v>
      </c>
      <c r="C325">
        <v>45891</v>
      </c>
      <c r="D325">
        <v>45904</v>
      </c>
      <c r="E325" t="s">
        <v>2026</v>
      </c>
      <c r="F325" t="s">
        <v>1945</v>
      </c>
      <c r="G325">
        <v>25625</v>
      </c>
      <c r="H325" t="s">
        <v>1878</v>
      </c>
      <c r="I325" t="s">
        <v>321</v>
      </c>
      <c r="J325">
        <v>1</v>
      </c>
      <c r="L325">
        <v>4</v>
      </c>
      <c r="M325">
        <v>45902</v>
      </c>
      <c r="N325">
        <v>45902</v>
      </c>
      <c r="O325" t="s">
        <v>284</v>
      </c>
      <c r="P325" t="s">
        <v>284</v>
      </c>
      <c r="Q325" t="s">
        <v>284</v>
      </c>
      <c r="R325" t="s">
        <v>322</v>
      </c>
      <c r="T325" t="s">
        <v>1879</v>
      </c>
      <c r="U325">
        <v>45902</v>
      </c>
      <c r="V325">
        <v>45902</v>
      </c>
      <c r="W325" t="s">
        <v>293</v>
      </c>
      <c r="X325" t="s">
        <v>284</v>
      </c>
      <c r="AB325" t="s">
        <v>13</v>
      </c>
    </row>
    <row r="326" spans="1:28">
      <c r="A326">
        <v>36</v>
      </c>
      <c r="B326" t="s">
        <v>286</v>
      </c>
      <c r="C326">
        <v>45891</v>
      </c>
      <c r="D326">
        <v>45904</v>
      </c>
      <c r="E326" t="s">
        <v>2026</v>
      </c>
      <c r="F326" t="s">
        <v>1877</v>
      </c>
      <c r="G326">
        <v>25543</v>
      </c>
      <c r="H326" t="s">
        <v>2059</v>
      </c>
      <c r="I326" t="s">
        <v>313</v>
      </c>
      <c r="J326">
        <v>2</v>
      </c>
      <c r="L326">
        <v>6</v>
      </c>
      <c r="M326">
        <v>45903</v>
      </c>
      <c r="N326">
        <v>45903</v>
      </c>
      <c r="O326" t="s">
        <v>284</v>
      </c>
      <c r="P326" t="s">
        <v>284</v>
      </c>
      <c r="Q326" t="s">
        <v>284</v>
      </c>
      <c r="R326" t="s">
        <v>302</v>
      </c>
      <c r="S326" t="s">
        <v>284</v>
      </c>
      <c r="T326" t="s">
        <v>2060</v>
      </c>
      <c r="U326">
        <v>45903</v>
      </c>
      <c r="V326">
        <v>45904</v>
      </c>
      <c r="W326" t="s">
        <v>293</v>
      </c>
      <c r="X326" t="s">
        <v>284</v>
      </c>
      <c r="Y326" t="s">
        <v>702</v>
      </c>
      <c r="Z326">
        <v>45904</v>
      </c>
      <c r="AA326" t="s">
        <v>284</v>
      </c>
      <c r="AB326" t="s">
        <v>13</v>
      </c>
    </row>
    <row r="327" spans="1:28">
      <c r="A327">
        <v>37</v>
      </c>
      <c r="B327" t="s">
        <v>5</v>
      </c>
      <c r="C327">
        <v>45891</v>
      </c>
      <c r="D327">
        <v>45904</v>
      </c>
      <c r="E327" t="s">
        <v>2026</v>
      </c>
      <c r="F327" t="s">
        <v>407</v>
      </c>
      <c r="G327">
        <v>49775</v>
      </c>
      <c r="H327" t="s">
        <v>2061</v>
      </c>
      <c r="I327" t="s">
        <v>379</v>
      </c>
      <c r="J327">
        <v>0.5</v>
      </c>
      <c r="L327">
        <v>2</v>
      </c>
      <c r="M327" t="s">
        <v>284</v>
      </c>
      <c r="N327" t="s">
        <v>284</v>
      </c>
      <c r="O327" t="s">
        <v>284</v>
      </c>
      <c r="P327" t="s">
        <v>284</v>
      </c>
      <c r="Q327" t="s">
        <v>284</v>
      </c>
      <c r="R327" t="s">
        <v>284</v>
      </c>
      <c r="S327" t="s">
        <v>284</v>
      </c>
      <c r="T327" t="s">
        <v>284</v>
      </c>
      <c r="U327" t="s">
        <v>284</v>
      </c>
      <c r="V327" t="s">
        <v>284</v>
      </c>
      <c r="W327" t="s">
        <v>284</v>
      </c>
      <c r="X327" t="s">
        <v>284</v>
      </c>
      <c r="Y327" t="s">
        <v>284</v>
      </c>
      <c r="Z327" t="s">
        <v>284</v>
      </c>
      <c r="AA327" t="s">
        <v>284</v>
      </c>
      <c r="AB327" t="s">
        <v>284</v>
      </c>
    </row>
    <row r="328" spans="1:28">
      <c r="A328">
        <v>38</v>
      </c>
      <c r="B328" t="s">
        <v>286</v>
      </c>
      <c r="C328">
        <v>45891</v>
      </c>
      <c r="D328">
        <v>45904</v>
      </c>
      <c r="E328" t="s">
        <v>2026</v>
      </c>
      <c r="F328" t="s">
        <v>302</v>
      </c>
      <c r="G328">
        <v>25571</v>
      </c>
      <c r="H328" t="s">
        <v>2062</v>
      </c>
      <c r="I328" t="s">
        <v>605</v>
      </c>
      <c r="J328">
        <v>2</v>
      </c>
      <c r="M328">
        <v>45903</v>
      </c>
    </row>
    <row r="329" spans="1:28">
      <c r="A329">
        <v>39</v>
      </c>
      <c r="B329" t="s">
        <v>286</v>
      </c>
      <c r="C329">
        <v>45891</v>
      </c>
      <c r="D329">
        <v>45904</v>
      </c>
      <c r="E329" t="s">
        <v>2026</v>
      </c>
      <c r="F329" t="s">
        <v>1945</v>
      </c>
      <c r="G329">
        <v>25493</v>
      </c>
      <c r="H329" t="s">
        <v>1881</v>
      </c>
      <c r="I329" t="s">
        <v>321</v>
      </c>
      <c r="J329">
        <v>2</v>
      </c>
      <c r="L329">
        <v>3</v>
      </c>
      <c r="M329">
        <v>45903</v>
      </c>
      <c r="N329">
        <v>45905</v>
      </c>
      <c r="O329" t="s">
        <v>284</v>
      </c>
      <c r="T329" t="s">
        <v>1882</v>
      </c>
      <c r="U329">
        <v>45904</v>
      </c>
      <c r="V329" t="s">
        <v>284</v>
      </c>
      <c r="AB329" t="s">
        <v>13</v>
      </c>
    </row>
    <row r="330" spans="1:28">
      <c r="A330">
        <v>40</v>
      </c>
      <c r="B330" t="s">
        <v>5</v>
      </c>
      <c r="C330">
        <v>45891</v>
      </c>
      <c r="D330">
        <v>45904</v>
      </c>
      <c r="E330" t="s">
        <v>2026</v>
      </c>
      <c r="F330" t="s">
        <v>407</v>
      </c>
      <c r="G330">
        <v>49776</v>
      </c>
      <c r="H330" t="s">
        <v>2064</v>
      </c>
      <c r="I330" t="s">
        <v>379</v>
      </c>
      <c r="J330">
        <v>0.5</v>
      </c>
      <c r="L330">
        <v>2</v>
      </c>
      <c r="M330" t="s">
        <v>284</v>
      </c>
      <c r="N330" t="s">
        <v>284</v>
      </c>
      <c r="O330" t="s">
        <v>284</v>
      </c>
      <c r="P330" t="s">
        <v>284</v>
      </c>
      <c r="Q330" t="s">
        <v>284</v>
      </c>
      <c r="R330" t="s">
        <v>284</v>
      </c>
      <c r="S330" t="s">
        <v>284</v>
      </c>
      <c r="T330" t="s">
        <v>284</v>
      </c>
      <c r="U330" t="s">
        <v>284</v>
      </c>
      <c r="V330" t="s">
        <v>284</v>
      </c>
      <c r="W330" t="s">
        <v>284</v>
      </c>
      <c r="X330" t="s">
        <v>284</v>
      </c>
      <c r="Y330" t="s">
        <v>284</v>
      </c>
      <c r="Z330" t="s">
        <v>284</v>
      </c>
      <c r="AA330" t="s">
        <v>284</v>
      </c>
      <c r="AB330" t="s">
        <v>284</v>
      </c>
    </row>
    <row r="331" spans="1:28">
      <c r="A331">
        <v>41</v>
      </c>
      <c r="B331" t="s">
        <v>5</v>
      </c>
      <c r="C331">
        <v>45891</v>
      </c>
      <c r="D331">
        <v>45904</v>
      </c>
      <c r="E331" t="s">
        <v>2026</v>
      </c>
      <c r="F331" t="s">
        <v>302</v>
      </c>
      <c r="G331">
        <v>25598</v>
      </c>
      <c r="H331" t="s">
        <v>1883</v>
      </c>
      <c r="I331" t="s">
        <v>574</v>
      </c>
      <c r="J331">
        <v>2</v>
      </c>
      <c r="L331">
        <v>3</v>
      </c>
      <c r="M331">
        <v>45904</v>
      </c>
      <c r="N331" t="s">
        <v>284</v>
      </c>
      <c r="O331" t="s">
        <v>284</v>
      </c>
      <c r="P331" t="s">
        <v>284</v>
      </c>
      <c r="Q331" t="s">
        <v>284</v>
      </c>
      <c r="R331" t="s">
        <v>284</v>
      </c>
      <c r="S331" t="s">
        <v>284</v>
      </c>
      <c r="T331" t="s">
        <v>284</v>
      </c>
      <c r="U331" t="s">
        <v>284</v>
      </c>
      <c r="V331" t="s">
        <v>284</v>
      </c>
      <c r="W331" t="s">
        <v>284</v>
      </c>
      <c r="X331" t="s">
        <v>284</v>
      </c>
      <c r="Y331" t="s">
        <v>284</v>
      </c>
      <c r="Z331" t="s">
        <v>284</v>
      </c>
      <c r="AA331" t="s">
        <v>284</v>
      </c>
      <c r="AB331" t="s">
        <v>284</v>
      </c>
    </row>
    <row r="332" spans="1:28">
      <c r="A332">
        <v>42</v>
      </c>
      <c r="B332" t="s">
        <v>5</v>
      </c>
      <c r="C332">
        <v>45891</v>
      </c>
      <c r="D332">
        <v>45904</v>
      </c>
      <c r="E332" t="s">
        <v>2026</v>
      </c>
      <c r="F332" t="s">
        <v>316</v>
      </c>
      <c r="G332">
        <v>25614</v>
      </c>
      <c r="H332" t="s">
        <v>1885</v>
      </c>
      <c r="I332" t="s">
        <v>574</v>
      </c>
      <c r="J332">
        <v>1</v>
      </c>
      <c r="L332">
        <v>12</v>
      </c>
      <c r="M332">
        <v>45904</v>
      </c>
      <c r="N332" t="s">
        <v>284</v>
      </c>
      <c r="O332" t="s">
        <v>284</v>
      </c>
      <c r="P332" t="s">
        <v>284</v>
      </c>
      <c r="Q332" t="s">
        <v>284</v>
      </c>
      <c r="R332" t="s">
        <v>284</v>
      </c>
      <c r="S332" t="s">
        <v>284</v>
      </c>
      <c r="T332" t="s">
        <v>284</v>
      </c>
      <c r="U332" t="s">
        <v>284</v>
      </c>
      <c r="V332" t="s">
        <v>284</v>
      </c>
      <c r="W332" t="s">
        <v>284</v>
      </c>
      <c r="X332" t="s">
        <v>284</v>
      </c>
      <c r="Y332" t="s">
        <v>284</v>
      </c>
      <c r="Z332" t="s">
        <v>284</v>
      </c>
      <c r="AA332" t="s">
        <v>284</v>
      </c>
      <c r="AB332" t="s">
        <v>284</v>
      </c>
    </row>
    <row r="333" spans="1:28">
      <c r="A333">
        <v>43</v>
      </c>
      <c r="B333" t="s">
        <v>5</v>
      </c>
      <c r="C333">
        <v>45891</v>
      </c>
      <c r="D333">
        <v>45904</v>
      </c>
      <c r="E333" t="s">
        <v>2026</v>
      </c>
      <c r="F333" t="s">
        <v>322</v>
      </c>
      <c r="G333">
        <v>25575</v>
      </c>
      <c r="H333" t="s">
        <v>1888</v>
      </c>
      <c r="I333" t="s">
        <v>574</v>
      </c>
      <c r="J333">
        <v>1</v>
      </c>
      <c r="L333">
        <v>3</v>
      </c>
      <c r="M333">
        <v>45904</v>
      </c>
      <c r="N333" t="s">
        <v>284</v>
      </c>
      <c r="O333" t="s">
        <v>284</v>
      </c>
      <c r="P333" t="s">
        <v>284</v>
      </c>
      <c r="Q333" t="s">
        <v>284</v>
      </c>
      <c r="R333" t="s">
        <v>284</v>
      </c>
      <c r="S333" t="s">
        <v>284</v>
      </c>
      <c r="T333" t="s">
        <v>284</v>
      </c>
      <c r="U333" t="s">
        <v>284</v>
      </c>
      <c r="V333" t="s">
        <v>284</v>
      </c>
      <c r="W333" t="s">
        <v>284</v>
      </c>
      <c r="X333" t="s">
        <v>284</v>
      </c>
      <c r="Y333" t="s">
        <v>284</v>
      </c>
      <c r="Z333" t="s">
        <v>284</v>
      </c>
      <c r="AA333" t="s">
        <v>284</v>
      </c>
      <c r="AB333" t="s">
        <v>284</v>
      </c>
    </row>
    <row r="334" spans="1:28">
      <c r="A334">
        <v>1</v>
      </c>
      <c r="B334" t="s">
        <v>286</v>
      </c>
      <c r="C334">
        <v>45905</v>
      </c>
      <c r="D334">
        <v>45918</v>
      </c>
      <c r="E334" t="s">
        <v>133</v>
      </c>
      <c r="F334" t="s">
        <v>307</v>
      </c>
      <c r="G334">
        <v>49129</v>
      </c>
      <c r="H334" t="s">
        <v>1867</v>
      </c>
      <c r="I334" t="s">
        <v>379</v>
      </c>
      <c r="J334">
        <v>1</v>
      </c>
      <c r="L334">
        <v>18</v>
      </c>
      <c r="M334">
        <v>45868</v>
      </c>
      <c r="N334">
        <v>45898</v>
      </c>
      <c r="O334" t="s">
        <v>284</v>
      </c>
      <c r="P334" t="s">
        <v>284</v>
      </c>
      <c r="Q334" t="s">
        <v>284</v>
      </c>
      <c r="R334" t="s">
        <v>302</v>
      </c>
      <c r="S334" t="s">
        <v>284</v>
      </c>
      <c r="T334" t="s">
        <v>1868</v>
      </c>
      <c r="U334">
        <v>45898</v>
      </c>
      <c r="V334">
        <v>45905</v>
      </c>
      <c r="W334" t="s">
        <v>293</v>
      </c>
      <c r="X334" t="s">
        <v>284</v>
      </c>
      <c r="Y334" t="s">
        <v>1346</v>
      </c>
      <c r="Z334">
        <v>45905</v>
      </c>
      <c r="AA334" t="s">
        <v>284</v>
      </c>
      <c r="AB334" t="s">
        <v>13</v>
      </c>
    </row>
    <row r="335" spans="1:28">
      <c r="A335">
        <v>2</v>
      </c>
      <c r="B335" t="s">
        <v>5</v>
      </c>
      <c r="C335">
        <v>45905</v>
      </c>
      <c r="D335">
        <v>45918</v>
      </c>
      <c r="E335" t="s">
        <v>133</v>
      </c>
      <c r="F335" t="s">
        <v>355</v>
      </c>
      <c r="G335">
        <v>25565</v>
      </c>
      <c r="H335" t="s">
        <v>1871</v>
      </c>
      <c r="I335" t="s">
        <v>313</v>
      </c>
      <c r="J335">
        <v>0.5</v>
      </c>
      <c r="L335">
        <v>30</v>
      </c>
      <c r="M335">
        <v>45901</v>
      </c>
      <c r="N335">
        <v>45912</v>
      </c>
      <c r="O335" t="s">
        <v>284</v>
      </c>
      <c r="P335" t="s">
        <v>284</v>
      </c>
      <c r="Q335" t="s">
        <v>284</v>
      </c>
      <c r="R335" t="s">
        <v>316</v>
      </c>
      <c r="S335" t="s">
        <v>284</v>
      </c>
      <c r="T335" t="s">
        <v>1872</v>
      </c>
      <c r="U335">
        <v>45725</v>
      </c>
      <c r="V335">
        <v>45725</v>
      </c>
      <c r="W335" t="s">
        <v>293</v>
      </c>
      <c r="X335" t="s">
        <v>1873</v>
      </c>
      <c r="Y335" t="s">
        <v>702</v>
      </c>
      <c r="Z335">
        <v>45912</v>
      </c>
      <c r="AA335" t="s">
        <v>1874</v>
      </c>
      <c r="AB335" t="s">
        <v>13</v>
      </c>
    </row>
    <row r="336" spans="1:28">
      <c r="A336">
        <v>3</v>
      </c>
      <c r="B336" t="s">
        <v>286</v>
      </c>
      <c r="C336">
        <v>45905</v>
      </c>
      <c r="D336">
        <v>45918</v>
      </c>
      <c r="E336" t="s">
        <v>133</v>
      </c>
      <c r="F336" t="s">
        <v>813</v>
      </c>
      <c r="G336">
        <v>25665</v>
      </c>
      <c r="H336" t="s">
        <v>1875</v>
      </c>
      <c r="I336" t="s">
        <v>313</v>
      </c>
      <c r="J336">
        <v>0.5</v>
      </c>
      <c r="L336">
        <v>9</v>
      </c>
      <c r="M336">
        <v>45901</v>
      </c>
      <c r="N336">
        <v>45912</v>
      </c>
      <c r="O336" t="s">
        <v>284</v>
      </c>
      <c r="P336" t="s">
        <v>284</v>
      </c>
      <c r="Q336" t="s">
        <v>284</v>
      </c>
      <c r="R336" t="s">
        <v>322</v>
      </c>
      <c r="S336" t="s">
        <v>284</v>
      </c>
      <c r="T336" t="s">
        <v>1876</v>
      </c>
      <c r="U336">
        <v>45912</v>
      </c>
      <c r="V336">
        <v>45912</v>
      </c>
      <c r="W336" t="s">
        <v>293</v>
      </c>
      <c r="X336" t="s">
        <v>284</v>
      </c>
      <c r="Y336" t="s">
        <v>702</v>
      </c>
      <c r="Z336">
        <v>45912</v>
      </c>
      <c r="AA336" t="s">
        <v>284</v>
      </c>
      <c r="AB336" t="s">
        <v>13</v>
      </c>
    </row>
    <row r="337" spans="1:28">
      <c r="A337">
        <v>4</v>
      </c>
      <c r="B337" t="s">
        <v>286</v>
      </c>
      <c r="C337">
        <v>45905</v>
      </c>
      <c r="D337">
        <v>45918</v>
      </c>
      <c r="E337" t="s">
        <v>133</v>
      </c>
      <c r="F337" t="s">
        <v>1877</v>
      </c>
      <c r="G337">
        <v>25625</v>
      </c>
      <c r="H337" t="s">
        <v>1878</v>
      </c>
      <c r="I337" t="s">
        <v>313</v>
      </c>
      <c r="J337">
        <v>1</v>
      </c>
      <c r="L337">
        <v>4</v>
      </c>
      <c r="M337">
        <v>45902</v>
      </c>
      <c r="N337">
        <v>45902</v>
      </c>
      <c r="O337" t="s">
        <v>284</v>
      </c>
      <c r="P337" t="s">
        <v>284</v>
      </c>
      <c r="Q337" t="s">
        <v>284</v>
      </c>
      <c r="R337" t="s">
        <v>322</v>
      </c>
      <c r="S337" t="s">
        <v>284</v>
      </c>
      <c r="T337" t="s">
        <v>1879</v>
      </c>
      <c r="U337">
        <v>45902</v>
      </c>
      <c r="V337">
        <v>45902</v>
      </c>
      <c r="W337" t="s">
        <v>293</v>
      </c>
      <c r="X337" t="s">
        <v>284</v>
      </c>
      <c r="Y337" t="s">
        <v>702</v>
      </c>
      <c r="Z337">
        <v>45905</v>
      </c>
      <c r="AA337" t="s">
        <v>1880</v>
      </c>
      <c r="AB337" t="s">
        <v>13</v>
      </c>
    </row>
    <row r="338" spans="1:28">
      <c r="A338">
        <v>5</v>
      </c>
      <c r="B338" t="s">
        <v>286</v>
      </c>
      <c r="C338">
        <v>45905</v>
      </c>
      <c r="D338">
        <v>45918</v>
      </c>
      <c r="E338" t="s">
        <v>133</v>
      </c>
      <c r="F338" t="s">
        <v>1877</v>
      </c>
      <c r="G338">
        <v>25493</v>
      </c>
      <c r="H338" t="s">
        <v>1881</v>
      </c>
      <c r="I338" t="s">
        <v>313</v>
      </c>
      <c r="J338">
        <v>2</v>
      </c>
      <c r="L338">
        <v>13</v>
      </c>
      <c r="M338">
        <v>45903</v>
      </c>
      <c r="N338">
        <v>45905</v>
      </c>
      <c r="O338" t="s">
        <v>284</v>
      </c>
      <c r="P338" t="s">
        <v>284</v>
      </c>
      <c r="Q338" t="s">
        <v>284</v>
      </c>
      <c r="R338" t="s">
        <v>316</v>
      </c>
      <c r="S338" t="s">
        <v>284</v>
      </c>
      <c r="T338" t="s">
        <v>1882</v>
      </c>
      <c r="U338">
        <v>45905</v>
      </c>
      <c r="V338">
        <v>45909</v>
      </c>
      <c r="W338" t="s">
        <v>293</v>
      </c>
      <c r="X338" t="s">
        <v>284</v>
      </c>
      <c r="Y338" t="s">
        <v>702</v>
      </c>
      <c r="Z338">
        <v>45910</v>
      </c>
      <c r="AA338" t="s">
        <v>284</v>
      </c>
      <c r="AB338" t="s">
        <v>13</v>
      </c>
    </row>
    <row r="339" spans="1:28">
      <c r="A339">
        <v>6</v>
      </c>
      <c r="B339" t="s">
        <v>286</v>
      </c>
      <c r="C339">
        <v>45905</v>
      </c>
      <c r="D339">
        <v>45918</v>
      </c>
      <c r="E339" t="s">
        <v>133</v>
      </c>
      <c r="F339" t="s">
        <v>478</v>
      </c>
      <c r="G339">
        <v>25598</v>
      </c>
      <c r="H339" t="s">
        <v>1883</v>
      </c>
      <c r="I339" t="s">
        <v>313</v>
      </c>
      <c r="J339">
        <v>1</v>
      </c>
      <c r="L339">
        <v>25</v>
      </c>
      <c r="M339">
        <v>45904</v>
      </c>
      <c r="N339">
        <v>45916</v>
      </c>
      <c r="O339" t="s">
        <v>284</v>
      </c>
      <c r="P339" t="s">
        <v>284</v>
      </c>
      <c r="Q339" t="s">
        <v>284</v>
      </c>
      <c r="R339" t="s">
        <v>322</v>
      </c>
      <c r="S339" t="s">
        <v>284</v>
      </c>
      <c r="T339" t="s">
        <v>1884</v>
      </c>
      <c r="U339">
        <v>45915</v>
      </c>
      <c r="V339">
        <v>45916</v>
      </c>
      <c r="W339" t="s">
        <v>293</v>
      </c>
      <c r="X339" t="s">
        <v>284</v>
      </c>
      <c r="Y339" t="s">
        <v>702</v>
      </c>
      <c r="Z339">
        <v>45916</v>
      </c>
      <c r="AA339" t="s">
        <v>284</v>
      </c>
      <c r="AB339" t="s">
        <v>13</v>
      </c>
    </row>
    <row r="340" spans="1:28">
      <c r="A340">
        <v>7</v>
      </c>
      <c r="B340" t="s">
        <v>286</v>
      </c>
      <c r="C340">
        <v>45905</v>
      </c>
      <c r="D340">
        <v>45918</v>
      </c>
      <c r="E340" t="s">
        <v>133</v>
      </c>
      <c r="F340" t="s">
        <v>377</v>
      </c>
      <c r="G340">
        <v>25614</v>
      </c>
      <c r="H340" t="s">
        <v>1885</v>
      </c>
      <c r="I340" t="s">
        <v>313</v>
      </c>
      <c r="J340">
        <v>1</v>
      </c>
      <c r="L340">
        <v>24</v>
      </c>
      <c r="M340">
        <v>45905</v>
      </c>
      <c r="N340">
        <v>45939</v>
      </c>
      <c r="O340" t="s">
        <v>284</v>
      </c>
      <c r="P340" t="s">
        <v>284</v>
      </c>
      <c r="Q340" t="s">
        <v>284</v>
      </c>
      <c r="R340" t="s">
        <v>307</v>
      </c>
      <c r="S340" t="s">
        <v>284</v>
      </c>
      <c r="T340" t="s">
        <v>1886</v>
      </c>
      <c r="U340">
        <v>45878</v>
      </c>
      <c r="V340">
        <v>45911</v>
      </c>
      <c r="W340" t="s">
        <v>293</v>
      </c>
      <c r="X340" t="s">
        <v>284</v>
      </c>
      <c r="Y340" t="s">
        <v>294</v>
      </c>
      <c r="Z340">
        <v>45911</v>
      </c>
      <c r="AA340" t="s">
        <v>284</v>
      </c>
      <c r="AB340" t="s">
        <v>13</v>
      </c>
    </row>
    <row r="341" spans="1:28">
      <c r="A341">
        <v>8</v>
      </c>
      <c r="B341" t="s">
        <v>1557</v>
      </c>
      <c r="C341">
        <v>45905</v>
      </c>
      <c r="D341">
        <v>45918</v>
      </c>
      <c r="E341" t="s">
        <v>133</v>
      </c>
      <c r="F341" t="s">
        <v>355</v>
      </c>
      <c r="G341">
        <v>25575</v>
      </c>
      <c r="H341" t="s">
        <v>1888</v>
      </c>
      <c r="I341" t="s">
        <v>313</v>
      </c>
      <c r="J341">
        <v>1</v>
      </c>
      <c r="L341">
        <v>14</v>
      </c>
      <c r="M341">
        <v>45904</v>
      </c>
      <c r="N341">
        <v>45939</v>
      </c>
      <c r="O341" t="s">
        <v>284</v>
      </c>
      <c r="P341" t="s">
        <v>284</v>
      </c>
      <c r="Q341" t="s">
        <v>284</v>
      </c>
      <c r="R341" t="s">
        <v>307</v>
      </c>
      <c r="S341" t="s">
        <v>284</v>
      </c>
      <c r="T341" t="s">
        <v>1889</v>
      </c>
      <c r="U341">
        <v>45908</v>
      </c>
      <c r="V341">
        <v>45909</v>
      </c>
      <c r="W341" t="s">
        <v>293</v>
      </c>
      <c r="X341" t="s">
        <v>284</v>
      </c>
      <c r="Y341" t="s">
        <v>702</v>
      </c>
      <c r="Z341">
        <v>45910</v>
      </c>
      <c r="AA341" t="s">
        <v>1890</v>
      </c>
      <c r="AB341" t="s">
        <v>13</v>
      </c>
    </row>
    <row r="342" spans="1:28">
      <c r="A342">
        <v>9</v>
      </c>
      <c r="B342" t="s">
        <v>5</v>
      </c>
      <c r="C342">
        <v>45905</v>
      </c>
      <c r="D342">
        <v>45918</v>
      </c>
      <c r="E342" t="s">
        <v>133</v>
      </c>
      <c r="F342" t="s">
        <v>813</v>
      </c>
      <c r="G342">
        <v>25619</v>
      </c>
      <c r="H342" t="s">
        <v>1891</v>
      </c>
      <c r="I342" t="s">
        <v>313</v>
      </c>
      <c r="J342">
        <v>0.5</v>
      </c>
      <c r="L342">
        <v>13</v>
      </c>
      <c r="M342">
        <v>45904</v>
      </c>
      <c r="N342">
        <v>45910</v>
      </c>
      <c r="O342" t="s">
        <v>284</v>
      </c>
      <c r="P342" t="s">
        <v>284</v>
      </c>
      <c r="Q342" t="s">
        <v>284</v>
      </c>
      <c r="R342" t="s">
        <v>322</v>
      </c>
      <c r="S342" t="s">
        <v>284</v>
      </c>
      <c r="T342" t="s">
        <v>1892</v>
      </c>
      <c r="U342">
        <v>45910</v>
      </c>
      <c r="V342">
        <v>45910</v>
      </c>
      <c r="W342" t="s">
        <v>293</v>
      </c>
      <c r="X342" t="s">
        <v>284</v>
      </c>
      <c r="Y342" t="s">
        <v>702</v>
      </c>
      <c r="Z342">
        <v>45910</v>
      </c>
      <c r="AA342" t="s">
        <v>284</v>
      </c>
      <c r="AB342" t="s">
        <v>13</v>
      </c>
    </row>
    <row r="343" spans="1:28">
      <c r="A343">
        <v>10</v>
      </c>
      <c r="B343" t="s">
        <v>5</v>
      </c>
      <c r="C343">
        <v>45905</v>
      </c>
      <c r="D343">
        <v>45918</v>
      </c>
      <c r="E343" t="s">
        <v>133</v>
      </c>
      <c r="F343" t="s">
        <v>813</v>
      </c>
      <c r="G343">
        <v>25617</v>
      </c>
      <c r="H343" t="s">
        <v>1893</v>
      </c>
      <c r="I343" t="s">
        <v>313</v>
      </c>
      <c r="J343">
        <v>0.5</v>
      </c>
      <c r="L343">
        <v>14</v>
      </c>
      <c r="M343">
        <v>45904</v>
      </c>
      <c r="N343">
        <v>45910</v>
      </c>
      <c r="O343" t="s">
        <v>284</v>
      </c>
      <c r="P343" t="s">
        <v>284</v>
      </c>
      <c r="Q343" t="s">
        <v>284</v>
      </c>
      <c r="R343" t="s">
        <v>322</v>
      </c>
      <c r="S343" t="s">
        <v>284</v>
      </c>
      <c r="T343" t="s">
        <v>1892</v>
      </c>
      <c r="U343">
        <v>45910</v>
      </c>
      <c r="V343">
        <v>45910</v>
      </c>
      <c r="W343" t="s">
        <v>293</v>
      </c>
      <c r="X343" t="s">
        <v>284</v>
      </c>
      <c r="Y343" t="s">
        <v>702</v>
      </c>
      <c r="Z343">
        <v>45910</v>
      </c>
      <c r="AA343" t="s">
        <v>284</v>
      </c>
      <c r="AB343" t="s">
        <v>13</v>
      </c>
    </row>
    <row r="344" spans="1:28">
      <c r="A344">
        <v>11</v>
      </c>
      <c r="B344" t="s">
        <v>286</v>
      </c>
      <c r="C344">
        <v>45905</v>
      </c>
      <c r="D344">
        <v>45918</v>
      </c>
      <c r="E344" t="s">
        <v>133</v>
      </c>
      <c r="F344" t="s">
        <v>466</v>
      </c>
      <c r="G344">
        <v>25838</v>
      </c>
      <c r="H344" t="s">
        <v>1894</v>
      </c>
      <c r="I344" t="s">
        <v>313</v>
      </c>
      <c r="J344">
        <v>1</v>
      </c>
      <c r="L344">
        <v>5</v>
      </c>
      <c r="M344">
        <v>45905</v>
      </c>
      <c r="N344">
        <v>45905</v>
      </c>
      <c r="O344" t="s">
        <v>284</v>
      </c>
      <c r="P344" t="s">
        <v>284</v>
      </c>
      <c r="Q344" t="s">
        <v>284</v>
      </c>
      <c r="R344" t="s">
        <v>316</v>
      </c>
      <c r="S344" t="s">
        <v>284</v>
      </c>
      <c r="T344" t="s">
        <v>1895</v>
      </c>
      <c r="U344">
        <v>45904</v>
      </c>
      <c r="V344">
        <v>45905</v>
      </c>
      <c r="W344" t="s">
        <v>293</v>
      </c>
      <c r="X344" t="s">
        <v>284</v>
      </c>
      <c r="Y344" t="s">
        <v>702</v>
      </c>
      <c r="Z344">
        <v>45910</v>
      </c>
      <c r="AA344" t="s">
        <v>1896</v>
      </c>
      <c r="AB344" t="s">
        <v>13</v>
      </c>
    </row>
    <row r="345" spans="1:28">
      <c r="A345">
        <v>12</v>
      </c>
      <c r="B345" t="s">
        <v>286</v>
      </c>
      <c r="C345">
        <v>45905</v>
      </c>
      <c r="D345">
        <v>45918</v>
      </c>
      <c r="E345" t="s">
        <v>133</v>
      </c>
      <c r="F345" t="s">
        <v>1877</v>
      </c>
      <c r="G345">
        <v>25735</v>
      </c>
      <c r="H345" t="s">
        <v>1897</v>
      </c>
      <c r="I345" t="s">
        <v>313</v>
      </c>
      <c r="J345">
        <v>2</v>
      </c>
      <c r="L345">
        <v>9</v>
      </c>
      <c r="M345">
        <v>45909</v>
      </c>
      <c r="N345">
        <v>45909</v>
      </c>
      <c r="O345" t="s">
        <v>284</v>
      </c>
      <c r="P345" t="s">
        <v>284</v>
      </c>
      <c r="Q345" t="s">
        <v>284</v>
      </c>
      <c r="R345" t="s">
        <v>322</v>
      </c>
      <c r="S345" t="s">
        <v>284</v>
      </c>
      <c r="T345" t="s">
        <v>1898</v>
      </c>
      <c r="U345">
        <v>45909</v>
      </c>
      <c r="V345">
        <v>45909</v>
      </c>
      <c r="W345" t="s">
        <v>293</v>
      </c>
      <c r="X345" t="s">
        <v>284</v>
      </c>
      <c r="Y345" t="s">
        <v>702</v>
      </c>
      <c r="Z345">
        <v>45910</v>
      </c>
      <c r="AA345" t="s">
        <v>284</v>
      </c>
      <c r="AB345" t="s">
        <v>13</v>
      </c>
    </row>
    <row r="346" spans="1:28">
      <c r="A346">
        <v>13</v>
      </c>
      <c r="B346" t="s">
        <v>286</v>
      </c>
      <c r="C346">
        <v>45905</v>
      </c>
      <c r="D346">
        <v>45918</v>
      </c>
      <c r="E346" t="s">
        <v>133</v>
      </c>
      <c r="F346" t="s">
        <v>377</v>
      </c>
      <c r="G346">
        <v>25478</v>
      </c>
      <c r="H346" t="s">
        <v>1899</v>
      </c>
      <c r="I346" t="s">
        <v>313</v>
      </c>
      <c r="J346">
        <v>1</v>
      </c>
      <c r="L346">
        <v>23</v>
      </c>
      <c r="M346">
        <v>45908</v>
      </c>
      <c r="N346">
        <v>45910</v>
      </c>
      <c r="O346" t="s">
        <v>284</v>
      </c>
      <c r="P346" t="s">
        <v>284</v>
      </c>
      <c r="Q346" t="s">
        <v>284</v>
      </c>
      <c r="R346" t="s">
        <v>307</v>
      </c>
      <c r="S346" t="s">
        <v>284</v>
      </c>
      <c r="T346" t="s">
        <v>1900</v>
      </c>
      <c r="U346">
        <v>45909</v>
      </c>
      <c r="V346">
        <v>45910</v>
      </c>
      <c r="W346" t="s">
        <v>293</v>
      </c>
      <c r="X346" t="s">
        <v>284</v>
      </c>
      <c r="Y346" t="s">
        <v>294</v>
      </c>
      <c r="Z346">
        <v>45910</v>
      </c>
      <c r="AA346" t="s">
        <v>284</v>
      </c>
      <c r="AB346" t="s">
        <v>13</v>
      </c>
    </row>
    <row r="347" spans="1:28">
      <c r="A347">
        <v>14</v>
      </c>
      <c r="B347" t="s">
        <v>286</v>
      </c>
      <c r="C347">
        <v>45905</v>
      </c>
      <c r="D347">
        <v>45918</v>
      </c>
      <c r="E347" t="s">
        <v>133</v>
      </c>
      <c r="F347" t="s">
        <v>466</v>
      </c>
      <c r="G347">
        <v>25734</v>
      </c>
      <c r="H347" t="s">
        <v>1902</v>
      </c>
      <c r="I347" t="s">
        <v>313</v>
      </c>
      <c r="J347">
        <v>2</v>
      </c>
      <c r="L347">
        <v>9</v>
      </c>
      <c r="M347">
        <v>45908</v>
      </c>
      <c r="N347">
        <v>45908</v>
      </c>
      <c r="O347" t="s">
        <v>284</v>
      </c>
      <c r="P347" t="s">
        <v>284</v>
      </c>
      <c r="Q347" t="s">
        <v>284</v>
      </c>
      <c r="R347" t="s">
        <v>316</v>
      </c>
      <c r="S347" t="s">
        <v>284</v>
      </c>
      <c r="T347" t="s">
        <v>1903</v>
      </c>
      <c r="U347">
        <v>45908</v>
      </c>
      <c r="V347">
        <v>45909</v>
      </c>
      <c r="W347" t="s">
        <v>293</v>
      </c>
      <c r="X347" t="s">
        <v>284</v>
      </c>
      <c r="Y347" t="s">
        <v>702</v>
      </c>
      <c r="Z347">
        <v>45910</v>
      </c>
      <c r="AA347" t="s">
        <v>284</v>
      </c>
      <c r="AB347" t="s">
        <v>13</v>
      </c>
    </row>
    <row r="348" spans="1:28">
      <c r="A348">
        <v>15</v>
      </c>
      <c r="B348" t="s">
        <v>5</v>
      </c>
      <c r="C348">
        <v>45905</v>
      </c>
      <c r="D348">
        <v>45918</v>
      </c>
      <c r="E348" t="s">
        <v>133</v>
      </c>
      <c r="F348" t="s">
        <v>344</v>
      </c>
      <c r="G348">
        <v>25885</v>
      </c>
      <c r="H348" t="s">
        <v>1904</v>
      </c>
      <c r="I348" t="s">
        <v>313</v>
      </c>
      <c r="J348">
        <v>2</v>
      </c>
      <c r="L348">
        <v>6</v>
      </c>
      <c r="M348">
        <v>45909</v>
      </c>
      <c r="N348">
        <v>45909</v>
      </c>
      <c r="O348" t="s">
        <v>284</v>
      </c>
      <c r="P348" t="s">
        <v>284</v>
      </c>
      <c r="Q348" t="s">
        <v>284</v>
      </c>
      <c r="R348" t="s">
        <v>284</v>
      </c>
      <c r="S348" t="s">
        <v>284</v>
      </c>
      <c r="T348" t="s">
        <v>1905</v>
      </c>
      <c r="U348">
        <v>45909</v>
      </c>
      <c r="V348">
        <v>45909</v>
      </c>
      <c r="W348" t="s">
        <v>293</v>
      </c>
      <c r="X348" t="s">
        <v>284</v>
      </c>
      <c r="Y348" t="s">
        <v>702</v>
      </c>
      <c r="Z348">
        <v>45910</v>
      </c>
      <c r="AA348" t="s">
        <v>284</v>
      </c>
      <c r="AB348" t="s">
        <v>284</v>
      </c>
    </row>
    <row r="349" spans="1:28">
      <c r="A349">
        <v>16</v>
      </c>
      <c r="B349" t="s">
        <v>5</v>
      </c>
      <c r="C349">
        <v>45905</v>
      </c>
      <c r="D349">
        <v>45918</v>
      </c>
      <c r="E349" t="s">
        <v>133</v>
      </c>
      <c r="F349" t="s">
        <v>344</v>
      </c>
      <c r="G349">
        <v>25811</v>
      </c>
      <c r="H349" t="s">
        <v>1906</v>
      </c>
      <c r="I349" t="s">
        <v>784</v>
      </c>
      <c r="J349">
        <v>1</v>
      </c>
      <c r="L349">
        <v>11</v>
      </c>
      <c r="M349">
        <v>45910</v>
      </c>
      <c r="N349">
        <v>45911</v>
      </c>
      <c r="O349" t="s">
        <v>284</v>
      </c>
      <c r="P349" t="s">
        <v>284</v>
      </c>
      <c r="Q349" t="s">
        <v>284</v>
      </c>
      <c r="R349" t="s">
        <v>284</v>
      </c>
      <c r="S349" t="s">
        <v>284</v>
      </c>
      <c r="T349" t="s">
        <v>284</v>
      </c>
      <c r="U349" t="s">
        <v>284</v>
      </c>
      <c r="V349" t="s">
        <v>284</v>
      </c>
      <c r="W349" t="s">
        <v>284</v>
      </c>
      <c r="X349" t="s">
        <v>284</v>
      </c>
      <c r="Y349" t="s">
        <v>284</v>
      </c>
      <c r="Z349" t="s">
        <v>284</v>
      </c>
      <c r="AA349" t="s">
        <v>284</v>
      </c>
      <c r="AB349" t="s">
        <v>284</v>
      </c>
    </row>
    <row r="350" spans="1:28">
      <c r="B350" t="s">
        <v>5</v>
      </c>
      <c r="C350">
        <v>45905</v>
      </c>
      <c r="D350">
        <v>45918</v>
      </c>
      <c r="E350" t="s">
        <v>133</v>
      </c>
      <c r="F350" t="s">
        <v>328</v>
      </c>
      <c r="G350">
        <v>25924</v>
      </c>
      <c r="H350" t="s">
        <v>1813</v>
      </c>
      <c r="I350" t="s">
        <v>283</v>
      </c>
      <c r="J350">
        <v>0.5</v>
      </c>
      <c r="M350">
        <v>45918</v>
      </c>
    </row>
    <row r="351" spans="1:28">
      <c r="A351">
        <v>17</v>
      </c>
      <c r="B351" t="s">
        <v>286</v>
      </c>
      <c r="C351">
        <v>45905</v>
      </c>
      <c r="D351">
        <v>45918</v>
      </c>
      <c r="E351" t="s">
        <v>1910</v>
      </c>
      <c r="F351" t="s">
        <v>478</v>
      </c>
      <c r="G351">
        <v>25562</v>
      </c>
      <c r="H351" t="s">
        <v>1911</v>
      </c>
      <c r="I351" t="s">
        <v>313</v>
      </c>
      <c r="J351">
        <v>1</v>
      </c>
      <c r="L351">
        <v>11</v>
      </c>
      <c r="M351">
        <v>45908</v>
      </c>
      <c r="N351">
        <v>45909</v>
      </c>
      <c r="O351" t="s">
        <v>284</v>
      </c>
      <c r="P351" t="s">
        <v>284</v>
      </c>
      <c r="Q351" t="s">
        <v>284</v>
      </c>
      <c r="R351" t="s">
        <v>316</v>
      </c>
      <c r="S351" t="s">
        <v>284</v>
      </c>
      <c r="T351" t="s">
        <v>1912</v>
      </c>
      <c r="U351">
        <v>45909</v>
      </c>
      <c r="V351">
        <v>45910</v>
      </c>
      <c r="W351" t="s">
        <v>293</v>
      </c>
      <c r="X351" t="s">
        <v>284</v>
      </c>
      <c r="Y351" t="s">
        <v>284</v>
      </c>
      <c r="Z351">
        <v>45910</v>
      </c>
      <c r="AA351" t="s">
        <v>284</v>
      </c>
      <c r="AB351" t="s">
        <v>13</v>
      </c>
    </row>
    <row r="352" spans="1:28">
      <c r="A352">
        <v>18</v>
      </c>
      <c r="B352" t="s">
        <v>5</v>
      </c>
      <c r="C352">
        <v>45905</v>
      </c>
      <c r="D352">
        <v>45918</v>
      </c>
      <c r="E352" t="s">
        <v>1910</v>
      </c>
      <c r="F352" t="s">
        <v>328</v>
      </c>
      <c r="G352">
        <v>49122</v>
      </c>
      <c r="H352" t="s">
        <v>1788</v>
      </c>
      <c r="I352" t="s">
        <v>363</v>
      </c>
      <c r="J352">
        <v>5</v>
      </c>
      <c r="M352">
        <v>45905</v>
      </c>
    </row>
    <row r="353" spans="1:28">
      <c r="A353">
        <v>19</v>
      </c>
      <c r="B353" t="s">
        <v>286</v>
      </c>
      <c r="C353">
        <v>45905</v>
      </c>
      <c r="D353">
        <v>45918</v>
      </c>
      <c r="E353" t="s">
        <v>1910</v>
      </c>
      <c r="F353" t="s">
        <v>1877</v>
      </c>
      <c r="G353">
        <v>25830</v>
      </c>
      <c r="H353" t="s">
        <v>1914</v>
      </c>
      <c r="I353" t="s">
        <v>313</v>
      </c>
      <c r="J353">
        <v>1</v>
      </c>
      <c r="L353">
        <v>4</v>
      </c>
      <c r="M353">
        <v>45910</v>
      </c>
      <c r="N353">
        <v>45910</v>
      </c>
      <c r="O353" t="s">
        <v>284</v>
      </c>
      <c r="P353" t="s">
        <v>284</v>
      </c>
      <c r="Q353" t="s">
        <v>284</v>
      </c>
      <c r="R353" t="s">
        <v>322</v>
      </c>
      <c r="S353" t="s">
        <v>1915</v>
      </c>
      <c r="T353" t="s">
        <v>1916</v>
      </c>
      <c r="U353">
        <v>45910</v>
      </c>
      <c r="V353">
        <v>45910</v>
      </c>
      <c r="W353" t="s">
        <v>293</v>
      </c>
      <c r="X353" t="s">
        <v>284</v>
      </c>
      <c r="Y353" t="s">
        <v>702</v>
      </c>
      <c r="Z353">
        <v>45910</v>
      </c>
      <c r="AA353" t="s">
        <v>284</v>
      </c>
      <c r="AB353" t="s">
        <v>13</v>
      </c>
    </row>
    <row r="354" spans="1:28">
      <c r="A354">
        <v>20</v>
      </c>
      <c r="B354" t="s">
        <v>5</v>
      </c>
      <c r="C354">
        <v>45905</v>
      </c>
      <c r="D354">
        <v>45918</v>
      </c>
      <c r="E354" t="s">
        <v>1910</v>
      </c>
      <c r="F354" t="s">
        <v>331</v>
      </c>
      <c r="G354">
        <v>25566</v>
      </c>
      <c r="H354" t="s">
        <v>1917</v>
      </c>
      <c r="I354" t="s">
        <v>313</v>
      </c>
      <c r="J354">
        <v>2</v>
      </c>
      <c r="L354">
        <v>22.5</v>
      </c>
      <c r="M354">
        <v>45909</v>
      </c>
      <c r="N354">
        <v>45916</v>
      </c>
      <c r="O354" t="s">
        <v>284</v>
      </c>
      <c r="P354" t="s">
        <v>284</v>
      </c>
      <c r="Q354" t="s">
        <v>284</v>
      </c>
      <c r="R354" t="s">
        <v>284</v>
      </c>
      <c r="S354" t="s">
        <v>284</v>
      </c>
      <c r="T354" t="s">
        <v>1918</v>
      </c>
      <c r="U354">
        <v>45912</v>
      </c>
      <c r="V354">
        <v>45916</v>
      </c>
      <c r="W354" t="s">
        <v>293</v>
      </c>
      <c r="X354" t="s">
        <v>1919</v>
      </c>
      <c r="Y354" t="s">
        <v>1920</v>
      </c>
      <c r="Z354">
        <v>45916</v>
      </c>
      <c r="AA354" t="s">
        <v>284</v>
      </c>
      <c r="AB354" t="s">
        <v>13</v>
      </c>
    </row>
    <row r="355" spans="1:28">
      <c r="A355">
        <v>21</v>
      </c>
      <c r="B355" t="s">
        <v>286</v>
      </c>
      <c r="C355">
        <v>45905</v>
      </c>
      <c r="D355">
        <v>45918</v>
      </c>
      <c r="E355" t="s">
        <v>1910</v>
      </c>
      <c r="F355" t="s">
        <v>389</v>
      </c>
      <c r="G355">
        <v>25846</v>
      </c>
      <c r="H355" t="s">
        <v>1763</v>
      </c>
      <c r="I355" t="s">
        <v>283</v>
      </c>
      <c r="J355">
        <v>3</v>
      </c>
      <c r="L355">
        <v>13</v>
      </c>
      <c r="M355">
        <v>45911</v>
      </c>
      <c r="N355">
        <v>45911</v>
      </c>
      <c r="O355" t="s">
        <v>284</v>
      </c>
      <c r="P355" t="s">
        <v>284</v>
      </c>
      <c r="Q355" t="s">
        <v>284</v>
      </c>
      <c r="R355" t="s">
        <v>1921</v>
      </c>
      <c r="S355" t="s">
        <v>284</v>
      </c>
      <c r="T355" t="s">
        <v>1762</v>
      </c>
      <c r="U355">
        <v>45911</v>
      </c>
      <c r="V355">
        <v>45916</v>
      </c>
      <c r="W355" t="s">
        <v>293</v>
      </c>
      <c r="X355" t="s">
        <v>284</v>
      </c>
      <c r="Y355" t="s">
        <v>702</v>
      </c>
      <c r="Z355">
        <v>45916</v>
      </c>
      <c r="AA355" t="s">
        <v>284</v>
      </c>
      <c r="AB355" t="s">
        <v>13</v>
      </c>
    </row>
    <row r="356" spans="1:28">
      <c r="A356">
        <v>22</v>
      </c>
      <c r="B356" t="s">
        <v>286</v>
      </c>
      <c r="C356">
        <v>45905</v>
      </c>
      <c r="D356">
        <v>45918</v>
      </c>
      <c r="E356" t="s">
        <v>1910</v>
      </c>
      <c r="F356" t="s">
        <v>466</v>
      </c>
      <c r="G356">
        <v>25848</v>
      </c>
      <c r="H356" t="s">
        <v>1923</v>
      </c>
      <c r="I356" t="s">
        <v>313</v>
      </c>
      <c r="J356">
        <v>2</v>
      </c>
      <c r="L356">
        <v>8</v>
      </c>
      <c r="M356">
        <v>45912</v>
      </c>
      <c r="N356">
        <v>45912</v>
      </c>
      <c r="O356" t="s">
        <v>284</v>
      </c>
      <c r="P356" t="s">
        <v>284</v>
      </c>
      <c r="Q356" t="s">
        <v>284</v>
      </c>
      <c r="R356" t="s">
        <v>322</v>
      </c>
      <c r="S356" t="s">
        <v>284</v>
      </c>
      <c r="T356" t="s">
        <v>1924</v>
      </c>
      <c r="U356">
        <v>45912</v>
      </c>
      <c r="V356">
        <v>45916</v>
      </c>
      <c r="W356" t="s">
        <v>293</v>
      </c>
      <c r="X356" t="s">
        <v>284</v>
      </c>
      <c r="Y356" t="s">
        <v>702</v>
      </c>
      <c r="Z356">
        <v>45916</v>
      </c>
      <c r="AA356" t="s">
        <v>284</v>
      </c>
      <c r="AB356" t="s">
        <v>13</v>
      </c>
    </row>
    <row r="357" spans="1:28">
      <c r="A357">
        <v>23</v>
      </c>
      <c r="B357" t="s">
        <v>286</v>
      </c>
      <c r="C357">
        <v>45905</v>
      </c>
      <c r="D357">
        <v>45918</v>
      </c>
      <c r="E357" t="s">
        <v>1910</v>
      </c>
      <c r="F357" t="s">
        <v>316</v>
      </c>
      <c r="G357">
        <v>25849</v>
      </c>
      <c r="H357" t="s">
        <v>1925</v>
      </c>
      <c r="I357" t="s">
        <v>404</v>
      </c>
      <c r="J357">
        <v>1</v>
      </c>
      <c r="L357">
        <v>13</v>
      </c>
      <c r="M357">
        <v>45912</v>
      </c>
      <c r="N357" t="s">
        <v>284</v>
      </c>
      <c r="O357" t="s">
        <v>284</v>
      </c>
      <c r="P357" t="s">
        <v>284</v>
      </c>
      <c r="Q357" t="s">
        <v>284</v>
      </c>
      <c r="R357" t="s">
        <v>284</v>
      </c>
      <c r="S357" t="s">
        <v>284</v>
      </c>
      <c r="T357" t="s">
        <v>284</v>
      </c>
      <c r="U357" t="s">
        <v>284</v>
      </c>
      <c r="V357" t="s">
        <v>284</v>
      </c>
      <c r="W357" t="s">
        <v>284</v>
      </c>
      <c r="X357" t="s">
        <v>284</v>
      </c>
      <c r="Y357" t="s">
        <v>284</v>
      </c>
      <c r="Z357" t="s">
        <v>284</v>
      </c>
      <c r="AA357" t="s">
        <v>284</v>
      </c>
      <c r="AB357" t="s">
        <v>284</v>
      </c>
    </row>
    <row r="358" spans="1:28">
      <c r="A358">
        <v>24</v>
      </c>
      <c r="B358" t="s">
        <v>5</v>
      </c>
      <c r="C358">
        <v>45905</v>
      </c>
      <c r="D358">
        <v>45918</v>
      </c>
      <c r="E358" t="s">
        <v>1910</v>
      </c>
      <c r="F358" t="s">
        <v>696</v>
      </c>
      <c r="G358">
        <v>25847</v>
      </c>
      <c r="H358" t="s">
        <v>1928</v>
      </c>
      <c r="I358" t="s">
        <v>313</v>
      </c>
      <c r="J358">
        <v>2</v>
      </c>
      <c r="L358">
        <v>8</v>
      </c>
      <c r="M358">
        <v>45911</v>
      </c>
      <c r="N358">
        <v>45915</v>
      </c>
      <c r="O358" t="s">
        <v>284</v>
      </c>
      <c r="P358" t="s">
        <v>284</v>
      </c>
      <c r="Q358" t="s">
        <v>284</v>
      </c>
      <c r="R358" t="s">
        <v>284</v>
      </c>
      <c r="S358" t="s">
        <v>284</v>
      </c>
      <c r="T358" t="s">
        <v>1929</v>
      </c>
      <c r="U358">
        <v>45916</v>
      </c>
      <c r="V358">
        <v>45916</v>
      </c>
      <c r="W358" t="s">
        <v>293</v>
      </c>
      <c r="X358" t="s">
        <v>284</v>
      </c>
      <c r="Y358" t="s">
        <v>702</v>
      </c>
      <c r="Z358" t="s">
        <v>284</v>
      </c>
      <c r="AA358" t="s">
        <v>284</v>
      </c>
      <c r="AB358" t="s">
        <v>13</v>
      </c>
    </row>
    <row r="359" spans="1:28">
      <c r="A359">
        <v>25</v>
      </c>
      <c r="B359" t="s">
        <v>286</v>
      </c>
      <c r="C359">
        <v>45905</v>
      </c>
      <c r="D359">
        <v>45918</v>
      </c>
      <c r="E359" t="s">
        <v>1910</v>
      </c>
      <c r="F359" t="s">
        <v>389</v>
      </c>
      <c r="G359">
        <v>25550</v>
      </c>
      <c r="H359" t="s">
        <v>1930</v>
      </c>
      <c r="I359" t="s">
        <v>313</v>
      </c>
      <c r="J359">
        <v>5</v>
      </c>
      <c r="L359">
        <v>14</v>
      </c>
      <c r="M359">
        <v>45915</v>
      </c>
      <c r="N359">
        <v>45915</v>
      </c>
      <c r="O359" t="s">
        <v>284</v>
      </c>
      <c r="P359" t="s">
        <v>284</v>
      </c>
      <c r="Q359" t="s">
        <v>284</v>
      </c>
      <c r="R359" t="s">
        <v>322</v>
      </c>
      <c r="S359" t="s">
        <v>284</v>
      </c>
      <c r="T359" t="s">
        <v>1931</v>
      </c>
      <c r="U359">
        <v>45915</v>
      </c>
      <c r="V359">
        <v>45916</v>
      </c>
      <c r="W359" t="s">
        <v>293</v>
      </c>
      <c r="X359" t="s">
        <v>284</v>
      </c>
      <c r="Y359" t="s">
        <v>702</v>
      </c>
      <c r="Z359">
        <v>45916</v>
      </c>
      <c r="AA359" t="s">
        <v>284</v>
      </c>
      <c r="AB359" t="s">
        <v>13</v>
      </c>
    </row>
    <row r="360" spans="1:28">
      <c r="A360">
        <v>26</v>
      </c>
      <c r="B360" t="s">
        <v>5</v>
      </c>
      <c r="C360">
        <v>45905</v>
      </c>
      <c r="D360">
        <v>45918</v>
      </c>
      <c r="E360" t="s">
        <v>1910</v>
      </c>
      <c r="F360" t="s">
        <v>331</v>
      </c>
      <c r="G360">
        <v>25926</v>
      </c>
      <c r="H360" t="s">
        <v>1933</v>
      </c>
      <c r="I360" t="s">
        <v>313</v>
      </c>
      <c r="J360">
        <v>3</v>
      </c>
      <c r="M360">
        <v>45912</v>
      </c>
      <c r="N360">
        <v>45916</v>
      </c>
      <c r="O360" t="s">
        <v>284</v>
      </c>
      <c r="P360" t="s">
        <v>284</v>
      </c>
      <c r="Q360" t="s">
        <v>284</v>
      </c>
      <c r="R360" t="s">
        <v>344</v>
      </c>
      <c r="S360" t="s">
        <v>284</v>
      </c>
      <c r="T360" t="s">
        <v>1934</v>
      </c>
      <c r="U360">
        <v>45917</v>
      </c>
      <c r="V360">
        <v>45917</v>
      </c>
      <c r="W360" t="s">
        <v>293</v>
      </c>
      <c r="X360" t="s">
        <v>284</v>
      </c>
      <c r="Y360" t="s">
        <v>702</v>
      </c>
      <c r="Z360">
        <v>45917</v>
      </c>
      <c r="AA360" t="s">
        <v>284</v>
      </c>
      <c r="AB360" t="s">
        <v>13</v>
      </c>
    </row>
    <row r="361" spans="1:28">
      <c r="A361">
        <v>27</v>
      </c>
      <c r="B361" t="s">
        <v>286</v>
      </c>
      <c r="C361">
        <v>45905</v>
      </c>
      <c r="D361">
        <v>45918</v>
      </c>
      <c r="E361" t="s">
        <v>1910</v>
      </c>
      <c r="F361" t="s">
        <v>389</v>
      </c>
      <c r="G361">
        <v>25845</v>
      </c>
      <c r="H361" t="s">
        <v>1935</v>
      </c>
      <c r="I361" t="s">
        <v>313</v>
      </c>
      <c r="J361">
        <v>2</v>
      </c>
      <c r="L361">
        <v>8</v>
      </c>
      <c r="M361">
        <v>45916</v>
      </c>
      <c r="N361">
        <v>45916</v>
      </c>
      <c r="O361" t="s">
        <v>284</v>
      </c>
      <c r="P361" t="s">
        <v>284</v>
      </c>
      <c r="Q361" t="s">
        <v>284</v>
      </c>
      <c r="R361" t="s">
        <v>302</v>
      </c>
      <c r="S361" t="s">
        <v>284</v>
      </c>
      <c r="T361" t="s">
        <v>1936</v>
      </c>
      <c r="U361">
        <v>45916</v>
      </c>
      <c r="V361">
        <v>45916</v>
      </c>
      <c r="W361" t="s">
        <v>293</v>
      </c>
      <c r="X361" t="s">
        <v>284</v>
      </c>
      <c r="Y361" t="s">
        <v>702</v>
      </c>
      <c r="Z361">
        <v>45916</v>
      </c>
      <c r="AA361" t="s">
        <v>284</v>
      </c>
      <c r="AB361" t="s">
        <v>13</v>
      </c>
    </row>
    <row r="362" spans="1:28">
      <c r="A362">
        <v>28</v>
      </c>
      <c r="B362" t="s">
        <v>1557</v>
      </c>
      <c r="C362">
        <v>45905</v>
      </c>
      <c r="D362">
        <v>45918</v>
      </c>
      <c r="E362" t="s">
        <v>1910</v>
      </c>
      <c r="F362" t="s">
        <v>316</v>
      </c>
      <c r="G362">
        <v>25905</v>
      </c>
      <c r="H362" t="s">
        <v>1754</v>
      </c>
      <c r="I362" t="s">
        <v>574</v>
      </c>
      <c r="J362">
        <v>3</v>
      </c>
      <c r="M362">
        <v>45916</v>
      </c>
    </row>
    <row r="363" spans="1:28">
      <c r="A363">
        <v>29</v>
      </c>
      <c r="B363" t="s">
        <v>1557</v>
      </c>
      <c r="C363">
        <v>45905</v>
      </c>
      <c r="D363">
        <v>45918</v>
      </c>
      <c r="E363" t="s">
        <v>1910</v>
      </c>
      <c r="F363" t="s">
        <v>302</v>
      </c>
      <c r="G363">
        <v>25892</v>
      </c>
      <c r="H363" t="s">
        <v>1937</v>
      </c>
      <c r="I363" t="s">
        <v>574</v>
      </c>
      <c r="J363">
        <v>1</v>
      </c>
      <c r="M363">
        <v>45916</v>
      </c>
    </row>
    <row r="364" spans="1:28">
      <c r="A364">
        <v>30</v>
      </c>
      <c r="B364" t="s">
        <v>286</v>
      </c>
      <c r="C364">
        <v>45905</v>
      </c>
      <c r="D364">
        <v>45918</v>
      </c>
      <c r="E364" t="s">
        <v>1910</v>
      </c>
      <c r="F364" t="s">
        <v>389</v>
      </c>
      <c r="G364">
        <v>25936</v>
      </c>
      <c r="H364" t="s">
        <v>1761</v>
      </c>
      <c r="I364" t="s">
        <v>283</v>
      </c>
      <c r="J364">
        <v>2</v>
      </c>
      <c r="K364">
        <v>6</v>
      </c>
      <c r="L364">
        <v>3</v>
      </c>
      <c r="M364">
        <v>45917</v>
      </c>
      <c r="N364">
        <v>45917</v>
      </c>
      <c r="O364" t="s">
        <v>284</v>
      </c>
      <c r="P364" t="s">
        <v>284</v>
      </c>
      <c r="Q364" t="s">
        <v>284</v>
      </c>
      <c r="R364" t="s">
        <v>302</v>
      </c>
      <c r="S364" t="s">
        <v>284</v>
      </c>
      <c r="T364" t="s">
        <v>1762</v>
      </c>
      <c r="U364">
        <v>45917</v>
      </c>
      <c r="V364">
        <v>45917</v>
      </c>
      <c r="W364" t="s">
        <v>293</v>
      </c>
      <c r="X364" t="s">
        <v>284</v>
      </c>
      <c r="Y364" t="s">
        <v>702</v>
      </c>
      <c r="Z364">
        <v>45917</v>
      </c>
      <c r="AA364" t="s">
        <v>284</v>
      </c>
      <c r="AB364" t="s">
        <v>13</v>
      </c>
    </row>
    <row r="365" spans="1:28">
      <c r="A365">
        <v>31</v>
      </c>
      <c r="B365" t="s">
        <v>5</v>
      </c>
      <c r="C365">
        <v>45905</v>
      </c>
      <c r="D365">
        <v>45918</v>
      </c>
      <c r="E365" t="s">
        <v>1910</v>
      </c>
      <c r="F365" t="s">
        <v>344</v>
      </c>
      <c r="G365">
        <v>25622</v>
      </c>
      <c r="H365" t="s">
        <v>1939</v>
      </c>
      <c r="I365" t="s">
        <v>313</v>
      </c>
      <c r="J365">
        <v>2</v>
      </c>
      <c r="L365">
        <v>8</v>
      </c>
      <c r="M365">
        <v>45916</v>
      </c>
      <c r="N365">
        <v>45916</v>
      </c>
    </row>
    <row r="366" spans="1:28">
      <c r="A366">
        <v>32</v>
      </c>
      <c r="B366" t="s">
        <v>286</v>
      </c>
      <c r="C366">
        <v>45905</v>
      </c>
      <c r="D366">
        <v>45918</v>
      </c>
      <c r="E366" t="s">
        <v>1910</v>
      </c>
      <c r="F366" t="s">
        <v>307</v>
      </c>
      <c r="G366">
        <v>25934</v>
      </c>
      <c r="H366" t="s">
        <v>1768</v>
      </c>
      <c r="I366" t="s">
        <v>574</v>
      </c>
      <c r="J366">
        <v>2</v>
      </c>
      <c r="L366">
        <v>6</v>
      </c>
      <c r="M366">
        <v>45918</v>
      </c>
      <c r="N366" t="s">
        <v>284</v>
      </c>
      <c r="O366" t="s">
        <v>284</v>
      </c>
      <c r="P366" t="s">
        <v>284</v>
      </c>
      <c r="Q366" t="s">
        <v>284</v>
      </c>
      <c r="R366" t="s">
        <v>284</v>
      </c>
      <c r="S366" t="s">
        <v>284</v>
      </c>
      <c r="T366" t="s">
        <v>284</v>
      </c>
      <c r="U366" t="s">
        <v>284</v>
      </c>
      <c r="V366" t="s">
        <v>284</v>
      </c>
      <c r="W366" t="s">
        <v>284</v>
      </c>
    </row>
    <row r="367" spans="1:28">
      <c r="A367">
        <v>33</v>
      </c>
      <c r="B367" t="s">
        <v>5</v>
      </c>
      <c r="C367">
        <v>45905</v>
      </c>
      <c r="D367">
        <v>45918</v>
      </c>
      <c r="E367" t="s">
        <v>1910</v>
      </c>
      <c r="F367" t="s">
        <v>302</v>
      </c>
      <c r="G367" t="s">
        <v>1770</v>
      </c>
      <c r="H367" t="s">
        <v>1771</v>
      </c>
      <c r="I367" t="s">
        <v>321</v>
      </c>
      <c r="J367">
        <v>2</v>
      </c>
      <c r="L367">
        <v>18</v>
      </c>
      <c r="M367">
        <v>45918</v>
      </c>
      <c r="N367">
        <v>45922</v>
      </c>
      <c r="O367" t="s">
        <v>284</v>
      </c>
      <c r="P367" t="s">
        <v>284</v>
      </c>
      <c r="Q367" t="s">
        <v>284</v>
      </c>
      <c r="R367" t="s">
        <v>307</v>
      </c>
      <c r="S367" t="s">
        <v>284</v>
      </c>
      <c r="T367" t="s">
        <v>1772</v>
      </c>
      <c r="U367">
        <v>45922</v>
      </c>
    </row>
    <row r="368" spans="1:28">
      <c r="A368">
        <v>34</v>
      </c>
      <c r="B368" t="s">
        <v>5</v>
      </c>
      <c r="C368">
        <v>45905</v>
      </c>
      <c r="D368">
        <v>45918</v>
      </c>
      <c r="E368" t="s">
        <v>1910</v>
      </c>
      <c r="F368" t="s">
        <v>322</v>
      </c>
      <c r="G368">
        <v>25844</v>
      </c>
      <c r="H368" t="s">
        <v>1773</v>
      </c>
      <c r="I368" t="s">
        <v>574</v>
      </c>
      <c r="M368">
        <v>45918</v>
      </c>
      <c r="O368" t="s">
        <v>284</v>
      </c>
      <c r="P368" t="s">
        <v>284</v>
      </c>
      <c r="Q368" t="s">
        <v>284</v>
      </c>
    </row>
    <row r="369" spans="1:28">
      <c r="A369">
        <v>1</v>
      </c>
      <c r="B369" t="s">
        <v>1557</v>
      </c>
      <c r="C369">
        <v>45919</v>
      </c>
      <c r="D369">
        <v>45932</v>
      </c>
      <c r="E369" t="s">
        <v>138</v>
      </c>
      <c r="F369" t="s">
        <v>340</v>
      </c>
      <c r="G369">
        <v>25905</v>
      </c>
      <c r="H369" t="s">
        <v>1754</v>
      </c>
      <c r="I369" t="s">
        <v>313</v>
      </c>
      <c r="J369">
        <v>2</v>
      </c>
      <c r="L369">
        <v>24</v>
      </c>
      <c r="M369">
        <v>45916</v>
      </c>
      <c r="N369">
        <v>45921</v>
      </c>
      <c r="O369" t="s">
        <v>284</v>
      </c>
      <c r="P369" t="s">
        <v>307</v>
      </c>
      <c r="Q369" t="s">
        <v>284</v>
      </c>
      <c r="R369" t="s">
        <v>293</v>
      </c>
      <c r="S369" t="s">
        <v>1755</v>
      </c>
      <c r="T369" t="s">
        <v>1756</v>
      </c>
      <c r="U369" t="s">
        <v>1757</v>
      </c>
      <c r="V369" t="s">
        <v>1758</v>
      </c>
      <c r="W369" t="s">
        <v>307</v>
      </c>
      <c r="X369" t="s">
        <v>284</v>
      </c>
      <c r="Y369" t="s">
        <v>702</v>
      </c>
      <c r="Z369" t="s">
        <v>1758</v>
      </c>
      <c r="AA369" t="s">
        <v>284</v>
      </c>
      <c r="AB369" t="s">
        <v>284</v>
      </c>
    </row>
    <row r="370" spans="1:28">
      <c r="A370">
        <v>2</v>
      </c>
      <c r="B370" t="s">
        <v>286</v>
      </c>
      <c r="C370">
        <v>45919</v>
      </c>
      <c r="D370">
        <v>45932</v>
      </c>
      <c r="E370" t="s">
        <v>138</v>
      </c>
      <c r="F370" t="s">
        <v>328</v>
      </c>
      <c r="G370">
        <v>25936</v>
      </c>
      <c r="H370" t="s">
        <v>1761</v>
      </c>
      <c r="I370" t="s">
        <v>313</v>
      </c>
      <c r="J370">
        <v>1</v>
      </c>
      <c r="K370">
        <v>6</v>
      </c>
      <c r="L370">
        <v>15</v>
      </c>
      <c r="M370">
        <v>45917</v>
      </c>
      <c r="N370">
        <v>45917</v>
      </c>
      <c r="O370" t="s">
        <v>284</v>
      </c>
      <c r="P370" t="s">
        <v>284</v>
      </c>
      <c r="Q370" t="s">
        <v>284</v>
      </c>
      <c r="R370" t="s">
        <v>302</v>
      </c>
      <c r="S370" t="s">
        <v>284</v>
      </c>
      <c r="T370" t="s">
        <v>1762</v>
      </c>
      <c r="U370">
        <v>45917</v>
      </c>
      <c r="V370">
        <v>45917</v>
      </c>
      <c r="W370" t="s">
        <v>293</v>
      </c>
      <c r="X370" t="s">
        <v>284</v>
      </c>
      <c r="Y370" t="s">
        <v>702</v>
      </c>
      <c r="Z370">
        <v>45917</v>
      </c>
      <c r="AA370" t="s">
        <v>284</v>
      </c>
      <c r="AB370" t="s">
        <v>13</v>
      </c>
    </row>
    <row r="371" spans="1:28">
      <c r="A371">
        <v>3</v>
      </c>
      <c r="B371" t="s">
        <v>286</v>
      </c>
      <c r="C371">
        <v>45919</v>
      </c>
      <c r="D371">
        <v>45932</v>
      </c>
      <c r="E371" t="s">
        <v>138</v>
      </c>
      <c r="F371" t="s">
        <v>328</v>
      </c>
      <c r="G371">
        <v>25846</v>
      </c>
      <c r="H371" t="s">
        <v>1763</v>
      </c>
      <c r="I371" t="s">
        <v>313</v>
      </c>
      <c r="J371">
        <v>1</v>
      </c>
      <c r="L371">
        <v>15.5</v>
      </c>
      <c r="M371">
        <v>45917</v>
      </c>
      <c r="N371">
        <v>45917</v>
      </c>
      <c r="O371" t="s">
        <v>284</v>
      </c>
      <c r="P371" t="s">
        <v>284</v>
      </c>
      <c r="Q371" t="s">
        <v>284</v>
      </c>
      <c r="R371" t="s">
        <v>284</v>
      </c>
      <c r="S371" t="s">
        <v>1320</v>
      </c>
      <c r="T371" t="s">
        <v>1764</v>
      </c>
      <c r="U371">
        <v>45917</v>
      </c>
      <c r="V371">
        <v>45917</v>
      </c>
      <c r="W371" t="s">
        <v>293</v>
      </c>
      <c r="X371" t="s">
        <v>284</v>
      </c>
      <c r="Y371" t="s">
        <v>702</v>
      </c>
      <c r="Z371">
        <v>45917</v>
      </c>
      <c r="AA371" t="s">
        <v>284</v>
      </c>
      <c r="AB371" t="s">
        <v>13</v>
      </c>
    </row>
    <row r="372" spans="1:28">
      <c r="A372">
        <v>4</v>
      </c>
      <c r="B372" t="s">
        <v>5</v>
      </c>
      <c r="C372">
        <v>45919</v>
      </c>
      <c r="D372">
        <v>45932</v>
      </c>
      <c r="E372" t="s">
        <v>138</v>
      </c>
      <c r="F372" t="s">
        <v>696</v>
      </c>
      <c r="G372">
        <v>25964</v>
      </c>
      <c r="H372" t="s">
        <v>1765</v>
      </c>
      <c r="I372" t="s">
        <v>313</v>
      </c>
      <c r="J372">
        <v>2</v>
      </c>
      <c r="L372">
        <v>18</v>
      </c>
      <c r="M372">
        <v>45916</v>
      </c>
      <c r="N372">
        <v>45923</v>
      </c>
      <c r="O372" t="s">
        <v>284</v>
      </c>
      <c r="P372" t="s">
        <v>284</v>
      </c>
      <c r="Q372" t="s">
        <v>284</v>
      </c>
      <c r="R372" t="s">
        <v>322</v>
      </c>
      <c r="S372" t="s">
        <v>1320</v>
      </c>
      <c r="T372" t="s">
        <v>1766</v>
      </c>
      <c r="U372">
        <v>45923</v>
      </c>
      <c r="V372">
        <v>45924</v>
      </c>
      <c r="W372" t="s">
        <v>293</v>
      </c>
      <c r="X372" t="s">
        <v>284</v>
      </c>
      <c r="Y372" t="s">
        <v>702</v>
      </c>
      <c r="Z372">
        <v>45924</v>
      </c>
      <c r="AA372" t="s">
        <v>284</v>
      </c>
      <c r="AB372" t="s">
        <v>13</v>
      </c>
    </row>
    <row r="373" spans="1:28">
      <c r="A373">
        <v>5</v>
      </c>
      <c r="B373" t="s">
        <v>286</v>
      </c>
      <c r="C373">
        <v>45919</v>
      </c>
      <c r="D373">
        <v>45932</v>
      </c>
      <c r="E373" t="s">
        <v>138</v>
      </c>
      <c r="F373" t="s">
        <v>389</v>
      </c>
      <c r="G373">
        <v>25934</v>
      </c>
      <c r="H373" t="s">
        <v>1768</v>
      </c>
      <c r="I373" t="s">
        <v>313</v>
      </c>
      <c r="J373">
        <v>1</v>
      </c>
      <c r="L373">
        <v>12.5</v>
      </c>
      <c r="M373">
        <v>45918</v>
      </c>
      <c r="N373">
        <v>45919</v>
      </c>
      <c r="O373" t="s">
        <v>284</v>
      </c>
      <c r="P373" t="s">
        <v>284</v>
      </c>
      <c r="Q373" t="s">
        <v>284</v>
      </c>
      <c r="R373" t="s">
        <v>316</v>
      </c>
      <c r="S373" t="s">
        <v>284</v>
      </c>
      <c r="T373" t="s">
        <v>1769</v>
      </c>
      <c r="U373">
        <v>45919</v>
      </c>
      <c r="V373">
        <v>45923</v>
      </c>
      <c r="W373" t="s">
        <v>293</v>
      </c>
      <c r="X373" t="s">
        <v>284</v>
      </c>
      <c r="Y373" t="s">
        <v>702</v>
      </c>
      <c r="Z373">
        <v>45924</v>
      </c>
      <c r="AA373" t="s">
        <v>284</v>
      </c>
      <c r="AB373" t="s">
        <v>13</v>
      </c>
    </row>
    <row r="374" spans="1:28">
      <c r="A374">
        <v>6</v>
      </c>
      <c r="B374" t="s">
        <v>5</v>
      </c>
      <c r="C374">
        <v>45919</v>
      </c>
      <c r="D374">
        <v>45932</v>
      </c>
      <c r="E374" t="s">
        <v>138</v>
      </c>
      <c r="F374" t="s">
        <v>311</v>
      </c>
      <c r="G374" t="s">
        <v>1770</v>
      </c>
      <c r="H374" t="s">
        <v>1771</v>
      </c>
      <c r="I374" t="s">
        <v>313</v>
      </c>
      <c r="J374">
        <v>2</v>
      </c>
      <c r="L374">
        <v>15.5</v>
      </c>
      <c r="M374">
        <v>45918</v>
      </c>
      <c r="N374">
        <v>45923</v>
      </c>
      <c r="O374" t="s">
        <v>284</v>
      </c>
      <c r="P374" t="s">
        <v>284</v>
      </c>
      <c r="Q374" t="s">
        <v>284</v>
      </c>
      <c r="R374" t="s">
        <v>316</v>
      </c>
      <c r="S374" t="s">
        <v>1320</v>
      </c>
      <c r="T374" t="s">
        <v>1772</v>
      </c>
      <c r="U374">
        <v>45923</v>
      </c>
      <c r="V374">
        <v>45923</v>
      </c>
      <c r="W374" t="s">
        <v>293</v>
      </c>
      <c r="X374" t="s">
        <v>284</v>
      </c>
      <c r="Y374" t="s">
        <v>702</v>
      </c>
      <c r="Z374">
        <v>45923</v>
      </c>
      <c r="AA374" t="s">
        <v>284</v>
      </c>
      <c r="AB374" t="s">
        <v>13</v>
      </c>
    </row>
    <row r="375" spans="1:28">
      <c r="A375">
        <v>7</v>
      </c>
      <c r="B375" t="s">
        <v>5</v>
      </c>
      <c r="C375">
        <v>45919</v>
      </c>
      <c r="D375">
        <v>45932</v>
      </c>
      <c r="E375" t="s">
        <v>138</v>
      </c>
      <c r="F375" t="s">
        <v>322</v>
      </c>
      <c r="G375">
        <v>25844</v>
      </c>
      <c r="H375" t="s">
        <v>1773</v>
      </c>
      <c r="I375" t="s">
        <v>313</v>
      </c>
      <c r="J375">
        <v>2</v>
      </c>
      <c r="L375">
        <v>20</v>
      </c>
      <c r="M375">
        <v>45918</v>
      </c>
      <c r="O375" t="s">
        <v>284</v>
      </c>
      <c r="P375" t="s">
        <v>284</v>
      </c>
      <c r="Q375" t="s">
        <v>284</v>
      </c>
      <c r="R375" t="s">
        <v>293</v>
      </c>
      <c r="S375" t="s">
        <v>1320</v>
      </c>
      <c r="T375" t="s">
        <v>1774</v>
      </c>
      <c r="U375">
        <v>45918</v>
      </c>
      <c r="V375">
        <v>45924</v>
      </c>
      <c r="W375" t="s">
        <v>293</v>
      </c>
      <c r="X375" t="s">
        <v>284</v>
      </c>
      <c r="Y375" t="s">
        <v>702</v>
      </c>
      <c r="Z375" t="s">
        <v>1775</v>
      </c>
      <c r="AA375" t="s">
        <v>1776</v>
      </c>
      <c r="AB375" t="s">
        <v>13</v>
      </c>
    </row>
    <row r="376" spans="1:28">
      <c r="A376">
        <v>8</v>
      </c>
      <c r="B376" t="s">
        <v>5</v>
      </c>
      <c r="C376">
        <v>45919</v>
      </c>
      <c r="D376">
        <v>45932</v>
      </c>
      <c r="E376" t="s">
        <v>138</v>
      </c>
      <c r="F376" t="s">
        <v>328</v>
      </c>
      <c r="G376">
        <v>50147</v>
      </c>
      <c r="H376" t="s">
        <v>1778</v>
      </c>
      <c r="I376" t="s">
        <v>379</v>
      </c>
      <c r="J376">
        <v>13</v>
      </c>
      <c r="M376" t="s">
        <v>284</v>
      </c>
      <c r="N376" t="s">
        <v>284</v>
      </c>
      <c r="O376" t="s">
        <v>284</v>
      </c>
      <c r="P376" t="s">
        <v>284</v>
      </c>
      <c r="Q376" t="s">
        <v>284</v>
      </c>
      <c r="R376" t="s">
        <v>284</v>
      </c>
      <c r="S376" t="s">
        <v>284</v>
      </c>
      <c r="T376" t="s">
        <v>284</v>
      </c>
      <c r="U376" t="s">
        <v>284</v>
      </c>
      <c r="V376" t="s">
        <v>284</v>
      </c>
      <c r="W376" t="s">
        <v>284</v>
      </c>
      <c r="X376" t="s">
        <v>284</v>
      </c>
      <c r="Y376" t="s">
        <v>284</v>
      </c>
      <c r="Z376" t="s">
        <v>284</v>
      </c>
      <c r="AA376" t="s">
        <v>284</v>
      </c>
      <c r="AB376" t="s">
        <v>284</v>
      </c>
    </row>
    <row r="377" spans="1:28">
      <c r="A377">
        <v>9</v>
      </c>
      <c r="B377" t="s">
        <v>286</v>
      </c>
      <c r="C377">
        <v>45919</v>
      </c>
      <c r="D377">
        <v>45932</v>
      </c>
      <c r="E377" t="s">
        <v>138</v>
      </c>
      <c r="F377" t="s">
        <v>307</v>
      </c>
      <c r="G377">
        <v>50127</v>
      </c>
      <c r="H377" t="s">
        <v>1780</v>
      </c>
      <c r="I377" t="s">
        <v>379</v>
      </c>
      <c r="J377">
        <v>5</v>
      </c>
      <c r="L377">
        <v>8</v>
      </c>
      <c r="M377">
        <v>45919</v>
      </c>
      <c r="N377">
        <v>45922</v>
      </c>
      <c r="O377" t="s">
        <v>284</v>
      </c>
      <c r="P377" t="s">
        <v>284</v>
      </c>
      <c r="Q377" t="s">
        <v>284</v>
      </c>
      <c r="R377" t="s">
        <v>302</v>
      </c>
      <c r="S377" t="s">
        <v>284</v>
      </c>
      <c r="T377" t="s">
        <v>1781</v>
      </c>
      <c r="U377">
        <v>45922</v>
      </c>
      <c r="V377">
        <v>45923</v>
      </c>
      <c r="W377" t="s">
        <v>293</v>
      </c>
      <c r="X377" t="s">
        <v>284</v>
      </c>
      <c r="Y377" t="s">
        <v>702</v>
      </c>
      <c r="Z377">
        <v>45924</v>
      </c>
      <c r="AA377" t="s">
        <v>284</v>
      </c>
      <c r="AB377" t="s">
        <v>13</v>
      </c>
    </row>
    <row r="378" spans="1:28">
      <c r="A378">
        <v>10</v>
      </c>
      <c r="B378" t="s">
        <v>5</v>
      </c>
      <c r="C378">
        <v>45919</v>
      </c>
      <c r="D378">
        <v>45932</v>
      </c>
      <c r="E378" t="s">
        <v>138</v>
      </c>
      <c r="F378" t="s">
        <v>316</v>
      </c>
      <c r="G378">
        <v>50126</v>
      </c>
      <c r="H378" t="s">
        <v>1783</v>
      </c>
      <c r="I378" t="s">
        <v>379</v>
      </c>
      <c r="J378">
        <v>5</v>
      </c>
      <c r="L378">
        <v>30</v>
      </c>
      <c r="M378" t="s">
        <v>1758</v>
      </c>
      <c r="N378" t="s">
        <v>1784</v>
      </c>
      <c r="O378" t="s">
        <v>284</v>
      </c>
      <c r="P378" t="s">
        <v>284</v>
      </c>
      <c r="Q378" t="s">
        <v>284</v>
      </c>
      <c r="R378" t="s">
        <v>307</v>
      </c>
      <c r="S378" t="s">
        <v>1320</v>
      </c>
      <c r="T378" t="s">
        <v>1785</v>
      </c>
      <c r="U378">
        <v>45926</v>
      </c>
      <c r="V378" t="s">
        <v>1786</v>
      </c>
      <c r="W378" t="s">
        <v>293</v>
      </c>
      <c r="X378" t="s">
        <v>284</v>
      </c>
      <c r="Y378" t="s">
        <v>1346</v>
      </c>
      <c r="Z378" t="s">
        <v>1786</v>
      </c>
      <c r="AA378" t="s">
        <v>284</v>
      </c>
      <c r="AB378" t="s">
        <v>284</v>
      </c>
    </row>
    <row r="379" spans="1:28">
      <c r="A379">
        <v>11</v>
      </c>
      <c r="B379" t="s">
        <v>286</v>
      </c>
      <c r="C379">
        <v>45919</v>
      </c>
      <c r="D379">
        <v>45932</v>
      </c>
      <c r="E379" t="s">
        <v>138</v>
      </c>
      <c r="F379" t="s">
        <v>307</v>
      </c>
      <c r="G379">
        <v>49122</v>
      </c>
      <c r="H379" t="s">
        <v>1788</v>
      </c>
      <c r="I379" t="s">
        <v>379</v>
      </c>
      <c r="J379">
        <v>5</v>
      </c>
      <c r="L379">
        <v>20</v>
      </c>
      <c r="M379">
        <v>45922</v>
      </c>
      <c r="N379">
        <v>45926</v>
      </c>
      <c r="O379" t="s">
        <v>284</v>
      </c>
      <c r="P379" t="s">
        <v>284</v>
      </c>
      <c r="Q379" t="s">
        <v>284</v>
      </c>
      <c r="R379" t="s">
        <v>316</v>
      </c>
      <c r="S379" t="s">
        <v>1320</v>
      </c>
      <c r="T379" t="s">
        <v>1789</v>
      </c>
      <c r="U379">
        <v>45926</v>
      </c>
      <c r="V379">
        <v>45931</v>
      </c>
      <c r="W379" t="s">
        <v>293</v>
      </c>
      <c r="X379" t="s">
        <v>284</v>
      </c>
      <c r="Y379" t="s">
        <v>1346</v>
      </c>
      <c r="Z379">
        <v>45931</v>
      </c>
      <c r="AA379" t="s">
        <v>284</v>
      </c>
      <c r="AB379" t="s">
        <v>13</v>
      </c>
    </row>
    <row r="380" spans="1:28">
      <c r="A380">
        <v>12</v>
      </c>
      <c r="B380" t="s">
        <v>286</v>
      </c>
      <c r="C380">
        <v>45919</v>
      </c>
      <c r="D380">
        <v>45932</v>
      </c>
      <c r="E380" t="s">
        <v>138</v>
      </c>
      <c r="F380" t="s">
        <v>307</v>
      </c>
      <c r="G380">
        <v>25986</v>
      </c>
      <c r="H380" t="s">
        <v>1790</v>
      </c>
      <c r="I380" t="s">
        <v>313</v>
      </c>
      <c r="J380">
        <v>0.5</v>
      </c>
      <c r="L380">
        <v>2.75</v>
      </c>
      <c r="M380">
        <v>45923</v>
      </c>
      <c r="N380">
        <v>45923</v>
      </c>
      <c r="O380" t="s">
        <v>284</v>
      </c>
      <c r="P380" t="s">
        <v>284</v>
      </c>
      <c r="Q380" t="s">
        <v>284</v>
      </c>
      <c r="R380" t="s">
        <v>344</v>
      </c>
      <c r="S380" t="s">
        <v>1320</v>
      </c>
      <c r="T380" t="s">
        <v>1791</v>
      </c>
      <c r="U380">
        <v>45923</v>
      </c>
      <c r="V380">
        <v>45923</v>
      </c>
      <c r="W380" t="s">
        <v>293</v>
      </c>
      <c r="X380" t="s">
        <v>284</v>
      </c>
      <c r="Y380" t="s">
        <v>702</v>
      </c>
      <c r="Z380">
        <v>45924</v>
      </c>
      <c r="AA380" t="s">
        <v>284</v>
      </c>
      <c r="AB380" t="s">
        <v>284</v>
      </c>
    </row>
    <row r="381" spans="1:28">
      <c r="A381">
        <v>13</v>
      </c>
      <c r="B381" t="s">
        <v>286</v>
      </c>
      <c r="C381">
        <v>45919</v>
      </c>
      <c r="D381">
        <v>45932</v>
      </c>
      <c r="E381" t="s">
        <v>138</v>
      </c>
      <c r="F381" t="s">
        <v>307</v>
      </c>
      <c r="G381">
        <v>25989</v>
      </c>
      <c r="H381" t="s">
        <v>1793</v>
      </c>
      <c r="I381" t="s">
        <v>313</v>
      </c>
      <c r="J381">
        <v>0.5</v>
      </c>
      <c r="L381">
        <v>2</v>
      </c>
      <c r="M381">
        <v>45923</v>
      </c>
      <c r="N381">
        <v>45923</v>
      </c>
      <c r="O381" t="s">
        <v>284</v>
      </c>
      <c r="P381" t="s">
        <v>284</v>
      </c>
      <c r="Q381" t="s">
        <v>284</v>
      </c>
      <c r="R381" t="s">
        <v>344</v>
      </c>
      <c r="S381" t="s">
        <v>1320</v>
      </c>
      <c r="T381" t="s">
        <v>1794</v>
      </c>
      <c r="U381">
        <v>45923</v>
      </c>
      <c r="V381">
        <v>45923</v>
      </c>
      <c r="W381" t="s">
        <v>293</v>
      </c>
      <c r="X381" t="s">
        <v>284</v>
      </c>
      <c r="Y381" t="s">
        <v>702</v>
      </c>
      <c r="Z381">
        <v>45924</v>
      </c>
      <c r="AA381" t="s">
        <v>284</v>
      </c>
      <c r="AB381" t="s">
        <v>284</v>
      </c>
    </row>
    <row r="382" spans="1:28">
      <c r="A382">
        <v>14</v>
      </c>
      <c r="B382" t="s">
        <v>286</v>
      </c>
      <c r="C382">
        <v>45919</v>
      </c>
      <c r="D382">
        <v>45932</v>
      </c>
      <c r="E382" t="s">
        <v>138</v>
      </c>
      <c r="F382" t="s">
        <v>307</v>
      </c>
      <c r="G382">
        <v>25997</v>
      </c>
      <c r="H382" t="s">
        <v>1795</v>
      </c>
      <c r="I382" t="s">
        <v>313</v>
      </c>
      <c r="J382">
        <v>0.5</v>
      </c>
      <c r="L382">
        <v>1</v>
      </c>
      <c r="M382">
        <v>45923</v>
      </c>
      <c r="N382">
        <v>45923</v>
      </c>
      <c r="O382" t="s">
        <v>284</v>
      </c>
      <c r="P382" t="s">
        <v>284</v>
      </c>
      <c r="Q382" t="s">
        <v>284</v>
      </c>
      <c r="R382" t="s">
        <v>344</v>
      </c>
      <c r="S382" t="s">
        <v>1320</v>
      </c>
      <c r="T382" t="s">
        <v>1796</v>
      </c>
      <c r="U382">
        <v>45923</v>
      </c>
      <c r="V382">
        <v>45923</v>
      </c>
      <c r="W382" t="s">
        <v>293</v>
      </c>
      <c r="X382" t="s">
        <v>284</v>
      </c>
      <c r="Y382" t="s">
        <v>702</v>
      </c>
      <c r="Z382">
        <v>45924</v>
      </c>
      <c r="AA382" t="s">
        <v>284</v>
      </c>
      <c r="AB382" t="s">
        <v>284</v>
      </c>
    </row>
    <row r="383" spans="1:28">
      <c r="A383">
        <v>15</v>
      </c>
      <c r="B383" t="s">
        <v>286</v>
      </c>
      <c r="C383">
        <v>45919</v>
      </c>
      <c r="D383">
        <v>45932</v>
      </c>
      <c r="E383" t="s">
        <v>138</v>
      </c>
      <c r="F383" t="s">
        <v>316</v>
      </c>
      <c r="G383">
        <v>25998</v>
      </c>
      <c r="H383" t="s">
        <v>1797</v>
      </c>
      <c r="I383" t="s">
        <v>313</v>
      </c>
      <c r="J383">
        <v>1</v>
      </c>
      <c r="L383">
        <v>3</v>
      </c>
      <c r="M383">
        <v>45923</v>
      </c>
      <c r="N383">
        <v>45923</v>
      </c>
      <c r="O383" t="s">
        <v>284</v>
      </c>
      <c r="P383" t="s">
        <v>284</v>
      </c>
      <c r="Q383" t="s">
        <v>284</v>
      </c>
      <c r="R383" t="s">
        <v>293</v>
      </c>
      <c r="S383" t="s">
        <v>1320</v>
      </c>
      <c r="T383" t="s">
        <v>1798</v>
      </c>
      <c r="U383">
        <v>45923</v>
      </c>
      <c r="V383">
        <v>45923</v>
      </c>
      <c r="W383" t="s">
        <v>284</v>
      </c>
      <c r="X383" t="s">
        <v>284</v>
      </c>
      <c r="Y383" t="s">
        <v>702</v>
      </c>
      <c r="Z383">
        <v>45923</v>
      </c>
      <c r="AA383" t="s">
        <v>284</v>
      </c>
      <c r="AB383" t="s">
        <v>284</v>
      </c>
    </row>
    <row r="384" spans="1:28">
      <c r="A384">
        <v>16</v>
      </c>
      <c r="B384" t="s">
        <v>5</v>
      </c>
      <c r="C384">
        <v>45919</v>
      </c>
      <c r="D384">
        <v>45932</v>
      </c>
      <c r="E384" t="s">
        <v>138</v>
      </c>
      <c r="F384" t="s">
        <v>322</v>
      </c>
      <c r="G384">
        <v>25994</v>
      </c>
      <c r="H384" t="s">
        <v>1799</v>
      </c>
      <c r="I384" t="s">
        <v>313</v>
      </c>
      <c r="J384">
        <v>1</v>
      </c>
      <c r="L384">
        <v>6</v>
      </c>
      <c r="M384">
        <v>45923</v>
      </c>
      <c r="N384">
        <v>45923</v>
      </c>
      <c r="O384" t="s">
        <v>284</v>
      </c>
      <c r="P384" t="s">
        <v>284</v>
      </c>
      <c r="Q384" t="s">
        <v>284</v>
      </c>
      <c r="R384" t="s">
        <v>293</v>
      </c>
      <c r="S384" t="s">
        <v>1320</v>
      </c>
      <c r="T384" t="s">
        <v>1800</v>
      </c>
      <c r="U384">
        <v>45923</v>
      </c>
      <c r="V384">
        <v>45923</v>
      </c>
      <c r="W384" t="s">
        <v>284</v>
      </c>
      <c r="X384" t="s">
        <v>284</v>
      </c>
      <c r="Y384" t="s">
        <v>702</v>
      </c>
      <c r="Z384">
        <v>45923</v>
      </c>
      <c r="AA384" t="s">
        <v>284</v>
      </c>
      <c r="AB384" t="s">
        <v>284</v>
      </c>
    </row>
    <row r="385" spans="1:28">
      <c r="A385">
        <v>17</v>
      </c>
      <c r="B385" t="s">
        <v>286</v>
      </c>
      <c r="C385">
        <v>45919</v>
      </c>
      <c r="D385">
        <v>45932</v>
      </c>
      <c r="E385" t="s">
        <v>138</v>
      </c>
      <c r="F385" t="s">
        <v>302</v>
      </c>
      <c r="G385">
        <v>25993</v>
      </c>
      <c r="H385" t="s">
        <v>1801</v>
      </c>
      <c r="I385" t="s">
        <v>313</v>
      </c>
      <c r="J385">
        <v>0.5</v>
      </c>
      <c r="L385">
        <v>2</v>
      </c>
      <c r="M385">
        <v>45923</v>
      </c>
      <c r="N385">
        <v>45923</v>
      </c>
      <c r="O385" t="s">
        <v>305</v>
      </c>
      <c r="P385" t="s">
        <v>284</v>
      </c>
      <c r="Q385" t="s">
        <v>284</v>
      </c>
      <c r="R385" t="s">
        <v>293</v>
      </c>
      <c r="S385" t="s">
        <v>1320</v>
      </c>
      <c r="T385" t="s">
        <v>1802</v>
      </c>
      <c r="U385">
        <v>45923</v>
      </c>
      <c r="V385">
        <v>45923</v>
      </c>
      <c r="W385" t="s">
        <v>284</v>
      </c>
      <c r="X385" t="s">
        <v>284</v>
      </c>
      <c r="Y385" t="s">
        <v>702</v>
      </c>
      <c r="Z385">
        <v>45923</v>
      </c>
      <c r="AA385" t="s">
        <v>284</v>
      </c>
      <c r="AB385" t="s">
        <v>284</v>
      </c>
    </row>
    <row r="386" spans="1:28">
      <c r="A386">
        <v>18</v>
      </c>
      <c r="B386" t="s">
        <v>286</v>
      </c>
      <c r="C386">
        <v>45919</v>
      </c>
      <c r="D386">
        <v>45932</v>
      </c>
      <c r="E386" t="s">
        <v>138</v>
      </c>
      <c r="F386" t="s">
        <v>307</v>
      </c>
      <c r="G386">
        <v>25995</v>
      </c>
      <c r="H386" t="s">
        <v>1803</v>
      </c>
      <c r="I386" t="s">
        <v>313</v>
      </c>
      <c r="J386">
        <v>0.5</v>
      </c>
      <c r="L386">
        <v>2</v>
      </c>
      <c r="M386">
        <v>45923</v>
      </c>
      <c r="N386">
        <v>45923</v>
      </c>
      <c r="O386" t="s">
        <v>284</v>
      </c>
      <c r="P386" t="s">
        <v>284</v>
      </c>
      <c r="Q386" t="s">
        <v>284</v>
      </c>
      <c r="R386" t="s">
        <v>293</v>
      </c>
      <c r="S386" t="s">
        <v>1320</v>
      </c>
      <c r="T386" t="s">
        <v>1804</v>
      </c>
      <c r="U386">
        <v>45923</v>
      </c>
      <c r="V386">
        <v>45923</v>
      </c>
      <c r="W386" t="s">
        <v>284</v>
      </c>
      <c r="X386" t="s">
        <v>284</v>
      </c>
      <c r="Y386" t="s">
        <v>702</v>
      </c>
      <c r="Z386">
        <v>45924</v>
      </c>
      <c r="AA386" t="s">
        <v>284</v>
      </c>
      <c r="AB386" t="s">
        <v>284</v>
      </c>
    </row>
    <row r="387" spans="1:28">
      <c r="A387">
        <v>19</v>
      </c>
      <c r="B387" t="s">
        <v>286</v>
      </c>
      <c r="C387">
        <v>45919</v>
      </c>
      <c r="D387">
        <v>45932</v>
      </c>
      <c r="E387" t="s">
        <v>138</v>
      </c>
      <c r="F387" t="s">
        <v>307</v>
      </c>
      <c r="G387">
        <v>26004</v>
      </c>
      <c r="H387" t="s">
        <v>1805</v>
      </c>
      <c r="I387" t="s">
        <v>784</v>
      </c>
      <c r="J387">
        <v>0</v>
      </c>
      <c r="L387">
        <v>1</v>
      </c>
      <c r="M387">
        <v>45924</v>
      </c>
      <c r="N387" t="s">
        <v>284</v>
      </c>
      <c r="O387" t="s">
        <v>284</v>
      </c>
      <c r="P387" t="s">
        <v>284</v>
      </c>
      <c r="Q387" t="s">
        <v>284</v>
      </c>
      <c r="R387" t="s">
        <v>284</v>
      </c>
      <c r="S387" t="s">
        <v>1320</v>
      </c>
      <c r="T387" t="s">
        <v>284</v>
      </c>
      <c r="U387" t="s">
        <v>284</v>
      </c>
      <c r="V387" t="s">
        <v>284</v>
      </c>
      <c r="W387" t="s">
        <v>284</v>
      </c>
      <c r="X387" t="s">
        <v>284</v>
      </c>
      <c r="Y387" t="s">
        <v>284</v>
      </c>
      <c r="Z387" t="s">
        <v>284</v>
      </c>
      <c r="AA387" t="s">
        <v>284</v>
      </c>
      <c r="AB387" t="s">
        <v>284</v>
      </c>
    </row>
    <row r="388" spans="1:28">
      <c r="A388">
        <v>20</v>
      </c>
      <c r="B388" t="s">
        <v>5</v>
      </c>
      <c r="C388">
        <v>45919</v>
      </c>
      <c r="D388">
        <v>45932</v>
      </c>
      <c r="E388" t="s">
        <v>138</v>
      </c>
      <c r="F388" t="s">
        <v>302</v>
      </c>
      <c r="G388">
        <v>26003</v>
      </c>
      <c r="H388" t="s">
        <v>1807</v>
      </c>
      <c r="I388" t="s">
        <v>313</v>
      </c>
      <c r="J388">
        <v>0</v>
      </c>
      <c r="L388">
        <v>6</v>
      </c>
      <c r="M388">
        <v>45924</v>
      </c>
      <c r="N388">
        <v>45925</v>
      </c>
      <c r="O388" t="s">
        <v>305</v>
      </c>
      <c r="P388" t="s">
        <v>284</v>
      </c>
      <c r="Q388" t="s">
        <v>305</v>
      </c>
      <c r="R388" t="s">
        <v>293</v>
      </c>
      <c r="S388" t="s">
        <v>1320</v>
      </c>
      <c r="T388" t="s">
        <v>1808</v>
      </c>
      <c r="U388">
        <v>45925</v>
      </c>
      <c r="V388">
        <v>45926</v>
      </c>
      <c r="W388" t="s">
        <v>284</v>
      </c>
      <c r="X388" t="s">
        <v>284</v>
      </c>
      <c r="Y388" t="s">
        <v>1809</v>
      </c>
      <c r="Z388">
        <v>45926</v>
      </c>
      <c r="AA388" t="s">
        <v>284</v>
      </c>
      <c r="AB388" t="s">
        <v>284</v>
      </c>
    </row>
    <row r="389" spans="1:28">
      <c r="A389">
        <v>21</v>
      </c>
      <c r="B389" t="s">
        <v>5</v>
      </c>
      <c r="C389">
        <v>45919</v>
      </c>
      <c r="D389">
        <v>45932</v>
      </c>
      <c r="E389" t="s">
        <v>138</v>
      </c>
      <c r="F389" t="s">
        <v>344</v>
      </c>
      <c r="G389">
        <v>25988</v>
      </c>
      <c r="H389" t="s">
        <v>1810</v>
      </c>
      <c r="I389" t="s">
        <v>313</v>
      </c>
      <c r="J389">
        <v>2</v>
      </c>
      <c r="L389">
        <v>8</v>
      </c>
      <c r="M389">
        <v>45923</v>
      </c>
      <c r="N389">
        <v>45924</v>
      </c>
      <c r="O389" t="s">
        <v>284</v>
      </c>
      <c r="P389" t="s">
        <v>284</v>
      </c>
      <c r="Q389" t="s">
        <v>284</v>
      </c>
      <c r="R389" t="s">
        <v>322</v>
      </c>
      <c r="S389" t="s">
        <v>1320</v>
      </c>
      <c r="T389" t="s">
        <v>1811</v>
      </c>
      <c r="U389">
        <v>45924</v>
      </c>
      <c r="V389">
        <v>45924</v>
      </c>
      <c r="W389" t="s">
        <v>293</v>
      </c>
      <c r="X389" t="s">
        <v>284</v>
      </c>
      <c r="Y389" t="s">
        <v>702</v>
      </c>
      <c r="Z389">
        <v>45924</v>
      </c>
      <c r="AA389" t="s">
        <v>284</v>
      </c>
      <c r="AB389" t="s">
        <v>284</v>
      </c>
    </row>
    <row r="390" spans="1:28">
      <c r="A390">
        <v>22</v>
      </c>
      <c r="B390" t="s">
        <v>5</v>
      </c>
      <c r="C390">
        <v>45919</v>
      </c>
      <c r="D390">
        <v>45932</v>
      </c>
      <c r="E390" t="s">
        <v>138</v>
      </c>
      <c r="F390" t="s">
        <v>328</v>
      </c>
      <c r="G390">
        <v>25924</v>
      </c>
      <c r="H390" t="s">
        <v>1813</v>
      </c>
      <c r="I390" t="s">
        <v>313</v>
      </c>
      <c r="J390">
        <v>2</v>
      </c>
      <c r="L390">
        <v>8</v>
      </c>
      <c r="M390" t="s">
        <v>284</v>
      </c>
      <c r="N390" t="s">
        <v>284</v>
      </c>
      <c r="O390" t="s">
        <v>284</v>
      </c>
      <c r="P390" t="s">
        <v>284</v>
      </c>
      <c r="Q390" t="s">
        <v>284</v>
      </c>
      <c r="R390" t="s">
        <v>284</v>
      </c>
      <c r="S390" t="s">
        <v>284</v>
      </c>
      <c r="T390" t="s">
        <v>284</v>
      </c>
      <c r="U390" t="s">
        <v>284</v>
      </c>
      <c r="V390" t="s">
        <v>284</v>
      </c>
      <c r="W390" t="s">
        <v>284</v>
      </c>
      <c r="X390" t="s">
        <v>284</v>
      </c>
      <c r="Y390" t="s">
        <v>284</v>
      </c>
      <c r="Z390" t="s">
        <v>284</v>
      </c>
      <c r="AA390" t="s">
        <v>284</v>
      </c>
      <c r="AB390" t="s">
        <v>284</v>
      </c>
    </row>
    <row r="391" spans="1:28">
      <c r="A391">
        <v>24</v>
      </c>
      <c r="B391" t="s">
        <v>5</v>
      </c>
      <c r="C391">
        <v>45919</v>
      </c>
      <c r="D391">
        <v>45932</v>
      </c>
      <c r="E391" t="s">
        <v>138</v>
      </c>
      <c r="F391" t="s">
        <v>322</v>
      </c>
      <c r="G391">
        <v>26022</v>
      </c>
      <c r="H391" t="s">
        <v>1814</v>
      </c>
      <c r="I391" t="s">
        <v>313</v>
      </c>
      <c r="J391">
        <v>0</v>
      </c>
      <c r="L391">
        <v>4</v>
      </c>
      <c r="M391">
        <v>45925</v>
      </c>
      <c r="N391">
        <v>45926</v>
      </c>
      <c r="O391" t="s">
        <v>284</v>
      </c>
      <c r="P391" t="s">
        <v>284</v>
      </c>
      <c r="Q391" t="s">
        <v>284</v>
      </c>
      <c r="R391" t="s">
        <v>293</v>
      </c>
      <c r="S391" t="s">
        <v>1320</v>
      </c>
      <c r="T391" t="s">
        <v>1815</v>
      </c>
      <c r="U391">
        <v>45925</v>
      </c>
      <c r="V391">
        <v>45925</v>
      </c>
      <c r="W391" t="s">
        <v>293</v>
      </c>
      <c r="X391" t="s">
        <v>284</v>
      </c>
      <c r="Y391" t="s">
        <v>1809</v>
      </c>
      <c r="Z391">
        <v>45926</v>
      </c>
      <c r="AA391" t="s">
        <v>284</v>
      </c>
      <c r="AB391" t="s">
        <v>13</v>
      </c>
    </row>
    <row r="392" spans="1:28">
      <c r="A392">
        <v>25</v>
      </c>
      <c r="B392" t="s">
        <v>5</v>
      </c>
      <c r="C392">
        <v>45919</v>
      </c>
      <c r="D392">
        <v>45932</v>
      </c>
      <c r="E392" t="s">
        <v>138</v>
      </c>
      <c r="F392" t="s">
        <v>302</v>
      </c>
      <c r="G392">
        <v>26028</v>
      </c>
      <c r="H392" t="s">
        <v>1816</v>
      </c>
      <c r="I392" t="s">
        <v>605</v>
      </c>
      <c r="J392">
        <v>0</v>
      </c>
      <c r="L392" t="s">
        <v>284</v>
      </c>
      <c r="M392">
        <v>45926</v>
      </c>
      <c r="N392" t="s">
        <v>284</v>
      </c>
      <c r="O392" t="s">
        <v>284</v>
      </c>
      <c r="P392" t="s">
        <v>284</v>
      </c>
      <c r="Q392" t="s">
        <v>284</v>
      </c>
      <c r="R392" t="s">
        <v>284</v>
      </c>
      <c r="S392" t="s">
        <v>1320</v>
      </c>
      <c r="T392" t="s">
        <v>284</v>
      </c>
      <c r="U392" t="s">
        <v>284</v>
      </c>
      <c r="V392" t="s">
        <v>284</v>
      </c>
      <c r="W392" t="s">
        <v>284</v>
      </c>
      <c r="X392" t="s">
        <v>284</v>
      </c>
      <c r="Y392" t="s">
        <v>284</v>
      </c>
      <c r="Z392" t="s">
        <v>284</v>
      </c>
      <c r="AA392" t="s">
        <v>284</v>
      </c>
      <c r="AB392" t="s">
        <v>284</v>
      </c>
    </row>
    <row r="393" spans="1:28">
      <c r="A393">
        <v>26</v>
      </c>
      <c r="B393" t="s">
        <v>5</v>
      </c>
      <c r="C393">
        <v>45919</v>
      </c>
      <c r="D393">
        <v>45932</v>
      </c>
      <c r="E393" t="s">
        <v>138</v>
      </c>
      <c r="F393" t="s">
        <v>344</v>
      </c>
      <c r="G393">
        <v>26030</v>
      </c>
      <c r="H393" s="47" t="s">
        <v>1818</v>
      </c>
      <c r="I393" t="s">
        <v>313</v>
      </c>
      <c r="J393">
        <v>3</v>
      </c>
      <c r="L393">
        <v>12</v>
      </c>
      <c r="M393">
        <v>45926</v>
      </c>
      <c r="N393">
        <v>45929</v>
      </c>
      <c r="O393" t="s">
        <v>284</v>
      </c>
      <c r="P393" t="s">
        <v>284</v>
      </c>
      <c r="Q393" t="s">
        <v>284</v>
      </c>
      <c r="R393" t="s">
        <v>322</v>
      </c>
      <c r="S393" t="s">
        <v>1320</v>
      </c>
      <c r="T393" t="s">
        <v>1819</v>
      </c>
      <c r="U393">
        <v>45929</v>
      </c>
      <c r="V393">
        <v>45929</v>
      </c>
      <c r="W393" t="s">
        <v>293</v>
      </c>
      <c r="X393" t="s">
        <v>284</v>
      </c>
      <c r="Y393" t="s">
        <v>702</v>
      </c>
      <c r="Z393">
        <v>45929</v>
      </c>
      <c r="AA393" t="s">
        <v>284</v>
      </c>
      <c r="AB393" t="s">
        <v>13</v>
      </c>
    </row>
    <row r="394" spans="1:28">
      <c r="A394">
        <v>27</v>
      </c>
      <c r="B394" t="s">
        <v>286</v>
      </c>
      <c r="C394">
        <v>45919</v>
      </c>
      <c r="D394">
        <v>45932</v>
      </c>
      <c r="E394" t="s">
        <v>138</v>
      </c>
      <c r="F394" t="s">
        <v>389</v>
      </c>
      <c r="G394">
        <v>25975</v>
      </c>
      <c r="H394" t="s">
        <v>1820</v>
      </c>
      <c r="I394" t="s">
        <v>313</v>
      </c>
      <c r="J394">
        <v>0</v>
      </c>
      <c r="L394">
        <v>3</v>
      </c>
      <c r="M394">
        <v>45929</v>
      </c>
      <c r="N394">
        <v>45929</v>
      </c>
      <c r="O394" t="s">
        <v>284</v>
      </c>
      <c r="P394" t="s">
        <v>284</v>
      </c>
      <c r="Q394" t="s">
        <v>284</v>
      </c>
      <c r="R394" t="s">
        <v>344</v>
      </c>
      <c r="S394" t="s">
        <v>1320</v>
      </c>
      <c r="T394" t="s">
        <v>1821</v>
      </c>
      <c r="U394">
        <v>45929</v>
      </c>
      <c r="V394">
        <v>45930</v>
      </c>
      <c r="W394" t="s">
        <v>293</v>
      </c>
      <c r="X394" t="s">
        <v>284</v>
      </c>
      <c r="Y394" t="s">
        <v>702</v>
      </c>
      <c r="Z394">
        <v>45930</v>
      </c>
      <c r="AA394" t="s">
        <v>284</v>
      </c>
      <c r="AB394" t="s">
        <v>13</v>
      </c>
    </row>
    <row r="395" spans="1:28">
      <c r="A395">
        <v>29</v>
      </c>
      <c r="B395" t="s">
        <v>286</v>
      </c>
      <c r="C395">
        <v>45919</v>
      </c>
      <c r="D395">
        <v>45932</v>
      </c>
      <c r="E395" t="s">
        <v>138</v>
      </c>
      <c r="F395" t="s">
        <v>302</v>
      </c>
      <c r="G395">
        <v>26034</v>
      </c>
      <c r="H395" t="s">
        <v>1823</v>
      </c>
      <c r="I395" t="s">
        <v>313</v>
      </c>
      <c r="J395">
        <v>0</v>
      </c>
      <c r="L395">
        <v>3</v>
      </c>
      <c r="M395">
        <v>45929</v>
      </c>
      <c r="N395">
        <v>45929</v>
      </c>
      <c r="O395" t="s">
        <v>284</v>
      </c>
      <c r="P395" t="s">
        <v>284</v>
      </c>
      <c r="Q395" t="s">
        <v>284</v>
      </c>
      <c r="R395" t="s">
        <v>316</v>
      </c>
      <c r="S395" t="s">
        <v>1320</v>
      </c>
      <c r="T395" t="s">
        <v>1824</v>
      </c>
      <c r="U395">
        <v>45929</v>
      </c>
      <c r="V395">
        <v>45930</v>
      </c>
      <c r="W395" t="s">
        <v>293</v>
      </c>
      <c r="X395" t="s">
        <v>284</v>
      </c>
      <c r="Y395" t="s">
        <v>702</v>
      </c>
      <c r="Z395">
        <v>45930</v>
      </c>
      <c r="AA395" t="s">
        <v>284</v>
      </c>
      <c r="AB395" t="s">
        <v>13</v>
      </c>
    </row>
    <row r="396" spans="1:28">
      <c r="A396">
        <v>30</v>
      </c>
      <c r="B396" t="s">
        <v>5</v>
      </c>
      <c r="C396">
        <v>45919</v>
      </c>
      <c r="D396">
        <v>45932</v>
      </c>
      <c r="E396" t="s">
        <v>138</v>
      </c>
      <c r="F396" t="s">
        <v>322</v>
      </c>
      <c r="G396">
        <v>26033</v>
      </c>
      <c r="H396" t="s">
        <v>1825</v>
      </c>
      <c r="I396" t="s">
        <v>313</v>
      </c>
      <c r="J396">
        <v>0</v>
      </c>
      <c r="L396">
        <v>6</v>
      </c>
      <c r="M396">
        <v>45929</v>
      </c>
      <c r="N396">
        <v>45929</v>
      </c>
      <c r="O396" t="s">
        <v>284</v>
      </c>
      <c r="P396" t="s">
        <v>284</v>
      </c>
      <c r="Q396" t="s">
        <v>284</v>
      </c>
      <c r="R396" t="s">
        <v>344</v>
      </c>
      <c r="S396" t="s">
        <v>1320</v>
      </c>
      <c r="T396" t="s">
        <v>1826</v>
      </c>
      <c r="U396">
        <v>45929</v>
      </c>
      <c r="V396">
        <v>45930</v>
      </c>
      <c r="W396" t="s">
        <v>293</v>
      </c>
      <c r="X396" t="s">
        <v>284</v>
      </c>
      <c r="Y396" t="s">
        <v>702</v>
      </c>
      <c r="Z396">
        <v>45929</v>
      </c>
      <c r="AA396" t="s">
        <v>284</v>
      </c>
      <c r="AB396" t="s">
        <v>13</v>
      </c>
    </row>
    <row r="397" spans="1:28">
      <c r="A397">
        <v>33</v>
      </c>
      <c r="B397" t="s">
        <v>286</v>
      </c>
      <c r="C397">
        <v>45919</v>
      </c>
      <c r="D397">
        <v>45932</v>
      </c>
      <c r="E397" t="s">
        <v>138</v>
      </c>
      <c r="F397" t="s">
        <v>307</v>
      </c>
      <c r="G397">
        <v>26042</v>
      </c>
      <c r="H397" t="s">
        <v>1714</v>
      </c>
      <c r="I397" t="s">
        <v>301</v>
      </c>
      <c r="J397">
        <v>0</v>
      </c>
      <c r="L397">
        <v>3</v>
      </c>
      <c r="M397">
        <v>45929</v>
      </c>
      <c r="N397">
        <v>45929</v>
      </c>
      <c r="O397" t="s">
        <v>284</v>
      </c>
      <c r="P397" t="s">
        <v>284</v>
      </c>
      <c r="Q397" t="s">
        <v>284</v>
      </c>
      <c r="R397" t="s">
        <v>302</v>
      </c>
      <c r="S397" t="s">
        <v>1320</v>
      </c>
      <c r="T397" t="s">
        <v>1715</v>
      </c>
      <c r="U397">
        <v>45929</v>
      </c>
      <c r="V397" t="s">
        <v>284</v>
      </c>
      <c r="W397" t="s">
        <v>293</v>
      </c>
      <c r="X397" t="s">
        <v>284</v>
      </c>
      <c r="Y397" t="s">
        <v>702</v>
      </c>
      <c r="Z397">
        <v>45932</v>
      </c>
      <c r="AA397" t="s">
        <v>284</v>
      </c>
      <c r="AB397" t="s">
        <v>13</v>
      </c>
    </row>
    <row r="398" spans="1:28">
      <c r="A398">
        <v>34</v>
      </c>
      <c r="B398" t="s">
        <v>286</v>
      </c>
      <c r="C398">
        <v>45919</v>
      </c>
      <c r="D398">
        <v>45932</v>
      </c>
      <c r="E398" t="s">
        <v>138</v>
      </c>
      <c r="F398" t="s">
        <v>1828</v>
      </c>
      <c r="G398">
        <v>26045</v>
      </c>
      <c r="H398" t="s">
        <v>1829</v>
      </c>
      <c r="I398" t="s">
        <v>313</v>
      </c>
      <c r="J398">
        <v>0</v>
      </c>
      <c r="L398">
        <v>3</v>
      </c>
      <c r="M398">
        <v>45929</v>
      </c>
      <c r="N398">
        <v>45929</v>
      </c>
      <c r="O398" t="s">
        <v>284</v>
      </c>
      <c r="P398" t="s">
        <v>284</v>
      </c>
      <c r="Q398" t="s">
        <v>284</v>
      </c>
      <c r="R398" t="s">
        <v>307</v>
      </c>
      <c r="S398" t="s">
        <v>1320</v>
      </c>
      <c r="T398" t="s">
        <v>1830</v>
      </c>
      <c r="U398">
        <v>45929</v>
      </c>
      <c r="V398">
        <v>45930</v>
      </c>
      <c r="W398" t="s">
        <v>293</v>
      </c>
      <c r="X398" t="s">
        <v>284</v>
      </c>
      <c r="Y398" t="s">
        <v>702</v>
      </c>
      <c r="Z398" t="s">
        <v>284</v>
      </c>
      <c r="AA398" t="s">
        <v>284</v>
      </c>
      <c r="AB398" t="s">
        <v>13</v>
      </c>
    </row>
    <row r="399" spans="1:28">
      <c r="A399">
        <v>35</v>
      </c>
      <c r="B399" t="s">
        <v>5</v>
      </c>
      <c r="C399">
        <v>45919</v>
      </c>
      <c r="D399">
        <v>45932</v>
      </c>
      <c r="E399" t="s">
        <v>1831</v>
      </c>
      <c r="F399" t="s">
        <v>322</v>
      </c>
      <c r="G399">
        <v>49816</v>
      </c>
      <c r="H399" t="s">
        <v>1716</v>
      </c>
      <c r="I399" t="s">
        <v>529</v>
      </c>
      <c r="J399">
        <v>1</v>
      </c>
      <c r="L399">
        <v>4</v>
      </c>
      <c r="M399">
        <v>45930</v>
      </c>
      <c r="O399" t="s">
        <v>284</v>
      </c>
      <c r="P399" t="s">
        <v>284</v>
      </c>
      <c r="Q399" t="s">
        <v>284</v>
      </c>
      <c r="R399" t="s">
        <v>307</v>
      </c>
      <c r="S399" t="s">
        <v>1320</v>
      </c>
      <c r="T399" t="s">
        <v>1717</v>
      </c>
      <c r="U399">
        <v>45930</v>
      </c>
      <c r="AB399" t="s">
        <v>13</v>
      </c>
    </row>
    <row r="400" spans="1:28">
      <c r="A400">
        <v>36</v>
      </c>
      <c r="B400" t="s">
        <v>286</v>
      </c>
      <c r="C400">
        <v>45919</v>
      </c>
      <c r="D400">
        <v>45932</v>
      </c>
      <c r="E400" t="s">
        <v>138</v>
      </c>
      <c r="F400" t="s">
        <v>302</v>
      </c>
      <c r="G400">
        <v>26049</v>
      </c>
      <c r="H400" t="s">
        <v>1833</v>
      </c>
      <c r="I400" t="s">
        <v>313</v>
      </c>
      <c r="J400">
        <v>0</v>
      </c>
      <c r="L400">
        <v>6</v>
      </c>
      <c r="M400">
        <v>45930</v>
      </c>
      <c r="N400">
        <v>45930</v>
      </c>
      <c r="O400" t="s">
        <v>284</v>
      </c>
      <c r="P400" t="s">
        <v>284</v>
      </c>
      <c r="Q400" t="s">
        <v>284</v>
      </c>
      <c r="R400" t="s">
        <v>307</v>
      </c>
      <c r="S400" t="s">
        <v>1320</v>
      </c>
      <c r="T400" t="s">
        <v>1834</v>
      </c>
      <c r="U400">
        <v>45930</v>
      </c>
      <c r="V400">
        <v>45931</v>
      </c>
      <c r="W400" t="s">
        <v>293</v>
      </c>
      <c r="X400" t="s">
        <v>284</v>
      </c>
      <c r="Y400" t="s">
        <v>702</v>
      </c>
      <c r="Z400">
        <v>45931</v>
      </c>
      <c r="AA400" t="s">
        <v>305</v>
      </c>
      <c r="AB400" t="s">
        <v>13</v>
      </c>
    </row>
    <row r="401" spans="1:28">
      <c r="A401">
        <v>37</v>
      </c>
      <c r="B401" t="s">
        <v>5</v>
      </c>
      <c r="C401">
        <v>45919</v>
      </c>
      <c r="D401">
        <v>45932</v>
      </c>
      <c r="E401" t="s">
        <v>1831</v>
      </c>
      <c r="F401" t="s">
        <v>322</v>
      </c>
      <c r="G401">
        <v>48146</v>
      </c>
      <c r="H401" t="s">
        <v>1836</v>
      </c>
      <c r="I401" t="s">
        <v>529</v>
      </c>
      <c r="J401">
        <v>1</v>
      </c>
      <c r="L401">
        <v>2</v>
      </c>
      <c r="M401">
        <v>45930</v>
      </c>
      <c r="O401" t="s">
        <v>284</v>
      </c>
      <c r="P401" t="s">
        <v>284</v>
      </c>
      <c r="Q401" t="s">
        <v>284</v>
      </c>
      <c r="S401" t="s">
        <v>1320</v>
      </c>
      <c r="T401" t="s">
        <v>1837</v>
      </c>
      <c r="U401">
        <v>45930</v>
      </c>
      <c r="X401" t="s">
        <v>284</v>
      </c>
      <c r="AB401" t="s">
        <v>284</v>
      </c>
    </row>
    <row r="402" spans="1:28">
      <c r="A402">
        <v>28</v>
      </c>
      <c r="B402" t="s">
        <v>286</v>
      </c>
      <c r="C402">
        <v>45919</v>
      </c>
      <c r="D402">
        <v>45932</v>
      </c>
      <c r="E402" t="s">
        <v>1831</v>
      </c>
      <c r="F402" t="s">
        <v>316</v>
      </c>
      <c r="G402">
        <v>46089</v>
      </c>
      <c r="H402" t="s">
        <v>1706</v>
      </c>
      <c r="I402" t="s">
        <v>574</v>
      </c>
      <c r="J402">
        <v>3</v>
      </c>
      <c r="L402">
        <v>12</v>
      </c>
      <c r="M402">
        <v>45929</v>
      </c>
      <c r="N402" t="s">
        <v>284</v>
      </c>
      <c r="O402" t="s">
        <v>284</v>
      </c>
      <c r="P402" t="s">
        <v>284</v>
      </c>
      <c r="Q402" t="s">
        <v>284</v>
      </c>
    </row>
    <row r="403" spans="1:28">
      <c r="A403">
        <v>31</v>
      </c>
      <c r="B403" t="s">
        <v>5</v>
      </c>
      <c r="C403">
        <v>45919</v>
      </c>
      <c r="D403">
        <v>45932</v>
      </c>
      <c r="E403" t="s">
        <v>1831</v>
      </c>
      <c r="F403" t="s">
        <v>344</v>
      </c>
      <c r="G403">
        <v>50129</v>
      </c>
      <c r="H403" t="s">
        <v>1709</v>
      </c>
      <c r="I403" t="s">
        <v>363</v>
      </c>
      <c r="J403">
        <v>5</v>
      </c>
      <c r="L403">
        <v>7</v>
      </c>
      <c r="M403">
        <v>45924</v>
      </c>
    </row>
    <row r="404" spans="1:28">
      <c r="A404">
        <v>32</v>
      </c>
      <c r="B404" t="s">
        <v>286</v>
      </c>
      <c r="C404">
        <v>45919</v>
      </c>
      <c r="D404">
        <v>45932</v>
      </c>
      <c r="E404" t="s">
        <v>1831</v>
      </c>
      <c r="F404" t="s">
        <v>307</v>
      </c>
      <c r="G404">
        <v>50045</v>
      </c>
      <c r="H404" t="s">
        <v>1711</v>
      </c>
      <c r="I404" t="s">
        <v>529</v>
      </c>
      <c r="J404">
        <v>1</v>
      </c>
      <c r="L404">
        <v>4</v>
      </c>
      <c r="M404">
        <v>45930</v>
      </c>
      <c r="N404">
        <v>45930</v>
      </c>
      <c r="O404" t="s">
        <v>284</v>
      </c>
      <c r="P404" t="s">
        <v>284</v>
      </c>
      <c r="Q404" t="s">
        <v>284</v>
      </c>
      <c r="R404" t="s">
        <v>322</v>
      </c>
      <c r="S404" t="s">
        <v>1320</v>
      </c>
      <c r="T404" t="s">
        <v>1712</v>
      </c>
      <c r="U404">
        <v>45930</v>
      </c>
      <c r="V404" t="s">
        <v>284</v>
      </c>
      <c r="W404" t="s">
        <v>284</v>
      </c>
      <c r="X404" t="s">
        <v>284</v>
      </c>
      <c r="Y404" t="s">
        <v>284</v>
      </c>
      <c r="AA404" t="s">
        <v>284</v>
      </c>
      <c r="AB404" t="s">
        <v>13</v>
      </c>
    </row>
    <row r="405" spans="1:28">
      <c r="A405">
        <v>1</v>
      </c>
      <c r="B405" t="s">
        <v>286</v>
      </c>
      <c r="C405">
        <v>45933</v>
      </c>
      <c r="D405">
        <v>45946</v>
      </c>
      <c r="E405" t="s">
        <v>143</v>
      </c>
      <c r="F405" t="s">
        <v>1705</v>
      </c>
      <c r="G405">
        <v>46089</v>
      </c>
      <c r="H405" t="s">
        <v>1706</v>
      </c>
      <c r="I405" t="s">
        <v>379</v>
      </c>
      <c r="J405">
        <v>1</v>
      </c>
      <c r="L405">
        <v>12</v>
      </c>
      <c r="M405">
        <v>45929</v>
      </c>
      <c r="N405" t="s">
        <v>284</v>
      </c>
      <c r="O405" t="s">
        <v>284</v>
      </c>
      <c r="P405" t="s">
        <v>284</v>
      </c>
      <c r="Q405" t="s">
        <v>284</v>
      </c>
      <c r="R405" t="s">
        <v>344</v>
      </c>
      <c r="S405" t="s">
        <v>1320</v>
      </c>
      <c r="T405" t="s">
        <v>1707</v>
      </c>
      <c r="U405">
        <v>45726</v>
      </c>
      <c r="V405">
        <v>45971</v>
      </c>
      <c r="W405" t="s">
        <v>307</v>
      </c>
      <c r="X405" t="s">
        <v>1708</v>
      </c>
      <c r="Y405" t="s">
        <v>702</v>
      </c>
      <c r="Z405">
        <v>45971</v>
      </c>
      <c r="AA405" t="s">
        <v>284</v>
      </c>
      <c r="AB405" t="s">
        <v>284</v>
      </c>
    </row>
    <row r="406" spans="1:28">
      <c r="A406">
        <v>2</v>
      </c>
      <c r="B406" t="s">
        <v>5</v>
      </c>
      <c r="C406">
        <v>45933</v>
      </c>
      <c r="D406">
        <v>45946</v>
      </c>
      <c r="E406" t="s">
        <v>143</v>
      </c>
      <c r="F406" t="s">
        <v>344</v>
      </c>
      <c r="G406">
        <v>50129</v>
      </c>
      <c r="H406" t="s">
        <v>1709</v>
      </c>
      <c r="I406" t="s">
        <v>379</v>
      </c>
      <c r="J406">
        <v>2</v>
      </c>
      <c r="L406">
        <v>7</v>
      </c>
      <c r="M406">
        <v>45924</v>
      </c>
      <c r="N406" t="s">
        <v>284</v>
      </c>
      <c r="O406" t="s">
        <v>284</v>
      </c>
      <c r="P406" t="s">
        <v>284</v>
      </c>
      <c r="Q406" t="s">
        <v>284</v>
      </c>
      <c r="R406" t="s">
        <v>284</v>
      </c>
      <c r="S406" t="s">
        <v>1320</v>
      </c>
      <c r="T406" t="s">
        <v>1710</v>
      </c>
      <c r="U406">
        <v>45938</v>
      </c>
      <c r="V406">
        <v>45944</v>
      </c>
      <c r="W406" t="s">
        <v>293</v>
      </c>
      <c r="X406" t="s">
        <v>284</v>
      </c>
      <c r="Y406" t="s">
        <v>1346</v>
      </c>
      <c r="Z406">
        <v>45944</v>
      </c>
      <c r="AA406" t="s">
        <v>284</v>
      </c>
      <c r="AB406" t="s">
        <v>284</v>
      </c>
    </row>
    <row r="407" spans="1:28">
      <c r="A407">
        <v>3</v>
      </c>
      <c r="B407" t="s">
        <v>286</v>
      </c>
      <c r="C407">
        <v>45933</v>
      </c>
      <c r="D407">
        <v>45946</v>
      </c>
      <c r="E407" t="s">
        <v>143</v>
      </c>
      <c r="F407" t="s">
        <v>307</v>
      </c>
      <c r="G407">
        <v>50045</v>
      </c>
      <c r="H407" t="s">
        <v>1711</v>
      </c>
      <c r="I407" t="s">
        <v>379</v>
      </c>
      <c r="J407">
        <v>0.5</v>
      </c>
      <c r="L407">
        <v>8</v>
      </c>
      <c r="M407">
        <v>45930</v>
      </c>
      <c r="N407">
        <v>45933</v>
      </c>
      <c r="O407" t="s">
        <v>284</v>
      </c>
      <c r="P407" t="s">
        <v>284</v>
      </c>
      <c r="Q407" t="s">
        <v>284</v>
      </c>
      <c r="R407" t="s">
        <v>322</v>
      </c>
      <c r="S407" t="s">
        <v>1320</v>
      </c>
      <c r="T407" t="s">
        <v>1712</v>
      </c>
      <c r="U407">
        <v>45930</v>
      </c>
      <c r="V407" t="s">
        <v>284</v>
      </c>
      <c r="W407" t="s">
        <v>293</v>
      </c>
      <c r="X407" t="s">
        <v>284</v>
      </c>
      <c r="Y407" t="s">
        <v>702</v>
      </c>
      <c r="Z407">
        <v>45937</v>
      </c>
      <c r="AA407" t="s">
        <v>1713</v>
      </c>
      <c r="AB407" t="s">
        <v>13</v>
      </c>
    </row>
    <row r="408" spans="1:28">
      <c r="A408">
        <v>4</v>
      </c>
      <c r="B408" t="s">
        <v>286</v>
      </c>
      <c r="C408">
        <v>45933</v>
      </c>
      <c r="D408">
        <v>45946</v>
      </c>
      <c r="E408" t="s">
        <v>143</v>
      </c>
      <c r="F408" t="s">
        <v>466</v>
      </c>
      <c r="G408">
        <v>26042</v>
      </c>
      <c r="H408" t="s">
        <v>1714</v>
      </c>
      <c r="I408" t="s">
        <v>313</v>
      </c>
      <c r="J408">
        <v>0.5</v>
      </c>
      <c r="L408">
        <v>3</v>
      </c>
      <c r="M408">
        <v>45929</v>
      </c>
      <c r="N408">
        <v>45929</v>
      </c>
      <c r="O408" t="s">
        <v>284</v>
      </c>
      <c r="P408" t="s">
        <v>284</v>
      </c>
      <c r="Q408" t="s">
        <v>284</v>
      </c>
      <c r="R408" t="s">
        <v>302</v>
      </c>
      <c r="S408" t="s">
        <v>1320</v>
      </c>
      <c r="T408" t="s">
        <v>1715</v>
      </c>
      <c r="U408">
        <v>45929</v>
      </c>
      <c r="V408" t="s">
        <v>284</v>
      </c>
      <c r="W408" t="s">
        <v>293</v>
      </c>
      <c r="X408" t="s">
        <v>284</v>
      </c>
      <c r="Y408" t="s">
        <v>702</v>
      </c>
      <c r="Z408">
        <v>45932</v>
      </c>
      <c r="AA408" t="s">
        <v>284</v>
      </c>
      <c r="AB408" t="s">
        <v>13</v>
      </c>
    </row>
    <row r="409" spans="1:28">
      <c r="A409">
        <v>5</v>
      </c>
      <c r="B409" t="s">
        <v>5</v>
      </c>
      <c r="C409">
        <v>45933</v>
      </c>
      <c r="D409">
        <v>45946</v>
      </c>
      <c r="E409" t="s">
        <v>143</v>
      </c>
      <c r="F409" t="s">
        <v>331</v>
      </c>
      <c r="G409">
        <v>49816</v>
      </c>
      <c r="H409" t="s">
        <v>1716</v>
      </c>
      <c r="I409" t="s">
        <v>379</v>
      </c>
      <c r="J409">
        <v>0.5</v>
      </c>
      <c r="L409">
        <v>4</v>
      </c>
      <c r="M409">
        <v>45930</v>
      </c>
      <c r="N409">
        <v>45932</v>
      </c>
      <c r="O409" t="s">
        <v>284</v>
      </c>
      <c r="P409" t="s">
        <v>284</v>
      </c>
      <c r="Q409" t="s">
        <v>284</v>
      </c>
      <c r="R409" t="s">
        <v>307</v>
      </c>
      <c r="S409" t="s">
        <v>1320</v>
      </c>
      <c r="T409" t="s">
        <v>1717</v>
      </c>
      <c r="U409">
        <v>45930</v>
      </c>
      <c r="V409">
        <v>45931</v>
      </c>
      <c r="W409" t="s">
        <v>293</v>
      </c>
      <c r="X409" t="s">
        <v>284</v>
      </c>
      <c r="Y409" t="s">
        <v>702</v>
      </c>
      <c r="Z409">
        <v>45932</v>
      </c>
      <c r="AA409" t="s">
        <v>284</v>
      </c>
      <c r="AB409" t="s">
        <v>13</v>
      </c>
    </row>
    <row r="410" spans="1:28">
      <c r="A410">
        <v>6</v>
      </c>
      <c r="B410" t="s">
        <v>286</v>
      </c>
      <c r="C410">
        <v>45933</v>
      </c>
      <c r="D410">
        <v>45946</v>
      </c>
      <c r="E410" t="s">
        <v>143</v>
      </c>
      <c r="F410" t="s">
        <v>307</v>
      </c>
      <c r="G410">
        <v>24706</v>
      </c>
      <c r="H410" t="s">
        <v>1718</v>
      </c>
      <c r="I410" t="s">
        <v>313</v>
      </c>
      <c r="J410">
        <v>2</v>
      </c>
      <c r="L410">
        <v>6</v>
      </c>
      <c r="M410">
        <v>45933</v>
      </c>
      <c r="N410">
        <v>45933</v>
      </c>
      <c r="O410" t="s">
        <v>284</v>
      </c>
      <c r="P410" t="s">
        <v>284</v>
      </c>
      <c r="Q410" t="s">
        <v>284</v>
      </c>
      <c r="R410" t="s">
        <v>316</v>
      </c>
      <c r="S410" t="s">
        <v>1320</v>
      </c>
      <c r="T410" t="s">
        <v>1719</v>
      </c>
      <c r="U410">
        <v>45726</v>
      </c>
      <c r="V410">
        <v>45937</v>
      </c>
      <c r="W410" t="s">
        <v>293</v>
      </c>
      <c r="X410" t="s">
        <v>284</v>
      </c>
      <c r="Y410" t="s">
        <v>702</v>
      </c>
      <c r="Z410">
        <v>45937</v>
      </c>
      <c r="AA410" t="s">
        <v>284</v>
      </c>
      <c r="AB410" t="s">
        <v>13</v>
      </c>
    </row>
    <row r="411" spans="1:28">
      <c r="A411">
        <v>7</v>
      </c>
      <c r="B411" t="s">
        <v>286</v>
      </c>
      <c r="C411">
        <v>45933</v>
      </c>
      <c r="D411">
        <v>45946</v>
      </c>
      <c r="E411" t="s">
        <v>143</v>
      </c>
      <c r="F411" t="s">
        <v>302</v>
      </c>
      <c r="G411">
        <v>25569</v>
      </c>
      <c r="H411" t="s">
        <v>1720</v>
      </c>
      <c r="I411" t="s">
        <v>313</v>
      </c>
      <c r="J411">
        <v>2</v>
      </c>
      <c r="L411">
        <v>6</v>
      </c>
      <c r="M411">
        <v>45933</v>
      </c>
      <c r="N411">
        <v>45933</v>
      </c>
      <c r="O411" t="s">
        <v>284</v>
      </c>
      <c r="P411" t="s">
        <v>284</v>
      </c>
      <c r="Q411" t="s">
        <v>284</v>
      </c>
      <c r="R411" t="s">
        <v>307</v>
      </c>
      <c r="S411" t="s">
        <v>1320</v>
      </c>
      <c r="T411" t="s">
        <v>1721</v>
      </c>
      <c r="U411">
        <v>45933</v>
      </c>
      <c r="V411">
        <v>45937</v>
      </c>
      <c r="W411" t="s">
        <v>293</v>
      </c>
      <c r="X411" t="s">
        <v>284</v>
      </c>
      <c r="Y411" t="s">
        <v>702</v>
      </c>
      <c r="Z411">
        <v>45937</v>
      </c>
      <c r="AA411" t="s">
        <v>284</v>
      </c>
      <c r="AB411" t="s">
        <v>13</v>
      </c>
    </row>
    <row r="412" spans="1:28">
      <c r="A412">
        <v>8</v>
      </c>
      <c r="B412" t="s">
        <v>286</v>
      </c>
      <c r="C412">
        <v>45933</v>
      </c>
      <c r="D412">
        <v>45946</v>
      </c>
      <c r="E412" t="s">
        <v>143</v>
      </c>
      <c r="F412" t="s">
        <v>466</v>
      </c>
      <c r="G412">
        <v>50227</v>
      </c>
      <c r="H412" t="s">
        <v>1722</v>
      </c>
      <c r="I412" t="s">
        <v>379</v>
      </c>
      <c r="J412">
        <v>3</v>
      </c>
      <c r="K412" t="s">
        <v>1652</v>
      </c>
      <c r="L412">
        <v>14</v>
      </c>
      <c r="M412">
        <v>45936</v>
      </c>
      <c r="N412">
        <v>45937</v>
      </c>
      <c r="O412" t="s">
        <v>284</v>
      </c>
      <c r="P412" t="s">
        <v>284</v>
      </c>
      <c r="Q412" t="s">
        <v>284</v>
      </c>
      <c r="R412" t="s">
        <v>302</v>
      </c>
      <c r="S412" t="s">
        <v>1723</v>
      </c>
      <c r="T412" t="s">
        <v>1724</v>
      </c>
      <c r="U412">
        <v>45938</v>
      </c>
      <c r="V412">
        <v>45939</v>
      </c>
      <c r="W412" t="s">
        <v>293</v>
      </c>
      <c r="X412" t="s">
        <v>284</v>
      </c>
      <c r="Y412" t="s">
        <v>702</v>
      </c>
      <c r="Z412">
        <v>45939</v>
      </c>
      <c r="AA412" t="s">
        <v>284</v>
      </c>
      <c r="AB412" t="s">
        <v>13</v>
      </c>
    </row>
    <row r="413" spans="1:28">
      <c r="A413">
        <v>9</v>
      </c>
      <c r="B413" t="s">
        <v>5</v>
      </c>
      <c r="C413">
        <v>45933</v>
      </c>
      <c r="D413">
        <v>45946</v>
      </c>
      <c r="E413" t="s">
        <v>143</v>
      </c>
      <c r="F413" t="s">
        <v>322</v>
      </c>
      <c r="G413">
        <v>26075</v>
      </c>
      <c r="H413" t="s">
        <v>1683</v>
      </c>
      <c r="I413" t="s">
        <v>605</v>
      </c>
      <c r="J413">
        <v>2</v>
      </c>
      <c r="L413">
        <v>6</v>
      </c>
      <c r="M413">
        <v>45936</v>
      </c>
      <c r="N413" t="s">
        <v>284</v>
      </c>
      <c r="O413" t="s">
        <v>284</v>
      </c>
      <c r="P413" t="s">
        <v>284</v>
      </c>
      <c r="Q413" t="s">
        <v>284</v>
      </c>
      <c r="R413" t="s">
        <v>284</v>
      </c>
      <c r="S413" t="s">
        <v>284</v>
      </c>
      <c r="T413" t="s">
        <v>284</v>
      </c>
      <c r="U413" t="s">
        <v>284</v>
      </c>
      <c r="V413" t="s">
        <v>284</v>
      </c>
      <c r="W413" t="s">
        <v>284</v>
      </c>
      <c r="X413" t="s">
        <v>284</v>
      </c>
      <c r="Y413" t="s">
        <v>284</v>
      </c>
      <c r="Z413" t="s">
        <v>284</v>
      </c>
      <c r="AA413" t="s">
        <v>284</v>
      </c>
      <c r="AB413" t="s">
        <v>284</v>
      </c>
    </row>
    <row r="414" spans="1:28">
      <c r="A414">
        <v>10</v>
      </c>
      <c r="B414" t="s">
        <v>5</v>
      </c>
      <c r="C414">
        <v>45933</v>
      </c>
      <c r="D414">
        <v>45946</v>
      </c>
      <c r="E414" t="s">
        <v>143</v>
      </c>
      <c r="F414" t="s">
        <v>1726</v>
      </c>
      <c r="G414">
        <v>45828</v>
      </c>
      <c r="H414" t="s">
        <v>1727</v>
      </c>
      <c r="I414" t="s">
        <v>379</v>
      </c>
      <c r="J414">
        <v>2</v>
      </c>
      <c r="L414">
        <v>20</v>
      </c>
      <c r="M414" t="s">
        <v>284</v>
      </c>
      <c r="N414" t="s">
        <v>284</v>
      </c>
      <c r="O414" t="s">
        <v>284</v>
      </c>
      <c r="P414" t="s">
        <v>284</v>
      </c>
      <c r="Q414" t="s">
        <v>284</v>
      </c>
      <c r="R414" t="s">
        <v>284</v>
      </c>
      <c r="S414" t="s">
        <v>284</v>
      </c>
      <c r="T414" t="s">
        <v>284</v>
      </c>
      <c r="U414" t="s">
        <v>284</v>
      </c>
      <c r="V414" t="s">
        <v>284</v>
      </c>
      <c r="W414" t="s">
        <v>284</v>
      </c>
      <c r="X414" t="s">
        <v>284</v>
      </c>
      <c r="Y414" t="s">
        <v>284</v>
      </c>
      <c r="Z414" t="s">
        <v>284</v>
      </c>
      <c r="AA414" t="s">
        <v>284</v>
      </c>
      <c r="AB414" t="s">
        <v>284</v>
      </c>
    </row>
    <row r="415" spans="1:28">
      <c r="A415">
        <v>11</v>
      </c>
      <c r="B415" t="s">
        <v>5</v>
      </c>
      <c r="C415">
        <v>45933</v>
      </c>
      <c r="D415">
        <v>45946</v>
      </c>
      <c r="E415" t="s">
        <v>143</v>
      </c>
      <c r="F415" t="s">
        <v>1726</v>
      </c>
      <c r="G415">
        <v>48381</v>
      </c>
      <c r="H415" t="s">
        <v>1728</v>
      </c>
      <c r="I415" t="s">
        <v>379</v>
      </c>
      <c r="J415">
        <v>3</v>
      </c>
      <c r="L415">
        <v>28</v>
      </c>
      <c r="M415" t="s">
        <v>284</v>
      </c>
      <c r="N415" t="s">
        <v>284</v>
      </c>
      <c r="O415" t="s">
        <v>284</v>
      </c>
      <c r="P415" t="s">
        <v>284</v>
      </c>
      <c r="Q415" t="s">
        <v>284</v>
      </c>
      <c r="R415" t="s">
        <v>284</v>
      </c>
      <c r="S415" t="s">
        <v>284</v>
      </c>
      <c r="T415" t="s">
        <v>284</v>
      </c>
      <c r="U415" t="s">
        <v>284</v>
      </c>
      <c r="V415" t="s">
        <v>284</v>
      </c>
      <c r="W415" t="s">
        <v>284</v>
      </c>
      <c r="X415" t="s">
        <v>284</v>
      </c>
      <c r="Y415" t="s">
        <v>284</v>
      </c>
      <c r="Z415" t="s">
        <v>284</v>
      </c>
      <c r="AA415" t="s">
        <v>284</v>
      </c>
      <c r="AB415" t="s">
        <v>284</v>
      </c>
    </row>
    <row r="416" spans="1:28">
      <c r="A416">
        <v>12</v>
      </c>
      <c r="B416" t="s">
        <v>286</v>
      </c>
      <c r="C416">
        <v>45933</v>
      </c>
      <c r="D416">
        <v>45946</v>
      </c>
      <c r="E416" t="s">
        <v>143</v>
      </c>
      <c r="F416" t="s">
        <v>302</v>
      </c>
      <c r="G416">
        <v>26073</v>
      </c>
      <c r="H416" t="s">
        <v>1621</v>
      </c>
      <c r="I416" t="s">
        <v>321</v>
      </c>
      <c r="J416">
        <v>2</v>
      </c>
      <c r="L416">
        <v>18</v>
      </c>
      <c r="M416">
        <v>45936</v>
      </c>
      <c r="N416">
        <v>45938</v>
      </c>
      <c r="O416" t="s">
        <v>284</v>
      </c>
      <c r="P416" t="s">
        <v>305</v>
      </c>
      <c r="Q416" t="s">
        <v>284</v>
      </c>
      <c r="R416" t="s">
        <v>307</v>
      </c>
      <c r="S416" t="s">
        <v>1320</v>
      </c>
      <c r="T416" t="s">
        <v>1622</v>
      </c>
      <c r="U416">
        <v>45938</v>
      </c>
    </row>
    <row r="417" spans="1:28">
      <c r="A417">
        <v>13</v>
      </c>
      <c r="B417" t="s">
        <v>5</v>
      </c>
      <c r="C417">
        <v>45933</v>
      </c>
      <c r="D417">
        <v>45946</v>
      </c>
      <c r="E417" t="s">
        <v>143</v>
      </c>
      <c r="F417" t="s">
        <v>322</v>
      </c>
      <c r="G417">
        <v>48146</v>
      </c>
      <c r="H417" t="s">
        <v>1623</v>
      </c>
      <c r="I417" t="s">
        <v>529</v>
      </c>
      <c r="J417">
        <v>2</v>
      </c>
      <c r="L417">
        <v>15</v>
      </c>
      <c r="M417">
        <v>45937</v>
      </c>
      <c r="O417" t="s">
        <v>284</v>
      </c>
      <c r="P417" t="s">
        <v>284</v>
      </c>
      <c r="Q417" t="s">
        <v>305</v>
      </c>
      <c r="R417" t="s">
        <v>302</v>
      </c>
      <c r="S417" t="s">
        <v>1320</v>
      </c>
      <c r="T417" t="s">
        <v>1624</v>
      </c>
      <c r="U417">
        <v>45939</v>
      </c>
      <c r="V417">
        <v>45940</v>
      </c>
      <c r="W417" t="s">
        <v>293</v>
      </c>
      <c r="X417" t="s">
        <v>1625</v>
      </c>
      <c r="Y417" t="s">
        <v>702</v>
      </c>
      <c r="Z417">
        <v>45944</v>
      </c>
      <c r="AA417" t="s">
        <v>1626</v>
      </c>
      <c r="AB417" t="s">
        <v>13</v>
      </c>
    </row>
    <row r="418" spans="1:28">
      <c r="A418">
        <v>14</v>
      </c>
      <c r="B418" t="s">
        <v>286</v>
      </c>
      <c r="C418">
        <v>45933</v>
      </c>
      <c r="D418">
        <v>45946</v>
      </c>
      <c r="E418" t="s">
        <v>1731</v>
      </c>
      <c r="F418" t="s">
        <v>302</v>
      </c>
      <c r="G418">
        <v>24714</v>
      </c>
      <c r="H418" t="s">
        <v>1732</v>
      </c>
      <c r="I418" t="s">
        <v>784</v>
      </c>
      <c r="J418">
        <v>0</v>
      </c>
      <c r="L418">
        <v>3</v>
      </c>
      <c r="M418">
        <v>45939</v>
      </c>
      <c r="N418">
        <v>45939</v>
      </c>
      <c r="O418" t="s">
        <v>284</v>
      </c>
      <c r="P418" t="s">
        <v>284</v>
      </c>
      <c r="Q418" t="s">
        <v>284</v>
      </c>
      <c r="R418" t="s">
        <v>284</v>
      </c>
      <c r="S418" t="s">
        <v>1320</v>
      </c>
      <c r="T418" t="s">
        <v>284</v>
      </c>
      <c r="U418" t="s">
        <v>284</v>
      </c>
      <c r="V418" t="s">
        <v>284</v>
      </c>
      <c r="W418" t="s">
        <v>284</v>
      </c>
      <c r="X418" t="s">
        <v>284</v>
      </c>
      <c r="Y418" t="s">
        <v>284</v>
      </c>
      <c r="Z418" t="s">
        <v>284</v>
      </c>
      <c r="AA418" t="s">
        <v>284</v>
      </c>
      <c r="AB418" t="s">
        <v>284</v>
      </c>
    </row>
    <row r="419" spans="1:28">
      <c r="A419">
        <v>15</v>
      </c>
      <c r="B419" t="s">
        <v>286</v>
      </c>
      <c r="C419">
        <v>45933</v>
      </c>
      <c r="D419">
        <v>45946</v>
      </c>
      <c r="E419" t="s">
        <v>1731</v>
      </c>
      <c r="F419" t="s">
        <v>1734</v>
      </c>
      <c r="G419">
        <v>26105</v>
      </c>
      <c r="H419" t="s">
        <v>1332</v>
      </c>
      <c r="I419" t="s">
        <v>574</v>
      </c>
      <c r="J419">
        <v>2</v>
      </c>
      <c r="L419">
        <v>6</v>
      </c>
      <c r="M419">
        <v>45940</v>
      </c>
      <c r="N419">
        <v>45940</v>
      </c>
      <c r="O419" t="s">
        <v>284</v>
      </c>
      <c r="P419" t="s">
        <v>284</v>
      </c>
      <c r="Q419" t="s">
        <v>284</v>
      </c>
      <c r="R419" t="s">
        <v>284</v>
      </c>
      <c r="S419" t="s">
        <v>1320</v>
      </c>
      <c r="T419" t="s">
        <v>284</v>
      </c>
      <c r="U419" t="s">
        <v>284</v>
      </c>
      <c r="V419" t="s">
        <v>284</v>
      </c>
      <c r="W419" t="s">
        <v>284</v>
      </c>
      <c r="X419" t="s">
        <v>284</v>
      </c>
      <c r="Y419" t="s">
        <v>284</v>
      </c>
      <c r="Z419" t="s">
        <v>305</v>
      </c>
      <c r="AA419" t="s">
        <v>284</v>
      </c>
      <c r="AB419" t="s">
        <v>284</v>
      </c>
    </row>
    <row r="420" spans="1:28">
      <c r="A420">
        <v>16</v>
      </c>
      <c r="B420" t="s">
        <v>286</v>
      </c>
      <c r="C420">
        <v>45933</v>
      </c>
      <c r="D420">
        <v>45946</v>
      </c>
      <c r="E420" t="s">
        <v>1731</v>
      </c>
      <c r="F420" t="s">
        <v>322</v>
      </c>
      <c r="G420">
        <v>26104</v>
      </c>
      <c r="H420" t="s">
        <v>1736</v>
      </c>
      <c r="I420" t="s">
        <v>313</v>
      </c>
      <c r="J420">
        <v>2</v>
      </c>
      <c r="L420">
        <v>12</v>
      </c>
      <c r="M420">
        <v>45940</v>
      </c>
      <c r="N420">
        <v>45943</v>
      </c>
      <c r="O420" t="s">
        <v>284</v>
      </c>
      <c r="P420" t="s">
        <v>284</v>
      </c>
      <c r="Q420" t="s">
        <v>284</v>
      </c>
      <c r="R420" t="s">
        <v>284</v>
      </c>
      <c r="S420" t="s">
        <v>1320</v>
      </c>
      <c r="T420" t="s">
        <v>1737</v>
      </c>
      <c r="U420">
        <v>45578</v>
      </c>
      <c r="V420">
        <v>45943</v>
      </c>
      <c r="W420" t="s">
        <v>293</v>
      </c>
      <c r="X420" t="s">
        <v>284</v>
      </c>
      <c r="Y420" t="s">
        <v>294</v>
      </c>
      <c r="Z420">
        <v>45944</v>
      </c>
      <c r="AA420" t="s">
        <v>284</v>
      </c>
      <c r="AB420" t="s">
        <v>13</v>
      </c>
    </row>
    <row r="421" spans="1:28">
      <c r="A421">
        <v>17</v>
      </c>
      <c r="B421" t="s">
        <v>5</v>
      </c>
      <c r="C421">
        <v>45933</v>
      </c>
      <c r="D421">
        <v>45946</v>
      </c>
      <c r="E421" t="s">
        <v>1731</v>
      </c>
      <c r="F421" t="s">
        <v>344</v>
      </c>
      <c r="G421">
        <v>26117</v>
      </c>
      <c r="H421" s="47" t="s">
        <v>1738</v>
      </c>
      <c r="I421" t="s">
        <v>313</v>
      </c>
      <c r="J421">
        <v>0.5</v>
      </c>
      <c r="L421">
        <v>3</v>
      </c>
      <c r="M421">
        <v>45943</v>
      </c>
      <c r="N421">
        <v>45943</v>
      </c>
      <c r="O421" t="s">
        <v>284</v>
      </c>
      <c r="P421" t="s">
        <v>284</v>
      </c>
      <c r="Q421" t="s">
        <v>284</v>
      </c>
      <c r="R421" t="s">
        <v>284</v>
      </c>
      <c r="S421" t="s">
        <v>1320</v>
      </c>
      <c r="T421" t="s">
        <v>1739</v>
      </c>
      <c r="U421">
        <v>45943</v>
      </c>
      <c r="V421">
        <v>45943</v>
      </c>
      <c r="W421" t="s">
        <v>293</v>
      </c>
      <c r="X421" t="s">
        <v>284</v>
      </c>
      <c r="Y421" t="s">
        <v>702</v>
      </c>
      <c r="Z421" t="s">
        <v>284</v>
      </c>
      <c r="AA421" t="s">
        <v>284</v>
      </c>
      <c r="AB421" t="s">
        <v>284</v>
      </c>
    </row>
    <row r="422" spans="1:28">
      <c r="A422">
        <v>18</v>
      </c>
      <c r="B422" t="s">
        <v>5</v>
      </c>
      <c r="C422">
        <v>45933</v>
      </c>
      <c r="D422">
        <v>45946</v>
      </c>
      <c r="E422" t="s">
        <v>1731</v>
      </c>
      <c r="F422" t="s">
        <v>344</v>
      </c>
      <c r="G422">
        <v>26097</v>
      </c>
      <c r="H422" t="s">
        <v>1628</v>
      </c>
      <c r="I422" t="s">
        <v>574</v>
      </c>
      <c r="J422">
        <v>2</v>
      </c>
      <c r="L422">
        <v>5</v>
      </c>
      <c r="M422">
        <v>45944</v>
      </c>
      <c r="O422" t="s">
        <v>284</v>
      </c>
      <c r="P422" t="s">
        <v>284</v>
      </c>
      <c r="Q422" t="s">
        <v>284</v>
      </c>
      <c r="R422" t="s">
        <v>284</v>
      </c>
      <c r="S422" t="s">
        <v>1320</v>
      </c>
    </row>
    <row r="423" spans="1:28">
      <c r="A423">
        <v>19</v>
      </c>
      <c r="B423" t="s">
        <v>5</v>
      </c>
      <c r="C423">
        <v>45933</v>
      </c>
      <c r="D423">
        <v>45946</v>
      </c>
      <c r="E423" t="s">
        <v>1731</v>
      </c>
      <c r="F423" t="s">
        <v>322</v>
      </c>
      <c r="G423">
        <v>26092</v>
      </c>
      <c r="H423" t="s">
        <v>1630</v>
      </c>
      <c r="I423" t="s">
        <v>574</v>
      </c>
      <c r="J423">
        <v>2</v>
      </c>
    </row>
    <row r="424" spans="1:28">
      <c r="A424">
        <v>20</v>
      </c>
      <c r="B424" t="s">
        <v>286</v>
      </c>
      <c r="C424">
        <v>45933</v>
      </c>
      <c r="D424">
        <v>45946</v>
      </c>
      <c r="E424" t="s">
        <v>1731</v>
      </c>
      <c r="F424" t="s">
        <v>1743</v>
      </c>
      <c r="G424">
        <v>50285</v>
      </c>
      <c r="H424" t="s">
        <v>1633</v>
      </c>
      <c r="I424" t="s">
        <v>574</v>
      </c>
      <c r="J424">
        <v>5</v>
      </c>
      <c r="M424">
        <v>45936</v>
      </c>
    </row>
    <row r="425" spans="1:28">
      <c r="A425">
        <v>21</v>
      </c>
      <c r="B425" t="s">
        <v>5</v>
      </c>
      <c r="C425">
        <v>45933</v>
      </c>
      <c r="D425">
        <v>45946</v>
      </c>
      <c r="E425" t="s">
        <v>1731</v>
      </c>
      <c r="F425" t="s">
        <v>328</v>
      </c>
      <c r="G425">
        <v>26084</v>
      </c>
      <c r="H425" t="s">
        <v>1745</v>
      </c>
      <c r="I425" t="s">
        <v>313</v>
      </c>
      <c r="J425">
        <v>0.5</v>
      </c>
      <c r="L425">
        <v>2</v>
      </c>
      <c r="M425" t="s">
        <v>284</v>
      </c>
      <c r="N425" t="s">
        <v>284</v>
      </c>
      <c r="O425" t="s">
        <v>284</v>
      </c>
      <c r="P425" t="s">
        <v>284</v>
      </c>
      <c r="Q425" t="s">
        <v>284</v>
      </c>
      <c r="R425" t="s">
        <v>284</v>
      </c>
      <c r="S425" t="s">
        <v>284</v>
      </c>
      <c r="T425" t="s">
        <v>284</v>
      </c>
      <c r="U425" t="s">
        <v>284</v>
      </c>
      <c r="V425" t="s">
        <v>284</v>
      </c>
      <c r="W425" t="s">
        <v>284</v>
      </c>
      <c r="X425" t="s">
        <v>284</v>
      </c>
      <c r="Y425" t="s">
        <v>284</v>
      </c>
      <c r="Z425" t="s">
        <v>284</v>
      </c>
      <c r="AA425" t="s">
        <v>284</v>
      </c>
      <c r="AB425" t="s">
        <v>284</v>
      </c>
    </row>
    <row r="426" spans="1:28">
      <c r="A426">
        <v>22</v>
      </c>
      <c r="B426" t="s">
        <v>5</v>
      </c>
      <c r="C426">
        <v>45933</v>
      </c>
      <c r="D426">
        <v>45946</v>
      </c>
      <c r="E426" t="s">
        <v>1731</v>
      </c>
      <c r="F426" t="s">
        <v>328</v>
      </c>
      <c r="G426">
        <v>26112</v>
      </c>
      <c r="H426" t="s">
        <v>1746</v>
      </c>
      <c r="I426" t="s">
        <v>313</v>
      </c>
      <c r="J426">
        <v>2</v>
      </c>
      <c r="L426">
        <v>3</v>
      </c>
      <c r="M426" t="s">
        <v>284</v>
      </c>
      <c r="N426" t="s">
        <v>284</v>
      </c>
      <c r="O426" t="s">
        <v>284</v>
      </c>
      <c r="P426" t="s">
        <v>284</v>
      </c>
      <c r="Q426" t="s">
        <v>284</v>
      </c>
      <c r="R426" t="s">
        <v>284</v>
      </c>
      <c r="S426" t="s">
        <v>284</v>
      </c>
      <c r="T426" t="s">
        <v>284</v>
      </c>
      <c r="U426" t="s">
        <v>284</v>
      </c>
      <c r="V426" t="s">
        <v>284</v>
      </c>
      <c r="W426" t="s">
        <v>284</v>
      </c>
      <c r="X426" t="s">
        <v>284</v>
      </c>
      <c r="Y426" t="s">
        <v>284</v>
      </c>
      <c r="Z426" t="s">
        <v>284</v>
      </c>
      <c r="AA426" t="s">
        <v>284</v>
      </c>
      <c r="AB426" t="s">
        <v>284</v>
      </c>
    </row>
    <row r="427" spans="1:28">
      <c r="A427">
        <v>23</v>
      </c>
      <c r="B427" t="s">
        <v>5</v>
      </c>
      <c r="C427">
        <v>45933</v>
      </c>
      <c r="D427">
        <v>45946</v>
      </c>
      <c r="E427" t="s">
        <v>1731</v>
      </c>
      <c r="F427" t="s">
        <v>328</v>
      </c>
      <c r="G427">
        <v>26083</v>
      </c>
      <c r="H427" t="s">
        <v>1747</v>
      </c>
      <c r="I427" t="s">
        <v>313</v>
      </c>
      <c r="J427">
        <v>1</v>
      </c>
      <c r="L427">
        <v>2</v>
      </c>
      <c r="M427" t="s">
        <v>284</v>
      </c>
      <c r="N427" t="s">
        <v>284</v>
      </c>
      <c r="O427" t="s">
        <v>284</v>
      </c>
      <c r="P427" t="s">
        <v>284</v>
      </c>
      <c r="Q427" t="s">
        <v>284</v>
      </c>
      <c r="R427" t="s">
        <v>284</v>
      </c>
      <c r="S427" t="s">
        <v>284</v>
      </c>
      <c r="T427" t="s">
        <v>284</v>
      </c>
      <c r="U427" t="s">
        <v>284</v>
      </c>
      <c r="V427" t="s">
        <v>284</v>
      </c>
      <c r="W427" t="s">
        <v>284</v>
      </c>
      <c r="X427" t="s">
        <v>284</v>
      </c>
      <c r="Y427" t="s">
        <v>284</v>
      </c>
      <c r="Z427" t="s">
        <v>284</v>
      </c>
      <c r="AA427" t="s">
        <v>284</v>
      </c>
      <c r="AB427" t="s">
        <v>284</v>
      </c>
    </row>
    <row r="428" spans="1:28">
      <c r="A428">
        <v>1</v>
      </c>
      <c r="B428" t="s">
        <v>286</v>
      </c>
      <c r="C428">
        <v>45947</v>
      </c>
      <c r="D428">
        <v>45960</v>
      </c>
      <c r="E428" t="s">
        <v>148</v>
      </c>
      <c r="F428" t="s">
        <v>1620</v>
      </c>
      <c r="G428">
        <v>26073</v>
      </c>
      <c r="H428" t="s">
        <v>1621</v>
      </c>
      <c r="I428" t="s">
        <v>313</v>
      </c>
      <c r="J428">
        <v>2</v>
      </c>
      <c r="L428">
        <v>55</v>
      </c>
      <c r="M428">
        <v>45936</v>
      </c>
      <c r="N428">
        <v>45938</v>
      </c>
      <c r="O428" t="s">
        <v>284</v>
      </c>
      <c r="P428" t="s">
        <v>305</v>
      </c>
      <c r="Q428" t="s">
        <v>284</v>
      </c>
      <c r="R428" t="s">
        <v>307</v>
      </c>
      <c r="S428" t="s">
        <v>1320</v>
      </c>
      <c r="T428" t="s">
        <v>1622</v>
      </c>
      <c r="U428">
        <v>45938</v>
      </c>
      <c r="V428">
        <v>45938</v>
      </c>
      <c r="W428" t="s">
        <v>293</v>
      </c>
      <c r="X428" t="s">
        <v>284</v>
      </c>
      <c r="Y428" t="s">
        <v>702</v>
      </c>
      <c r="Z428" t="s">
        <v>284</v>
      </c>
      <c r="AA428" t="s">
        <v>284</v>
      </c>
      <c r="AB428" t="s">
        <v>13</v>
      </c>
    </row>
    <row r="429" spans="1:28">
      <c r="A429">
        <v>2</v>
      </c>
      <c r="B429" t="s">
        <v>5</v>
      </c>
      <c r="C429">
        <v>45947</v>
      </c>
      <c r="D429">
        <v>45960</v>
      </c>
      <c r="E429" t="s">
        <v>148</v>
      </c>
      <c r="F429" t="s">
        <v>322</v>
      </c>
      <c r="G429">
        <v>48146</v>
      </c>
      <c r="H429" t="s">
        <v>1623</v>
      </c>
      <c r="I429" t="s">
        <v>379</v>
      </c>
      <c r="J429">
        <v>2</v>
      </c>
      <c r="L429">
        <v>15</v>
      </c>
      <c r="M429">
        <v>45937</v>
      </c>
      <c r="N429">
        <v>45947</v>
      </c>
      <c r="O429" t="s">
        <v>284</v>
      </c>
      <c r="P429" t="s">
        <v>284</v>
      </c>
      <c r="Q429" t="s">
        <v>305</v>
      </c>
      <c r="R429" t="s">
        <v>302</v>
      </c>
      <c r="S429" t="s">
        <v>1320</v>
      </c>
      <c r="T429" t="s">
        <v>1624</v>
      </c>
      <c r="U429">
        <v>45939</v>
      </c>
      <c r="V429">
        <v>45940</v>
      </c>
      <c r="W429" t="s">
        <v>293</v>
      </c>
      <c r="X429" t="s">
        <v>1625</v>
      </c>
      <c r="Y429" t="s">
        <v>702</v>
      </c>
      <c r="Z429">
        <v>45944</v>
      </c>
      <c r="AA429" t="s">
        <v>1626</v>
      </c>
      <c r="AB429" t="s">
        <v>13</v>
      </c>
    </row>
    <row r="430" spans="1:28">
      <c r="A430">
        <v>3</v>
      </c>
      <c r="B430" t="s">
        <v>5</v>
      </c>
      <c r="C430">
        <v>45947</v>
      </c>
      <c r="D430">
        <v>45960</v>
      </c>
      <c r="E430" t="s">
        <v>148</v>
      </c>
      <c r="F430" t="s">
        <v>813</v>
      </c>
      <c r="G430">
        <v>26097</v>
      </c>
      <c r="H430" t="s">
        <v>1628</v>
      </c>
      <c r="I430" t="s">
        <v>313</v>
      </c>
      <c r="J430">
        <v>1</v>
      </c>
      <c r="L430">
        <v>17</v>
      </c>
      <c r="M430">
        <v>45944</v>
      </c>
      <c r="N430">
        <v>45944</v>
      </c>
      <c r="O430" t="s">
        <v>284</v>
      </c>
      <c r="P430" t="s">
        <v>284</v>
      </c>
      <c r="Q430" t="s">
        <v>284</v>
      </c>
      <c r="R430" t="s">
        <v>284</v>
      </c>
      <c r="S430" t="s">
        <v>1320</v>
      </c>
      <c r="T430" t="s">
        <v>284</v>
      </c>
      <c r="U430" t="s">
        <v>284</v>
      </c>
      <c r="V430" t="s">
        <v>284</v>
      </c>
      <c r="W430" t="s">
        <v>284</v>
      </c>
      <c r="X430" t="s">
        <v>284</v>
      </c>
      <c r="Y430" t="s">
        <v>284</v>
      </c>
      <c r="Z430" t="s">
        <v>284</v>
      </c>
      <c r="AA430" t="s">
        <v>284</v>
      </c>
      <c r="AB430" t="s">
        <v>284</v>
      </c>
    </row>
    <row r="431" spans="1:28">
      <c r="A431">
        <v>4</v>
      </c>
      <c r="B431" t="s">
        <v>5</v>
      </c>
      <c r="C431">
        <v>45947</v>
      </c>
      <c r="D431">
        <v>45960</v>
      </c>
      <c r="E431" t="s">
        <v>148</v>
      </c>
      <c r="F431" t="s">
        <v>355</v>
      </c>
      <c r="G431">
        <v>26092</v>
      </c>
      <c r="H431" t="s">
        <v>1630</v>
      </c>
      <c r="I431" t="s">
        <v>313</v>
      </c>
      <c r="J431">
        <v>0.5</v>
      </c>
      <c r="L431">
        <v>18</v>
      </c>
      <c r="M431">
        <v>45945</v>
      </c>
      <c r="N431">
        <v>45947</v>
      </c>
      <c r="O431" t="s">
        <v>284</v>
      </c>
      <c r="P431" t="s">
        <v>284</v>
      </c>
      <c r="Q431" t="s">
        <v>284</v>
      </c>
      <c r="R431" t="s">
        <v>344</v>
      </c>
      <c r="S431" t="s">
        <v>1320</v>
      </c>
      <c r="T431" t="s">
        <v>1631</v>
      </c>
      <c r="U431">
        <v>45946</v>
      </c>
      <c r="V431">
        <v>45947</v>
      </c>
      <c r="W431" t="s">
        <v>293</v>
      </c>
      <c r="X431" t="s">
        <v>284</v>
      </c>
      <c r="Y431" t="s">
        <v>702</v>
      </c>
      <c r="Z431">
        <v>45947</v>
      </c>
      <c r="AA431" t="s">
        <v>284</v>
      </c>
      <c r="AB431" t="s">
        <v>13</v>
      </c>
    </row>
    <row r="432" spans="1:28">
      <c r="A432">
        <v>5</v>
      </c>
      <c r="B432" t="s">
        <v>286</v>
      </c>
      <c r="C432">
        <v>45947</v>
      </c>
      <c r="D432">
        <v>45960</v>
      </c>
      <c r="E432" t="s">
        <v>148</v>
      </c>
      <c r="F432" t="s">
        <v>1632</v>
      </c>
      <c r="G432">
        <v>50285</v>
      </c>
      <c r="H432" t="s">
        <v>1633</v>
      </c>
      <c r="I432" t="s">
        <v>379</v>
      </c>
      <c r="J432">
        <v>3</v>
      </c>
      <c r="M432">
        <v>45936</v>
      </c>
      <c r="N432">
        <v>45947</v>
      </c>
      <c r="O432" t="s">
        <v>284</v>
      </c>
      <c r="P432" t="s">
        <v>284</v>
      </c>
      <c r="Q432" t="s">
        <v>284</v>
      </c>
      <c r="R432" t="s">
        <v>322</v>
      </c>
      <c r="S432" t="s">
        <v>1320</v>
      </c>
      <c r="T432" t="s">
        <v>1551</v>
      </c>
      <c r="U432">
        <v>45946</v>
      </c>
      <c r="V432" t="s">
        <v>284</v>
      </c>
      <c r="W432" t="s">
        <v>307</v>
      </c>
      <c r="X432" t="s">
        <v>284</v>
      </c>
      <c r="Y432" t="s">
        <v>293</v>
      </c>
      <c r="Z432" t="s">
        <v>284</v>
      </c>
      <c r="AA432" t="s">
        <v>1634</v>
      </c>
      <c r="AB432" t="s">
        <v>284</v>
      </c>
    </row>
    <row r="433" spans="1:28">
      <c r="A433">
        <v>6</v>
      </c>
      <c r="B433" t="s">
        <v>5</v>
      </c>
      <c r="C433">
        <v>45947</v>
      </c>
      <c r="D433">
        <v>45960</v>
      </c>
      <c r="E433" t="s">
        <v>148</v>
      </c>
      <c r="F433" t="s">
        <v>407</v>
      </c>
      <c r="G433">
        <v>26126</v>
      </c>
      <c r="H433" t="s">
        <v>1637</v>
      </c>
      <c r="I433" t="s">
        <v>313</v>
      </c>
      <c r="J433">
        <v>0.5</v>
      </c>
      <c r="L433">
        <v>3</v>
      </c>
      <c r="M433" t="s">
        <v>284</v>
      </c>
      <c r="N433" t="s">
        <v>284</v>
      </c>
      <c r="O433" t="s">
        <v>284</v>
      </c>
      <c r="P433" t="s">
        <v>284</v>
      </c>
      <c r="Q433" t="s">
        <v>284</v>
      </c>
      <c r="R433" t="s">
        <v>284</v>
      </c>
      <c r="S433" t="s">
        <v>284</v>
      </c>
      <c r="T433" t="s">
        <v>284</v>
      </c>
      <c r="U433" t="s">
        <v>284</v>
      </c>
      <c r="V433" t="s">
        <v>284</v>
      </c>
      <c r="W433" t="s">
        <v>284</v>
      </c>
      <c r="X433" t="s">
        <v>284</v>
      </c>
      <c r="Y433" t="s">
        <v>1638</v>
      </c>
      <c r="Z433" t="s">
        <v>1638</v>
      </c>
      <c r="AA433" t="s">
        <v>1638</v>
      </c>
      <c r="AB433" t="s">
        <v>1638</v>
      </c>
    </row>
    <row r="434" spans="1:28">
      <c r="A434">
        <v>7</v>
      </c>
      <c r="B434" t="s">
        <v>286</v>
      </c>
      <c r="C434">
        <v>45947</v>
      </c>
      <c r="D434">
        <v>45960</v>
      </c>
      <c r="E434" t="s">
        <v>148</v>
      </c>
      <c r="F434" t="s">
        <v>389</v>
      </c>
      <c r="G434">
        <v>26138</v>
      </c>
      <c r="H434" t="s">
        <v>1639</v>
      </c>
      <c r="I434" t="s">
        <v>313</v>
      </c>
      <c r="J434">
        <v>2</v>
      </c>
      <c r="L434">
        <v>10.5</v>
      </c>
      <c r="M434">
        <v>45947</v>
      </c>
      <c r="N434">
        <v>45947</v>
      </c>
      <c r="O434" t="s">
        <v>284</v>
      </c>
      <c r="P434" t="s">
        <v>284</v>
      </c>
      <c r="Q434" t="s">
        <v>284</v>
      </c>
      <c r="R434" t="s">
        <v>344</v>
      </c>
      <c r="S434" t="s">
        <v>1320</v>
      </c>
      <c r="T434" t="s">
        <v>1640</v>
      </c>
      <c r="U434">
        <v>45947</v>
      </c>
      <c r="V434">
        <v>45947</v>
      </c>
      <c r="W434" t="s">
        <v>293</v>
      </c>
      <c r="X434" t="s">
        <v>284</v>
      </c>
      <c r="Y434" t="s">
        <v>294</v>
      </c>
      <c r="Z434">
        <v>45947</v>
      </c>
      <c r="AA434" t="s">
        <v>284</v>
      </c>
      <c r="AB434" t="s">
        <v>1641</v>
      </c>
    </row>
    <row r="435" spans="1:28">
      <c r="A435">
        <v>8</v>
      </c>
      <c r="B435" t="s">
        <v>286</v>
      </c>
      <c r="C435">
        <v>45947</v>
      </c>
      <c r="D435">
        <v>45960</v>
      </c>
      <c r="E435" t="s">
        <v>148</v>
      </c>
      <c r="F435" t="s">
        <v>311</v>
      </c>
      <c r="G435">
        <v>24829</v>
      </c>
      <c r="H435" t="s">
        <v>1642</v>
      </c>
      <c r="I435" t="s">
        <v>313</v>
      </c>
      <c r="J435">
        <v>3</v>
      </c>
      <c r="L435">
        <v>23</v>
      </c>
      <c r="M435">
        <v>45947</v>
      </c>
      <c r="N435">
        <v>45953</v>
      </c>
      <c r="O435" t="s">
        <v>284</v>
      </c>
      <c r="P435" t="s">
        <v>284</v>
      </c>
      <c r="Q435" t="s">
        <v>284</v>
      </c>
      <c r="R435" t="s">
        <v>307</v>
      </c>
      <c r="S435" t="s">
        <v>1320</v>
      </c>
      <c r="T435" t="s">
        <v>1643</v>
      </c>
      <c r="U435">
        <v>45953</v>
      </c>
      <c r="V435">
        <v>45953</v>
      </c>
      <c r="W435" t="s">
        <v>293</v>
      </c>
      <c r="X435" t="s">
        <v>284</v>
      </c>
      <c r="Y435" t="s">
        <v>294</v>
      </c>
      <c r="Z435">
        <v>45954</v>
      </c>
      <c r="AA435" t="s">
        <v>284</v>
      </c>
      <c r="AB435" t="s">
        <v>1644</v>
      </c>
    </row>
    <row r="436" spans="1:28">
      <c r="A436">
        <v>9</v>
      </c>
      <c r="B436" t="s">
        <v>286</v>
      </c>
      <c r="C436">
        <v>45947</v>
      </c>
      <c r="D436">
        <v>45960</v>
      </c>
      <c r="E436" t="s">
        <v>148</v>
      </c>
      <c r="F436" t="s">
        <v>947</v>
      </c>
      <c r="G436">
        <v>26061</v>
      </c>
      <c r="H436" t="s">
        <v>1645</v>
      </c>
      <c r="I436" t="s">
        <v>313</v>
      </c>
      <c r="J436">
        <v>0.5</v>
      </c>
      <c r="L436">
        <v>5</v>
      </c>
      <c r="M436">
        <v>45944</v>
      </c>
      <c r="N436">
        <v>45945</v>
      </c>
      <c r="O436" t="s">
        <v>284</v>
      </c>
      <c r="P436" t="s">
        <v>305</v>
      </c>
      <c r="Q436" t="s">
        <v>284</v>
      </c>
      <c r="R436" t="s">
        <v>307</v>
      </c>
      <c r="S436" t="s">
        <v>1320</v>
      </c>
      <c r="T436" t="s">
        <v>1638</v>
      </c>
      <c r="U436" t="s">
        <v>284</v>
      </c>
      <c r="V436" t="s">
        <v>284</v>
      </c>
      <c r="W436" t="s">
        <v>284</v>
      </c>
      <c r="X436" t="s">
        <v>284</v>
      </c>
      <c r="Y436" t="s">
        <v>284</v>
      </c>
      <c r="Z436" t="s">
        <v>284</v>
      </c>
      <c r="AA436" t="s">
        <v>284</v>
      </c>
      <c r="AB436" t="s">
        <v>284</v>
      </c>
    </row>
    <row r="437" spans="1:28">
      <c r="A437">
        <v>10</v>
      </c>
      <c r="B437" t="s">
        <v>286</v>
      </c>
      <c r="C437">
        <v>45947</v>
      </c>
      <c r="D437">
        <v>45960</v>
      </c>
      <c r="E437" t="s">
        <v>148</v>
      </c>
      <c r="F437" t="s">
        <v>947</v>
      </c>
      <c r="G437">
        <v>26085</v>
      </c>
      <c r="H437" t="s">
        <v>1646</v>
      </c>
      <c r="I437" t="s">
        <v>313</v>
      </c>
      <c r="J437">
        <v>2</v>
      </c>
      <c r="L437">
        <v>7</v>
      </c>
      <c r="M437">
        <v>45945</v>
      </c>
      <c r="N437">
        <v>45946</v>
      </c>
      <c r="O437" t="s">
        <v>284</v>
      </c>
      <c r="P437" t="s">
        <v>305</v>
      </c>
      <c r="Q437" t="s">
        <v>284</v>
      </c>
      <c r="R437" t="s">
        <v>307</v>
      </c>
      <c r="S437" t="s">
        <v>1320</v>
      </c>
      <c r="T437" t="s">
        <v>1638</v>
      </c>
      <c r="U437" t="s">
        <v>284</v>
      </c>
      <c r="V437" t="s">
        <v>284</v>
      </c>
      <c r="W437" t="s">
        <v>284</v>
      </c>
      <c r="X437" t="s">
        <v>284</v>
      </c>
      <c r="Y437" t="s">
        <v>284</v>
      </c>
      <c r="Z437" t="s">
        <v>284</v>
      </c>
      <c r="AA437" t="s">
        <v>284</v>
      </c>
      <c r="AB437" t="s">
        <v>284</v>
      </c>
    </row>
    <row r="438" spans="1:28">
      <c r="A438">
        <v>11</v>
      </c>
      <c r="B438" t="s">
        <v>5</v>
      </c>
      <c r="C438">
        <v>45947</v>
      </c>
      <c r="D438">
        <v>45960</v>
      </c>
      <c r="E438" t="s">
        <v>148</v>
      </c>
      <c r="F438" t="s">
        <v>1141</v>
      </c>
      <c r="G438">
        <v>50414</v>
      </c>
      <c r="H438" t="s">
        <v>1529</v>
      </c>
      <c r="I438" t="s">
        <v>363</v>
      </c>
      <c r="J438">
        <v>2</v>
      </c>
    </row>
    <row r="439" spans="1:28">
      <c r="A439">
        <v>12</v>
      </c>
      <c r="B439" t="s">
        <v>5</v>
      </c>
      <c r="C439">
        <v>45947</v>
      </c>
      <c r="D439">
        <v>45960</v>
      </c>
      <c r="E439" t="s">
        <v>148</v>
      </c>
      <c r="F439" t="s">
        <v>316</v>
      </c>
      <c r="G439">
        <v>26087</v>
      </c>
      <c r="H439" t="s">
        <v>1648</v>
      </c>
      <c r="I439" t="s">
        <v>784</v>
      </c>
      <c r="J439">
        <v>0.5</v>
      </c>
      <c r="L439" t="s">
        <v>284</v>
      </c>
      <c r="M439" t="s">
        <v>1649</v>
      </c>
      <c r="N439" t="s">
        <v>284</v>
      </c>
      <c r="O439" t="s">
        <v>284</v>
      </c>
      <c r="P439" t="s">
        <v>284</v>
      </c>
      <c r="Q439" t="s">
        <v>284</v>
      </c>
      <c r="R439" t="s">
        <v>284</v>
      </c>
      <c r="S439" t="s">
        <v>284</v>
      </c>
      <c r="T439" t="s">
        <v>284</v>
      </c>
      <c r="U439" t="s">
        <v>284</v>
      </c>
      <c r="V439" t="s">
        <v>284</v>
      </c>
      <c r="W439" t="s">
        <v>284</v>
      </c>
      <c r="X439" t="s">
        <v>284</v>
      </c>
      <c r="Y439" t="s">
        <v>284</v>
      </c>
      <c r="Z439" t="s">
        <v>284</v>
      </c>
      <c r="AA439" t="s">
        <v>284</v>
      </c>
      <c r="AB439" t="s">
        <v>284</v>
      </c>
    </row>
    <row r="440" spans="1:28">
      <c r="A440">
        <v>13</v>
      </c>
      <c r="B440" t="s">
        <v>286</v>
      </c>
      <c r="C440">
        <v>45947</v>
      </c>
      <c r="D440">
        <v>45960</v>
      </c>
      <c r="E440" t="s">
        <v>148</v>
      </c>
      <c r="F440" t="s">
        <v>307</v>
      </c>
      <c r="G440">
        <v>26090</v>
      </c>
      <c r="H440" t="s">
        <v>1651</v>
      </c>
      <c r="I440" t="s">
        <v>784</v>
      </c>
      <c r="J440">
        <v>2</v>
      </c>
      <c r="K440" t="s">
        <v>1652</v>
      </c>
      <c r="L440">
        <v>4</v>
      </c>
      <c r="M440" t="s">
        <v>1649</v>
      </c>
      <c r="N440" t="s">
        <v>1649</v>
      </c>
      <c r="O440" t="s">
        <v>284</v>
      </c>
      <c r="P440" t="s">
        <v>284</v>
      </c>
      <c r="Q440" t="s">
        <v>284</v>
      </c>
      <c r="R440" t="s">
        <v>284</v>
      </c>
      <c r="S440" t="s">
        <v>284</v>
      </c>
      <c r="T440" t="s">
        <v>284</v>
      </c>
      <c r="U440" t="s">
        <v>284</v>
      </c>
      <c r="V440" t="s">
        <v>284</v>
      </c>
      <c r="W440" t="s">
        <v>284</v>
      </c>
      <c r="X440" t="s">
        <v>284</v>
      </c>
      <c r="Y440" t="s">
        <v>284</v>
      </c>
      <c r="Z440" t="s">
        <v>284</v>
      </c>
      <c r="AA440" t="s">
        <v>284</v>
      </c>
      <c r="AB440" t="s">
        <v>284</v>
      </c>
    </row>
    <row r="441" spans="1:28">
      <c r="A441">
        <v>14</v>
      </c>
      <c r="B441" t="s">
        <v>5</v>
      </c>
      <c r="C441">
        <v>45947</v>
      </c>
      <c r="D441">
        <v>45960</v>
      </c>
      <c r="E441" t="s">
        <v>148</v>
      </c>
      <c r="F441" t="s">
        <v>331</v>
      </c>
      <c r="G441" t="s">
        <v>1654</v>
      </c>
      <c r="H441" t="s">
        <v>1530</v>
      </c>
      <c r="I441" t="s">
        <v>301</v>
      </c>
      <c r="J441">
        <v>1</v>
      </c>
      <c r="L441">
        <v>13</v>
      </c>
      <c r="M441">
        <v>45951</v>
      </c>
      <c r="N441">
        <v>45954</v>
      </c>
      <c r="O441" t="s">
        <v>284</v>
      </c>
      <c r="P441" t="s">
        <v>284</v>
      </c>
      <c r="Q441" t="s">
        <v>284</v>
      </c>
      <c r="R441" t="s">
        <v>344</v>
      </c>
      <c r="S441" t="s">
        <v>1320</v>
      </c>
      <c r="T441" t="s">
        <v>1531</v>
      </c>
      <c r="U441">
        <v>45952</v>
      </c>
      <c r="V441">
        <v>42301</v>
      </c>
      <c r="W441" t="s">
        <v>307</v>
      </c>
      <c r="X441" t="s">
        <v>284</v>
      </c>
      <c r="Y441" t="s">
        <v>294</v>
      </c>
      <c r="Z441">
        <v>45954</v>
      </c>
      <c r="AA441" t="s">
        <v>1532</v>
      </c>
      <c r="AB441" t="s">
        <v>13</v>
      </c>
    </row>
    <row r="442" spans="1:28">
      <c r="A442">
        <v>15</v>
      </c>
      <c r="B442" t="s">
        <v>5</v>
      </c>
      <c r="C442">
        <v>45947</v>
      </c>
      <c r="D442">
        <v>45960</v>
      </c>
      <c r="E442" t="s">
        <v>148</v>
      </c>
      <c r="F442" t="s">
        <v>340</v>
      </c>
      <c r="G442">
        <v>26086</v>
      </c>
      <c r="H442" t="s">
        <v>1656</v>
      </c>
      <c r="I442" t="s">
        <v>313</v>
      </c>
      <c r="J442">
        <v>0.5</v>
      </c>
      <c r="L442">
        <v>6.5</v>
      </c>
      <c r="M442" t="s">
        <v>1649</v>
      </c>
      <c r="N442" t="s">
        <v>1649</v>
      </c>
      <c r="O442" t="s">
        <v>284</v>
      </c>
      <c r="P442" t="s">
        <v>284</v>
      </c>
      <c r="Q442" t="s">
        <v>284</v>
      </c>
      <c r="R442" t="s">
        <v>322</v>
      </c>
      <c r="S442" t="s">
        <v>284</v>
      </c>
      <c r="T442" t="s">
        <v>1657</v>
      </c>
      <c r="U442" t="s">
        <v>1649</v>
      </c>
      <c r="V442" t="s">
        <v>1658</v>
      </c>
      <c r="W442" t="s">
        <v>293</v>
      </c>
      <c r="X442" t="s">
        <v>284</v>
      </c>
      <c r="Y442" t="s">
        <v>284</v>
      </c>
      <c r="Z442" t="s">
        <v>1658</v>
      </c>
      <c r="AA442" t="s">
        <v>284</v>
      </c>
      <c r="AB442" t="s">
        <v>284</v>
      </c>
    </row>
    <row r="443" spans="1:28">
      <c r="A443">
        <v>16</v>
      </c>
      <c r="B443" t="s">
        <v>286</v>
      </c>
      <c r="C443">
        <v>45947</v>
      </c>
      <c r="D443">
        <v>45960</v>
      </c>
      <c r="E443" t="s">
        <v>148</v>
      </c>
      <c r="F443" t="s">
        <v>389</v>
      </c>
      <c r="G443">
        <v>26091</v>
      </c>
      <c r="H443" t="s">
        <v>1659</v>
      </c>
      <c r="I443" t="s">
        <v>313</v>
      </c>
      <c r="J443">
        <v>1</v>
      </c>
      <c r="L443">
        <v>8.5</v>
      </c>
      <c r="M443">
        <v>45951</v>
      </c>
      <c r="N443">
        <v>45952</v>
      </c>
      <c r="O443" t="s">
        <v>284</v>
      </c>
      <c r="P443" t="s">
        <v>284</v>
      </c>
      <c r="Q443" t="s">
        <v>284</v>
      </c>
      <c r="R443" t="s">
        <v>322</v>
      </c>
      <c r="S443" t="s">
        <v>284</v>
      </c>
      <c r="T443" t="s">
        <v>1660</v>
      </c>
      <c r="U443">
        <v>45952</v>
      </c>
      <c r="V443">
        <v>45952</v>
      </c>
      <c r="W443" t="s">
        <v>293</v>
      </c>
      <c r="X443" t="s">
        <v>284</v>
      </c>
      <c r="Y443" t="s">
        <v>294</v>
      </c>
      <c r="Z443">
        <v>45954</v>
      </c>
      <c r="AA443" t="s">
        <v>284</v>
      </c>
      <c r="AB443" t="s">
        <v>13</v>
      </c>
    </row>
    <row r="444" spans="1:28">
      <c r="A444">
        <v>17</v>
      </c>
      <c r="B444" t="s">
        <v>5</v>
      </c>
      <c r="C444">
        <v>45947</v>
      </c>
      <c r="D444">
        <v>45960</v>
      </c>
      <c r="E444" t="s">
        <v>1661</v>
      </c>
      <c r="F444" t="s">
        <v>316</v>
      </c>
      <c r="G444">
        <v>26168</v>
      </c>
      <c r="H444" t="s">
        <v>1662</v>
      </c>
      <c r="I444" t="s">
        <v>313</v>
      </c>
      <c r="J444">
        <v>1</v>
      </c>
      <c r="L444">
        <v>1</v>
      </c>
      <c r="M444" t="s">
        <v>1658</v>
      </c>
      <c r="N444" t="s">
        <v>1663</v>
      </c>
      <c r="O444" t="s">
        <v>284</v>
      </c>
      <c r="P444" t="s">
        <v>284</v>
      </c>
      <c r="Q444" t="s">
        <v>284</v>
      </c>
      <c r="R444" t="s">
        <v>344</v>
      </c>
      <c r="S444" t="s">
        <v>1320</v>
      </c>
      <c r="T444" t="s">
        <v>1664</v>
      </c>
      <c r="U444" t="s">
        <v>284</v>
      </c>
      <c r="V444" t="s">
        <v>284</v>
      </c>
      <c r="W444" t="s">
        <v>293</v>
      </c>
      <c r="X444" t="s">
        <v>284</v>
      </c>
      <c r="Y444" t="s">
        <v>284</v>
      </c>
      <c r="Z444" t="s">
        <v>1665</v>
      </c>
      <c r="AA444" t="s">
        <v>284</v>
      </c>
      <c r="AB444" t="s">
        <v>13</v>
      </c>
    </row>
    <row r="445" spans="1:28">
      <c r="A445">
        <v>18</v>
      </c>
      <c r="B445" t="s">
        <v>286</v>
      </c>
      <c r="C445">
        <v>45947</v>
      </c>
      <c r="D445">
        <v>45960</v>
      </c>
      <c r="E445" t="s">
        <v>1661</v>
      </c>
      <c r="F445" t="s">
        <v>307</v>
      </c>
      <c r="G445">
        <v>23799</v>
      </c>
      <c r="H445" t="s">
        <v>1667</v>
      </c>
      <c r="I445" t="s">
        <v>605</v>
      </c>
      <c r="J445">
        <v>3</v>
      </c>
      <c r="L445">
        <v>1</v>
      </c>
      <c r="M445">
        <v>45952</v>
      </c>
      <c r="N445" t="s">
        <v>284</v>
      </c>
      <c r="O445" t="s">
        <v>284</v>
      </c>
      <c r="P445" t="s">
        <v>284</v>
      </c>
      <c r="Q445" t="s">
        <v>1638</v>
      </c>
      <c r="R445" t="s">
        <v>1638</v>
      </c>
      <c r="S445" t="s">
        <v>1638</v>
      </c>
      <c r="U445" t="s">
        <v>1638</v>
      </c>
      <c r="V445" t="s">
        <v>1638</v>
      </c>
      <c r="W445" t="s">
        <v>1638</v>
      </c>
      <c r="X445" t="s">
        <v>1638</v>
      </c>
      <c r="Y445" t="s">
        <v>1638</v>
      </c>
      <c r="Z445" t="s">
        <v>1638</v>
      </c>
      <c r="AA445" t="s">
        <v>1638</v>
      </c>
      <c r="AB445" t="s">
        <v>1638</v>
      </c>
    </row>
    <row r="446" spans="1:28">
      <c r="A446">
        <v>19</v>
      </c>
      <c r="B446" t="s">
        <v>5</v>
      </c>
      <c r="C446">
        <v>45947</v>
      </c>
      <c r="D446">
        <v>45960</v>
      </c>
      <c r="E446" t="s">
        <v>1661</v>
      </c>
      <c r="F446" t="s">
        <v>340</v>
      </c>
      <c r="G446">
        <v>25179</v>
      </c>
      <c r="H446" t="s">
        <v>1669</v>
      </c>
      <c r="I446" t="s">
        <v>313</v>
      </c>
      <c r="J446">
        <v>2</v>
      </c>
      <c r="L446">
        <v>13</v>
      </c>
      <c r="M446" t="s">
        <v>1658</v>
      </c>
      <c r="N446" t="s">
        <v>1663</v>
      </c>
      <c r="O446" t="s">
        <v>284</v>
      </c>
      <c r="P446" t="s">
        <v>284</v>
      </c>
      <c r="Q446" t="s">
        <v>284</v>
      </c>
      <c r="R446" t="s">
        <v>322</v>
      </c>
      <c r="S446" t="s">
        <v>1320</v>
      </c>
      <c r="T446" t="s">
        <v>1670</v>
      </c>
      <c r="U446" t="s">
        <v>1663</v>
      </c>
      <c r="V446" t="s">
        <v>284</v>
      </c>
      <c r="W446" t="s">
        <v>293</v>
      </c>
      <c r="X446" t="s">
        <v>284</v>
      </c>
      <c r="Y446" t="s">
        <v>1638</v>
      </c>
      <c r="Z446" t="s">
        <v>1671</v>
      </c>
      <c r="AA446" t="s">
        <v>284</v>
      </c>
      <c r="AB446" t="s">
        <v>284</v>
      </c>
    </row>
    <row r="447" spans="1:28">
      <c r="A447">
        <v>20</v>
      </c>
      <c r="B447" t="s">
        <v>286</v>
      </c>
      <c r="C447">
        <v>45947</v>
      </c>
      <c r="D447">
        <v>45960</v>
      </c>
      <c r="E447" t="s">
        <v>1661</v>
      </c>
      <c r="F447" t="s">
        <v>389</v>
      </c>
      <c r="G447">
        <v>26146</v>
      </c>
      <c r="H447" t="s">
        <v>1672</v>
      </c>
      <c r="I447" t="s">
        <v>313</v>
      </c>
      <c r="J447">
        <v>2</v>
      </c>
      <c r="L447">
        <v>9</v>
      </c>
      <c r="M447">
        <v>45952</v>
      </c>
      <c r="N447" t="s">
        <v>1663</v>
      </c>
      <c r="O447" t="s">
        <v>284</v>
      </c>
      <c r="P447" t="s">
        <v>284</v>
      </c>
      <c r="Q447" t="s">
        <v>284</v>
      </c>
      <c r="R447" t="s">
        <v>1673</v>
      </c>
      <c r="S447" t="s">
        <v>284</v>
      </c>
      <c r="T447" t="s">
        <v>1674</v>
      </c>
      <c r="U447">
        <v>45953</v>
      </c>
      <c r="V447" t="s">
        <v>284</v>
      </c>
      <c r="W447" t="s">
        <v>293</v>
      </c>
      <c r="X447" t="s">
        <v>284</v>
      </c>
      <c r="Y447" t="s">
        <v>294</v>
      </c>
      <c r="Z447">
        <v>45955</v>
      </c>
      <c r="AA447" t="s">
        <v>284</v>
      </c>
      <c r="AB447" t="s">
        <v>13</v>
      </c>
    </row>
    <row r="448" spans="1:28">
      <c r="A448">
        <v>21</v>
      </c>
      <c r="B448" t="s">
        <v>5</v>
      </c>
      <c r="C448">
        <v>45947</v>
      </c>
      <c r="D448">
        <v>45960</v>
      </c>
      <c r="E448" t="s">
        <v>1661</v>
      </c>
      <c r="F448" t="s">
        <v>322</v>
      </c>
      <c r="G448">
        <v>26128</v>
      </c>
      <c r="H448" t="s">
        <v>1533</v>
      </c>
      <c r="I448" t="s">
        <v>301</v>
      </c>
      <c r="J448">
        <v>2</v>
      </c>
      <c r="L448">
        <v>18</v>
      </c>
      <c r="M448">
        <v>45952</v>
      </c>
      <c r="N448">
        <v>45957</v>
      </c>
      <c r="O448" t="s">
        <v>284</v>
      </c>
      <c r="P448" t="s">
        <v>284</v>
      </c>
      <c r="Q448" t="s">
        <v>284</v>
      </c>
      <c r="R448" t="s">
        <v>302</v>
      </c>
      <c r="S448" t="s">
        <v>1320</v>
      </c>
      <c r="T448" t="s">
        <v>1534</v>
      </c>
      <c r="U448">
        <v>45957</v>
      </c>
      <c r="V448">
        <v>45957</v>
      </c>
      <c r="W448" t="s">
        <v>293</v>
      </c>
      <c r="X448" t="s">
        <v>284</v>
      </c>
      <c r="AA448" t="s">
        <v>284</v>
      </c>
      <c r="AB448" t="s">
        <v>13</v>
      </c>
    </row>
    <row r="449" spans="1:28">
      <c r="A449">
        <v>22</v>
      </c>
      <c r="B449" t="s">
        <v>286</v>
      </c>
      <c r="C449">
        <v>45947</v>
      </c>
      <c r="D449">
        <v>45960</v>
      </c>
      <c r="E449" t="s">
        <v>1661</v>
      </c>
      <c r="F449" t="s">
        <v>478</v>
      </c>
      <c r="G449">
        <v>49298</v>
      </c>
      <c r="H449" t="s">
        <v>1676</v>
      </c>
      <c r="I449" t="s">
        <v>379</v>
      </c>
      <c r="J449">
        <v>1</v>
      </c>
      <c r="L449">
        <v>4</v>
      </c>
      <c r="M449">
        <v>45957</v>
      </c>
      <c r="N449">
        <v>45957</v>
      </c>
      <c r="O449" t="s">
        <v>284</v>
      </c>
      <c r="P449" t="s">
        <v>284</v>
      </c>
      <c r="Q449" t="s">
        <v>284</v>
      </c>
      <c r="R449" t="s">
        <v>322</v>
      </c>
      <c r="S449" t="s">
        <v>1320</v>
      </c>
      <c r="T449" t="s">
        <v>1677</v>
      </c>
      <c r="U449">
        <v>45957</v>
      </c>
      <c r="V449">
        <v>45957</v>
      </c>
      <c r="W449" t="s">
        <v>293</v>
      </c>
      <c r="X449" t="s">
        <v>284</v>
      </c>
      <c r="Y449" t="s">
        <v>294</v>
      </c>
      <c r="Z449">
        <v>45957</v>
      </c>
      <c r="AA449" t="s">
        <v>284</v>
      </c>
      <c r="AB449" t="s">
        <v>13</v>
      </c>
    </row>
    <row r="450" spans="1:28">
      <c r="A450">
        <v>23</v>
      </c>
      <c r="B450" t="s">
        <v>286</v>
      </c>
      <c r="C450">
        <v>45947</v>
      </c>
      <c r="D450">
        <v>45960</v>
      </c>
      <c r="E450" t="s">
        <v>1661</v>
      </c>
      <c r="F450" t="s">
        <v>302</v>
      </c>
      <c r="G450">
        <v>26057</v>
      </c>
      <c r="H450" t="s">
        <v>1535</v>
      </c>
      <c r="I450" t="s">
        <v>321</v>
      </c>
      <c r="J450">
        <v>0</v>
      </c>
      <c r="M450">
        <v>45957</v>
      </c>
      <c r="N450">
        <v>45958</v>
      </c>
      <c r="O450" t="s">
        <v>284</v>
      </c>
      <c r="P450" t="s">
        <v>284</v>
      </c>
      <c r="Q450" t="s">
        <v>284</v>
      </c>
      <c r="R450" t="s">
        <v>307</v>
      </c>
      <c r="S450" t="s">
        <v>1320</v>
      </c>
      <c r="T450" t="s">
        <v>1536</v>
      </c>
      <c r="U450">
        <v>45958</v>
      </c>
      <c r="V450">
        <v>45958</v>
      </c>
      <c r="W450" t="s">
        <v>293</v>
      </c>
      <c r="X450" t="s">
        <v>284</v>
      </c>
    </row>
    <row r="451" spans="1:28">
      <c r="A451">
        <v>24</v>
      </c>
      <c r="B451" t="s">
        <v>286</v>
      </c>
      <c r="C451">
        <v>45947</v>
      </c>
      <c r="D451">
        <v>45960</v>
      </c>
      <c r="E451" t="s">
        <v>1661</v>
      </c>
      <c r="F451" t="s">
        <v>307</v>
      </c>
      <c r="G451">
        <v>26107</v>
      </c>
      <c r="H451" t="s">
        <v>1679</v>
      </c>
      <c r="I451" t="s">
        <v>321</v>
      </c>
      <c r="J451">
        <v>0.5</v>
      </c>
      <c r="L451">
        <v>4</v>
      </c>
      <c r="M451">
        <v>45958</v>
      </c>
      <c r="N451">
        <v>45958</v>
      </c>
      <c r="O451" t="s">
        <v>284</v>
      </c>
      <c r="P451" t="s">
        <v>284</v>
      </c>
      <c r="Q451" t="s">
        <v>284</v>
      </c>
      <c r="R451" t="s">
        <v>302</v>
      </c>
      <c r="S451" t="s">
        <v>1320</v>
      </c>
      <c r="T451" t="s">
        <v>1542</v>
      </c>
      <c r="U451">
        <v>45958</v>
      </c>
      <c r="V451" t="s">
        <v>284</v>
      </c>
      <c r="W451" t="s">
        <v>293</v>
      </c>
      <c r="X451" t="s">
        <v>284</v>
      </c>
      <c r="Y451" t="s">
        <v>284</v>
      </c>
      <c r="Z451" t="s">
        <v>284</v>
      </c>
      <c r="AB451" t="s">
        <v>13</v>
      </c>
    </row>
    <row r="452" spans="1:28">
      <c r="A452">
        <v>25</v>
      </c>
      <c r="B452" t="s">
        <v>5</v>
      </c>
      <c r="C452">
        <v>45947</v>
      </c>
      <c r="D452">
        <v>45960</v>
      </c>
      <c r="E452" t="s">
        <v>1661</v>
      </c>
      <c r="F452" t="s">
        <v>322</v>
      </c>
      <c r="G452">
        <v>26056</v>
      </c>
      <c r="H452" t="s">
        <v>1537</v>
      </c>
      <c r="I452" t="s">
        <v>574</v>
      </c>
      <c r="J452">
        <v>0.5</v>
      </c>
      <c r="M452">
        <v>45957</v>
      </c>
    </row>
    <row r="453" spans="1:28">
      <c r="A453">
        <v>26</v>
      </c>
      <c r="B453" t="s">
        <v>286</v>
      </c>
      <c r="C453">
        <v>45947</v>
      </c>
      <c r="D453">
        <v>45960</v>
      </c>
      <c r="E453" t="s">
        <v>1661</v>
      </c>
      <c r="F453" t="s">
        <v>307</v>
      </c>
      <c r="G453">
        <v>26213</v>
      </c>
      <c r="H453" t="s">
        <v>1539</v>
      </c>
      <c r="I453" t="s">
        <v>574</v>
      </c>
      <c r="J453">
        <v>2</v>
      </c>
      <c r="L453">
        <v>2</v>
      </c>
      <c r="M453">
        <v>45958</v>
      </c>
      <c r="N453" t="s">
        <v>284</v>
      </c>
      <c r="O453" t="s">
        <v>284</v>
      </c>
      <c r="P453" t="s">
        <v>284</v>
      </c>
      <c r="Q453" t="s">
        <v>284</v>
      </c>
      <c r="R453" t="s">
        <v>284</v>
      </c>
      <c r="S453" t="s">
        <v>1320</v>
      </c>
      <c r="T453" t="s">
        <v>284</v>
      </c>
      <c r="U453" t="s">
        <v>284</v>
      </c>
      <c r="V453" t="s">
        <v>284</v>
      </c>
      <c r="W453" t="s">
        <v>284</v>
      </c>
      <c r="X453" t="s">
        <v>284</v>
      </c>
      <c r="Y453" t="s">
        <v>284</v>
      </c>
      <c r="Z453" t="s">
        <v>284</v>
      </c>
      <c r="AA453" t="s">
        <v>284</v>
      </c>
    </row>
    <row r="454" spans="1:28">
      <c r="A454">
        <v>27</v>
      </c>
      <c r="B454" t="s">
        <v>286</v>
      </c>
      <c r="C454">
        <v>45947</v>
      </c>
      <c r="D454">
        <v>45960</v>
      </c>
      <c r="E454" t="s">
        <v>1661</v>
      </c>
      <c r="F454" t="s">
        <v>531</v>
      </c>
      <c r="G454">
        <v>25645</v>
      </c>
      <c r="H454" t="s">
        <v>1682</v>
      </c>
      <c r="I454" t="s">
        <v>313</v>
      </c>
      <c r="J454">
        <v>0.5</v>
      </c>
      <c r="L454">
        <v>3.5</v>
      </c>
      <c r="M454">
        <v>45958</v>
      </c>
      <c r="N454" t="s">
        <v>1638</v>
      </c>
      <c r="O454" t="s">
        <v>1638</v>
      </c>
      <c r="P454" t="s">
        <v>1638</v>
      </c>
      <c r="Q454" t="s">
        <v>1638</v>
      </c>
      <c r="R454" t="s">
        <v>1638</v>
      </c>
      <c r="S454" t="s">
        <v>1638</v>
      </c>
      <c r="T454" t="s">
        <v>1638</v>
      </c>
      <c r="U454" t="s">
        <v>1638</v>
      </c>
      <c r="V454" t="s">
        <v>1638</v>
      </c>
      <c r="W454" t="s">
        <v>1638</v>
      </c>
      <c r="X454" t="s">
        <v>1638</v>
      </c>
      <c r="Y454" t="s">
        <v>1638</v>
      </c>
      <c r="Z454" t="s">
        <v>1638</v>
      </c>
      <c r="AA454" t="s">
        <v>1638</v>
      </c>
      <c r="AB454" t="s">
        <v>1638</v>
      </c>
    </row>
    <row r="455" spans="1:28">
      <c r="A455">
        <v>28</v>
      </c>
      <c r="B455" t="s">
        <v>286</v>
      </c>
      <c r="C455">
        <v>45947</v>
      </c>
      <c r="D455">
        <v>45960</v>
      </c>
      <c r="E455" t="s">
        <v>1661</v>
      </c>
      <c r="F455" t="s">
        <v>335</v>
      </c>
      <c r="G455">
        <v>26075</v>
      </c>
      <c r="H455" t="s">
        <v>1683</v>
      </c>
      <c r="I455" t="s">
        <v>313</v>
      </c>
      <c r="J455">
        <v>2</v>
      </c>
      <c r="L455">
        <v>8.5</v>
      </c>
      <c r="M455">
        <v>45958</v>
      </c>
    </row>
    <row r="456" spans="1:28">
      <c r="A456">
        <v>29</v>
      </c>
      <c r="B456" t="s">
        <v>5</v>
      </c>
      <c r="C456">
        <v>45947</v>
      </c>
      <c r="D456">
        <v>45960</v>
      </c>
      <c r="E456" t="s">
        <v>1661</v>
      </c>
      <c r="F456" t="s">
        <v>1201</v>
      </c>
      <c r="G456">
        <v>49292</v>
      </c>
      <c r="H456" t="s">
        <v>1685</v>
      </c>
      <c r="I456" t="s">
        <v>379</v>
      </c>
      <c r="J456">
        <v>0.5</v>
      </c>
    </row>
    <row r="457" spans="1:28">
      <c r="A457">
        <v>30</v>
      </c>
      <c r="B457" t="s">
        <v>5</v>
      </c>
      <c r="E457" t="s">
        <v>1661</v>
      </c>
      <c r="F457" t="s">
        <v>316</v>
      </c>
      <c r="G457">
        <v>26107</v>
      </c>
      <c r="H457" t="s">
        <v>1541</v>
      </c>
      <c r="I457" t="s">
        <v>574</v>
      </c>
      <c r="J457">
        <v>0.5</v>
      </c>
      <c r="M457" t="s">
        <v>1544</v>
      </c>
      <c r="N457" t="s">
        <v>284</v>
      </c>
      <c r="O457" t="s">
        <v>284</v>
      </c>
      <c r="P457" t="s">
        <v>284</v>
      </c>
      <c r="Q457" t="s">
        <v>284</v>
      </c>
      <c r="R457" t="s">
        <v>284</v>
      </c>
      <c r="S457" t="s">
        <v>1320</v>
      </c>
      <c r="T457" t="s">
        <v>284</v>
      </c>
      <c r="U457" t="s">
        <v>284</v>
      </c>
      <c r="V457" t="s">
        <v>284</v>
      </c>
    </row>
    <row r="458" spans="1:28">
      <c r="A458">
        <v>1</v>
      </c>
      <c r="B458" t="s">
        <v>286</v>
      </c>
      <c r="C458">
        <v>45975</v>
      </c>
      <c r="D458">
        <v>45987</v>
      </c>
      <c r="E458" t="s">
        <v>158</v>
      </c>
      <c r="F458" t="s">
        <v>307</v>
      </c>
      <c r="G458">
        <v>50462</v>
      </c>
      <c r="H458" t="s">
        <v>1388</v>
      </c>
      <c r="I458" t="s">
        <v>529</v>
      </c>
      <c r="J458">
        <v>2</v>
      </c>
      <c r="L458">
        <v>14</v>
      </c>
      <c r="M458">
        <v>45972</v>
      </c>
      <c r="N458">
        <v>45986</v>
      </c>
      <c r="O458" t="s">
        <v>284</v>
      </c>
      <c r="P458" t="s">
        <v>284</v>
      </c>
      <c r="Q458" t="s">
        <v>284</v>
      </c>
      <c r="R458" t="s">
        <v>344</v>
      </c>
      <c r="S458" t="s">
        <v>1320</v>
      </c>
      <c r="T458" t="s">
        <v>1390</v>
      </c>
      <c r="U458">
        <v>45974</v>
      </c>
      <c r="V458" t="s">
        <v>284</v>
      </c>
      <c r="W458" t="s">
        <v>293</v>
      </c>
      <c r="X458" t="s">
        <v>284</v>
      </c>
      <c r="Y458" t="s">
        <v>284</v>
      </c>
      <c r="Z458" t="s">
        <v>284</v>
      </c>
      <c r="AA458" t="s">
        <v>284</v>
      </c>
      <c r="AB458" t="s">
        <v>284</v>
      </c>
    </row>
    <row r="459" spans="1:28">
      <c r="A459">
        <v>2</v>
      </c>
      <c r="B459" t="s">
        <v>5</v>
      </c>
      <c r="C459">
        <v>45975</v>
      </c>
      <c r="D459">
        <v>45987</v>
      </c>
      <c r="E459" t="s">
        <v>158</v>
      </c>
      <c r="F459" t="s">
        <v>322</v>
      </c>
      <c r="G459">
        <v>50460</v>
      </c>
      <c r="H459" t="s">
        <v>1461</v>
      </c>
      <c r="I459" t="s">
        <v>379</v>
      </c>
      <c r="J459">
        <v>1</v>
      </c>
      <c r="L459">
        <v>37</v>
      </c>
      <c r="M459">
        <v>45961</v>
      </c>
      <c r="N459">
        <v>45980</v>
      </c>
      <c r="O459" t="s">
        <v>284</v>
      </c>
      <c r="P459" t="s">
        <v>284</v>
      </c>
      <c r="Q459" t="s">
        <v>284</v>
      </c>
      <c r="R459" t="s">
        <v>344</v>
      </c>
      <c r="S459" t="s">
        <v>1462</v>
      </c>
      <c r="T459" t="s">
        <v>1463</v>
      </c>
      <c r="U459">
        <v>45975</v>
      </c>
      <c r="V459">
        <v>45980</v>
      </c>
      <c r="W459" t="s">
        <v>293</v>
      </c>
      <c r="X459" t="s">
        <v>284</v>
      </c>
      <c r="Y459" t="s">
        <v>1346</v>
      </c>
      <c r="Z459">
        <v>45980</v>
      </c>
      <c r="AA459" t="s">
        <v>284</v>
      </c>
      <c r="AB459" t="s">
        <v>13</v>
      </c>
    </row>
    <row r="460" spans="1:28">
      <c r="A460">
        <v>3</v>
      </c>
      <c r="B460" t="s">
        <v>286</v>
      </c>
      <c r="C460">
        <v>45975</v>
      </c>
      <c r="D460">
        <v>45987</v>
      </c>
      <c r="E460" t="s">
        <v>158</v>
      </c>
      <c r="F460" t="s">
        <v>1465</v>
      </c>
      <c r="G460">
        <v>50876</v>
      </c>
      <c r="H460" t="s">
        <v>1466</v>
      </c>
      <c r="I460" t="s">
        <v>379</v>
      </c>
      <c r="J460">
        <v>2</v>
      </c>
      <c r="L460">
        <v>33</v>
      </c>
      <c r="M460">
        <v>45975</v>
      </c>
      <c r="N460">
        <v>45980</v>
      </c>
      <c r="O460" t="s">
        <v>284</v>
      </c>
      <c r="P460" t="s">
        <v>284</v>
      </c>
      <c r="Q460" t="s">
        <v>284</v>
      </c>
      <c r="R460" t="s">
        <v>344</v>
      </c>
      <c r="S460" t="s">
        <v>1320</v>
      </c>
      <c r="T460" t="s">
        <v>1467</v>
      </c>
      <c r="U460">
        <v>45979</v>
      </c>
      <c r="V460">
        <v>45979</v>
      </c>
      <c r="W460" t="s">
        <v>293</v>
      </c>
      <c r="X460" t="s">
        <v>284</v>
      </c>
      <c r="Y460" t="s">
        <v>294</v>
      </c>
      <c r="Z460">
        <v>45981</v>
      </c>
      <c r="AA460" s="47" t="s">
        <v>1468</v>
      </c>
      <c r="AB460" t="s">
        <v>284</v>
      </c>
    </row>
    <row r="461" spans="1:28">
      <c r="A461">
        <v>4</v>
      </c>
      <c r="B461" t="s">
        <v>5</v>
      </c>
      <c r="C461">
        <v>45975</v>
      </c>
      <c r="D461">
        <v>45987</v>
      </c>
      <c r="E461" t="s">
        <v>158</v>
      </c>
      <c r="F461" t="s">
        <v>331</v>
      </c>
      <c r="G461">
        <v>23091</v>
      </c>
      <c r="H461" t="s">
        <v>1471</v>
      </c>
      <c r="I461" t="s">
        <v>313</v>
      </c>
      <c r="J461">
        <v>0.5</v>
      </c>
      <c r="L461">
        <v>18.25</v>
      </c>
      <c r="M461">
        <v>45974</v>
      </c>
      <c r="N461">
        <v>45975</v>
      </c>
      <c r="O461" t="s">
        <v>284</v>
      </c>
      <c r="P461" t="s">
        <v>284</v>
      </c>
      <c r="Q461" t="s">
        <v>284</v>
      </c>
      <c r="R461" t="s">
        <v>302</v>
      </c>
      <c r="S461" t="s">
        <v>1320</v>
      </c>
      <c r="T461" t="s">
        <v>1472</v>
      </c>
      <c r="U461">
        <v>45975</v>
      </c>
      <c r="V461">
        <v>45978</v>
      </c>
      <c r="W461" t="s">
        <v>293</v>
      </c>
      <c r="X461" t="s">
        <v>284</v>
      </c>
      <c r="Y461" t="s">
        <v>1473</v>
      </c>
      <c r="Z461">
        <v>45978</v>
      </c>
      <c r="AA461" t="s">
        <v>284</v>
      </c>
      <c r="AB461" t="s">
        <v>13</v>
      </c>
    </row>
    <row r="462" spans="1:28">
      <c r="A462">
        <v>5</v>
      </c>
      <c r="B462" t="s">
        <v>5</v>
      </c>
      <c r="C462">
        <v>45975</v>
      </c>
      <c r="D462">
        <v>45987</v>
      </c>
      <c r="E462" t="s">
        <v>158</v>
      </c>
      <c r="F462" t="s">
        <v>344</v>
      </c>
      <c r="G462">
        <v>49777</v>
      </c>
      <c r="H462" t="s">
        <v>1393</v>
      </c>
      <c r="I462" t="s">
        <v>363</v>
      </c>
      <c r="J462">
        <v>1</v>
      </c>
      <c r="L462">
        <v>12</v>
      </c>
      <c r="M462">
        <v>45974</v>
      </c>
      <c r="N462" t="s">
        <v>284</v>
      </c>
      <c r="O462" t="s">
        <v>284</v>
      </c>
      <c r="P462" t="s">
        <v>284</v>
      </c>
      <c r="Q462" t="s">
        <v>284</v>
      </c>
      <c r="R462" t="s">
        <v>1475</v>
      </c>
      <c r="S462" t="s">
        <v>284</v>
      </c>
      <c r="T462" t="s">
        <v>1395</v>
      </c>
      <c r="U462" t="s">
        <v>1476</v>
      </c>
      <c r="V462" t="s">
        <v>284</v>
      </c>
      <c r="W462" t="s">
        <v>284</v>
      </c>
      <c r="X462" t="s">
        <v>284</v>
      </c>
      <c r="Y462" t="s">
        <v>284</v>
      </c>
      <c r="Z462" t="s">
        <v>284</v>
      </c>
      <c r="AA462" t="s">
        <v>284</v>
      </c>
      <c r="AB462" t="s">
        <v>284</v>
      </c>
    </row>
    <row r="463" spans="1:28">
      <c r="A463">
        <v>6</v>
      </c>
      <c r="B463" t="s">
        <v>5</v>
      </c>
      <c r="C463">
        <v>45975</v>
      </c>
      <c r="D463">
        <v>45987</v>
      </c>
      <c r="E463" t="s">
        <v>158</v>
      </c>
      <c r="F463" t="s">
        <v>328</v>
      </c>
      <c r="G463">
        <v>50880</v>
      </c>
      <c r="H463" t="s">
        <v>1479</v>
      </c>
      <c r="I463" t="s">
        <v>379</v>
      </c>
      <c r="J463">
        <v>1</v>
      </c>
      <c r="L463">
        <v>4</v>
      </c>
      <c r="M463">
        <v>45975</v>
      </c>
      <c r="N463">
        <v>45975</v>
      </c>
      <c r="O463" t="s">
        <v>284</v>
      </c>
      <c r="P463" t="s">
        <v>284</v>
      </c>
      <c r="Q463" t="s">
        <v>284</v>
      </c>
      <c r="R463" t="s">
        <v>284</v>
      </c>
      <c r="S463" t="s">
        <v>284</v>
      </c>
      <c r="T463" t="s">
        <v>284</v>
      </c>
      <c r="U463" t="s">
        <v>284</v>
      </c>
      <c r="V463" t="s">
        <v>284</v>
      </c>
      <c r="W463" t="s">
        <v>284</v>
      </c>
      <c r="X463" t="s">
        <v>284</v>
      </c>
      <c r="Y463" t="s">
        <v>284</v>
      </c>
      <c r="Z463" t="s">
        <v>284</v>
      </c>
      <c r="AA463" t="s">
        <v>284</v>
      </c>
      <c r="AB463" t="s">
        <v>284</v>
      </c>
    </row>
    <row r="464" spans="1:28">
      <c r="A464">
        <v>7</v>
      </c>
      <c r="B464" t="s">
        <v>286</v>
      </c>
      <c r="C464">
        <v>45975</v>
      </c>
      <c r="D464">
        <v>45987</v>
      </c>
      <c r="E464" t="s">
        <v>158</v>
      </c>
      <c r="F464" t="s">
        <v>307</v>
      </c>
      <c r="G464">
        <v>50869</v>
      </c>
      <c r="H464" t="s">
        <v>1480</v>
      </c>
      <c r="I464" t="s">
        <v>379</v>
      </c>
      <c r="J464" s="47" t="s">
        <v>560</v>
      </c>
      <c r="L464">
        <v>8</v>
      </c>
      <c r="M464">
        <v>45975</v>
      </c>
      <c r="N464">
        <v>45978</v>
      </c>
      <c r="O464" t="s">
        <v>284</v>
      </c>
      <c r="P464" t="s">
        <v>284</v>
      </c>
      <c r="Q464" t="s">
        <v>284</v>
      </c>
      <c r="R464" t="s">
        <v>344</v>
      </c>
      <c r="S464" t="s">
        <v>1320</v>
      </c>
      <c r="T464" t="s">
        <v>1481</v>
      </c>
      <c r="U464">
        <v>45975</v>
      </c>
      <c r="V464">
        <v>45979</v>
      </c>
      <c r="W464" t="s">
        <v>293</v>
      </c>
      <c r="X464" t="s">
        <v>284</v>
      </c>
      <c r="Y464" t="s">
        <v>1346</v>
      </c>
      <c r="Z464">
        <v>45979</v>
      </c>
      <c r="AA464" t="s">
        <v>284</v>
      </c>
      <c r="AB464" t="s">
        <v>1482</v>
      </c>
    </row>
    <row r="465" spans="1:28">
      <c r="A465">
        <v>8</v>
      </c>
      <c r="B465" t="s">
        <v>5</v>
      </c>
      <c r="C465">
        <v>45975</v>
      </c>
      <c r="D465">
        <v>45987</v>
      </c>
      <c r="E465" t="s">
        <v>158</v>
      </c>
      <c r="F465" t="s">
        <v>344</v>
      </c>
      <c r="G465">
        <v>26316</v>
      </c>
      <c r="H465" t="s">
        <v>1399</v>
      </c>
      <c r="I465" t="s">
        <v>574</v>
      </c>
      <c r="J465">
        <v>3</v>
      </c>
      <c r="L465">
        <v>12</v>
      </c>
      <c r="M465">
        <v>45975</v>
      </c>
      <c r="N465" t="s">
        <v>284</v>
      </c>
      <c r="O465" t="s">
        <v>284</v>
      </c>
      <c r="P465" t="s">
        <v>284</v>
      </c>
      <c r="Q465" t="s">
        <v>284</v>
      </c>
      <c r="R465" t="s">
        <v>284</v>
      </c>
      <c r="S465" t="s">
        <v>1320</v>
      </c>
      <c r="T465" t="s">
        <v>284</v>
      </c>
      <c r="U465" t="s">
        <v>284</v>
      </c>
      <c r="V465" t="s">
        <v>284</v>
      </c>
      <c r="W465" t="s">
        <v>284</v>
      </c>
      <c r="X465" t="s">
        <v>284</v>
      </c>
      <c r="Y465" t="s">
        <v>284</v>
      </c>
      <c r="Z465" t="s">
        <v>284</v>
      </c>
      <c r="AA465" t="s">
        <v>284</v>
      </c>
      <c r="AB465" t="s">
        <v>284</v>
      </c>
    </row>
    <row r="466" spans="1:28">
      <c r="A466">
        <v>9</v>
      </c>
      <c r="B466" t="s">
        <v>286</v>
      </c>
      <c r="C466">
        <v>45975</v>
      </c>
      <c r="D466">
        <v>45987</v>
      </c>
      <c r="E466" t="s">
        <v>158</v>
      </c>
      <c r="F466" t="s">
        <v>1485</v>
      </c>
      <c r="G466">
        <v>50418</v>
      </c>
      <c r="H466" t="s">
        <v>1486</v>
      </c>
      <c r="I466" t="s">
        <v>379</v>
      </c>
      <c r="J466">
        <v>1</v>
      </c>
      <c r="L466">
        <v>31.5</v>
      </c>
      <c r="M466" t="s">
        <v>284</v>
      </c>
      <c r="N466" t="s">
        <v>284</v>
      </c>
      <c r="O466" t="s">
        <v>284</v>
      </c>
      <c r="P466" t="s">
        <v>284</v>
      </c>
      <c r="Q466" t="s">
        <v>284</v>
      </c>
      <c r="R466" t="s">
        <v>284</v>
      </c>
      <c r="S466" t="s">
        <v>1320</v>
      </c>
      <c r="T466" t="s">
        <v>284</v>
      </c>
      <c r="U466" t="s">
        <v>284</v>
      </c>
      <c r="V466" t="s">
        <v>284</v>
      </c>
      <c r="W466" t="s">
        <v>284</v>
      </c>
      <c r="X466" t="s">
        <v>284</v>
      </c>
      <c r="Y466" t="s">
        <v>284</v>
      </c>
      <c r="Z466" t="s">
        <v>284</v>
      </c>
      <c r="AA466" t="s">
        <v>284</v>
      </c>
      <c r="AB466" t="s">
        <v>284</v>
      </c>
    </row>
    <row r="467" spans="1:28">
      <c r="A467">
        <v>10</v>
      </c>
      <c r="B467" t="s">
        <v>286</v>
      </c>
      <c r="C467">
        <v>45975</v>
      </c>
      <c r="D467">
        <v>45987</v>
      </c>
      <c r="E467" t="s">
        <v>158</v>
      </c>
      <c r="F467" t="s">
        <v>316</v>
      </c>
      <c r="G467">
        <v>26327</v>
      </c>
      <c r="H467" t="s">
        <v>1402</v>
      </c>
      <c r="I467" t="s">
        <v>574</v>
      </c>
      <c r="J467">
        <v>2</v>
      </c>
      <c r="L467">
        <v>13</v>
      </c>
      <c r="M467" t="s">
        <v>1488</v>
      </c>
      <c r="N467" t="s">
        <v>284</v>
      </c>
      <c r="O467" t="s">
        <v>284</v>
      </c>
      <c r="P467" t="s">
        <v>284</v>
      </c>
      <c r="Q467" t="s">
        <v>284</v>
      </c>
      <c r="R467" t="s">
        <v>284</v>
      </c>
      <c r="S467" t="s">
        <v>1320</v>
      </c>
      <c r="T467" t="s">
        <v>1489</v>
      </c>
      <c r="U467" t="s">
        <v>1405</v>
      </c>
      <c r="V467" t="s">
        <v>284</v>
      </c>
      <c r="W467" t="s">
        <v>284</v>
      </c>
      <c r="X467" t="s">
        <v>284</v>
      </c>
      <c r="Y467" t="s">
        <v>284</v>
      </c>
      <c r="Z467" t="s">
        <v>284</v>
      </c>
      <c r="AA467" t="s">
        <v>284</v>
      </c>
      <c r="AB467" t="s">
        <v>305</v>
      </c>
    </row>
    <row r="468" spans="1:28">
      <c r="A468">
        <v>11</v>
      </c>
      <c r="B468" t="s">
        <v>5</v>
      </c>
      <c r="C468">
        <v>45975</v>
      </c>
      <c r="D468">
        <v>45987</v>
      </c>
      <c r="E468" t="s">
        <v>158</v>
      </c>
      <c r="F468" t="s">
        <v>813</v>
      </c>
      <c r="G468">
        <v>50841</v>
      </c>
      <c r="H468" t="s">
        <v>1491</v>
      </c>
      <c r="I468" t="s">
        <v>605</v>
      </c>
      <c r="J468">
        <v>3</v>
      </c>
      <c r="L468">
        <v>6</v>
      </c>
      <c r="M468">
        <v>45981</v>
      </c>
      <c r="N468" t="s">
        <v>284</v>
      </c>
      <c r="O468" t="s">
        <v>284</v>
      </c>
      <c r="P468" t="s">
        <v>284</v>
      </c>
      <c r="Q468" t="s">
        <v>284</v>
      </c>
      <c r="R468" t="s">
        <v>284</v>
      </c>
      <c r="S468" t="s">
        <v>1320</v>
      </c>
      <c r="T468" t="s">
        <v>284</v>
      </c>
      <c r="U468" t="s">
        <v>284</v>
      </c>
      <c r="V468" t="s">
        <v>284</v>
      </c>
      <c r="W468" t="s">
        <v>284</v>
      </c>
      <c r="X468" t="s">
        <v>284</v>
      </c>
      <c r="Y468" t="s">
        <v>284</v>
      </c>
      <c r="Z468" t="s">
        <v>284</v>
      </c>
      <c r="AA468" t="s">
        <v>284</v>
      </c>
      <c r="AB468" t="s">
        <v>284</v>
      </c>
    </row>
    <row r="469" spans="1:28">
      <c r="A469">
        <v>12</v>
      </c>
      <c r="B469" t="s">
        <v>286</v>
      </c>
      <c r="C469">
        <v>45975</v>
      </c>
      <c r="D469">
        <v>45987</v>
      </c>
      <c r="E469" t="s">
        <v>1494</v>
      </c>
      <c r="F469" t="s">
        <v>307</v>
      </c>
      <c r="G469">
        <v>26324</v>
      </c>
      <c r="H469" t="s">
        <v>1495</v>
      </c>
      <c r="I469" t="s">
        <v>313</v>
      </c>
      <c r="J469">
        <v>1</v>
      </c>
      <c r="L469">
        <v>6</v>
      </c>
      <c r="M469">
        <v>45981</v>
      </c>
      <c r="N469">
        <v>45981</v>
      </c>
      <c r="O469" t="s">
        <v>284</v>
      </c>
      <c r="P469" t="s">
        <v>284</v>
      </c>
      <c r="Q469" t="s">
        <v>284</v>
      </c>
      <c r="R469" t="s">
        <v>322</v>
      </c>
      <c r="S469" t="s">
        <v>1320</v>
      </c>
      <c r="T469" t="s">
        <v>1496</v>
      </c>
      <c r="U469">
        <v>45981</v>
      </c>
      <c r="V469">
        <v>45983</v>
      </c>
      <c r="W469" t="s">
        <v>293</v>
      </c>
      <c r="X469" t="s">
        <v>284</v>
      </c>
      <c r="Y469" t="s">
        <v>702</v>
      </c>
      <c r="Z469">
        <v>45983</v>
      </c>
      <c r="AA469" t="s">
        <v>284</v>
      </c>
      <c r="AB469" t="s">
        <v>13</v>
      </c>
    </row>
    <row r="470" spans="1:28">
      <c r="A470">
        <v>13</v>
      </c>
      <c r="B470" t="s">
        <v>286</v>
      </c>
      <c r="C470">
        <v>45975</v>
      </c>
      <c r="D470">
        <v>45987</v>
      </c>
      <c r="E470" t="s">
        <v>1494</v>
      </c>
      <c r="F470" t="s">
        <v>302</v>
      </c>
      <c r="G470">
        <v>50970</v>
      </c>
      <c r="H470" t="s">
        <v>1409</v>
      </c>
      <c r="I470" t="s">
        <v>529</v>
      </c>
      <c r="J470">
        <v>2</v>
      </c>
      <c r="L470">
        <v>23</v>
      </c>
      <c r="M470">
        <v>45981</v>
      </c>
      <c r="N470">
        <v>45987</v>
      </c>
      <c r="O470" t="s">
        <v>284</v>
      </c>
      <c r="P470" t="s">
        <v>284</v>
      </c>
      <c r="Q470" t="s">
        <v>284</v>
      </c>
      <c r="R470" t="s">
        <v>316</v>
      </c>
      <c r="S470" t="s">
        <v>1320</v>
      </c>
      <c r="T470" t="s">
        <v>1411</v>
      </c>
      <c r="U470">
        <v>45987</v>
      </c>
      <c r="V470">
        <v>45993</v>
      </c>
      <c r="W470" t="s">
        <v>344</v>
      </c>
      <c r="X470" t="s">
        <v>284</v>
      </c>
      <c r="Y470" t="s">
        <v>294</v>
      </c>
      <c r="Z470">
        <v>45993</v>
      </c>
      <c r="AA470" t="s">
        <v>284</v>
      </c>
      <c r="AB470" t="s">
        <v>284</v>
      </c>
    </row>
    <row r="471" spans="1:28">
      <c r="A471">
        <v>14</v>
      </c>
      <c r="B471" t="s">
        <v>5</v>
      </c>
      <c r="C471">
        <v>45975</v>
      </c>
      <c r="D471">
        <v>45987</v>
      </c>
      <c r="E471" t="s">
        <v>1494</v>
      </c>
      <c r="F471" s="47" t="s">
        <v>1499</v>
      </c>
      <c r="G471">
        <v>50972</v>
      </c>
      <c r="H471" t="s">
        <v>1312</v>
      </c>
      <c r="I471" t="s">
        <v>363</v>
      </c>
      <c r="J471">
        <v>8</v>
      </c>
      <c r="L471">
        <v>20</v>
      </c>
      <c r="M471">
        <v>45982</v>
      </c>
      <c r="O471" t="s">
        <v>284</v>
      </c>
      <c r="P471" t="s">
        <v>284</v>
      </c>
      <c r="Q471" t="s">
        <v>284</v>
      </c>
    </row>
    <row r="472" spans="1:28">
      <c r="A472">
        <v>15</v>
      </c>
      <c r="B472" t="s">
        <v>286</v>
      </c>
      <c r="C472">
        <v>45975</v>
      </c>
      <c r="D472">
        <v>45987</v>
      </c>
      <c r="E472" t="s">
        <v>1501</v>
      </c>
      <c r="F472" t="s">
        <v>307</v>
      </c>
      <c r="G472">
        <v>50971</v>
      </c>
      <c r="H472" t="s">
        <v>1420</v>
      </c>
      <c r="I472" t="s">
        <v>363</v>
      </c>
      <c r="J472">
        <v>5</v>
      </c>
      <c r="K472">
        <v>0</v>
      </c>
      <c r="L472" t="s">
        <v>284</v>
      </c>
      <c r="M472">
        <v>45982</v>
      </c>
      <c r="N472" t="s">
        <v>284</v>
      </c>
      <c r="O472" t="s">
        <v>284</v>
      </c>
      <c r="P472" t="s">
        <v>284</v>
      </c>
      <c r="Q472" t="s">
        <v>284</v>
      </c>
      <c r="R472" t="s">
        <v>284</v>
      </c>
      <c r="S472" t="s">
        <v>1320</v>
      </c>
      <c r="T472" t="s">
        <v>284</v>
      </c>
      <c r="U472" t="s">
        <v>284</v>
      </c>
      <c r="V472" t="s">
        <v>284</v>
      </c>
      <c r="W472" t="s">
        <v>284</v>
      </c>
      <c r="X472" t="s">
        <v>284</v>
      </c>
      <c r="Y472" t="s">
        <v>284</v>
      </c>
    </row>
    <row r="473" spans="1:28">
      <c r="A473">
        <v>16</v>
      </c>
      <c r="B473" t="s">
        <v>5</v>
      </c>
      <c r="C473">
        <v>45975</v>
      </c>
      <c r="D473">
        <v>45987</v>
      </c>
      <c r="E473" t="s">
        <v>1494</v>
      </c>
      <c r="F473" s="47" t="s">
        <v>1503</v>
      </c>
      <c r="G473">
        <v>26132</v>
      </c>
      <c r="H473" t="s">
        <v>1504</v>
      </c>
      <c r="I473" t="s">
        <v>313</v>
      </c>
      <c r="J473">
        <v>1</v>
      </c>
      <c r="L473">
        <v>9</v>
      </c>
      <c r="M473">
        <v>45980</v>
      </c>
      <c r="N473">
        <v>45982</v>
      </c>
      <c r="O473" t="s">
        <v>284</v>
      </c>
      <c r="P473" t="s">
        <v>284</v>
      </c>
      <c r="Q473" t="s">
        <v>284</v>
      </c>
      <c r="R473" t="s">
        <v>316</v>
      </c>
      <c r="S473" t="s">
        <v>1320</v>
      </c>
      <c r="T473" t="s">
        <v>1505</v>
      </c>
      <c r="U473">
        <v>45982</v>
      </c>
      <c r="V473">
        <v>45982</v>
      </c>
      <c r="W473" t="s">
        <v>293</v>
      </c>
      <c r="X473" t="s">
        <v>284</v>
      </c>
      <c r="Y473" t="s">
        <v>702</v>
      </c>
      <c r="Z473">
        <v>45982</v>
      </c>
      <c r="AA473" t="s">
        <v>284</v>
      </c>
      <c r="AB473" t="s">
        <v>13</v>
      </c>
    </row>
    <row r="474" spans="1:28">
      <c r="A474">
        <v>17</v>
      </c>
      <c r="B474" t="s">
        <v>286</v>
      </c>
      <c r="C474">
        <v>45975</v>
      </c>
      <c r="D474">
        <v>45987</v>
      </c>
      <c r="E474" t="s">
        <v>1494</v>
      </c>
      <c r="F474" t="s">
        <v>302</v>
      </c>
      <c r="G474">
        <v>23901</v>
      </c>
      <c r="H474" t="s">
        <v>1506</v>
      </c>
      <c r="I474" t="s">
        <v>313</v>
      </c>
      <c r="J474">
        <v>1</v>
      </c>
      <c r="L474">
        <v>6</v>
      </c>
      <c r="M474">
        <v>45981</v>
      </c>
      <c r="N474">
        <v>45981</v>
      </c>
      <c r="O474" t="s">
        <v>284</v>
      </c>
      <c r="P474" t="s">
        <v>284</v>
      </c>
      <c r="Q474" t="s">
        <v>284</v>
      </c>
      <c r="R474" t="s">
        <v>322</v>
      </c>
      <c r="S474" t="s">
        <v>1320</v>
      </c>
      <c r="T474" t="s">
        <v>1507</v>
      </c>
      <c r="U474">
        <v>45981</v>
      </c>
      <c r="V474">
        <v>45981</v>
      </c>
      <c r="W474" t="s">
        <v>293</v>
      </c>
      <c r="X474" t="s">
        <v>284</v>
      </c>
      <c r="Y474" t="s">
        <v>294</v>
      </c>
      <c r="Z474">
        <v>45982</v>
      </c>
      <c r="AA474" t="s">
        <v>284</v>
      </c>
      <c r="AB474" t="s">
        <v>284</v>
      </c>
    </row>
    <row r="475" spans="1:28">
      <c r="A475">
        <v>18</v>
      </c>
      <c r="B475" t="s">
        <v>5</v>
      </c>
      <c r="C475">
        <v>45975</v>
      </c>
      <c r="D475">
        <v>45987</v>
      </c>
      <c r="E475" t="s">
        <v>1494</v>
      </c>
      <c r="F475" t="s">
        <v>355</v>
      </c>
      <c r="G475">
        <v>26264</v>
      </c>
      <c r="H475" t="s">
        <v>1509</v>
      </c>
      <c r="I475" t="s">
        <v>313</v>
      </c>
      <c r="J475">
        <v>1</v>
      </c>
      <c r="L475">
        <v>7</v>
      </c>
      <c r="M475">
        <v>45975</v>
      </c>
      <c r="N475">
        <v>45978</v>
      </c>
      <c r="O475" t="s">
        <v>284</v>
      </c>
      <c r="P475" t="s">
        <v>284</v>
      </c>
      <c r="Q475" t="s">
        <v>284</v>
      </c>
      <c r="R475" t="s">
        <v>302</v>
      </c>
      <c r="S475" t="s">
        <v>1320</v>
      </c>
      <c r="T475" t="s">
        <v>1510</v>
      </c>
      <c r="U475">
        <v>45975</v>
      </c>
      <c r="V475">
        <v>45978</v>
      </c>
      <c r="W475" t="s">
        <v>293</v>
      </c>
      <c r="X475" t="s">
        <v>284</v>
      </c>
      <c r="Y475" t="s">
        <v>1473</v>
      </c>
      <c r="Z475">
        <v>45978</v>
      </c>
      <c r="AA475" t="s">
        <v>284</v>
      </c>
      <c r="AB475" t="s">
        <v>13</v>
      </c>
    </row>
    <row r="476" spans="1:28">
      <c r="A476">
        <v>19</v>
      </c>
      <c r="B476" t="s">
        <v>5</v>
      </c>
      <c r="C476">
        <v>45975</v>
      </c>
      <c r="D476">
        <v>45987</v>
      </c>
      <c r="E476" t="s">
        <v>1494</v>
      </c>
      <c r="F476" s="47" t="s">
        <v>1511</v>
      </c>
      <c r="G476">
        <v>26323</v>
      </c>
      <c r="H476" t="s">
        <v>1512</v>
      </c>
      <c r="I476" t="s">
        <v>313</v>
      </c>
      <c r="J476">
        <v>1</v>
      </c>
      <c r="L476">
        <v>13</v>
      </c>
      <c r="M476">
        <v>45978</v>
      </c>
      <c r="N476">
        <v>45981</v>
      </c>
      <c r="O476" s="47" t="s">
        <v>1513</v>
      </c>
      <c r="P476" t="s">
        <v>284</v>
      </c>
      <c r="Q476" t="s">
        <v>284</v>
      </c>
      <c r="R476" t="s">
        <v>302</v>
      </c>
      <c r="S476" t="s">
        <v>1320</v>
      </c>
      <c r="T476" t="s">
        <v>1514</v>
      </c>
      <c r="U476">
        <v>45980</v>
      </c>
      <c r="V476">
        <v>45981</v>
      </c>
      <c r="W476" t="s">
        <v>293</v>
      </c>
      <c r="X476" t="s">
        <v>284</v>
      </c>
      <c r="Y476" t="s">
        <v>1473</v>
      </c>
      <c r="Z476">
        <v>45981</v>
      </c>
      <c r="AA476" t="s">
        <v>284</v>
      </c>
      <c r="AB476" t="s">
        <v>284</v>
      </c>
    </row>
    <row r="477" spans="1:28">
      <c r="A477">
        <v>20</v>
      </c>
      <c r="B477" t="s">
        <v>5</v>
      </c>
      <c r="C477">
        <v>45975</v>
      </c>
      <c r="D477">
        <v>45987</v>
      </c>
      <c r="E477" t="s">
        <v>1494</v>
      </c>
      <c r="F477" t="s">
        <v>316</v>
      </c>
      <c r="G477">
        <v>26335</v>
      </c>
      <c r="H477" t="s">
        <v>1426</v>
      </c>
      <c r="I477" t="s">
        <v>321</v>
      </c>
      <c r="J477">
        <v>0.5</v>
      </c>
      <c r="L477">
        <v>8</v>
      </c>
      <c r="M477">
        <v>45982</v>
      </c>
      <c r="N477">
        <v>45985</v>
      </c>
      <c r="O477" t="s">
        <v>284</v>
      </c>
      <c r="P477" t="s">
        <v>284</v>
      </c>
      <c r="Q477" t="s">
        <v>284</v>
      </c>
      <c r="R477" t="s">
        <v>322</v>
      </c>
      <c r="S477" t="s">
        <v>284</v>
      </c>
      <c r="T477" t="s">
        <v>1515</v>
      </c>
      <c r="U477" t="s">
        <v>284</v>
      </c>
      <c r="V477" t="s">
        <v>284</v>
      </c>
      <c r="W477" t="s">
        <v>284</v>
      </c>
      <c r="X477" t="s">
        <v>284</v>
      </c>
      <c r="Y477" t="s">
        <v>284</v>
      </c>
      <c r="Z477" t="s">
        <v>284</v>
      </c>
      <c r="AA477" t="s">
        <v>284</v>
      </c>
      <c r="AB477" t="s">
        <v>284</v>
      </c>
    </row>
    <row r="478" spans="1:28">
      <c r="A478">
        <v>21</v>
      </c>
      <c r="B478" t="s">
        <v>5</v>
      </c>
      <c r="C478">
        <v>45975</v>
      </c>
      <c r="D478">
        <v>45987</v>
      </c>
      <c r="E478" t="s">
        <v>1494</v>
      </c>
      <c r="F478" t="s">
        <v>1457</v>
      </c>
      <c r="G478">
        <v>26147</v>
      </c>
      <c r="H478" t="s">
        <v>1433</v>
      </c>
      <c r="I478" t="s">
        <v>574</v>
      </c>
      <c r="J478">
        <v>0</v>
      </c>
      <c r="L478">
        <v>7</v>
      </c>
      <c r="M478">
        <v>45986</v>
      </c>
      <c r="N478">
        <v>45987</v>
      </c>
      <c r="O478" t="s">
        <v>284</v>
      </c>
      <c r="P478" t="s">
        <v>284</v>
      </c>
      <c r="Q478" t="s">
        <v>284</v>
      </c>
      <c r="R478" t="s">
        <v>307</v>
      </c>
      <c r="S478" t="s">
        <v>1320</v>
      </c>
      <c r="T478" t="s">
        <v>1434</v>
      </c>
      <c r="U478" t="s">
        <v>284</v>
      </c>
      <c r="V478" t="s">
        <v>284</v>
      </c>
      <c r="W478" t="s">
        <v>284</v>
      </c>
      <c r="X478" t="s">
        <v>284</v>
      </c>
      <c r="Y478" t="s">
        <v>284</v>
      </c>
      <c r="Z478" t="s">
        <v>284</v>
      </c>
      <c r="AA478" t="s">
        <v>284</v>
      </c>
      <c r="AB478" t="s">
        <v>284</v>
      </c>
    </row>
    <row r="479" spans="1:28">
      <c r="A479">
        <v>1</v>
      </c>
      <c r="B479" t="s">
        <v>286</v>
      </c>
      <c r="C479">
        <v>45988</v>
      </c>
      <c r="D479">
        <v>46002</v>
      </c>
      <c r="E479" t="s">
        <v>163</v>
      </c>
      <c r="F479" t="s">
        <v>307</v>
      </c>
      <c r="G479">
        <v>50462</v>
      </c>
      <c r="H479" t="s">
        <v>1388</v>
      </c>
      <c r="I479" t="s">
        <v>379</v>
      </c>
      <c r="J479">
        <v>3</v>
      </c>
      <c r="L479">
        <v>19</v>
      </c>
      <c r="M479">
        <v>45972</v>
      </c>
      <c r="N479">
        <v>45986</v>
      </c>
      <c r="O479" t="s">
        <v>284</v>
      </c>
      <c r="P479" t="s">
        <v>284</v>
      </c>
      <c r="Q479" t="s">
        <v>284</v>
      </c>
      <c r="R479" t="s">
        <v>344</v>
      </c>
      <c r="S479" s="47" t="s">
        <v>3602</v>
      </c>
      <c r="T479" t="s">
        <v>1390</v>
      </c>
      <c r="U479">
        <v>45974</v>
      </c>
      <c r="V479" t="s">
        <v>284</v>
      </c>
      <c r="W479" t="s">
        <v>293</v>
      </c>
      <c r="X479" t="s">
        <v>284</v>
      </c>
      <c r="Y479" t="s">
        <v>1346</v>
      </c>
      <c r="Z479">
        <v>46001</v>
      </c>
      <c r="AA479" t="s">
        <v>284</v>
      </c>
      <c r="AB479" t="s">
        <v>284</v>
      </c>
    </row>
    <row r="480" spans="1:28">
      <c r="A480">
        <v>2</v>
      </c>
      <c r="B480" t="s">
        <v>5</v>
      </c>
      <c r="C480">
        <v>45988</v>
      </c>
      <c r="D480">
        <v>46002</v>
      </c>
      <c r="E480" t="s">
        <v>163</v>
      </c>
      <c r="F480" t="s">
        <v>1392</v>
      </c>
      <c r="G480">
        <v>49777</v>
      </c>
      <c r="H480" t="s">
        <v>1393</v>
      </c>
      <c r="I480" t="s">
        <v>379</v>
      </c>
      <c r="J480">
        <v>5</v>
      </c>
      <c r="L480">
        <v>97.5</v>
      </c>
      <c r="M480">
        <v>45974</v>
      </c>
      <c r="N480">
        <v>45996</v>
      </c>
      <c r="O480" t="s">
        <v>284</v>
      </c>
      <c r="P480" t="s">
        <v>284</v>
      </c>
      <c r="Q480" t="s">
        <v>284</v>
      </c>
      <c r="R480" t="s">
        <v>344</v>
      </c>
      <c r="S480" s="47" t="s">
        <v>3603</v>
      </c>
      <c r="T480" t="s">
        <v>1395</v>
      </c>
      <c r="U480">
        <v>45974</v>
      </c>
      <c r="V480">
        <v>45996</v>
      </c>
      <c r="W480" t="s">
        <v>1396</v>
      </c>
      <c r="X480" t="s">
        <v>284</v>
      </c>
      <c r="Y480" t="s">
        <v>294</v>
      </c>
      <c r="Z480">
        <v>45996</v>
      </c>
      <c r="AA480" s="47" t="s">
        <v>3604</v>
      </c>
      <c r="AB480" t="s">
        <v>284</v>
      </c>
    </row>
    <row r="481" spans="1:28">
      <c r="A481">
        <v>3</v>
      </c>
      <c r="B481" t="s">
        <v>5</v>
      </c>
      <c r="C481">
        <v>45988</v>
      </c>
      <c r="D481">
        <v>46002</v>
      </c>
      <c r="E481" t="s">
        <v>163</v>
      </c>
      <c r="F481" t="s">
        <v>344</v>
      </c>
      <c r="G481">
        <v>26316</v>
      </c>
      <c r="H481" t="s">
        <v>1399</v>
      </c>
      <c r="I481" t="s">
        <v>313</v>
      </c>
      <c r="J481">
        <v>5</v>
      </c>
      <c r="L481">
        <v>30</v>
      </c>
      <c r="M481">
        <v>45975</v>
      </c>
      <c r="N481">
        <v>45995</v>
      </c>
      <c r="O481" t="s">
        <v>284</v>
      </c>
      <c r="P481" t="s">
        <v>284</v>
      </c>
      <c r="Q481" t="s">
        <v>284</v>
      </c>
      <c r="R481" t="s">
        <v>284</v>
      </c>
      <c r="S481" t="s">
        <v>1320</v>
      </c>
      <c r="T481" t="s">
        <v>1400</v>
      </c>
      <c r="U481">
        <v>45994</v>
      </c>
      <c r="V481">
        <v>45995</v>
      </c>
      <c r="W481" t="s">
        <v>1396</v>
      </c>
      <c r="X481" t="s">
        <v>284</v>
      </c>
      <c r="Y481" t="s">
        <v>294</v>
      </c>
      <c r="Z481">
        <v>45995</v>
      </c>
      <c r="AA481" t="s">
        <v>284</v>
      </c>
      <c r="AB481" t="s">
        <v>284</v>
      </c>
    </row>
    <row r="482" spans="1:28">
      <c r="A482">
        <v>4</v>
      </c>
      <c r="B482" t="s">
        <v>286</v>
      </c>
      <c r="C482">
        <v>45988</v>
      </c>
      <c r="D482">
        <v>46002</v>
      </c>
      <c r="E482" t="s">
        <v>163</v>
      </c>
      <c r="F482" t="s">
        <v>813</v>
      </c>
      <c r="G482">
        <v>26327</v>
      </c>
      <c r="H482" t="s">
        <v>1402</v>
      </c>
      <c r="I482" t="s">
        <v>313</v>
      </c>
      <c r="J482">
        <v>1</v>
      </c>
      <c r="L482">
        <v>73</v>
      </c>
      <c r="M482">
        <v>45980</v>
      </c>
      <c r="N482">
        <v>45999</v>
      </c>
      <c r="O482" t="s">
        <v>284</v>
      </c>
      <c r="P482" t="s">
        <v>1403</v>
      </c>
      <c r="Q482" t="s">
        <v>284</v>
      </c>
      <c r="R482" t="s">
        <v>1403</v>
      </c>
      <c r="S482" t="s">
        <v>1320</v>
      </c>
      <c r="T482" t="s">
        <v>1404</v>
      </c>
      <c r="U482" t="s">
        <v>1405</v>
      </c>
      <c r="V482" t="s">
        <v>284</v>
      </c>
      <c r="W482" t="s">
        <v>1396</v>
      </c>
      <c r="X482" t="s">
        <v>284</v>
      </c>
      <c r="Y482" t="s">
        <v>294</v>
      </c>
      <c r="Z482">
        <v>46001</v>
      </c>
      <c r="AA482" s="47" t="s">
        <v>3605</v>
      </c>
      <c r="AB482" t="s">
        <v>305</v>
      </c>
    </row>
    <row r="483" spans="1:28">
      <c r="A483">
        <v>5</v>
      </c>
      <c r="B483" t="s">
        <v>286</v>
      </c>
      <c r="C483">
        <v>45988</v>
      </c>
      <c r="D483">
        <v>46002</v>
      </c>
      <c r="E483" t="s">
        <v>163</v>
      </c>
      <c r="F483" t="s">
        <v>1372</v>
      </c>
      <c r="G483">
        <v>50970</v>
      </c>
      <c r="H483" t="s">
        <v>1409</v>
      </c>
      <c r="I483" t="s">
        <v>379</v>
      </c>
      <c r="J483">
        <v>1</v>
      </c>
      <c r="L483">
        <v>17.5</v>
      </c>
      <c r="M483">
        <v>45981</v>
      </c>
      <c r="N483">
        <v>45987</v>
      </c>
      <c r="O483" t="s">
        <v>284</v>
      </c>
      <c r="P483" t="s">
        <v>284</v>
      </c>
      <c r="Q483" t="s">
        <v>284</v>
      </c>
      <c r="R483" t="s">
        <v>344</v>
      </c>
      <c r="S483" s="47" t="s">
        <v>3606</v>
      </c>
      <c r="T483" t="s">
        <v>1411</v>
      </c>
      <c r="U483" t="s">
        <v>1412</v>
      </c>
      <c r="V483" t="s">
        <v>1412</v>
      </c>
      <c r="W483" t="s">
        <v>1396</v>
      </c>
      <c r="X483" t="s">
        <v>284</v>
      </c>
      <c r="Y483" t="s">
        <v>294</v>
      </c>
      <c r="Z483">
        <v>45993</v>
      </c>
      <c r="AA483" t="s">
        <v>284</v>
      </c>
      <c r="AB483" t="s">
        <v>284</v>
      </c>
    </row>
    <row r="484" spans="1:28">
      <c r="A484">
        <v>6</v>
      </c>
      <c r="B484" t="s">
        <v>5</v>
      </c>
      <c r="C484">
        <v>45988</v>
      </c>
      <c r="D484">
        <v>46002</v>
      </c>
      <c r="E484" t="s">
        <v>163</v>
      </c>
      <c r="F484" s="47" t="s">
        <v>1415</v>
      </c>
      <c r="G484">
        <v>50972</v>
      </c>
      <c r="H484" t="s">
        <v>1312</v>
      </c>
      <c r="I484" t="s">
        <v>363</v>
      </c>
      <c r="J484">
        <v>3</v>
      </c>
      <c r="L484">
        <v>86</v>
      </c>
      <c r="M484">
        <v>45982</v>
      </c>
      <c r="N484">
        <v>46001</v>
      </c>
      <c r="O484" t="s">
        <v>284</v>
      </c>
      <c r="P484" t="s">
        <v>316</v>
      </c>
      <c r="Q484" t="s">
        <v>284</v>
      </c>
      <c r="R484" t="s">
        <v>344</v>
      </c>
      <c r="S484" s="47" t="s">
        <v>1416</v>
      </c>
      <c r="T484" t="s">
        <v>1314</v>
      </c>
      <c r="U484">
        <v>46000</v>
      </c>
      <c r="V484">
        <v>46001</v>
      </c>
      <c r="W484" t="s">
        <v>344</v>
      </c>
      <c r="X484" t="s">
        <v>284</v>
      </c>
      <c r="Y484" t="s">
        <v>294</v>
      </c>
      <c r="Z484">
        <v>46001</v>
      </c>
      <c r="AA484" s="47" t="s">
        <v>3607</v>
      </c>
      <c r="AB484" t="s">
        <v>284</v>
      </c>
    </row>
    <row r="485" spans="1:28">
      <c r="A485">
        <v>7</v>
      </c>
      <c r="B485" t="s">
        <v>286</v>
      </c>
      <c r="C485">
        <v>45988</v>
      </c>
      <c r="D485">
        <v>46002</v>
      </c>
      <c r="E485" t="s">
        <v>163</v>
      </c>
      <c r="F485" t="s">
        <v>389</v>
      </c>
      <c r="G485">
        <v>50971</v>
      </c>
      <c r="H485" t="s">
        <v>1420</v>
      </c>
      <c r="I485" t="s">
        <v>379</v>
      </c>
      <c r="J485">
        <v>2</v>
      </c>
      <c r="L485">
        <v>15</v>
      </c>
      <c r="M485">
        <v>45982</v>
      </c>
      <c r="N485">
        <v>45989</v>
      </c>
      <c r="O485" t="s">
        <v>284</v>
      </c>
      <c r="P485" t="s">
        <v>284</v>
      </c>
      <c r="Q485" t="s">
        <v>284</v>
      </c>
      <c r="R485" t="s">
        <v>344</v>
      </c>
      <c r="S485" s="47" t="s">
        <v>3608</v>
      </c>
      <c r="T485" t="s">
        <v>1422</v>
      </c>
      <c r="U485">
        <v>45988</v>
      </c>
      <c r="V485" t="s">
        <v>284</v>
      </c>
      <c r="W485" t="s">
        <v>293</v>
      </c>
      <c r="X485" t="s">
        <v>1423</v>
      </c>
      <c r="Y485" t="s">
        <v>294</v>
      </c>
      <c r="Z485">
        <v>45996</v>
      </c>
      <c r="AA485" s="47" t="s">
        <v>3609</v>
      </c>
      <c r="AB485" t="s">
        <v>284</v>
      </c>
    </row>
    <row r="486" spans="1:28">
      <c r="A486">
        <v>8</v>
      </c>
      <c r="B486" t="s">
        <v>286</v>
      </c>
      <c r="C486">
        <v>45988</v>
      </c>
      <c r="D486">
        <v>46002</v>
      </c>
      <c r="E486" t="s">
        <v>163</v>
      </c>
      <c r="F486" t="s">
        <v>340</v>
      </c>
      <c r="G486">
        <v>26335</v>
      </c>
      <c r="H486" t="s">
        <v>1426</v>
      </c>
      <c r="I486" t="s">
        <v>313</v>
      </c>
      <c r="J486">
        <v>0.5</v>
      </c>
      <c r="L486">
        <v>35</v>
      </c>
      <c r="M486">
        <v>45982</v>
      </c>
      <c r="N486">
        <v>45985</v>
      </c>
      <c r="O486" t="s">
        <v>284</v>
      </c>
      <c r="P486" t="s">
        <v>284</v>
      </c>
      <c r="Q486" t="s">
        <v>284</v>
      </c>
      <c r="R486" t="s">
        <v>322</v>
      </c>
      <c r="S486" t="s">
        <v>284</v>
      </c>
      <c r="T486" t="s">
        <v>1427</v>
      </c>
      <c r="U486">
        <v>45993</v>
      </c>
      <c r="V486">
        <v>45728</v>
      </c>
      <c r="W486" t="s">
        <v>322</v>
      </c>
      <c r="X486" t="s">
        <v>284</v>
      </c>
      <c r="Y486" t="s">
        <v>294</v>
      </c>
      <c r="Z486">
        <v>45789</v>
      </c>
      <c r="AA486" s="47" t="s">
        <v>3610</v>
      </c>
      <c r="AB486" t="s">
        <v>284</v>
      </c>
    </row>
    <row r="487" spans="1:28">
      <c r="A487">
        <v>9</v>
      </c>
      <c r="B487" t="s">
        <v>5</v>
      </c>
      <c r="C487">
        <v>45988</v>
      </c>
      <c r="D487">
        <v>46002</v>
      </c>
      <c r="E487" t="s">
        <v>163</v>
      </c>
      <c r="F487" t="s">
        <v>1432</v>
      </c>
      <c r="G487">
        <v>26147</v>
      </c>
      <c r="H487" t="s">
        <v>1433</v>
      </c>
      <c r="I487" t="s">
        <v>313</v>
      </c>
      <c r="J487">
        <v>1</v>
      </c>
      <c r="L487">
        <v>21.75</v>
      </c>
      <c r="M487">
        <v>45986</v>
      </c>
      <c r="N487">
        <v>45987</v>
      </c>
      <c r="O487" t="s">
        <v>284</v>
      </c>
      <c r="P487" t="s">
        <v>284</v>
      </c>
      <c r="Q487" t="s">
        <v>284</v>
      </c>
      <c r="R487" t="s">
        <v>293</v>
      </c>
      <c r="S487" t="s">
        <v>1320</v>
      </c>
      <c r="T487" t="s">
        <v>1434</v>
      </c>
      <c r="U487">
        <v>45759</v>
      </c>
      <c r="V487">
        <v>45820</v>
      </c>
      <c r="W487" t="s">
        <v>293</v>
      </c>
      <c r="X487" t="s">
        <v>284</v>
      </c>
      <c r="Y487" t="s">
        <v>294</v>
      </c>
      <c r="Z487">
        <v>45820</v>
      </c>
      <c r="AA487" t="s">
        <v>284</v>
      </c>
      <c r="AB487" t="s">
        <v>284</v>
      </c>
    </row>
    <row r="488" spans="1:28">
      <c r="A488">
        <v>10</v>
      </c>
      <c r="B488" t="s">
        <v>286</v>
      </c>
      <c r="C488">
        <v>45988</v>
      </c>
      <c r="D488">
        <v>46002</v>
      </c>
      <c r="E488" t="s">
        <v>163</v>
      </c>
      <c r="F488" t="s">
        <v>438</v>
      </c>
      <c r="G488">
        <v>25751</v>
      </c>
      <c r="H488" t="s">
        <v>1437</v>
      </c>
      <c r="I488" t="s">
        <v>784</v>
      </c>
      <c r="J488">
        <v>3</v>
      </c>
      <c r="L488">
        <v>4</v>
      </c>
      <c r="M488">
        <v>45987</v>
      </c>
      <c r="N488" t="s">
        <v>284</v>
      </c>
      <c r="O488" t="s">
        <v>284</v>
      </c>
      <c r="P488" t="s">
        <v>284</v>
      </c>
      <c r="Q488" t="s">
        <v>284</v>
      </c>
      <c r="R488" t="s">
        <v>284</v>
      </c>
      <c r="S488" t="s">
        <v>1320</v>
      </c>
      <c r="T488" t="s">
        <v>284</v>
      </c>
      <c r="U488" t="s">
        <v>284</v>
      </c>
      <c r="V488" t="s">
        <v>284</v>
      </c>
      <c r="W488" t="s">
        <v>284</v>
      </c>
      <c r="X488" t="s">
        <v>284</v>
      </c>
      <c r="Y488" t="s">
        <v>284</v>
      </c>
      <c r="Z488" t="s">
        <v>284</v>
      </c>
      <c r="AA488" t="s">
        <v>284</v>
      </c>
      <c r="AB488" t="s">
        <v>284</v>
      </c>
    </row>
    <row r="489" spans="1:28">
      <c r="A489">
        <v>11</v>
      </c>
      <c r="B489" t="s">
        <v>286</v>
      </c>
      <c r="C489">
        <v>45988</v>
      </c>
      <c r="D489">
        <v>46002</v>
      </c>
      <c r="E489" t="s">
        <v>1439</v>
      </c>
      <c r="F489" t="s">
        <v>1440</v>
      </c>
      <c r="G489">
        <v>51025</v>
      </c>
      <c r="H489" t="s">
        <v>1441</v>
      </c>
      <c r="I489" t="s">
        <v>379</v>
      </c>
      <c r="J489">
        <v>0.5</v>
      </c>
      <c r="L489">
        <v>1.75</v>
      </c>
      <c r="M489">
        <v>45987</v>
      </c>
      <c r="N489" t="s">
        <v>284</v>
      </c>
      <c r="O489" t="s">
        <v>284</v>
      </c>
      <c r="P489" t="s">
        <v>284</v>
      </c>
      <c r="Q489" t="s">
        <v>284</v>
      </c>
      <c r="R489" t="s">
        <v>284</v>
      </c>
      <c r="S489" t="s">
        <v>284</v>
      </c>
      <c r="T489" t="s">
        <v>284</v>
      </c>
      <c r="U489" t="s">
        <v>284</v>
      </c>
      <c r="V489" t="s">
        <v>284</v>
      </c>
      <c r="W489" t="s">
        <v>284</v>
      </c>
      <c r="X489" t="s">
        <v>284</v>
      </c>
      <c r="Y489" t="s">
        <v>284</v>
      </c>
      <c r="Z489" t="s">
        <v>284</v>
      </c>
      <c r="AA489" t="s">
        <v>284</v>
      </c>
      <c r="AB489" t="s">
        <v>284</v>
      </c>
    </row>
    <row r="490" spans="1:28">
      <c r="A490">
        <v>12</v>
      </c>
      <c r="B490" t="s">
        <v>286</v>
      </c>
      <c r="C490">
        <v>45988</v>
      </c>
      <c r="D490">
        <v>46002</v>
      </c>
      <c r="E490" t="s">
        <v>1439</v>
      </c>
      <c r="F490" t="s">
        <v>466</v>
      </c>
      <c r="G490">
        <v>45174</v>
      </c>
      <c r="H490" t="s">
        <v>1442</v>
      </c>
      <c r="I490" t="s">
        <v>379</v>
      </c>
      <c r="J490">
        <v>2</v>
      </c>
      <c r="L490">
        <v>6</v>
      </c>
      <c r="M490">
        <v>45992</v>
      </c>
      <c r="N490">
        <v>45992</v>
      </c>
      <c r="O490" t="s">
        <v>284</v>
      </c>
      <c r="P490" t="s">
        <v>284</v>
      </c>
      <c r="Q490" t="s">
        <v>284</v>
      </c>
      <c r="R490" t="s">
        <v>302</v>
      </c>
      <c r="S490" t="s">
        <v>1320</v>
      </c>
      <c r="T490" t="s">
        <v>1443</v>
      </c>
      <c r="U490">
        <v>45992</v>
      </c>
      <c r="V490" t="s">
        <v>284</v>
      </c>
      <c r="W490" t="s">
        <v>293</v>
      </c>
      <c r="X490" t="s">
        <v>284</v>
      </c>
      <c r="Y490" t="s">
        <v>294</v>
      </c>
      <c r="Z490">
        <v>46001</v>
      </c>
      <c r="AA490" t="s">
        <v>284</v>
      </c>
      <c r="AB490" t="s">
        <v>284</v>
      </c>
    </row>
    <row r="491" spans="1:28">
      <c r="A491">
        <v>13</v>
      </c>
      <c r="B491" t="s">
        <v>5</v>
      </c>
      <c r="C491">
        <v>45988</v>
      </c>
      <c r="D491">
        <v>46002</v>
      </c>
      <c r="E491" t="s">
        <v>1439</v>
      </c>
      <c r="F491" t="s">
        <v>407</v>
      </c>
      <c r="G491">
        <v>51132</v>
      </c>
      <c r="H491" t="s">
        <v>1444</v>
      </c>
      <c r="I491" t="s">
        <v>379</v>
      </c>
      <c r="J491">
        <v>1</v>
      </c>
      <c r="L491">
        <v>1</v>
      </c>
      <c r="M491" t="s">
        <v>284</v>
      </c>
      <c r="N491" t="s">
        <v>284</v>
      </c>
      <c r="O491" t="s">
        <v>284</v>
      </c>
      <c r="P491" t="s">
        <v>284</v>
      </c>
      <c r="Q491" t="s">
        <v>284</v>
      </c>
      <c r="R491" t="s">
        <v>284</v>
      </c>
      <c r="S491" t="s">
        <v>284</v>
      </c>
      <c r="T491" t="s">
        <v>284</v>
      </c>
      <c r="U491" t="s">
        <v>284</v>
      </c>
      <c r="V491" t="s">
        <v>284</v>
      </c>
      <c r="W491" t="s">
        <v>284</v>
      </c>
      <c r="X491" t="s">
        <v>284</v>
      </c>
      <c r="Y491" t="s">
        <v>284</v>
      </c>
      <c r="Z491" t="s">
        <v>284</v>
      </c>
      <c r="AA491" t="s">
        <v>284</v>
      </c>
      <c r="AB491" t="s">
        <v>284</v>
      </c>
    </row>
    <row r="492" spans="1:28">
      <c r="A492">
        <v>14</v>
      </c>
      <c r="B492" t="s">
        <v>286</v>
      </c>
      <c r="C492">
        <v>45988</v>
      </c>
      <c r="D492">
        <v>46002</v>
      </c>
      <c r="E492" t="s">
        <v>1439</v>
      </c>
      <c r="F492" t="s">
        <v>299</v>
      </c>
      <c r="G492">
        <v>50197</v>
      </c>
      <c r="H492" s="47" t="s">
        <v>1327</v>
      </c>
      <c r="I492" t="s">
        <v>529</v>
      </c>
      <c r="J492">
        <v>3</v>
      </c>
      <c r="L492">
        <v>12</v>
      </c>
      <c r="M492">
        <v>45942</v>
      </c>
      <c r="N492">
        <v>46003</v>
      </c>
      <c r="O492" t="s">
        <v>284</v>
      </c>
      <c r="P492" t="s">
        <v>284</v>
      </c>
      <c r="Q492" t="s">
        <v>284</v>
      </c>
      <c r="R492" t="s">
        <v>284</v>
      </c>
      <c r="S492" t="s">
        <v>1320</v>
      </c>
      <c r="T492" t="s">
        <v>1328</v>
      </c>
      <c r="U492">
        <v>45669</v>
      </c>
      <c r="V492" t="s">
        <v>284</v>
      </c>
      <c r="W492" t="s">
        <v>284</v>
      </c>
      <c r="X492" t="s">
        <v>284</v>
      </c>
      <c r="Y492" t="s">
        <v>284</v>
      </c>
      <c r="Z492" t="s">
        <v>284</v>
      </c>
      <c r="AA492" t="s">
        <v>284</v>
      </c>
      <c r="AB492" t="s">
        <v>284</v>
      </c>
    </row>
    <row r="493" spans="1:28">
      <c r="A493">
        <v>15</v>
      </c>
      <c r="B493" t="s">
        <v>286</v>
      </c>
      <c r="C493">
        <v>45988</v>
      </c>
      <c r="D493">
        <v>46002</v>
      </c>
      <c r="E493" t="s">
        <v>1439</v>
      </c>
      <c r="F493" t="s">
        <v>1447</v>
      </c>
      <c r="G493">
        <v>51114</v>
      </c>
      <c r="H493" t="s">
        <v>1448</v>
      </c>
      <c r="I493" t="s">
        <v>379</v>
      </c>
      <c r="J493">
        <v>2</v>
      </c>
      <c r="L493">
        <v>4</v>
      </c>
      <c r="M493">
        <v>46002</v>
      </c>
      <c r="N493">
        <v>46002</v>
      </c>
      <c r="O493" t="s">
        <v>284</v>
      </c>
      <c r="P493" t="s">
        <v>284</v>
      </c>
      <c r="Q493" t="s">
        <v>284</v>
      </c>
      <c r="R493" t="s">
        <v>284</v>
      </c>
      <c r="S493" t="s">
        <v>1320</v>
      </c>
      <c r="T493" t="s">
        <v>1449</v>
      </c>
      <c r="U493">
        <v>46002</v>
      </c>
      <c r="V493">
        <v>46002</v>
      </c>
      <c r="W493" t="s">
        <v>344</v>
      </c>
      <c r="X493" t="s">
        <v>284</v>
      </c>
      <c r="Y493" t="s">
        <v>702</v>
      </c>
      <c r="Z493">
        <v>46002</v>
      </c>
      <c r="AA493" t="s">
        <v>284</v>
      </c>
      <c r="AB493" t="s">
        <v>284</v>
      </c>
    </row>
    <row r="494" spans="1:28">
      <c r="A494">
        <v>16</v>
      </c>
      <c r="B494" t="s">
        <v>5</v>
      </c>
      <c r="C494">
        <v>45988</v>
      </c>
      <c r="D494">
        <v>46002</v>
      </c>
      <c r="E494" t="s">
        <v>1439</v>
      </c>
      <c r="F494" t="s">
        <v>344</v>
      </c>
      <c r="G494">
        <v>50984</v>
      </c>
      <c r="H494" t="s">
        <v>1237</v>
      </c>
      <c r="I494" t="s">
        <v>363</v>
      </c>
      <c r="J494">
        <v>3</v>
      </c>
      <c r="L494">
        <v>5</v>
      </c>
      <c r="M494">
        <v>46002</v>
      </c>
      <c r="N494" t="s">
        <v>284</v>
      </c>
      <c r="O494" t="s">
        <v>284</v>
      </c>
      <c r="P494" t="s">
        <v>284</v>
      </c>
      <c r="Q494" t="s">
        <v>284</v>
      </c>
      <c r="R494" t="s">
        <v>284</v>
      </c>
      <c r="S494" t="s">
        <v>1320</v>
      </c>
      <c r="T494" t="s">
        <v>284</v>
      </c>
      <c r="U494" t="s">
        <v>284</v>
      </c>
      <c r="V494" t="s">
        <v>284</v>
      </c>
      <c r="W494" t="s">
        <v>284</v>
      </c>
      <c r="X494" t="s">
        <v>284</v>
      </c>
      <c r="Y494" t="s">
        <v>284</v>
      </c>
      <c r="Z494" t="s">
        <v>284</v>
      </c>
      <c r="AA494" t="s">
        <v>284</v>
      </c>
      <c r="AB494" t="s">
        <v>284</v>
      </c>
    </row>
    <row r="495" spans="1:28">
      <c r="A495">
        <v>1</v>
      </c>
      <c r="B495" t="s">
        <v>5</v>
      </c>
      <c r="C495">
        <v>46003</v>
      </c>
      <c r="D495">
        <v>46030</v>
      </c>
      <c r="E495" t="s">
        <v>168</v>
      </c>
      <c r="F495" s="47" t="s">
        <v>1311</v>
      </c>
      <c r="G495">
        <v>50972</v>
      </c>
      <c r="H495" t="s">
        <v>1312</v>
      </c>
      <c r="I495" t="s">
        <v>379</v>
      </c>
      <c r="J495">
        <v>3</v>
      </c>
      <c r="L495">
        <v>86</v>
      </c>
      <c r="M495">
        <v>45982</v>
      </c>
      <c r="N495">
        <v>46001</v>
      </c>
      <c r="O495" t="s">
        <v>284</v>
      </c>
      <c r="P495" t="s">
        <v>316</v>
      </c>
      <c r="Q495" t="s">
        <v>284</v>
      </c>
      <c r="R495" t="s">
        <v>344</v>
      </c>
      <c r="S495" s="47" t="s">
        <v>1313</v>
      </c>
      <c r="T495" t="s">
        <v>1314</v>
      </c>
      <c r="U495">
        <v>46000</v>
      </c>
      <c r="V495">
        <v>46001</v>
      </c>
      <c r="W495" t="s">
        <v>344</v>
      </c>
      <c r="X495" s="47" t="s">
        <v>1315</v>
      </c>
      <c r="Y495" t="s">
        <v>294</v>
      </c>
      <c r="Z495">
        <v>46001</v>
      </c>
      <c r="AA495" s="47" t="s">
        <v>1316</v>
      </c>
      <c r="AB495" t="s">
        <v>284</v>
      </c>
    </row>
    <row r="496" spans="1:28">
      <c r="A496">
        <v>2</v>
      </c>
      <c r="B496" t="s">
        <v>5</v>
      </c>
      <c r="C496">
        <v>46003</v>
      </c>
      <c r="D496">
        <v>46030</v>
      </c>
      <c r="E496" t="s">
        <v>168</v>
      </c>
      <c r="F496" t="s">
        <v>1319</v>
      </c>
      <c r="G496">
        <v>50984</v>
      </c>
      <c r="H496" t="s">
        <v>1237</v>
      </c>
      <c r="I496" t="s">
        <v>363</v>
      </c>
      <c r="J496">
        <v>3</v>
      </c>
      <c r="L496">
        <v>206</v>
      </c>
      <c r="M496">
        <v>45973</v>
      </c>
      <c r="N496" t="s">
        <v>284</v>
      </c>
      <c r="O496" t="s">
        <v>284</v>
      </c>
      <c r="P496" t="s">
        <v>284</v>
      </c>
      <c r="Q496" t="s">
        <v>284</v>
      </c>
      <c r="R496" t="s">
        <v>284</v>
      </c>
      <c r="S496" t="s">
        <v>1320</v>
      </c>
      <c r="T496" t="s">
        <v>284</v>
      </c>
      <c r="U496" t="s">
        <v>284</v>
      </c>
      <c r="V496" t="s">
        <v>284</v>
      </c>
      <c r="W496" t="s">
        <v>284</v>
      </c>
      <c r="X496" t="s">
        <v>284</v>
      </c>
      <c r="Y496" t="s">
        <v>284</v>
      </c>
      <c r="Z496" t="s">
        <v>284</v>
      </c>
      <c r="AA496" t="s">
        <v>1321</v>
      </c>
      <c r="AB496" t="s">
        <v>284</v>
      </c>
    </row>
    <row r="497" spans="1:28">
      <c r="A497">
        <v>3</v>
      </c>
      <c r="B497" t="s">
        <v>5</v>
      </c>
      <c r="C497">
        <v>46003</v>
      </c>
      <c r="D497">
        <v>46030</v>
      </c>
      <c r="E497" t="s">
        <v>168</v>
      </c>
      <c r="F497" t="s">
        <v>328</v>
      </c>
      <c r="G497">
        <v>51219</v>
      </c>
      <c r="H497" t="s">
        <v>1324</v>
      </c>
      <c r="I497" t="s">
        <v>379</v>
      </c>
      <c r="J497">
        <v>8</v>
      </c>
      <c r="L497">
        <v>75.5</v>
      </c>
      <c r="M497">
        <v>46003</v>
      </c>
      <c r="N497">
        <v>46021</v>
      </c>
      <c r="O497" t="s">
        <v>284</v>
      </c>
      <c r="P497" t="s">
        <v>284</v>
      </c>
      <c r="Q497" t="s">
        <v>284</v>
      </c>
      <c r="R497" t="s">
        <v>284</v>
      </c>
      <c r="S497" t="s">
        <v>284</v>
      </c>
      <c r="T497" t="s">
        <v>284</v>
      </c>
      <c r="U497" t="s">
        <v>284</v>
      </c>
      <c r="V497" t="s">
        <v>284</v>
      </c>
      <c r="W497" t="s">
        <v>284</v>
      </c>
      <c r="X497" t="s">
        <v>284</v>
      </c>
      <c r="Y497" t="s">
        <v>284</v>
      </c>
      <c r="Z497" t="s">
        <v>284</v>
      </c>
      <c r="AA497" t="s">
        <v>284</v>
      </c>
      <c r="AB497" t="s">
        <v>284</v>
      </c>
    </row>
    <row r="498" spans="1:28">
      <c r="A498">
        <v>4</v>
      </c>
      <c r="B498" t="s">
        <v>286</v>
      </c>
      <c r="C498">
        <v>46003</v>
      </c>
      <c r="D498">
        <v>46030</v>
      </c>
      <c r="E498" t="s">
        <v>168</v>
      </c>
      <c r="F498" t="s">
        <v>1326</v>
      </c>
      <c r="G498">
        <v>50197</v>
      </c>
      <c r="H498" s="47" t="s">
        <v>1327</v>
      </c>
      <c r="I498" t="s">
        <v>379</v>
      </c>
      <c r="J498">
        <v>3</v>
      </c>
      <c r="L498">
        <v>38</v>
      </c>
      <c r="M498">
        <v>45942</v>
      </c>
      <c r="N498">
        <v>46003</v>
      </c>
      <c r="O498" t="s">
        <v>284</v>
      </c>
      <c r="P498" t="s">
        <v>284</v>
      </c>
      <c r="Q498" t="s">
        <v>284</v>
      </c>
      <c r="R498" t="s">
        <v>344</v>
      </c>
      <c r="S498" t="s">
        <v>1320</v>
      </c>
      <c r="T498" t="s">
        <v>1328</v>
      </c>
      <c r="U498">
        <v>45669</v>
      </c>
      <c r="V498" t="s">
        <v>1329</v>
      </c>
      <c r="W498" t="s">
        <v>344</v>
      </c>
      <c r="X498" t="s">
        <v>284</v>
      </c>
      <c r="Y498" t="s">
        <v>284</v>
      </c>
      <c r="Z498" t="s">
        <v>1329</v>
      </c>
      <c r="AA498" t="s">
        <v>284</v>
      </c>
      <c r="AB498" t="s">
        <v>284</v>
      </c>
    </row>
    <row r="499" spans="1:28">
      <c r="A499">
        <v>5</v>
      </c>
      <c r="B499" t="s">
        <v>286</v>
      </c>
      <c r="C499">
        <v>46003</v>
      </c>
      <c r="D499">
        <v>46030</v>
      </c>
      <c r="E499" t="s">
        <v>168</v>
      </c>
      <c r="F499" t="s">
        <v>568</v>
      </c>
      <c r="G499">
        <v>26105</v>
      </c>
      <c r="H499" t="s">
        <v>1332</v>
      </c>
      <c r="I499" t="s">
        <v>313</v>
      </c>
      <c r="J499">
        <v>2</v>
      </c>
      <c r="L499">
        <v>33</v>
      </c>
      <c r="M499">
        <v>45942</v>
      </c>
      <c r="N499" t="s">
        <v>1333</v>
      </c>
      <c r="O499" t="s">
        <v>284</v>
      </c>
      <c r="P499" t="s">
        <v>344</v>
      </c>
      <c r="Q499" t="s">
        <v>284</v>
      </c>
      <c r="R499" t="s">
        <v>284</v>
      </c>
      <c r="S499" t="s">
        <v>1320</v>
      </c>
      <c r="T499" t="s">
        <v>1334</v>
      </c>
      <c r="U499" t="s">
        <v>1335</v>
      </c>
      <c r="V499" t="s">
        <v>1336</v>
      </c>
      <c r="W499" t="s">
        <v>344</v>
      </c>
      <c r="X499" t="s">
        <v>284</v>
      </c>
      <c r="Y499" t="s">
        <v>702</v>
      </c>
      <c r="Z499" t="s">
        <v>1336</v>
      </c>
      <c r="AA499" t="s">
        <v>284</v>
      </c>
      <c r="AB499" t="s">
        <v>284</v>
      </c>
    </row>
    <row r="500" spans="1:28">
      <c r="A500">
        <v>6</v>
      </c>
      <c r="B500" t="s">
        <v>286</v>
      </c>
      <c r="C500">
        <v>46003</v>
      </c>
      <c r="D500">
        <v>46030</v>
      </c>
      <c r="E500" t="s">
        <v>168</v>
      </c>
      <c r="F500" t="s">
        <v>466</v>
      </c>
      <c r="G500">
        <v>26440</v>
      </c>
      <c r="H500" t="s">
        <v>1339</v>
      </c>
      <c r="I500" t="s">
        <v>313</v>
      </c>
      <c r="J500">
        <v>2</v>
      </c>
      <c r="L500">
        <v>6</v>
      </c>
      <c r="M500">
        <v>46006</v>
      </c>
      <c r="N500">
        <v>46006</v>
      </c>
      <c r="O500" t="s">
        <v>284</v>
      </c>
      <c r="P500" t="s">
        <v>284</v>
      </c>
      <c r="Q500" t="s">
        <v>284</v>
      </c>
      <c r="R500" t="s">
        <v>344</v>
      </c>
      <c r="S500" t="s">
        <v>1320</v>
      </c>
      <c r="T500" t="s">
        <v>1340</v>
      </c>
      <c r="U500">
        <v>46006</v>
      </c>
      <c r="V500">
        <v>46007</v>
      </c>
      <c r="W500" t="s">
        <v>284</v>
      </c>
      <c r="X500" t="s">
        <v>284</v>
      </c>
      <c r="Y500" t="s">
        <v>702</v>
      </c>
      <c r="Z500">
        <v>46007</v>
      </c>
      <c r="AA500" t="s">
        <v>284</v>
      </c>
      <c r="AB500" t="s">
        <v>13</v>
      </c>
    </row>
    <row r="501" spans="1:28">
      <c r="A501">
        <v>7</v>
      </c>
      <c r="B501" t="s">
        <v>286</v>
      </c>
      <c r="C501">
        <v>46003</v>
      </c>
      <c r="D501">
        <v>46030</v>
      </c>
      <c r="E501" t="s">
        <v>168</v>
      </c>
      <c r="F501" t="s">
        <v>1341</v>
      </c>
      <c r="G501">
        <v>51005</v>
      </c>
      <c r="H501" t="s">
        <v>1342</v>
      </c>
      <c r="I501" t="s">
        <v>379</v>
      </c>
      <c r="J501">
        <v>3</v>
      </c>
      <c r="L501">
        <v>14</v>
      </c>
      <c r="M501">
        <v>46015</v>
      </c>
      <c r="N501">
        <v>46017</v>
      </c>
      <c r="O501" t="s">
        <v>284</v>
      </c>
      <c r="P501" t="s">
        <v>284</v>
      </c>
      <c r="Q501" t="s">
        <v>284</v>
      </c>
      <c r="R501" t="s">
        <v>322</v>
      </c>
      <c r="S501" t="s">
        <v>1320</v>
      </c>
      <c r="T501" t="s">
        <v>1343</v>
      </c>
      <c r="U501">
        <v>46017</v>
      </c>
      <c r="V501">
        <v>46017</v>
      </c>
      <c r="W501" t="s">
        <v>284</v>
      </c>
      <c r="X501" t="s">
        <v>284</v>
      </c>
      <c r="Y501" t="s">
        <v>702</v>
      </c>
      <c r="Z501">
        <v>46019</v>
      </c>
      <c r="AA501" t="s">
        <v>284</v>
      </c>
      <c r="AB501" t="s">
        <v>13</v>
      </c>
    </row>
    <row r="502" spans="1:28">
      <c r="A502">
        <v>8</v>
      </c>
      <c r="B502" t="s">
        <v>286</v>
      </c>
      <c r="C502">
        <v>46003</v>
      </c>
      <c r="D502">
        <v>46030</v>
      </c>
      <c r="E502" t="s">
        <v>168</v>
      </c>
      <c r="F502" t="s">
        <v>307</v>
      </c>
      <c r="G502">
        <v>51029</v>
      </c>
      <c r="H502" t="s">
        <v>1344</v>
      </c>
      <c r="I502" t="s">
        <v>379</v>
      </c>
      <c r="J502">
        <v>5</v>
      </c>
      <c r="L502">
        <v>18</v>
      </c>
      <c r="M502">
        <v>46007</v>
      </c>
      <c r="N502">
        <v>46009</v>
      </c>
      <c r="O502" t="s">
        <v>284</v>
      </c>
      <c r="P502" t="s">
        <v>284</v>
      </c>
      <c r="Q502" t="s">
        <v>284</v>
      </c>
      <c r="R502" t="s">
        <v>344</v>
      </c>
      <c r="S502" t="s">
        <v>1320</v>
      </c>
      <c r="T502" t="s">
        <v>1345</v>
      </c>
      <c r="U502">
        <v>46009</v>
      </c>
      <c r="V502" t="s">
        <v>284</v>
      </c>
      <c r="W502" t="s">
        <v>344</v>
      </c>
      <c r="X502" t="s">
        <v>284</v>
      </c>
      <c r="Y502" t="s">
        <v>1346</v>
      </c>
      <c r="Z502">
        <v>46028</v>
      </c>
      <c r="AA502" t="s">
        <v>1347</v>
      </c>
      <c r="AB502" t="s">
        <v>13</v>
      </c>
    </row>
    <row r="503" spans="1:28">
      <c r="A503">
        <v>9</v>
      </c>
      <c r="B503" t="s">
        <v>286</v>
      </c>
      <c r="C503">
        <v>46003</v>
      </c>
      <c r="D503">
        <v>46030</v>
      </c>
      <c r="E503" t="s">
        <v>168</v>
      </c>
      <c r="F503" t="s">
        <v>340</v>
      </c>
      <c r="G503">
        <v>49011</v>
      </c>
      <c r="H503" t="s">
        <v>1348</v>
      </c>
      <c r="I503" t="s">
        <v>379</v>
      </c>
      <c r="J503">
        <v>3</v>
      </c>
      <c r="L503">
        <v>31.5</v>
      </c>
      <c r="M503">
        <v>46008</v>
      </c>
      <c r="N503" t="s">
        <v>1349</v>
      </c>
      <c r="O503" t="s">
        <v>284</v>
      </c>
      <c r="P503" t="s">
        <v>284</v>
      </c>
      <c r="Q503" t="s">
        <v>284</v>
      </c>
      <c r="R503" t="s">
        <v>307</v>
      </c>
      <c r="S503" t="s">
        <v>1320</v>
      </c>
      <c r="T503" t="s">
        <v>1350</v>
      </c>
      <c r="U503">
        <v>46013</v>
      </c>
      <c r="V503" t="s">
        <v>1351</v>
      </c>
      <c r="W503" t="s">
        <v>307</v>
      </c>
      <c r="X503" s="47" t="s">
        <v>1352</v>
      </c>
      <c r="Y503" t="s">
        <v>702</v>
      </c>
      <c r="Z503" t="s">
        <v>1351</v>
      </c>
      <c r="AA503" t="s">
        <v>284</v>
      </c>
    </row>
    <row r="504" spans="1:28">
      <c r="A504">
        <v>10</v>
      </c>
      <c r="B504" t="s">
        <v>5</v>
      </c>
      <c r="C504">
        <v>46003</v>
      </c>
      <c r="D504">
        <v>46030</v>
      </c>
      <c r="E504" t="s">
        <v>168</v>
      </c>
      <c r="F504" t="s">
        <v>407</v>
      </c>
      <c r="G504">
        <v>51220</v>
      </c>
      <c r="H504" t="s">
        <v>1355</v>
      </c>
      <c r="I504" t="s">
        <v>379</v>
      </c>
      <c r="J504">
        <v>2</v>
      </c>
      <c r="L504">
        <v>6</v>
      </c>
      <c r="M504" t="s">
        <v>284</v>
      </c>
      <c r="N504" t="s">
        <v>284</v>
      </c>
      <c r="O504" t="s">
        <v>284</v>
      </c>
      <c r="P504" t="s">
        <v>284</v>
      </c>
      <c r="Q504" t="s">
        <v>284</v>
      </c>
      <c r="R504" t="s">
        <v>284</v>
      </c>
      <c r="S504" t="s">
        <v>284</v>
      </c>
      <c r="T504" t="s">
        <v>284</v>
      </c>
      <c r="U504" t="s">
        <v>284</v>
      </c>
      <c r="V504" t="s">
        <v>284</v>
      </c>
      <c r="W504" t="s">
        <v>284</v>
      </c>
      <c r="X504" t="s">
        <v>284</v>
      </c>
      <c r="Y504" t="s">
        <v>284</v>
      </c>
      <c r="Z504" t="s">
        <v>284</v>
      </c>
      <c r="AA504" t="s">
        <v>284</v>
      </c>
      <c r="AB504" t="s">
        <v>284</v>
      </c>
    </row>
    <row r="505" spans="1:28">
      <c r="A505">
        <v>10</v>
      </c>
      <c r="B505" t="s">
        <v>5</v>
      </c>
      <c r="C505">
        <v>46003</v>
      </c>
      <c r="D505">
        <v>46030</v>
      </c>
      <c r="E505" t="s">
        <v>168</v>
      </c>
      <c r="F505" t="s">
        <v>407</v>
      </c>
      <c r="G505">
        <v>51221</v>
      </c>
      <c r="H505" t="s">
        <v>1356</v>
      </c>
      <c r="I505" t="s">
        <v>379</v>
      </c>
      <c r="J505">
        <v>1</v>
      </c>
      <c r="L505">
        <v>6</v>
      </c>
      <c r="M505" t="s">
        <v>284</v>
      </c>
      <c r="N505" t="s">
        <v>284</v>
      </c>
      <c r="O505" t="s">
        <v>284</v>
      </c>
      <c r="P505" t="s">
        <v>284</v>
      </c>
      <c r="Q505" t="s">
        <v>284</v>
      </c>
      <c r="R505" t="s">
        <v>284</v>
      </c>
      <c r="S505" t="s">
        <v>284</v>
      </c>
      <c r="T505" t="s">
        <v>284</v>
      </c>
      <c r="U505" t="s">
        <v>284</v>
      </c>
      <c r="V505" t="s">
        <v>284</v>
      </c>
      <c r="W505" t="s">
        <v>284</v>
      </c>
      <c r="X505" t="s">
        <v>284</v>
      </c>
      <c r="Y505" t="s">
        <v>284</v>
      </c>
      <c r="Z505" t="s">
        <v>284</v>
      </c>
      <c r="AA505" t="s">
        <v>284</v>
      </c>
      <c r="AB505" t="s">
        <v>284</v>
      </c>
    </row>
    <row r="506" spans="1:28">
      <c r="A506">
        <v>11</v>
      </c>
      <c r="B506" t="s">
        <v>5</v>
      </c>
      <c r="C506">
        <v>46003</v>
      </c>
      <c r="D506">
        <v>46030</v>
      </c>
      <c r="E506" t="s">
        <v>168</v>
      </c>
      <c r="F506" t="s">
        <v>316</v>
      </c>
      <c r="G506">
        <v>50973</v>
      </c>
      <c r="H506" t="s">
        <v>1357</v>
      </c>
      <c r="I506" t="s">
        <v>379</v>
      </c>
      <c r="J506">
        <v>3</v>
      </c>
      <c r="L506">
        <v>10.5</v>
      </c>
      <c r="M506" t="s">
        <v>1351</v>
      </c>
      <c r="N506" t="s">
        <v>1351</v>
      </c>
      <c r="O506" t="s">
        <v>284</v>
      </c>
      <c r="P506" t="s">
        <v>284</v>
      </c>
      <c r="Q506" t="s">
        <v>284</v>
      </c>
      <c r="R506" t="s">
        <v>307</v>
      </c>
      <c r="S506" t="s">
        <v>1320</v>
      </c>
      <c r="T506" t="s">
        <v>1358</v>
      </c>
      <c r="U506" t="s">
        <v>1351</v>
      </c>
      <c r="V506" t="s">
        <v>1351</v>
      </c>
      <c r="W506" t="s">
        <v>307</v>
      </c>
      <c r="X506" t="s">
        <v>284</v>
      </c>
      <c r="Y506" t="s">
        <v>702</v>
      </c>
      <c r="Z506" t="s">
        <v>1351</v>
      </c>
      <c r="AA506" t="s">
        <v>284</v>
      </c>
      <c r="AB506" t="s">
        <v>284</v>
      </c>
    </row>
    <row r="507" spans="1:28">
      <c r="A507">
        <v>12</v>
      </c>
      <c r="B507" t="s">
        <v>5</v>
      </c>
      <c r="C507">
        <v>46003</v>
      </c>
      <c r="D507">
        <v>46030</v>
      </c>
      <c r="E507" t="s">
        <v>168</v>
      </c>
      <c r="F507" t="s">
        <v>1360</v>
      </c>
      <c r="G507">
        <v>26498</v>
      </c>
      <c r="H507" s="47" t="s">
        <v>1361</v>
      </c>
      <c r="I507" t="s">
        <v>313</v>
      </c>
      <c r="J507">
        <v>0</v>
      </c>
      <c r="L507">
        <v>0</v>
      </c>
      <c r="M507" t="s">
        <v>1362</v>
      </c>
      <c r="N507">
        <v>46023</v>
      </c>
      <c r="O507" t="s">
        <v>305</v>
      </c>
      <c r="P507" t="s">
        <v>284</v>
      </c>
      <c r="Q507" t="s">
        <v>284</v>
      </c>
      <c r="R507" t="s">
        <v>293</v>
      </c>
      <c r="S507" t="s">
        <v>1320</v>
      </c>
      <c r="T507" t="s">
        <v>1363</v>
      </c>
      <c r="U507" t="s">
        <v>1364</v>
      </c>
      <c r="V507">
        <v>46143</v>
      </c>
      <c r="W507" t="s">
        <v>293</v>
      </c>
      <c r="X507" t="s">
        <v>284</v>
      </c>
      <c r="Y507" t="s">
        <v>702</v>
      </c>
      <c r="Z507">
        <v>46143</v>
      </c>
      <c r="AA507" t="s">
        <v>284</v>
      </c>
      <c r="AB507" t="s">
        <v>284</v>
      </c>
    </row>
    <row r="508" spans="1:28">
      <c r="A508">
        <v>13</v>
      </c>
      <c r="B508" t="s">
        <v>5</v>
      </c>
      <c r="C508">
        <v>46003</v>
      </c>
      <c r="D508">
        <v>46030</v>
      </c>
      <c r="E508" t="s">
        <v>168</v>
      </c>
      <c r="F508" t="s">
        <v>1367</v>
      </c>
      <c r="G508">
        <v>50983</v>
      </c>
      <c r="H508" t="s">
        <v>1368</v>
      </c>
      <c r="I508" t="s">
        <v>379</v>
      </c>
      <c r="J508">
        <v>3</v>
      </c>
      <c r="L508">
        <v>63.5</v>
      </c>
      <c r="M508" t="s">
        <v>1362</v>
      </c>
      <c r="N508">
        <v>46174</v>
      </c>
      <c r="O508" t="s">
        <v>284</v>
      </c>
      <c r="P508" t="s">
        <v>284</v>
      </c>
      <c r="Q508" t="s">
        <v>284</v>
      </c>
      <c r="R508" t="s">
        <v>284</v>
      </c>
      <c r="S508" t="s">
        <v>1320</v>
      </c>
      <c r="T508" t="s">
        <v>1369</v>
      </c>
      <c r="U508" t="s">
        <v>1370</v>
      </c>
      <c r="V508">
        <v>46174</v>
      </c>
      <c r="W508" t="s">
        <v>293</v>
      </c>
      <c r="X508" t="s">
        <v>284</v>
      </c>
      <c r="Y508" t="s">
        <v>702</v>
      </c>
      <c r="Z508">
        <v>46174</v>
      </c>
      <c r="AA508" t="s">
        <v>284</v>
      </c>
      <c r="AB508" t="s">
        <v>284</v>
      </c>
    </row>
    <row r="509" spans="1:28">
      <c r="A509">
        <v>14</v>
      </c>
      <c r="B509" t="s">
        <v>286</v>
      </c>
      <c r="C509">
        <v>46003</v>
      </c>
      <c r="D509">
        <v>46030</v>
      </c>
      <c r="E509" t="s">
        <v>168</v>
      </c>
      <c r="F509" t="s">
        <v>1372</v>
      </c>
      <c r="G509">
        <v>26502</v>
      </c>
      <c r="H509" t="s">
        <v>1373</v>
      </c>
      <c r="I509" t="s">
        <v>313</v>
      </c>
      <c r="J509">
        <v>0</v>
      </c>
      <c r="L509">
        <v>6</v>
      </c>
      <c r="M509" t="s">
        <v>1374</v>
      </c>
      <c r="N509" t="s">
        <v>1374</v>
      </c>
      <c r="O509" t="s">
        <v>284</v>
      </c>
      <c r="P509" t="s">
        <v>284</v>
      </c>
      <c r="Q509" t="s">
        <v>284</v>
      </c>
      <c r="R509" t="s">
        <v>344</v>
      </c>
      <c r="S509" t="s">
        <v>1320</v>
      </c>
      <c r="T509" t="s">
        <v>1375</v>
      </c>
      <c r="U509" t="s">
        <v>1374</v>
      </c>
      <c r="V509" t="s">
        <v>1374</v>
      </c>
      <c r="W509" t="s">
        <v>316</v>
      </c>
      <c r="X509" t="s">
        <v>284</v>
      </c>
      <c r="Y509" t="s">
        <v>702</v>
      </c>
      <c r="Z509">
        <v>46024</v>
      </c>
      <c r="AA509" t="s">
        <v>284</v>
      </c>
      <c r="AB509" t="s">
        <v>284</v>
      </c>
    </row>
    <row r="510" spans="1:28">
      <c r="A510">
        <v>15</v>
      </c>
      <c r="B510" t="s">
        <v>286</v>
      </c>
      <c r="C510">
        <v>46003</v>
      </c>
      <c r="D510">
        <v>46030</v>
      </c>
      <c r="E510" t="s">
        <v>168</v>
      </c>
      <c r="F510" t="s">
        <v>478</v>
      </c>
      <c r="G510">
        <v>26504</v>
      </c>
      <c r="H510" t="s">
        <v>1376</v>
      </c>
      <c r="I510" t="s">
        <v>313</v>
      </c>
      <c r="J510">
        <v>0</v>
      </c>
      <c r="L510">
        <v>6</v>
      </c>
      <c r="M510" t="s">
        <v>1377</v>
      </c>
      <c r="N510" t="s">
        <v>1377</v>
      </c>
      <c r="O510" t="s">
        <v>284</v>
      </c>
      <c r="P510" t="s">
        <v>284</v>
      </c>
      <c r="Q510" t="s">
        <v>284</v>
      </c>
      <c r="R510" t="s">
        <v>316</v>
      </c>
      <c r="S510" t="s">
        <v>1320</v>
      </c>
      <c r="T510" t="s">
        <v>1378</v>
      </c>
      <c r="U510" t="s">
        <v>1377</v>
      </c>
      <c r="V510" t="s">
        <v>1377</v>
      </c>
      <c r="W510" t="s">
        <v>344</v>
      </c>
      <c r="X510" t="s">
        <v>284</v>
      </c>
      <c r="Y510" t="s">
        <v>702</v>
      </c>
      <c r="Z510">
        <v>46025</v>
      </c>
      <c r="AA510" t="s">
        <v>284</v>
      </c>
      <c r="AB510" t="s">
        <v>284</v>
      </c>
    </row>
    <row r="511" spans="1:28">
      <c r="A511">
        <v>1</v>
      </c>
      <c r="B511" t="s">
        <v>5</v>
      </c>
      <c r="C511">
        <v>46031</v>
      </c>
      <c r="D511">
        <v>46044</v>
      </c>
      <c r="E511" t="s">
        <v>173</v>
      </c>
      <c r="F511" t="s">
        <v>1236</v>
      </c>
      <c r="G511">
        <v>50984</v>
      </c>
      <c r="H511" t="s">
        <v>1237</v>
      </c>
      <c r="I511" t="s">
        <v>379</v>
      </c>
      <c r="J511" s="47" t="s">
        <v>1238</v>
      </c>
      <c r="L511">
        <v>21</v>
      </c>
      <c r="M511">
        <v>46002</v>
      </c>
      <c r="N511">
        <v>46031</v>
      </c>
      <c r="O511" t="s">
        <v>284</v>
      </c>
      <c r="P511" t="s">
        <v>284</v>
      </c>
      <c r="Q511" t="s">
        <v>284</v>
      </c>
      <c r="R511" t="s">
        <v>284</v>
      </c>
      <c r="S511" t="s">
        <v>284</v>
      </c>
      <c r="T511" t="s">
        <v>1239</v>
      </c>
      <c r="U511">
        <v>46022</v>
      </c>
      <c r="V511">
        <v>46034</v>
      </c>
      <c r="W511" t="s">
        <v>293</v>
      </c>
      <c r="X511" t="s">
        <v>284</v>
      </c>
      <c r="Y511" t="s">
        <v>284</v>
      </c>
      <c r="Z511" t="s">
        <v>284</v>
      </c>
      <c r="AA511" t="s">
        <v>284</v>
      </c>
      <c r="AB511" t="s">
        <v>284</v>
      </c>
    </row>
    <row r="512" spans="1:28">
      <c r="A512">
        <v>2</v>
      </c>
      <c r="B512" t="s">
        <v>286</v>
      </c>
      <c r="C512">
        <v>46031</v>
      </c>
      <c r="D512">
        <v>46044</v>
      </c>
      <c r="E512" t="s">
        <v>173</v>
      </c>
      <c r="F512" t="s">
        <v>568</v>
      </c>
      <c r="G512">
        <v>26482</v>
      </c>
      <c r="H512" t="s">
        <v>1241</v>
      </c>
      <c r="I512" t="s">
        <v>313</v>
      </c>
      <c r="J512">
        <v>2</v>
      </c>
      <c r="L512">
        <v>8.5</v>
      </c>
      <c r="M512">
        <v>46030</v>
      </c>
      <c r="N512">
        <v>46034</v>
      </c>
      <c r="O512" t="s">
        <v>284</v>
      </c>
      <c r="P512" t="s">
        <v>284</v>
      </c>
      <c r="Q512" t="s">
        <v>284</v>
      </c>
      <c r="R512" t="s">
        <v>316</v>
      </c>
      <c r="S512" t="s">
        <v>284</v>
      </c>
      <c r="T512" t="s">
        <v>1242</v>
      </c>
      <c r="U512">
        <v>46034</v>
      </c>
      <c r="V512">
        <v>46034</v>
      </c>
      <c r="W512" t="s">
        <v>344</v>
      </c>
      <c r="X512" t="s">
        <v>284</v>
      </c>
      <c r="Y512" t="s">
        <v>702</v>
      </c>
      <c r="Z512">
        <v>46034</v>
      </c>
      <c r="AA512" t="s">
        <v>284</v>
      </c>
      <c r="AB512" t="s">
        <v>284</v>
      </c>
    </row>
    <row r="513" spans="1:28">
      <c r="A513">
        <v>3</v>
      </c>
      <c r="B513" t="s">
        <v>5</v>
      </c>
      <c r="C513">
        <v>46031</v>
      </c>
      <c r="D513">
        <v>46044</v>
      </c>
      <c r="E513" t="s">
        <v>173</v>
      </c>
      <c r="F513" t="s">
        <v>377</v>
      </c>
      <c r="G513">
        <v>26552</v>
      </c>
      <c r="H513" t="s">
        <v>1245</v>
      </c>
      <c r="I513" t="s">
        <v>313</v>
      </c>
      <c r="J513">
        <v>2</v>
      </c>
      <c r="L513">
        <v>8</v>
      </c>
      <c r="M513">
        <v>46031</v>
      </c>
      <c r="N513">
        <v>46031</v>
      </c>
      <c r="O513" t="s">
        <v>284</v>
      </c>
      <c r="P513" t="s">
        <v>284</v>
      </c>
      <c r="Q513" t="s">
        <v>284</v>
      </c>
      <c r="R513" t="s">
        <v>1246</v>
      </c>
      <c r="S513" t="s">
        <v>305</v>
      </c>
      <c r="T513" t="s">
        <v>1247</v>
      </c>
      <c r="U513">
        <v>46031</v>
      </c>
      <c r="V513">
        <v>46031</v>
      </c>
      <c r="W513" t="s">
        <v>344</v>
      </c>
      <c r="X513" t="s">
        <v>284</v>
      </c>
      <c r="Y513" t="s">
        <v>284</v>
      </c>
      <c r="Z513">
        <v>46031</v>
      </c>
      <c r="AA513" t="s">
        <v>284</v>
      </c>
      <c r="AB513" t="s">
        <v>284</v>
      </c>
    </row>
    <row r="514" spans="1:28">
      <c r="A514">
        <v>4</v>
      </c>
      <c r="B514" t="s">
        <v>286</v>
      </c>
      <c r="C514">
        <v>46031</v>
      </c>
      <c r="D514">
        <v>46044</v>
      </c>
      <c r="E514" t="s">
        <v>173</v>
      </c>
      <c r="F514" t="s">
        <v>1138</v>
      </c>
      <c r="G514">
        <v>26514</v>
      </c>
      <c r="H514" t="s">
        <v>1249</v>
      </c>
      <c r="I514" t="s">
        <v>313</v>
      </c>
      <c r="J514">
        <v>0.5</v>
      </c>
      <c r="L514">
        <v>5.5</v>
      </c>
      <c r="M514" t="s">
        <v>284</v>
      </c>
      <c r="N514" t="s">
        <v>284</v>
      </c>
      <c r="O514" t="s">
        <v>284</v>
      </c>
      <c r="P514" t="s">
        <v>284</v>
      </c>
      <c r="Q514" t="s">
        <v>284</v>
      </c>
      <c r="R514" t="s">
        <v>284</v>
      </c>
      <c r="S514" t="s">
        <v>284</v>
      </c>
      <c r="T514" t="s">
        <v>284</v>
      </c>
      <c r="U514" t="s">
        <v>284</v>
      </c>
      <c r="V514" t="s">
        <v>284</v>
      </c>
      <c r="W514" t="s">
        <v>284</v>
      </c>
      <c r="X514" t="s">
        <v>284</v>
      </c>
      <c r="Y514" t="s">
        <v>284</v>
      </c>
      <c r="Z514" t="s">
        <v>284</v>
      </c>
      <c r="AA514" t="s">
        <v>284</v>
      </c>
      <c r="AB514" t="s">
        <v>284</v>
      </c>
    </row>
    <row r="515" spans="1:28">
      <c r="A515">
        <v>5</v>
      </c>
      <c r="B515" t="s">
        <v>5</v>
      </c>
      <c r="C515">
        <v>46031</v>
      </c>
      <c r="D515">
        <v>46044</v>
      </c>
      <c r="E515" t="s">
        <v>173</v>
      </c>
      <c r="F515" t="s">
        <v>355</v>
      </c>
      <c r="G515">
        <v>26555</v>
      </c>
      <c r="H515" t="s">
        <v>1251</v>
      </c>
      <c r="I515" t="s">
        <v>313</v>
      </c>
      <c r="J515">
        <v>2</v>
      </c>
      <c r="L515">
        <v>7</v>
      </c>
      <c r="M515">
        <v>46031</v>
      </c>
      <c r="N515">
        <v>46031</v>
      </c>
      <c r="O515" t="s">
        <v>284</v>
      </c>
      <c r="P515" t="s">
        <v>284</v>
      </c>
      <c r="Q515" t="s">
        <v>284</v>
      </c>
      <c r="R515" t="s">
        <v>344</v>
      </c>
      <c r="S515" t="s">
        <v>1252</v>
      </c>
      <c r="T515" t="s">
        <v>1253</v>
      </c>
      <c r="U515">
        <v>46031</v>
      </c>
      <c r="V515">
        <v>46031</v>
      </c>
      <c r="W515" t="s">
        <v>293</v>
      </c>
      <c r="X515" t="s">
        <v>284</v>
      </c>
      <c r="Y515" t="s">
        <v>702</v>
      </c>
      <c r="Z515">
        <v>46031</v>
      </c>
      <c r="AA515" t="s">
        <v>284</v>
      </c>
      <c r="AB515" t="s">
        <v>284</v>
      </c>
    </row>
    <row r="516" spans="1:28">
      <c r="A516">
        <v>6</v>
      </c>
      <c r="B516" t="s">
        <v>286</v>
      </c>
      <c r="C516">
        <v>46031</v>
      </c>
      <c r="D516">
        <v>46044</v>
      </c>
      <c r="E516" t="s">
        <v>173</v>
      </c>
      <c r="F516" t="s">
        <v>307</v>
      </c>
      <c r="G516">
        <v>26553</v>
      </c>
      <c r="H516" t="s">
        <v>1255</v>
      </c>
      <c r="I516" t="s">
        <v>404</v>
      </c>
      <c r="J516">
        <v>3</v>
      </c>
      <c r="L516">
        <v>11</v>
      </c>
      <c r="M516">
        <v>46031</v>
      </c>
      <c r="N516" t="s">
        <v>284</v>
      </c>
      <c r="O516" t="s">
        <v>284</v>
      </c>
      <c r="P516" t="s">
        <v>284</v>
      </c>
      <c r="Q516" t="s">
        <v>284</v>
      </c>
      <c r="R516" t="s">
        <v>284</v>
      </c>
      <c r="S516" t="s">
        <v>284</v>
      </c>
      <c r="T516" t="s">
        <v>284</v>
      </c>
      <c r="U516" t="s">
        <v>284</v>
      </c>
      <c r="V516" t="s">
        <v>284</v>
      </c>
      <c r="W516" t="s">
        <v>284</v>
      </c>
      <c r="X516" t="s">
        <v>284</v>
      </c>
      <c r="Y516" t="s">
        <v>284</v>
      </c>
      <c r="Z516" t="s">
        <v>284</v>
      </c>
      <c r="AA516" t="s">
        <v>284</v>
      </c>
      <c r="AB516" t="s">
        <v>284</v>
      </c>
    </row>
    <row r="517" spans="1:28">
      <c r="A517">
        <v>7</v>
      </c>
      <c r="B517" t="s">
        <v>5</v>
      </c>
      <c r="C517">
        <v>46031</v>
      </c>
      <c r="D517">
        <v>46044</v>
      </c>
      <c r="E517" t="s">
        <v>173</v>
      </c>
      <c r="F517" t="s">
        <v>344</v>
      </c>
      <c r="G517">
        <v>20562</v>
      </c>
      <c r="H517" t="s">
        <v>1257</v>
      </c>
      <c r="I517" t="s">
        <v>313</v>
      </c>
      <c r="J517">
        <v>1</v>
      </c>
      <c r="L517">
        <v>19.5</v>
      </c>
      <c r="M517">
        <v>46034</v>
      </c>
      <c r="N517">
        <v>46036</v>
      </c>
      <c r="O517" t="s">
        <v>284</v>
      </c>
      <c r="P517" t="s">
        <v>284</v>
      </c>
      <c r="Q517" t="s">
        <v>284</v>
      </c>
      <c r="R517" t="s">
        <v>284</v>
      </c>
      <c r="S517" t="s">
        <v>284</v>
      </c>
      <c r="T517" t="s">
        <v>284</v>
      </c>
      <c r="U517" t="s">
        <v>284</v>
      </c>
      <c r="V517" t="s">
        <v>284</v>
      </c>
      <c r="W517" t="s">
        <v>284</v>
      </c>
      <c r="X517" t="s">
        <v>284</v>
      </c>
      <c r="Y517" t="s">
        <v>284</v>
      </c>
      <c r="Z517" t="s">
        <v>284</v>
      </c>
      <c r="AA517" t="s">
        <v>284</v>
      </c>
      <c r="AB517" t="s">
        <v>284</v>
      </c>
    </row>
    <row r="518" spans="1:28">
      <c r="A518">
        <v>8</v>
      </c>
      <c r="B518" t="s">
        <v>5</v>
      </c>
      <c r="C518">
        <v>46031</v>
      </c>
      <c r="D518">
        <v>46044</v>
      </c>
      <c r="E518" t="s">
        <v>173</v>
      </c>
      <c r="F518" t="s">
        <v>813</v>
      </c>
      <c r="G518">
        <v>26549</v>
      </c>
      <c r="H518" t="s">
        <v>1260</v>
      </c>
      <c r="I518" t="s">
        <v>313</v>
      </c>
      <c r="J518">
        <v>2</v>
      </c>
      <c r="L518">
        <v>12</v>
      </c>
      <c r="M518">
        <v>46034</v>
      </c>
      <c r="N518">
        <v>46036</v>
      </c>
      <c r="O518" t="s">
        <v>284</v>
      </c>
      <c r="P518" t="s">
        <v>284</v>
      </c>
      <c r="Q518" t="s">
        <v>284</v>
      </c>
      <c r="R518" t="s">
        <v>284</v>
      </c>
      <c r="S518" t="s">
        <v>284</v>
      </c>
      <c r="T518" t="s">
        <v>1261</v>
      </c>
      <c r="U518">
        <v>46035</v>
      </c>
      <c r="V518">
        <v>46037</v>
      </c>
      <c r="W518" t="s">
        <v>293</v>
      </c>
      <c r="X518" t="s">
        <v>284</v>
      </c>
      <c r="Y518" t="s">
        <v>293</v>
      </c>
      <c r="Z518">
        <v>46035</v>
      </c>
      <c r="AA518" t="s">
        <v>284</v>
      </c>
      <c r="AB518" t="s">
        <v>284</v>
      </c>
    </row>
    <row r="519" spans="1:28">
      <c r="A519">
        <v>9</v>
      </c>
      <c r="B519" t="s">
        <v>286</v>
      </c>
      <c r="C519">
        <v>46031</v>
      </c>
      <c r="D519">
        <v>46044</v>
      </c>
      <c r="E519" t="s">
        <v>1225</v>
      </c>
      <c r="F519" t="s">
        <v>311</v>
      </c>
      <c r="G519">
        <v>26548</v>
      </c>
      <c r="H519" t="s">
        <v>1263</v>
      </c>
      <c r="I519" t="s">
        <v>313</v>
      </c>
      <c r="J519">
        <v>1</v>
      </c>
      <c r="L519">
        <v>10</v>
      </c>
      <c r="M519">
        <v>46034</v>
      </c>
      <c r="N519">
        <v>46034</v>
      </c>
      <c r="O519" t="s">
        <v>284</v>
      </c>
      <c r="P519" t="s">
        <v>284</v>
      </c>
      <c r="Q519" t="s">
        <v>284</v>
      </c>
      <c r="R519" t="s">
        <v>316</v>
      </c>
      <c r="S519" t="s">
        <v>284</v>
      </c>
      <c r="T519" t="s">
        <v>1264</v>
      </c>
      <c r="U519">
        <v>46034</v>
      </c>
      <c r="V519">
        <v>46034</v>
      </c>
      <c r="W519" t="s">
        <v>344</v>
      </c>
      <c r="X519" t="s">
        <v>284</v>
      </c>
      <c r="Y519" t="s">
        <v>702</v>
      </c>
      <c r="Z519">
        <v>46034</v>
      </c>
      <c r="AA519" t="s">
        <v>284</v>
      </c>
      <c r="AB519" t="s">
        <v>284</v>
      </c>
    </row>
    <row r="520" spans="1:28">
      <c r="A520">
        <v>10</v>
      </c>
      <c r="B520" t="s">
        <v>286</v>
      </c>
      <c r="C520">
        <v>46031</v>
      </c>
      <c r="D520">
        <v>46044</v>
      </c>
      <c r="E520" t="s">
        <v>1225</v>
      </c>
      <c r="F520" t="s">
        <v>577</v>
      </c>
      <c r="G520">
        <v>26551</v>
      </c>
      <c r="H520" t="s">
        <v>1266</v>
      </c>
      <c r="I520" t="s">
        <v>313</v>
      </c>
      <c r="J520">
        <v>2</v>
      </c>
      <c r="L520">
        <v>13</v>
      </c>
      <c r="M520">
        <v>46035</v>
      </c>
      <c r="N520">
        <v>46038</v>
      </c>
      <c r="O520" t="s">
        <v>284</v>
      </c>
      <c r="P520" t="s">
        <v>284</v>
      </c>
      <c r="Q520" t="s">
        <v>284</v>
      </c>
      <c r="R520" t="s">
        <v>305</v>
      </c>
      <c r="S520" t="s">
        <v>284</v>
      </c>
      <c r="T520" t="s">
        <v>1267</v>
      </c>
      <c r="U520">
        <v>46037</v>
      </c>
      <c r="V520">
        <v>46038</v>
      </c>
      <c r="W520" t="s">
        <v>293</v>
      </c>
      <c r="X520" t="s">
        <v>284</v>
      </c>
      <c r="Y520" t="s">
        <v>294</v>
      </c>
      <c r="Z520">
        <v>46038</v>
      </c>
      <c r="AA520" t="s">
        <v>284</v>
      </c>
      <c r="AB520" t="s">
        <v>284</v>
      </c>
    </row>
    <row r="521" spans="1:28">
      <c r="A521">
        <v>11</v>
      </c>
      <c r="B521" t="s">
        <v>5</v>
      </c>
      <c r="C521">
        <v>46031</v>
      </c>
      <c r="D521">
        <v>46044</v>
      </c>
      <c r="E521" t="s">
        <v>1225</v>
      </c>
      <c r="F521" t="s">
        <v>322</v>
      </c>
      <c r="G521">
        <v>26557</v>
      </c>
      <c r="H521" t="s">
        <v>1269</v>
      </c>
      <c r="I521" t="s">
        <v>784</v>
      </c>
      <c r="J521">
        <v>2</v>
      </c>
      <c r="L521">
        <v>6</v>
      </c>
      <c r="M521">
        <v>46035</v>
      </c>
      <c r="N521" t="s">
        <v>284</v>
      </c>
      <c r="O521" t="s">
        <v>284</v>
      </c>
      <c r="P521" t="s">
        <v>284</v>
      </c>
      <c r="Q521" t="s">
        <v>284</v>
      </c>
      <c r="R521" t="s">
        <v>284</v>
      </c>
      <c r="S521" t="s">
        <v>284</v>
      </c>
      <c r="T521" t="s">
        <v>284</v>
      </c>
      <c r="U521" t="s">
        <v>284</v>
      </c>
      <c r="V521" t="s">
        <v>284</v>
      </c>
      <c r="W521" t="s">
        <v>284</v>
      </c>
      <c r="X521" t="s">
        <v>284</v>
      </c>
      <c r="Y521" t="s">
        <v>284</v>
      </c>
      <c r="Z521" t="s">
        <v>284</v>
      </c>
      <c r="AA521" t="s">
        <v>284</v>
      </c>
      <c r="AB521" t="s">
        <v>284</v>
      </c>
    </row>
    <row r="522" spans="1:28">
      <c r="A522">
        <v>12</v>
      </c>
      <c r="B522" t="s">
        <v>5</v>
      </c>
      <c r="C522">
        <v>46031</v>
      </c>
      <c r="D522">
        <v>46044</v>
      </c>
      <c r="E522" t="s">
        <v>1225</v>
      </c>
      <c r="F522" t="s">
        <v>340</v>
      </c>
      <c r="G522">
        <v>26550</v>
      </c>
      <c r="H522" t="s">
        <v>1271</v>
      </c>
      <c r="I522" t="s">
        <v>313</v>
      </c>
      <c r="J522">
        <v>2</v>
      </c>
      <c r="L522">
        <v>11</v>
      </c>
      <c r="M522">
        <v>46035</v>
      </c>
      <c r="N522" t="s">
        <v>1272</v>
      </c>
      <c r="O522" t="s">
        <v>284</v>
      </c>
      <c r="P522" t="s">
        <v>284</v>
      </c>
      <c r="Q522" t="s">
        <v>284</v>
      </c>
      <c r="R522" t="s">
        <v>302</v>
      </c>
      <c r="S522" t="s">
        <v>284</v>
      </c>
      <c r="T522" t="s">
        <v>1273</v>
      </c>
      <c r="U522">
        <v>46036</v>
      </c>
      <c r="V522">
        <v>46038</v>
      </c>
      <c r="W522" t="s">
        <v>344</v>
      </c>
      <c r="X522" t="s">
        <v>284</v>
      </c>
      <c r="Y522" t="s">
        <v>702</v>
      </c>
      <c r="Z522">
        <v>46036</v>
      </c>
      <c r="AA522" t="s">
        <v>284</v>
      </c>
      <c r="AB522" t="s">
        <v>284</v>
      </c>
    </row>
    <row r="523" spans="1:28">
      <c r="A523">
        <v>13</v>
      </c>
      <c r="B523" t="s">
        <v>286</v>
      </c>
      <c r="C523">
        <v>46031</v>
      </c>
      <c r="D523">
        <v>46044</v>
      </c>
      <c r="E523" t="s">
        <v>1225</v>
      </c>
      <c r="F523" t="s">
        <v>307</v>
      </c>
      <c r="G523">
        <v>26556</v>
      </c>
      <c r="H523" t="s">
        <v>1117</v>
      </c>
      <c r="I523" t="s">
        <v>301</v>
      </c>
      <c r="J523">
        <v>3</v>
      </c>
      <c r="L523">
        <v>14</v>
      </c>
      <c r="M523">
        <v>46035</v>
      </c>
      <c r="N523">
        <v>46038</v>
      </c>
      <c r="O523" t="s">
        <v>284</v>
      </c>
      <c r="P523" t="s">
        <v>284</v>
      </c>
      <c r="Q523" t="s">
        <v>284</v>
      </c>
      <c r="R523" t="s">
        <v>302</v>
      </c>
      <c r="S523" t="s">
        <v>284</v>
      </c>
      <c r="T523" t="s">
        <v>1118</v>
      </c>
      <c r="U523">
        <v>46038</v>
      </c>
      <c r="V523" t="s">
        <v>284</v>
      </c>
      <c r="W523" t="s">
        <v>293</v>
      </c>
      <c r="X523" t="s">
        <v>284</v>
      </c>
      <c r="Y523" t="s">
        <v>294</v>
      </c>
      <c r="Z523">
        <v>46044</v>
      </c>
      <c r="AA523" s="47" t="s">
        <v>1119</v>
      </c>
      <c r="AB523" t="s">
        <v>284</v>
      </c>
    </row>
    <row r="524" spans="1:28">
      <c r="A524">
        <v>14</v>
      </c>
      <c r="B524" t="s">
        <v>5</v>
      </c>
      <c r="C524">
        <v>46031</v>
      </c>
      <c r="D524">
        <v>46044</v>
      </c>
      <c r="E524" t="s">
        <v>173</v>
      </c>
      <c r="F524" t="s">
        <v>331</v>
      </c>
      <c r="G524">
        <v>26591</v>
      </c>
      <c r="H524" t="s">
        <v>1276</v>
      </c>
      <c r="I524" t="s">
        <v>313</v>
      </c>
      <c r="J524">
        <v>2</v>
      </c>
      <c r="L524">
        <v>8</v>
      </c>
      <c r="M524">
        <v>46036</v>
      </c>
      <c r="N524">
        <v>46036</v>
      </c>
      <c r="O524" t="s">
        <v>284</v>
      </c>
      <c r="P524" t="s">
        <v>284</v>
      </c>
      <c r="Q524" t="s">
        <v>284</v>
      </c>
      <c r="R524" t="s">
        <v>307</v>
      </c>
      <c r="S524" t="s">
        <v>284</v>
      </c>
      <c r="T524" t="s">
        <v>1277</v>
      </c>
      <c r="U524">
        <v>46036</v>
      </c>
      <c r="V524">
        <v>46038</v>
      </c>
      <c r="W524" t="s">
        <v>293</v>
      </c>
      <c r="X524" t="s">
        <v>284</v>
      </c>
      <c r="Y524" t="s">
        <v>702</v>
      </c>
      <c r="Z524">
        <v>46037</v>
      </c>
      <c r="AA524" t="s">
        <v>284</v>
      </c>
      <c r="AB524" t="s">
        <v>284</v>
      </c>
    </row>
    <row r="525" spans="1:28">
      <c r="A525">
        <v>15</v>
      </c>
      <c r="B525" t="s">
        <v>5</v>
      </c>
      <c r="C525">
        <v>46031</v>
      </c>
      <c r="D525">
        <v>46044</v>
      </c>
      <c r="E525" t="s">
        <v>173</v>
      </c>
      <c r="F525" t="s">
        <v>377</v>
      </c>
      <c r="G525">
        <v>26593</v>
      </c>
      <c r="H525" t="s">
        <v>1279</v>
      </c>
      <c r="I525" t="s">
        <v>313</v>
      </c>
      <c r="J525">
        <v>2</v>
      </c>
      <c r="K525" t="s">
        <v>1280</v>
      </c>
      <c r="L525">
        <v>10</v>
      </c>
      <c r="M525">
        <v>46038</v>
      </c>
      <c r="N525">
        <v>46041</v>
      </c>
      <c r="O525" t="s">
        <v>284</v>
      </c>
      <c r="P525" t="s">
        <v>284</v>
      </c>
      <c r="Q525" t="s">
        <v>284</v>
      </c>
      <c r="R525" t="s">
        <v>293</v>
      </c>
      <c r="S525" t="s">
        <v>284</v>
      </c>
      <c r="T525" t="s">
        <v>1281</v>
      </c>
      <c r="U525">
        <v>46041</v>
      </c>
      <c r="V525">
        <v>46043</v>
      </c>
      <c r="W525" t="s">
        <v>293</v>
      </c>
      <c r="X525" t="s">
        <v>284</v>
      </c>
      <c r="Y525" t="s">
        <v>702</v>
      </c>
      <c r="Z525">
        <v>46043</v>
      </c>
      <c r="AA525" t="s">
        <v>284</v>
      </c>
      <c r="AB525" t="s">
        <v>284</v>
      </c>
    </row>
    <row r="526" spans="1:28">
      <c r="A526">
        <v>16</v>
      </c>
      <c r="B526" t="s">
        <v>286</v>
      </c>
      <c r="C526">
        <v>46031</v>
      </c>
      <c r="D526">
        <v>46044</v>
      </c>
      <c r="E526" t="s">
        <v>1225</v>
      </c>
      <c r="F526" t="s">
        <v>478</v>
      </c>
      <c r="G526">
        <v>26547</v>
      </c>
      <c r="H526" t="s">
        <v>1283</v>
      </c>
      <c r="I526" t="s">
        <v>313</v>
      </c>
      <c r="J526">
        <v>3</v>
      </c>
      <c r="L526">
        <v>15</v>
      </c>
      <c r="M526">
        <v>46038</v>
      </c>
      <c r="N526">
        <v>46042</v>
      </c>
      <c r="O526" t="s">
        <v>284</v>
      </c>
      <c r="P526" t="s">
        <v>284</v>
      </c>
      <c r="Q526" t="s">
        <v>284</v>
      </c>
      <c r="R526" t="s">
        <v>307</v>
      </c>
      <c r="S526" t="s">
        <v>284</v>
      </c>
      <c r="T526" t="s">
        <v>1284</v>
      </c>
      <c r="U526">
        <v>46042</v>
      </c>
      <c r="V526">
        <v>46042</v>
      </c>
      <c r="W526" t="s">
        <v>293</v>
      </c>
      <c r="X526" t="s">
        <v>284</v>
      </c>
      <c r="Y526" t="s">
        <v>702</v>
      </c>
      <c r="Z526">
        <v>46042</v>
      </c>
      <c r="AA526" t="s">
        <v>284</v>
      </c>
      <c r="AB526" t="s">
        <v>284</v>
      </c>
    </row>
    <row r="527" spans="1:28">
      <c r="A527">
        <v>17</v>
      </c>
      <c r="B527" t="s">
        <v>286</v>
      </c>
      <c r="C527">
        <v>46031</v>
      </c>
      <c r="D527">
        <v>46044</v>
      </c>
      <c r="E527" t="s">
        <v>1225</v>
      </c>
      <c r="F527" t="s">
        <v>307</v>
      </c>
      <c r="G527">
        <v>26506</v>
      </c>
      <c r="H527" t="s">
        <v>1163</v>
      </c>
      <c r="I527" t="s">
        <v>404</v>
      </c>
      <c r="J527">
        <v>2</v>
      </c>
      <c r="L527">
        <v>10</v>
      </c>
      <c r="M527">
        <v>46038</v>
      </c>
      <c r="N527">
        <v>46041</v>
      </c>
      <c r="O527" t="s">
        <v>284</v>
      </c>
      <c r="P527" t="s">
        <v>284</v>
      </c>
      <c r="Q527" t="s">
        <v>284</v>
      </c>
      <c r="R527" t="s">
        <v>322</v>
      </c>
      <c r="S527" t="s">
        <v>284</v>
      </c>
      <c r="T527" t="s">
        <v>1286</v>
      </c>
      <c r="U527">
        <v>46041</v>
      </c>
      <c r="V527">
        <v>46043</v>
      </c>
      <c r="W527" t="s">
        <v>293</v>
      </c>
      <c r="X527" t="s">
        <v>284</v>
      </c>
      <c r="Y527" t="s">
        <v>294</v>
      </c>
      <c r="Z527">
        <v>46043</v>
      </c>
      <c r="AA527" t="s">
        <v>284</v>
      </c>
      <c r="AB527" t="s">
        <v>284</v>
      </c>
    </row>
    <row r="528" spans="1:28">
      <c r="A528">
        <v>18</v>
      </c>
      <c r="B528" t="s">
        <v>286</v>
      </c>
      <c r="C528">
        <v>46031</v>
      </c>
      <c r="D528">
        <v>46044</v>
      </c>
      <c r="E528" t="s">
        <v>1225</v>
      </c>
      <c r="F528" t="s">
        <v>335</v>
      </c>
      <c r="G528">
        <v>26596</v>
      </c>
      <c r="H528" t="s">
        <v>1289</v>
      </c>
      <c r="I528" t="s">
        <v>313</v>
      </c>
      <c r="J528">
        <v>0.5</v>
      </c>
      <c r="L528">
        <v>1</v>
      </c>
      <c r="M528" t="s">
        <v>284</v>
      </c>
      <c r="N528" t="s">
        <v>284</v>
      </c>
      <c r="O528" t="s">
        <v>284</v>
      </c>
      <c r="P528" t="s">
        <v>284</v>
      </c>
      <c r="Q528" t="s">
        <v>284</v>
      </c>
      <c r="R528" t="s">
        <v>284</v>
      </c>
      <c r="S528" t="s">
        <v>284</v>
      </c>
      <c r="T528" t="s">
        <v>284</v>
      </c>
      <c r="U528" t="s">
        <v>284</v>
      </c>
      <c r="V528" t="s">
        <v>284</v>
      </c>
      <c r="W528" t="s">
        <v>284</v>
      </c>
      <c r="X528" t="s">
        <v>284</v>
      </c>
      <c r="Y528" t="s">
        <v>284</v>
      </c>
      <c r="Z528" t="s">
        <v>284</v>
      </c>
      <c r="AA528" t="s">
        <v>284</v>
      </c>
      <c r="AB528" t="s">
        <v>284</v>
      </c>
    </row>
    <row r="529" spans="1:28">
      <c r="A529">
        <v>19</v>
      </c>
      <c r="B529" t="s">
        <v>286</v>
      </c>
      <c r="C529">
        <v>46031</v>
      </c>
      <c r="D529">
        <v>46044</v>
      </c>
      <c r="E529" t="s">
        <v>1225</v>
      </c>
      <c r="F529" t="s">
        <v>335</v>
      </c>
      <c r="G529">
        <v>26597</v>
      </c>
      <c r="H529" t="s">
        <v>1291</v>
      </c>
      <c r="I529" t="s">
        <v>313</v>
      </c>
      <c r="J529">
        <v>0.5</v>
      </c>
      <c r="L529">
        <v>1</v>
      </c>
      <c r="M529" t="s">
        <v>284</v>
      </c>
      <c r="N529" t="s">
        <v>284</v>
      </c>
      <c r="O529" t="s">
        <v>284</v>
      </c>
      <c r="P529" t="s">
        <v>284</v>
      </c>
      <c r="Q529" t="s">
        <v>284</v>
      </c>
      <c r="R529" t="s">
        <v>284</v>
      </c>
      <c r="S529" t="s">
        <v>284</v>
      </c>
      <c r="T529" t="s">
        <v>284</v>
      </c>
      <c r="U529" t="s">
        <v>284</v>
      </c>
      <c r="V529" t="s">
        <v>284</v>
      </c>
      <c r="W529" t="s">
        <v>284</v>
      </c>
      <c r="X529" t="s">
        <v>284</v>
      </c>
      <c r="Y529" t="s">
        <v>284</v>
      </c>
      <c r="Z529" t="s">
        <v>284</v>
      </c>
      <c r="AA529" t="s">
        <v>284</v>
      </c>
      <c r="AB529" t="s">
        <v>284</v>
      </c>
    </row>
    <row r="530" spans="1:28">
      <c r="A530">
        <v>20</v>
      </c>
      <c r="B530" t="s">
        <v>5</v>
      </c>
      <c r="C530">
        <v>46031</v>
      </c>
      <c r="D530">
        <v>46044</v>
      </c>
      <c r="E530" t="s">
        <v>1225</v>
      </c>
      <c r="F530" t="s">
        <v>344</v>
      </c>
      <c r="G530">
        <v>26505</v>
      </c>
      <c r="H530" t="s">
        <v>1121</v>
      </c>
      <c r="I530" t="s">
        <v>574</v>
      </c>
      <c r="J530">
        <v>2</v>
      </c>
      <c r="L530">
        <v>18</v>
      </c>
      <c r="M530">
        <v>46041</v>
      </c>
      <c r="N530" t="s">
        <v>284</v>
      </c>
      <c r="O530" t="s">
        <v>284</v>
      </c>
      <c r="P530" t="s">
        <v>284</v>
      </c>
      <c r="Q530" t="s">
        <v>284</v>
      </c>
      <c r="R530" t="s">
        <v>284</v>
      </c>
      <c r="S530" t="s">
        <v>284</v>
      </c>
      <c r="T530" t="s">
        <v>284</v>
      </c>
      <c r="U530" t="s">
        <v>284</v>
      </c>
      <c r="V530" t="s">
        <v>284</v>
      </c>
      <c r="W530" t="s">
        <v>284</v>
      </c>
      <c r="X530" t="s">
        <v>284</v>
      </c>
      <c r="Y530" t="s">
        <v>284</v>
      </c>
      <c r="Z530" t="s">
        <v>284</v>
      </c>
      <c r="AA530" t="s">
        <v>284</v>
      </c>
      <c r="AB530" t="s">
        <v>284</v>
      </c>
    </row>
    <row r="531" spans="1:28">
      <c r="A531">
        <v>21</v>
      </c>
      <c r="B531" t="s">
        <v>286</v>
      </c>
      <c r="C531">
        <v>46031</v>
      </c>
      <c r="D531">
        <v>46044</v>
      </c>
      <c r="E531" t="s">
        <v>1225</v>
      </c>
      <c r="F531" t="s">
        <v>335</v>
      </c>
      <c r="G531">
        <v>26598</v>
      </c>
      <c r="H531" t="s">
        <v>1155</v>
      </c>
      <c r="I531" t="s">
        <v>1293</v>
      </c>
      <c r="J531">
        <v>0.5</v>
      </c>
      <c r="L531">
        <v>1</v>
      </c>
      <c r="M531" t="s">
        <v>284</v>
      </c>
      <c r="N531" t="s">
        <v>284</v>
      </c>
      <c r="O531" t="s">
        <v>284</v>
      </c>
      <c r="P531" t="s">
        <v>284</v>
      </c>
      <c r="Q531" t="s">
        <v>284</v>
      </c>
      <c r="R531" t="s">
        <v>284</v>
      </c>
      <c r="S531" t="s">
        <v>284</v>
      </c>
      <c r="T531" t="s">
        <v>284</v>
      </c>
      <c r="U531" t="s">
        <v>284</v>
      </c>
      <c r="V531" t="s">
        <v>284</v>
      </c>
      <c r="W531" t="s">
        <v>284</v>
      </c>
      <c r="X531" t="s">
        <v>284</v>
      </c>
      <c r="Y531" t="s">
        <v>284</v>
      </c>
      <c r="Z531" t="s">
        <v>284</v>
      </c>
      <c r="AA531" t="s">
        <v>284</v>
      </c>
      <c r="AB531" t="s">
        <v>284</v>
      </c>
    </row>
    <row r="532" spans="1:28">
      <c r="A532">
        <v>22</v>
      </c>
      <c r="B532" t="s">
        <v>286</v>
      </c>
      <c r="C532">
        <v>46031</v>
      </c>
      <c r="D532">
        <v>46044</v>
      </c>
      <c r="E532" t="s">
        <v>1225</v>
      </c>
      <c r="F532" t="s">
        <v>335</v>
      </c>
      <c r="G532">
        <v>26599</v>
      </c>
      <c r="H532" t="s">
        <v>1295</v>
      </c>
      <c r="I532" t="s">
        <v>313</v>
      </c>
      <c r="J532">
        <v>0.5</v>
      </c>
      <c r="L532">
        <v>1</v>
      </c>
      <c r="M532" t="s">
        <v>284</v>
      </c>
      <c r="N532" t="s">
        <v>284</v>
      </c>
      <c r="O532" t="s">
        <v>284</v>
      </c>
      <c r="P532" t="s">
        <v>284</v>
      </c>
      <c r="Q532" t="s">
        <v>284</v>
      </c>
      <c r="R532" t="s">
        <v>284</v>
      </c>
      <c r="S532" t="s">
        <v>284</v>
      </c>
      <c r="T532" t="s">
        <v>284</v>
      </c>
      <c r="U532" t="s">
        <v>284</v>
      </c>
      <c r="V532" t="s">
        <v>284</v>
      </c>
      <c r="W532" t="s">
        <v>284</v>
      </c>
      <c r="X532" t="s">
        <v>284</v>
      </c>
      <c r="Y532" t="s">
        <v>284</v>
      </c>
      <c r="Z532" t="s">
        <v>284</v>
      </c>
      <c r="AA532" t="s">
        <v>284</v>
      </c>
      <c r="AB532" t="s">
        <v>284</v>
      </c>
    </row>
    <row r="533" spans="1:28">
      <c r="A533">
        <v>23</v>
      </c>
      <c r="B533" t="s">
        <v>5</v>
      </c>
      <c r="C533">
        <v>46031</v>
      </c>
      <c r="D533">
        <v>46044</v>
      </c>
      <c r="E533" t="s">
        <v>1225</v>
      </c>
      <c r="F533" t="s">
        <v>316</v>
      </c>
      <c r="G533">
        <v>26534</v>
      </c>
      <c r="H533" t="s">
        <v>1124</v>
      </c>
      <c r="I533" t="s">
        <v>574</v>
      </c>
      <c r="J533">
        <v>0</v>
      </c>
      <c r="L533">
        <v>18</v>
      </c>
      <c r="M533" t="s">
        <v>284</v>
      </c>
      <c r="N533" t="s">
        <v>284</v>
      </c>
      <c r="O533" t="s">
        <v>284</v>
      </c>
      <c r="P533" t="s">
        <v>284</v>
      </c>
      <c r="Q533" t="s">
        <v>284</v>
      </c>
      <c r="R533" t="s">
        <v>284</v>
      </c>
      <c r="S533" t="s">
        <v>284</v>
      </c>
      <c r="T533" t="s">
        <v>284</v>
      </c>
      <c r="U533" t="s">
        <v>284</v>
      </c>
      <c r="V533" t="s">
        <v>284</v>
      </c>
      <c r="W533" t="s">
        <v>284</v>
      </c>
      <c r="X533" t="s">
        <v>284</v>
      </c>
      <c r="Y533" t="s">
        <v>284</v>
      </c>
      <c r="Z533" t="s">
        <v>284</v>
      </c>
      <c r="AA533" t="s">
        <v>284</v>
      </c>
      <c r="AB533" t="s">
        <v>284</v>
      </c>
    </row>
    <row r="534" spans="1:28">
      <c r="A534">
        <v>24</v>
      </c>
      <c r="B534" t="s">
        <v>5</v>
      </c>
      <c r="C534">
        <v>46031</v>
      </c>
      <c r="D534">
        <v>46044</v>
      </c>
      <c r="E534" t="s">
        <v>1225</v>
      </c>
      <c r="F534" t="s">
        <v>407</v>
      </c>
      <c r="G534">
        <v>26595</v>
      </c>
      <c r="H534" t="s">
        <v>1298</v>
      </c>
      <c r="I534" t="s">
        <v>313</v>
      </c>
      <c r="J534">
        <v>0.5</v>
      </c>
      <c r="L534">
        <v>1</v>
      </c>
      <c r="M534" t="s">
        <v>284</v>
      </c>
      <c r="N534" t="s">
        <v>284</v>
      </c>
      <c r="O534" t="s">
        <v>284</v>
      </c>
      <c r="P534" t="s">
        <v>284</v>
      </c>
      <c r="Q534" t="s">
        <v>284</v>
      </c>
      <c r="R534" t="s">
        <v>284</v>
      </c>
      <c r="S534" t="s">
        <v>284</v>
      </c>
      <c r="T534" t="s">
        <v>284</v>
      </c>
      <c r="U534" t="s">
        <v>284</v>
      </c>
      <c r="V534" t="s">
        <v>284</v>
      </c>
      <c r="W534" t="s">
        <v>284</v>
      </c>
      <c r="X534" t="s">
        <v>284</v>
      </c>
      <c r="Y534" t="s">
        <v>284</v>
      </c>
      <c r="Z534" t="s">
        <v>284</v>
      </c>
      <c r="AA534" t="s">
        <v>284</v>
      </c>
      <c r="AB534" t="s">
        <v>284</v>
      </c>
    </row>
    <row r="535" spans="1:28">
      <c r="A535">
        <v>25</v>
      </c>
      <c r="B535" t="s">
        <v>286</v>
      </c>
      <c r="C535">
        <v>46031</v>
      </c>
      <c r="D535">
        <v>46044</v>
      </c>
      <c r="E535" t="s">
        <v>1225</v>
      </c>
      <c r="F535" t="s">
        <v>389</v>
      </c>
      <c r="G535">
        <v>51560</v>
      </c>
      <c r="H535" t="s">
        <v>1299</v>
      </c>
      <c r="I535" t="s">
        <v>379</v>
      </c>
      <c r="J535">
        <v>0</v>
      </c>
      <c r="L535">
        <v>8.5</v>
      </c>
      <c r="M535">
        <v>46042</v>
      </c>
      <c r="N535">
        <v>46042</v>
      </c>
      <c r="O535" t="s">
        <v>284</v>
      </c>
      <c r="P535" t="s">
        <v>284</v>
      </c>
      <c r="Q535" t="s">
        <v>284</v>
      </c>
      <c r="R535" t="s">
        <v>293</v>
      </c>
      <c r="S535" t="s">
        <v>284</v>
      </c>
      <c r="T535" t="s">
        <v>1300</v>
      </c>
      <c r="U535">
        <v>46042</v>
      </c>
      <c r="V535">
        <v>46043</v>
      </c>
      <c r="W535" t="s">
        <v>293</v>
      </c>
      <c r="X535" t="s">
        <v>284</v>
      </c>
      <c r="Y535" t="s">
        <v>702</v>
      </c>
      <c r="Z535">
        <v>46043</v>
      </c>
      <c r="AA535" t="s">
        <v>284</v>
      </c>
      <c r="AB535" t="s">
        <v>284</v>
      </c>
    </row>
    <row r="536" spans="1:28">
      <c r="A536">
        <v>26</v>
      </c>
      <c r="B536" t="s">
        <v>5</v>
      </c>
      <c r="C536">
        <v>46031</v>
      </c>
      <c r="D536">
        <v>46044</v>
      </c>
      <c r="E536" t="s">
        <v>1225</v>
      </c>
      <c r="F536" t="s">
        <v>322</v>
      </c>
      <c r="G536">
        <v>51561</v>
      </c>
      <c r="H536" t="s">
        <v>1129</v>
      </c>
      <c r="I536" t="s">
        <v>363</v>
      </c>
      <c r="J536">
        <v>0</v>
      </c>
      <c r="L536">
        <v>12</v>
      </c>
      <c r="M536" t="s">
        <v>284</v>
      </c>
      <c r="N536" t="s">
        <v>284</v>
      </c>
      <c r="O536" t="s">
        <v>284</v>
      </c>
      <c r="P536" t="s">
        <v>284</v>
      </c>
    </row>
    <row r="537" spans="1:28">
      <c r="A537">
        <v>27</v>
      </c>
      <c r="B537" t="s">
        <v>286</v>
      </c>
      <c r="C537">
        <v>46031</v>
      </c>
      <c r="D537">
        <v>46044</v>
      </c>
      <c r="E537" t="s">
        <v>1225</v>
      </c>
      <c r="F537" t="s">
        <v>302</v>
      </c>
      <c r="G537">
        <v>51564</v>
      </c>
      <c r="H537" t="s">
        <v>1133</v>
      </c>
      <c r="I537" t="s">
        <v>529</v>
      </c>
      <c r="J537">
        <v>0</v>
      </c>
      <c r="L537">
        <v>12</v>
      </c>
      <c r="M537">
        <v>46042</v>
      </c>
      <c r="N537">
        <v>46043</v>
      </c>
      <c r="O537" t="s">
        <v>284</v>
      </c>
      <c r="P537" t="s">
        <v>284</v>
      </c>
      <c r="Q537" t="s">
        <v>284</v>
      </c>
      <c r="T537" t="s">
        <v>1134</v>
      </c>
      <c r="U537">
        <v>46043</v>
      </c>
    </row>
    <row r="538" spans="1:28">
      <c r="A538">
        <v>29</v>
      </c>
      <c r="B538" t="s">
        <v>286</v>
      </c>
      <c r="C538">
        <v>46031</v>
      </c>
      <c r="D538">
        <v>46044</v>
      </c>
      <c r="E538" t="s">
        <v>1225</v>
      </c>
      <c r="F538" t="s">
        <v>307</v>
      </c>
      <c r="G538">
        <v>26507</v>
      </c>
      <c r="H538" t="s">
        <v>1136</v>
      </c>
      <c r="I538" t="s">
        <v>301</v>
      </c>
      <c r="J538">
        <v>1</v>
      </c>
      <c r="L538" t="s">
        <v>284</v>
      </c>
      <c r="M538">
        <v>46043</v>
      </c>
      <c r="N538">
        <v>46043</v>
      </c>
      <c r="O538" t="s">
        <v>284</v>
      </c>
      <c r="P538" t="s">
        <v>284</v>
      </c>
      <c r="Q538" t="s">
        <v>284</v>
      </c>
      <c r="R538" t="s">
        <v>284</v>
      </c>
      <c r="S538" t="s">
        <v>284</v>
      </c>
      <c r="T538" t="s">
        <v>1137</v>
      </c>
      <c r="U538">
        <v>46043</v>
      </c>
      <c r="V538" t="s">
        <v>284</v>
      </c>
      <c r="W538" t="s">
        <v>293</v>
      </c>
      <c r="X538" t="s">
        <v>284</v>
      </c>
      <c r="Y538" t="s">
        <v>702</v>
      </c>
      <c r="Z538">
        <v>46044</v>
      </c>
      <c r="AA538" t="s">
        <v>284</v>
      </c>
      <c r="AB538" t="s">
        <v>284</v>
      </c>
    </row>
    <row r="539" spans="1:28">
      <c r="A539">
        <v>28</v>
      </c>
      <c r="B539" t="s">
        <v>286</v>
      </c>
      <c r="C539">
        <v>46031</v>
      </c>
      <c r="D539">
        <v>46044</v>
      </c>
      <c r="E539" t="s">
        <v>173</v>
      </c>
      <c r="F539" t="s">
        <v>1138</v>
      </c>
      <c r="G539">
        <v>49399</v>
      </c>
      <c r="H539" t="s">
        <v>1139</v>
      </c>
      <c r="I539" t="s">
        <v>363</v>
      </c>
      <c r="J539">
        <v>1</v>
      </c>
      <c r="L539">
        <v>25.5</v>
      </c>
      <c r="M539" t="s">
        <v>284</v>
      </c>
      <c r="N539" t="s">
        <v>284</v>
      </c>
      <c r="O539" t="s">
        <v>284</v>
      </c>
      <c r="P539" t="s">
        <v>284</v>
      </c>
      <c r="Q539" t="s">
        <v>284</v>
      </c>
      <c r="R539" t="s">
        <v>284</v>
      </c>
      <c r="S539" t="s">
        <v>284</v>
      </c>
      <c r="T539" t="s">
        <v>284</v>
      </c>
      <c r="U539" t="s">
        <v>284</v>
      </c>
      <c r="V539" t="s">
        <v>284</v>
      </c>
      <c r="W539" t="s">
        <v>284</v>
      </c>
      <c r="X539" t="s">
        <v>284</v>
      </c>
      <c r="Y539" t="s">
        <v>284</v>
      </c>
      <c r="Z539" t="s">
        <v>284</v>
      </c>
      <c r="AA539" t="s">
        <v>284</v>
      </c>
      <c r="AB539" t="s">
        <v>284</v>
      </c>
    </row>
    <row r="540" spans="1:28">
      <c r="A540">
        <v>30</v>
      </c>
      <c r="B540" t="s">
        <v>286</v>
      </c>
      <c r="C540">
        <v>46031</v>
      </c>
      <c r="D540">
        <v>46044</v>
      </c>
      <c r="E540" t="s">
        <v>173</v>
      </c>
      <c r="F540" t="s">
        <v>947</v>
      </c>
      <c r="G540">
        <v>49398</v>
      </c>
      <c r="H540" t="s">
        <v>1305</v>
      </c>
      <c r="I540" t="s">
        <v>379</v>
      </c>
      <c r="J540">
        <v>5</v>
      </c>
      <c r="L540">
        <v>2</v>
      </c>
      <c r="M540" t="s">
        <v>284</v>
      </c>
      <c r="N540" t="s">
        <v>284</v>
      </c>
      <c r="O540" t="s">
        <v>284</v>
      </c>
      <c r="P540" t="s">
        <v>284</v>
      </c>
      <c r="Q540" t="s">
        <v>284</v>
      </c>
      <c r="R540" t="s">
        <v>284</v>
      </c>
      <c r="S540" t="s">
        <v>284</v>
      </c>
      <c r="T540" t="s">
        <v>284</v>
      </c>
      <c r="U540" t="s">
        <v>284</v>
      </c>
      <c r="V540" t="s">
        <v>284</v>
      </c>
      <c r="W540" t="s">
        <v>284</v>
      </c>
      <c r="X540" t="s">
        <v>284</v>
      </c>
      <c r="Y540" t="s">
        <v>284</v>
      </c>
      <c r="Z540" t="s">
        <v>284</v>
      </c>
      <c r="AA540" t="s">
        <v>284</v>
      </c>
      <c r="AB540" t="s">
        <v>284</v>
      </c>
    </row>
    <row r="541" spans="1:28">
      <c r="A541">
        <v>31</v>
      </c>
      <c r="B541" t="s">
        <v>5</v>
      </c>
      <c r="C541">
        <v>46031</v>
      </c>
      <c r="D541">
        <v>46044</v>
      </c>
      <c r="E541" t="s">
        <v>173</v>
      </c>
      <c r="F541" t="s">
        <v>858</v>
      </c>
      <c r="G541">
        <v>49363</v>
      </c>
      <c r="H541" t="s">
        <v>1142</v>
      </c>
      <c r="I541" t="s">
        <v>363</v>
      </c>
      <c r="J541">
        <v>1</v>
      </c>
    </row>
    <row r="542" spans="1:28">
      <c r="A542">
        <v>32</v>
      </c>
      <c r="B542" t="s">
        <v>286</v>
      </c>
      <c r="C542">
        <v>46031</v>
      </c>
      <c r="D542">
        <v>46044</v>
      </c>
      <c r="E542" t="s">
        <v>1225</v>
      </c>
      <c r="F542" t="s">
        <v>302</v>
      </c>
      <c r="G542">
        <v>26590</v>
      </c>
      <c r="H542" t="s">
        <v>1145</v>
      </c>
      <c r="I542" t="s">
        <v>321</v>
      </c>
      <c r="J542">
        <v>1</v>
      </c>
      <c r="L542">
        <v>4</v>
      </c>
      <c r="M542">
        <v>46044</v>
      </c>
      <c r="N542">
        <v>46044</v>
      </c>
      <c r="O542" t="s">
        <v>284</v>
      </c>
      <c r="P542" t="s">
        <v>284</v>
      </c>
      <c r="Q542" t="s">
        <v>284</v>
      </c>
      <c r="R542" t="s">
        <v>284</v>
      </c>
      <c r="T542" t="s">
        <v>1146</v>
      </c>
      <c r="U542">
        <v>46044</v>
      </c>
    </row>
    <row r="543" spans="1:28">
      <c r="A543">
        <v>33</v>
      </c>
      <c r="B543" t="s">
        <v>5</v>
      </c>
      <c r="C543">
        <v>46031</v>
      </c>
      <c r="D543">
        <v>46044</v>
      </c>
      <c r="E543" t="s">
        <v>1225</v>
      </c>
      <c r="F543" t="s">
        <v>322</v>
      </c>
      <c r="G543">
        <v>26608</v>
      </c>
      <c r="H543" t="s">
        <v>1149</v>
      </c>
      <c r="I543" t="s">
        <v>574</v>
      </c>
      <c r="J543">
        <v>2</v>
      </c>
      <c r="M543">
        <v>46044</v>
      </c>
    </row>
    <row r="544" spans="1:28">
      <c r="A544">
        <v>34</v>
      </c>
      <c r="B544" t="s">
        <v>286</v>
      </c>
      <c r="C544">
        <v>46031</v>
      </c>
      <c r="D544">
        <v>46044</v>
      </c>
      <c r="E544" t="s">
        <v>1225</v>
      </c>
      <c r="F544" t="s">
        <v>307</v>
      </c>
      <c r="G544">
        <v>26588</v>
      </c>
      <c r="H544" t="s">
        <v>1153</v>
      </c>
      <c r="I544" t="s">
        <v>574</v>
      </c>
      <c r="J544">
        <v>3</v>
      </c>
      <c r="L544">
        <v>4</v>
      </c>
      <c r="M544">
        <v>46044</v>
      </c>
      <c r="N544" t="s">
        <v>284</v>
      </c>
      <c r="O544" t="s">
        <v>284</v>
      </c>
      <c r="P544" t="s">
        <v>284</v>
      </c>
      <c r="Q544" t="s">
        <v>284</v>
      </c>
      <c r="R544" t="s">
        <v>284</v>
      </c>
      <c r="S544" t="s">
        <v>284</v>
      </c>
      <c r="T544" t="s">
        <v>284</v>
      </c>
      <c r="U544" t="s">
        <v>284</v>
      </c>
      <c r="V544" t="s">
        <v>284</v>
      </c>
      <c r="W544" t="s">
        <v>284</v>
      </c>
      <c r="X544" t="s">
        <v>284</v>
      </c>
      <c r="Y544" t="s">
        <v>284</v>
      </c>
      <c r="Z544" t="s">
        <v>284</v>
      </c>
      <c r="AA544" t="s">
        <v>284</v>
      </c>
      <c r="AB544" t="s">
        <v>284</v>
      </c>
    </row>
    <row r="545" spans="1:28">
      <c r="A545">
        <v>35</v>
      </c>
      <c r="B545" t="s">
        <v>5</v>
      </c>
      <c r="C545">
        <v>46031</v>
      </c>
      <c r="D545">
        <v>46044</v>
      </c>
      <c r="E545" t="s">
        <v>1225</v>
      </c>
      <c r="F545" t="s">
        <v>407</v>
      </c>
      <c r="G545">
        <v>26579</v>
      </c>
      <c r="H545" t="s">
        <v>1310</v>
      </c>
      <c r="I545" t="s">
        <v>313</v>
      </c>
      <c r="J545">
        <v>0.5</v>
      </c>
      <c r="L545">
        <v>1</v>
      </c>
      <c r="M545" t="s">
        <v>284</v>
      </c>
      <c r="N545" t="s">
        <v>284</v>
      </c>
      <c r="O545" t="s">
        <v>284</v>
      </c>
      <c r="P545" t="s">
        <v>284</v>
      </c>
      <c r="Q545" t="s">
        <v>284</v>
      </c>
      <c r="R545" t="s">
        <v>284</v>
      </c>
      <c r="S545" t="s">
        <v>284</v>
      </c>
      <c r="T545" t="s">
        <v>284</v>
      </c>
      <c r="U545" t="s">
        <v>284</v>
      </c>
      <c r="V545" t="s">
        <v>284</v>
      </c>
      <c r="W545" t="s">
        <v>284</v>
      </c>
      <c r="X545" t="s">
        <v>284</v>
      </c>
      <c r="Y545" t="s">
        <v>284</v>
      </c>
      <c r="Z545" t="s">
        <v>284</v>
      </c>
      <c r="AA545" t="s">
        <v>284</v>
      </c>
      <c r="AB545" t="s">
        <v>284</v>
      </c>
    </row>
    <row r="546" spans="1:28">
      <c r="A546">
        <v>1</v>
      </c>
      <c r="B546" t="s">
        <v>286</v>
      </c>
      <c r="C546">
        <v>46045</v>
      </c>
      <c r="D546">
        <v>46058</v>
      </c>
      <c r="E546" t="s">
        <v>178</v>
      </c>
      <c r="F546" t="s">
        <v>466</v>
      </c>
      <c r="G546">
        <v>26556</v>
      </c>
      <c r="H546" t="s">
        <v>1117</v>
      </c>
      <c r="I546" t="s">
        <v>313</v>
      </c>
      <c r="J546">
        <v>1</v>
      </c>
      <c r="L546">
        <v>2</v>
      </c>
      <c r="M546">
        <v>46035</v>
      </c>
      <c r="N546">
        <v>46038</v>
      </c>
      <c r="O546" t="s">
        <v>284</v>
      </c>
      <c r="P546" t="s">
        <v>284</v>
      </c>
      <c r="Q546" t="s">
        <v>284</v>
      </c>
      <c r="R546" t="s">
        <v>302</v>
      </c>
      <c r="S546" t="s">
        <v>284</v>
      </c>
      <c r="T546" t="s">
        <v>1118</v>
      </c>
      <c r="U546">
        <v>46038</v>
      </c>
      <c r="V546">
        <v>46044</v>
      </c>
      <c r="W546" t="s">
        <v>293</v>
      </c>
      <c r="X546" t="s">
        <v>284</v>
      </c>
      <c r="Y546" t="s">
        <v>294</v>
      </c>
      <c r="Z546">
        <v>46044</v>
      </c>
      <c r="AA546" s="47" t="s">
        <v>1119</v>
      </c>
      <c r="AB546" t="s">
        <v>284</v>
      </c>
    </row>
    <row r="547" spans="1:28">
      <c r="A547">
        <v>2</v>
      </c>
      <c r="B547" t="s">
        <v>5</v>
      </c>
      <c r="C547">
        <v>46045</v>
      </c>
      <c r="D547">
        <v>46058</v>
      </c>
      <c r="E547" t="s">
        <v>178</v>
      </c>
      <c r="F547" t="s">
        <v>696</v>
      </c>
      <c r="G547">
        <v>26505</v>
      </c>
      <c r="H547" t="s">
        <v>1121</v>
      </c>
      <c r="I547" t="s">
        <v>313</v>
      </c>
      <c r="J547">
        <v>1</v>
      </c>
      <c r="L547">
        <v>6</v>
      </c>
      <c r="M547">
        <v>46041</v>
      </c>
      <c r="N547">
        <v>46045</v>
      </c>
      <c r="O547" t="s">
        <v>284</v>
      </c>
      <c r="P547" t="s">
        <v>284</v>
      </c>
      <c r="Q547" t="s">
        <v>284</v>
      </c>
      <c r="R547" t="s">
        <v>322</v>
      </c>
      <c r="S547" t="s">
        <v>284</v>
      </c>
      <c r="T547" t="s">
        <v>1122</v>
      </c>
      <c r="U547">
        <v>46045</v>
      </c>
      <c r="V547">
        <v>46046</v>
      </c>
      <c r="W547" t="s">
        <v>293</v>
      </c>
      <c r="X547" t="s">
        <v>284</v>
      </c>
      <c r="Y547" t="s">
        <v>294</v>
      </c>
      <c r="Z547" t="s">
        <v>284</v>
      </c>
      <c r="AA547" t="s">
        <v>284</v>
      </c>
      <c r="AB547" t="s">
        <v>284</v>
      </c>
    </row>
    <row r="548" spans="1:28">
      <c r="A548">
        <v>3</v>
      </c>
      <c r="B548" t="s">
        <v>5</v>
      </c>
      <c r="C548">
        <v>46045</v>
      </c>
      <c r="D548">
        <v>46058</v>
      </c>
      <c r="E548" t="s">
        <v>178</v>
      </c>
      <c r="F548" t="s">
        <v>316</v>
      </c>
      <c r="G548">
        <v>26534</v>
      </c>
      <c r="H548" t="s">
        <v>1124</v>
      </c>
      <c r="I548" t="s">
        <v>313</v>
      </c>
      <c r="J548">
        <v>3</v>
      </c>
      <c r="K548" t="s">
        <v>284</v>
      </c>
      <c r="L548">
        <v>9</v>
      </c>
      <c r="M548">
        <v>46041</v>
      </c>
      <c r="N548" t="s">
        <v>1125</v>
      </c>
      <c r="O548" t="s">
        <v>284</v>
      </c>
      <c r="P548" t="s">
        <v>284</v>
      </c>
      <c r="Q548" t="s">
        <v>284</v>
      </c>
      <c r="R548" t="s">
        <v>344</v>
      </c>
      <c r="S548" t="s">
        <v>284</v>
      </c>
      <c r="T548" t="s">
        <v>1126</v>
      </c>
      <c r="U548" t="s">
        <v>1125</v>
      </c>
      <c r="V548" t="s">
        <v>1125</v>
      </c>
      <c r="W548" t="s">
        <v>293</v>
      </c>
      <c r="X548" t="s">
        <v>284</v>
      </c>
      <c r="Y548" t="s">
        <v>294</v>
      </c>
      <c r="Z548" t="s">
        <v>1125</v>
      </c>
      <c r="AA548" t="s">
        <v>284</v>
      </c>
      <c r="AB548" t="s">
        <v>284</v>
      </c>
    </row>
    <row r="549" spans="1:28">
      <c r="A549">
        <v>4</v>
      </c>
      <c r="B549" t="s">
        <v>5</v>
      </c>
      <c r="C549">
        <v>46045</v>
      </c>
      <c r="D549">
        <v>46058</v>
      </c>
      <c r="E549" t="s">
        <v>178</v>
      </c>
      <c r="F549" t="s">
        <v>331</v>
      </c>
      <c r="G549">
        <v>51561</v>
      </c>
      <c r="H549" t="s">
        <v>1129</v>
      </c>
      <c r="I549" t="s">
        <v>379</v>
      </c>
      <c r="J549">
        <v>1</v>
      </c>
      <c r="K549" t="s">
        <v>284</v>
      </c>
      <c r="L549">
        <v>3</v>
      </c>
      <c r="M549">
        <v>46042</v>
      </c>
      <c r="N549" t="s">
        <v>284</v>
      </c>
      <c r="O549" t="s">
        <v>284</v>
      </c>
      <c r="P549" t="s">
        <v>284</v>
      </c>
      <c r="Q549" t="s">
        <v>284</v>
      </c>
      <c r="R549" t="s">
        <v>344</v>
      </c>
      <c r="S549" t="s">
        <v>284</v>
      </c>
      <c r="T549" t="s">
        <v>1130</v>
      </c>
      <c r="U549">
        <v>46042</v>
      </c>
      <c r="V549">
        <v>46044</v>
      </c>
      <c r="W549" t="s">
        <v>293</v>
      </c>
      <c r="X549" t="s">
        <v>284</v>
      </c>
      <c r="Y549" t="s">
        <v>702</v>
      </c>
      <c r="Z549">
        <v>46044</v>
      </c>
      <c r="AA549" t="s">
        <v>284</v>
      </c>
      <c r="AB549" t="s">
        <v>284</v>
      </c>
    </row>
    <row r="550" spans="1:28">
      <c r="A550">
        <v>5</v>
      </c>
      <c r="B550" t="s">
        <v>286</v>
      </c>
      <c r="C550">
        <v>46045</v>
      </c>
      <c r="D550">
        <v>46058</v>
      </c>
      <c r="E550" t="s">
        <v>178</v>
      </c>
      <c r="F550" t="s">
        <v>1132</v>
      </c>
      <c r="G550">
        <v>51564</v>
      </c>
      <c r="H550" t="s">
        <v>1133</v>
      </c>
      <c r="I550" t="s">
        <v>379</v>
      </c>
      <c r="J550">
        <v>1</v>
      </c>
      <c r="K550" t="s">
        <v>284</v>
      </c>
      <c r="L550">
        <v>6</v>
      </c>
      <c r="M550">
        <v>46042</v>
      </c>
      <c r="N550">
        <v>46043</v>
      </c>
      <c r="O550" t="s">
        <v>284</v>
      </c>
      <c r="P550" t="s">
        <v>284</v>
      </c>
      <c r="Q550" t="s">
        <v>284</v>
      </c>
      <c r="R550" t="s">
        <v>316</v>
      </c>
      <c r="S550" t="s">
        <v>284</v>
      </c>
      <c r="T550" t="s">
        <v>1134</v>
      </c>
      <c r="U550">
        <v>46043</v>
      </c>
      <c r="V550">
        <v>46044</v>
      </c>
      <c r="W550" t="s">
        <v>293</v>
      </c>
      <c r="X550" t="s">
        <v>284</v>
      </c>
      <c r="Y550" t="s">
        <v>702</v>
      </c>
      <c r="Z550">
        <v>46044</v>
      </c>
      <c r="AA550" t="s">
        <v>284</v>
      </c>
      <c r="AB550" t="s">
        <v>284</v>
      </c>
    </row>
    <row r="551" spans="1:28">
      <c r="A551">
        <v>6</v>
      </c>
      <c r="B551" t="s">
        <v>286</v>
      </c>
      <c r="C551">
        <v>46045</v>
      </c>
      <c r="D551">
        <v>46058</v>
      </c>
      <c r="E551" t="s">
        <v>178</v>
      </c>
      <c r="F551" t="s">
        <v>466</v>
      </c>
      <c r="G551">
        <v>26507</v>
      </c>
      <c r="H551" t="s">
        <v>1136</v>
      </c>
      <c r="I551" t="s">
        <v>313</v>
      </c>
      <c r="J551">
        <v>0.5</v>
      </c>
      <c r="K551" t="s">
        <v>284</v>
      </c>
      <c r="L551">
        <v>2</v>
      </c>
      <c r="M551">
        <v>46043</v>
      </c>
      <c r="N551">
        <v>46043</v>
      </c>
      <c r="O551" t="s">
        <v>284</v>
      </c>
      <c r="P551" t="s">
        <v>284</v>
      </c>
      <c r="Q551" t="s">
        <v>284</v>
      </c>
      <c r="R551" t="s">
        <v>284</v>
      </c>
      <c r="S551" t="s">
        <v>284</v>
      </c>
      <c r="T551" t="s">
        <v>1137</v>
      </c>
      <c r="U551">
        <v>46043</v>
      </c>
      <c r="V551">
        <v>46044</v>
      </c>
      <c r="W551" t="s">
        <v>293</v>
      </c>
      <c r="X551" t="s">
        <v>284</v>
      </c>
      <c r="Y551" t="s">
        <v>702</v>
      </c>
      <c r="Z551">
        <v>46044</v>
      </c>
      <c r="AA551" t="s">
        <v>284</v>
      </c>
      <c r="AB551" t="s">
        <v>284</v>
      </c>
    </row>
    <row r="552" spans="1:28">
      <c r="A552">
        <v>7</v>
      </c>
      <c r="B552" t="s">
        <v>286</v>
      </c>
      <c r="C552">
        <v>46045</v>
      </c>
      <c r="D552">
        <v>46058</v>
      </c>
      <c r="E552" t="s">
        <v>178</v>
      </c>
      <c r="F552" t="s">
        <v>1138</v>
      </c>
      <c r="G552">
        <v>49399</v>
      </c>
      <c r="H552" t="s">
        <v>1139</v>
      </c>
      <c r="I552" t="s">
        <v>379</v>
      </c>
      <c r="J552">
        <v>0.5</v>
      </c>
      <c r="K552" t="s">
        <v>284</v>
      </c>
      <c r="L552">
        <v>3</v>
      </c>
      <c r="M552" t="s">
        <v>284</v>
      </c>
      <c r="N552" t="s">
        <v>284</v>
      </c>
      <c r="O552" t="s">
        <v>284</v>
      </c>
      <c r="P552" t="s">
        <v>284</v>
      </c>
      <c r="Q552" t="s">
        <v>284</v>
      </c>
      <c r="R552" t="s">
        <v>284</v>
      </c>
      <c r="S552" t="s">
        <v>284</v>
      </c>
      <c r="T552" t="s">
        <v>284</v>
      </c>
      <c r="U552" t="s">
        <v>284</v>
      </c>
      <c r="V552" t="s">
        <v>284</v>
      </c>
      <c r="W552" t="s">
        <v>284</v>
      </c>
      <c r="X552" t="s">
        <v>284</v>
      </c>
      <c r="Y552" t="s">
        <v>284</v>
      </c>
      <c r="Z552" t="s">
        <v>284</v>
      </c>
      <c r="AA552" t="s">
        <v>284</v>
      </c>
      <c r="AB552" t="s">
        <v>284</v>
      </c>
    </row>
    <row r="553" spans="1:28">
      <c r="A553">
        <v>8</v>
      </c>
      <c r="B553" t="s">
        <v>5</v>
      </c>
      <c r="C553">
        <v>46045</v>
      </c>
      <c r="D553">
        <v>46058</v>
      </c>
      <c r="E553" t="s">
        <v>178</v>
      </c>
      <c r="F553" t="s">
        <v>1141</v>
      </c>
      <c r="G553">
        <v>49363</v>
      </c>
      <c r="H553" t="s">
        <v>1142</v>
      </c>
      <c r="I553" t="s">
        <v>379</v>
      </c>
      <c r="J553">
        <v>2</v>
      </c>
      <c r="L553">
        <v>6</v>
      </c>
      <c r="M553" t="s">
        <v>284</v>
      </c>
      <c r="N553" t="s">
        <v>284</v>
      </c>
      <c r="O553" t="s">
        <v>284</v>
      </c>
      <c r="P553" t="s">
        <v>284</v>
      </c>
      <c r="Q553" t="s">
        <v>284</v>
      </c>
      <c r="R553" t="s">
        <v>284</v>
      </c>
      <c r="S553" t="s">
        <v>284</v>
      </c>
      <c r="T553" t="s">
        <v>284</v>
      </c>
      <c r="U553" t="s">
        <v>284</v>
      </c>
      <c r="V553" t="s">
        <v>284</v>
      </c>
      <c r="W553" t="s">
        <v>284</v>
      </c>
      <c r="X553" t="s">
        <v>284</v>
      </c>
      <c r="Y553" t="s">
        <v>284</v>
      </c>
      <c r="Z553" t="s">
        <v>284</v>
      </c>
      <c r="AA553" t="s">
        <v>284</v>
      </c>
      <c r="AB553" t="s">
        <v>284</v>
      </c>
    </row>
    <row r="554" spans="1:28">
      <c r="A554">
        <v>9</v>
      </c>
      <c r="B554" t="s">
        <v>286</v>
      </c>
      <c r="C554">
        <v>46045</v>
      </c>
      <c r="D554">
        <v>46058</v>
      </c>
      <c r="E554" t="s">
        <v>178</v>
      </c>
      <c r="F554" t="s">
        <v>1144</v>
      </c>
      <c r="G554">
        <v>26590</v>
      </c>
      <c r="H554" t="s">
        <v>1145</v>
      </c>
      <c r="I554" t="s">
        <v>313</v>
      </c>
      <c r="J554">
        <v>0.5</v>
      </c>
      <c r="L554">
        <v>4</v>
      </c>
      <c r="M554">
        <v>46044</v>
      </c>
      <c r="N554">
        <v>46044</v>
      </c>
      <c r="O554" t="s">
        <v>284</v>
      </c>
      <c r="P554" t="s">
        <v>284</v>
      </c>
      <c r="Q554" t="s">
        <v>284</v>
      </c>
      <c r="R554" t="s">
        <v>307</v>
      </c>
      <c r="S554" t="s">
        <v>284</v>
      </c>
      <c r="T554" t="s">
        <v>1146</v>
      </c>
      <c r="U554">
        <v>46044</v>
      </c>
      <c r="V554">
        <v>46044</v>
      </c>
      <c r="W554" t="s">
        <v>293</v>
      </c>
      <c r="X554" t="s">
        <v>284</v>
      </c>
      <c r="Y554" t="s">
        <v>702</v>
      </c>
      <c r="Z554">
        <v>46045</v>
      </c>
      <c r="AA554" t="s">
        <v>1147</v>
      </c>
      <c r="AB554" t="s">
        <v>284</v>
      </c>
    </row>
    <row r="555" spans="1:28">
      <c r="A555">
        <v>10</v>
      </c>
      <c r="B555" t="s">
        <v>5</v>
      </c>
      <c r="C555">
        <v>46045</v>
      </c>
      <c r="D555">
        <v>46058</v>
      </c>
      <c r="E555" t="s">
        <v>178</v>
      </c>
      <c r="F555" t="s">
        <v>355</v>
      </c>
      <c r="G555">
        <v>26608</v>
      </c>
      <c r="H555" t="s">
        <v>1149</v>
      </c>
      <c r="I555" t="s">
        <v>313</v>
      </c>
      <c r="J555">
        <v>1</v>
      </c>
      <c r="K555" t="s">
        <v>284</v>
      </c>
      <c r="L555">
        <v>7.5</v>
      </c>
      <c r="M555">
        <v>46044</v>
      </c>
      <c r="N555">
        <v>46045</v>
      </c>
      <c r="O555" t="s">
        <v>284</v>
      </c>
      <c r="P555" t="s">
        <v>284</v>
      </c>
      <c r="Q555" t="s">
        <v>284</v>
      </c>
      <c r="R555" t="s">
        <v>344</v>
      </c>
      <c r="S555" t="s">
        <v>284</v>
      </c>
      <c r="T555" t="s">
        <v>1150</v>
      </c>
      <c r="U555">
        <v>46045</v>
      </c>
      <c r="V555">
        <v>46045</v>
      </c>
      <c r="W555" t="s">
        <v>293</v>
      </c>
      <c r="X555" t="s">
        <v>284</v>
      </c>
      <c r="Y555" t="s">
        <v>294</v>
      </c>
      <c r="Z555">
        <v>46045</v>
      </c>
      <c r="AA555" t="s">
        <v>1151</v>
      </c>
      <c r="AB555" t="s">
        <v>284</v>
      </c>
    </row>
    <row r="556" spans="1:28">
      <c r="A556">
        <v>11</v>
      </c>
      <c r="B556" t="s">
        <v>286</v>
      </c>
      <c r="C556">
        <v>46045</v>
      </c>
      <c r="D556">
        <v>46058</v>
      </c>
      <c r="E556" t="s">
        <v>178</v>
      </c>
      <c r="F556" t="s">
        <v>389</v>
      </c>
      <c r="G556">
        <v>26588</v>
      </c>
      <c r="H556" t="s">
        <v>1153</v>
      </c>
      <c r="I556" t="s">
        <v>313</v>
      </c>
      <c r="J556">
        <v>2</v>
      </c>
      <c r="L556">
        <v>6</v>
      </c>
      <c r="M556">
        <v>46044</v>
      </c>
      <c r="N556">
        <v>46045</v>
      </c>
      <c r="O556" t="s">
        <v>284</v>
      </c>
      <c r="P556" t="s">
        <v>284</v>
      </c>
      <c r="Q556" t="s">
        <v>284</v>
      </c>
      <c r="R556" t="s">
        <v>322</v>
      </c>
      <c r="S556" t="s">
        <v>284</v>
      </c>
      <c r="T556" t="s">
        <v>1154</v>
      </c>
      <c r="U556">
        <v>46045</v>
      </c>
      <c r="V556">
        <v>46045</v>
      </c>
      <c r="W556" t="s">
        <v>293</v>
      </c>
      <c r="X556" t="s">
        <v>284</v>
      </c>
      <c r="Y556" t="s">
        <v>702</v>
      </c>
      <c r="Z556">
        <v>46045</v>
      </c>
      <c r="AA556" t="s">
        <v>284</v>
      </c>
      <c r="AB556" t="s">
        <v>284</v>
      </c>
    </row>
    <row r="557" spans="1:28">
      <c r="A557">
        <v>12</v>
      </c>
      <c r="B557" t="s">
        <v>286</v>
      </c>
      <c r="C557">
        <v>46045</v>
      </c>
      <c r="D557">
        <v>46058</v>
      </c>
      <c r="E557" t="s">
        <v>178</v>
      </c>
      <c r="F557" t="s">
        <v>311</v>
      </c>
      <c r="G557">
        <v>26598</v>
      </c>
      <c r="H557" t="s">
        <v>1155</v>
      </c>
      <c r="I557" t="s">
        <v>313</v>
      </c>
      <c r="J557">
        <v>2</v>
      </c>
      <c r="L557">
        <v>6.5</v>
      </c>
      <c r="M557">
        <v>46045</v>
      </c>
      <c r="N557">
        <v>46045</v>
      </c>
      <c r="O557" t="s">
        <v>284</v>
      </c>
      <c r="P557" t="s">
        <v>305</v>
      </c>
      <c r="Q557" t="s">
        <v>284</v>
      </c>
      <c r="R557" t="s">
        <v>344</v>
      </c>
      <c r="S557" t="s">
        <v>1156</v>
      </c>
      <c r="T557" t="s">
        <v>1157</v>
      </c>
      <c r="U557">
        <v>46045</v>
      </c>
      <c r="V557">
        <v>46045</v>
      </c>
      <c r="W557" t="s">
        <v>293</v>
      </c>
      <c r="X557" t="s">
        <v>1158</v>
      </c>
      <c r="Y557" t="s">
        <v>294</v>
      </c>
      <c r="Z557">
        <v>46051</v>
      </c>
      <c r="AA557" t="s">
        <v>284</v>
      </c>
      <c r="AB557" t="s">
        <v>284</v>
      </c>
    </row>
    <row r="558" spans="1:28">
      <c r="A558">
        <v>13</v>
      </c>
      <c r="B558" t="s">
        <v>5</v>
      </c>
      <c r="C558">
        <v>46045</v>
      </c>
      <c r="D558">
        <v>46058</v>
      </c>
      <c r="E558" t="s">
        <v>178</v>
      </c>
      <c r="F558" t="s">
        <v>322</v>
      </c>
      <c r="G558">
        <v>26520</v>
      </c>
      <c r="H558" t="s">
        <v>1160</v>
      </c>
      <c r="I558" t="s">
        <v>313</v>
      </c>
      <c r="J558">
        <v>2</v>
      </c>
      <c r="L558">
        <v>2</v>
      </c>
      <c r="M558">
        <v>46045</v>
      </c>
      <c r="N558">
        <v>46045</v>
      </c>
      <c r="O558" t="s">
        <v>284</v>
      </c>
      <c r="P558" t="s">
        <v>284</v>
      </c>
      <c r="Q558" t="s">
        <v>284</v>
      </c>
      <c r="R558" t="s">
        <v>293</v>
      </c>
      <c r="S558" t="s">
        <v>284</v>
      </c>
      <c r="T558" t="s">
        <v>1161</v>
      </c>
      <c r="U558">
        <v>46045</v>
      </c>
      <c r="V558">
        <v>46045</v>
      </c>
      <c r="W558" t="s">
        <v>293</v>
      </c>
      <c r="X558" t="s">
        <v>284</v>
      </c>
      <c r="Y558" t="s">
        <v>294</v>
      </c>
      <c r="Z558" t="s">
        <v>284</v>
      </c>
      <c r="AA558" t="s">
        <v>284</v>
      </c>
      <c r="AB558" t="s">
        <v>284</v>
      </c>
    </row>
    <row r="559" spans="1:28">
      <c r="A559">
        <v>14</v>
      </c>
      <c r="B559" t="s">
        <v>286</v>
      </c>
      <c r="C559">
        <v>46045</v>
      </c>
      <c r="D559">
        <v>46058</v>
      </c>
      <c r="E559" t="s">
        <v>178</v>
      </c>
      <c r="F559" t="s">
        <v>466</v>
      </c>
      <c r="G559">
        <v>26506</v>
      </c>
      <c r="H559" t="s">
        <v>1163</v>
      </c>
      <c r="I559" t="s">
        <v>313</v>
      </c>
      <c r="J559">
        <v>1</v>
      </c>
      <c r="L559">
        <v>9</v>
      </c>
      <c r="M559">
        <v>46038</v>
      </c>
      <c r="N559">
        <v>46051</v>
      </c>
      <c r="O559" t="s">
        <v>284</v>
      </c>
      <c r="P559" t="s">
        <v>284</v>
      </c>
      <c r="R559" t="s">
        <v>322</v>
      </c>
      <c r="T559" t="s">
        <v>1164</v>
      </c>
      <c r="U559">
        <v>46041</v>
      </c>
      <c r="V559">
        <v>46043</v>
      </c>
      <c r="W559" t="s">
        <v>293</v>
      </c>
      <c r="X559" t="s">
        <v>284</v>
      </c>
      <c r="Y559" t="s">
        <v>294</v>
      </c>
      <c r="Z559">
        <v>46052</v>
      </c>
      <c r="AA559" t="s">
        <v>1165</v>
      </c>
      <c r="AB559" t="s">
        <v>284</v>
      </c>
    </row>
    <row r="560" spans="1:28">
      <c r="A560">
        <v>15</v>
      </c>
      <c r="B560" t="s">
        <v>5</v>
      </c>
      <c r="C560">
        <v>46045</v>
      </c>
      <c r="D560">
        <v>46058</v>
      </c>
      <c r="E560" t="s">
        <v>178</v>
      </c>
      <c r="F560" t="s">
        <v>858</v>
      </c>
      <c r="G560">
        <v>48982</v>
      </c>
      <c r="H560" t="s">
        <v>1167</v>
      </c>
      <c r="I560" t="s">
        <v>379</v>
      </c>
      <c r="J560">
        <v>1</v>
      </c>
      <c r="L560">
        <v>8</v>
      </c>
      <c r="M560" t="s">
        <v>284</v>
      </c>
      <c r="N560" t="s">
        <v>284</v>
      </c>
      <c r="O560" t="s">
        <v>284</v>
      </c>
      <c r="P560" t="s">
        <v>284</v>
      </c>
      <c r="Q560" t="s">
        <v>284</v>
      </c>
      <c r="R560" t="s">
        <v>284</v>
      </c>
      <c r="S560" t="s">
        <v>284</v>
      </c>
      <c r="T560" t="s">
        <v>284</v>
      </c>
      <c r="U560" t="s">
        <v>284</v>
      </c>
      <c r="V560" t="s">
        <v>284</v>
      </c>
      <c r="W560" t="s">
        <v>284</v>
      </c>
      <c r="X560" t="s">
        <v>284</v>
      </c>
      <c r="Y560" t="s">
        <v>284</v>
      </c>
      <c r="Z560" t="s">
        <v>284</v>
      </c>
      <c r="AA560" t="s">
        <v>284</v>
      </c>
      <c r="AB560" t="s">
        <v>284</v>
      </c>
    </row>
    <row r="561" spans="1:28">
      <c r="A561">
        <v>16</v>
      </c>
      <c r="B561" t="s">
        <v>5</v>
      </c>
      <c r="C561">
        <v>46045</v>
      </c>
      <c r="D561">
        <v>46058</v>
      </c>
      <c r="E561" t="s">
        <v>178</v>
      </c>
      <c r="F561" t="s">
        <v>851</v>
      </c>
      <c r="G561">
        <v>51191</v>
      </c>
      <c r="H561" t="s">
        <v>1032</v>
      </c>
      <c r="I561" t="s">
        <v>363</v>
      </c>
      <c r="J561">
        <v>2</v>
      </c>
      <c r="M561" t="s">
        <v>284</v>
      </c>
      <c r="N561" t="s">
        <v>284</v>
      </c>
      <c r="O561" t="s">
        <v>284</v>
      </c>
      <c r="P561" t="s">
        <v>284</v>
      </c>
      <c r="Q561" t="s">
        <v>284</v>
      </c>
      <c r="R561" t="s">
        <v>284</v>
      </c>
      <c r="S561" t="s">
        <v>284</v>
      </c>
      <c r="T561" t="s">
        <v>284</v>
      </c>
      <c r="U561" t="s">
        <v>284</v>
      </c>
      <c r="V561" t="s">
        <v>284</v>
      </c>
      <c r="W561" t="s">
        <v>284</v>
      </c>
      <c r="X561" t="s">
        <v>284</v>
      </c>
      <c r="Y561" t="s">
        <v>284</v>
      </c>
      <c r="Z561" t="s">
        <v>284</v>
      </c>
      <c r="AA561" t="s">
        <v>284</v>
      </c>
      <c r="AB561" t="s">
        <v>284</v>
      </c>
    </row>
    <row r="562" spans="1:28">
      <c r="A562">
        <v>17</v>
      </c>
      <c r="B562" t="s">
        <v>286</v>
      </c>
      <c r="C562">
        <v>46045</v>
      </c>
      <c r="D562">
        <v>46058</v>
      </c>
      <c r="E562" t="s">
        <v>1170</v>
      </c>
      <c r="F562" t="s">
        <v>389</v>
      </c>
      <c r="G562">
        <v>26631</v>
      </c>
      <c r="H562" t="s">
        <v>1171</v>
      </c>
      <c r="I562" t="s">
        <v>313</v>
      </c>
      <c r="J562">
        <v>2</v>
      </c>
      <c r="L562">
        <v>10.5</v>
      </c>
      <c r="M562">
        <v>46049</v>
      </c>
      <c r="N562">
        <v>46049</v>
      </c>
      <c r="O562" t="s">
        <v>284</v>
      </c>
      <c r="P562" t="s">
        <v>284</v>
      </c>
      <c r="Q562" t="s">
        <v>284</v>
      </c>
      <c r="R562" t="s">
        <v>322</v>
      </c>
      <c r="S562" t="s">
        <v>284</v>
      </c>
      <c r="T562" t="s">
        <v>1172</v>
      </c>
      <c r="U562">
        <v>46049</v>
      </c>
      <c r="V562">
        <v>46050</v>
      </c>
      <c r="W562" t="s">
        <v>293</v>
      </c>
      <c r="X562" t="s">
        <v>284</v>
      </c>
      <c r="Y562" t="s">
        <v>702</v>
      </c>
      <c r="Z562">
        <v>46050</v>
      </c>
      <c r="AA562" t="s">
        <v>284</v>
      </c>
      <c r="AB562" t="s">
        <v>284</v>
      </c>
    </row>
    <row r="563" spans="1:28">
      <c r="A563">
        <v>18</v>
      </c>
      <c r="B563" t="s">
        <v>286</v>
      </c>
      <c r="C563">
        <v>46045</v>
      </c>
      <c r="D563">
        <v>46058</v>
      </c>
      <c r="E563" t="s">
        <v>1170</v>
      </c>
      <c r="F563" t="s">
        <v>377</v>
      </c>
      <c r="G563">
        <v>26624</v>
      </c>
      <c r="H563" t="s">
        <v>1174</v>
      </c>
      <c r="I563" t="s">
        <v>313</v>
      </c>
      <c r="J563">
        <v>2</v>
      </c>
      <c r="L563">
        <v>13</v>
      </c>
      <c r="M563">
        <v>46049</v>
      </c>
      <c r="N563">
        <v>46050</v>
      </c>
      <c r="O563" t="s">
        <v>284</v>
      </c>
      <c r="P563" t="s">
        <v>284</v>
      </c>
      <c r="Q563" t="s">
        <v>284</v>
      </c>
      <c r="R563" t="s">
        <v>344</v>
      </c>
      <c r="S563" t="s">
        <v>284</v>
      </c>
      <c r="T563" t="s">
        <v>1175</v>
      </c>
      <c r="U563">
        <v>46050</v>
      </c>
      <c r="V563">
        <v>46051</v>
      </c>
      <c r="W563" t="s">
        <v>293</v>
      </c>
      <c r="X563" t="s">
        <v>284</v>
      </c>
      <c r="Y563" t="s">
        <v>702</v>
      </c>
      <c r="Z563">
        <v>46051</v>
      </c>
      <c r="AA563" t="s">
        <v>284</v>
      </c>
      <c r="AB563" t="s">
        <v>284</v>
      </c>
    </row>
    <row r="564" spans="1:28">
      <c r="A564">
        <v>19</v>
      </c>
      <c r="B564" t="s">
        <v>5</v>
      </c>
      <c r="C564">
        <v>46045</v>
      </c>
      <c r="D564">
        <v>46058</v>
      </c>
      <c r="E564" t="s">
        <v>1170</v>
      </c>
      <c r="F564" t="s">
        <v>355</v>
      </c>
      <c r="G564">
        <v>26625</v>
      </c>
      <c r="H564" t="s">
        <v>1177</v>
      </c>
      <c r="I564" t="s">
        <v>313</v>
      </c>
      <c r="J564">
        <v>2</v>
      </c>
      <c r="L564">
        <v>11</v>
      </c>
      <c r="M564">
        <v>46049</v>
      </c>
      <c r="N564">
        <v>46050</v>
      </c>
      <c r="O564" t="s">
        <v>284</v>
      </c>
      <c r="P564" t="s">
        <v>284</v>
      </c>
      <c r="Q564" t="s">
        <v>284</v>
      </c>
      <c r="R564" t="s">
        <v>1178</v>
      </c>
      <c r="S564" t="s">
        <v>284</v>
      </c>
      <c r="T564" t="s">
        <v>1179</v>
      </c>
      <c r="U564">
        <v>46050</v>
      </c>
      <c r="V564">
        <v>46050</v>
      </c>
      <c r="W564" t="s">
        <v>293</v>
      </c>
      <c r="X564" t="s">
        <v>284</v>
      </c>
      <c r="Y564" t="s">
        <v>294</v>
      </c>
      <c r="Z564">
        <v>46050</v>
      </c>
      <c r="AA564" t="s">
        <v>284</v>
      </c>
      <c r="AB564" t="s">
        <v>284</v>
      </c>
    </row>
    <row r="565" spans="1:28">
      <c r="A565">
        <v>20</v>
      </c>
      <c r="B565" t="s">
        <v>5</v>
      </c>
      <c r="C565">
        <v>46045</v>
      </c>
      <c r="D565">
        <v>46058</v>
      </c>
      <c r="E565" t="s">
        <v>1170</v>
      </c>
      <c r="F565" t="s">
        <v>813</v>
      </c>
      <c r="G565">
        <v>26609</v>
      </c>
      <c r="H565" t="s">
        <v>1181</v>
      </c>
      <c r="I565" t="s">
        <v>313</v>
      </c>
      <c r="J565">
        <v>2</v>
      </c>
      <c r="L565">
        <v>22</v>
      </c>
      <c r="M565">
        <v>46049</v>
      </c>
      <c r="N565">
        <v>46052</v>
      </c>
      <c r="O565" t="s">
        <v>284</v>
      </c>
      <c r="P565" t="s">
        <v>284</v>
      </c>
      <c r="Q565" t="s">
        <v>284</v>
      </c>
      <c r="R565" t="s">
        <v>322</v>
      </c>
      <c r="S565" t="s">
        <v>284</v>
      </c>
      <c r="T565" t="s">
        <v>1182</v>
      </c>
      <c r="U565" t="s">
        <v>1183</v>
      </c>
      <c r="V565">
        <v>46053</v>
      </c>
      <c r="W565" t="s">
        <v>293</v>
      </c>
      <c r="X565" t="s">
        <v>284</v>
      </c>
      <c r="Y565" t="s">
        <v>294</v>
      </c>
      <c r="Z565">
        <v>46053</v>
      </c>
      <c r="AA565" t="s">
        <v>284</v>
      </c>
      <c r="AB565" t="s">
        <v>284</v>
      </c>
    </row>
    <row r="566" spans="1:28">
      <c r="A566">
        <v>21</v>
      </c>
      <c r="B566" t="s">
        <v>286</v>
      </c>
      <c r="C566">
        <v>46045</v>
      </c>
      <c r="D566">
        <v>46058</v>
      </c>
      <c r="E566" t="s">
        <v>1170</v>
      </c>
      <c r="F566" t="s">
        <v>389</v>
      </c>
      <c r="G566">
        <v>26601</v>
      </c>
      <c r="H566" t="s">
        <v>1186</v>
      </c>
      <c r="I566" t="s">
        <v>313</v>
      </c>
      <c r="J566">
        <v>1</v>
      </c>
      <c r="L566">
        <v>5.5</v>
      </c>
      <c r="M566">
        <v>46049</v>
      </c>
      <c r="N566">
        <v>46050</v>
      </c>
      <c r="O566" t="s">
        <v>284</v>
      </c>
      <c r="P566" t="s">
        <v>284</v>
      </c>
      <c r="Q566" t="s">
        <v>284</v>
      </c>
      <c r="R566" t="s">
        <v>322</v>
      </c>
      <c r="S566" t="s">
        <v>284</v>
      </c>
      <c r="T566" t="s">
        <v>1172</v>
      </c>
      <c r="U566">
        <v>46050</v>
      </c>
      <c r="V566">
        <v>46050</v>
      </c>
      <c r="W566" t="s">
        <v>293</v>
      </c>
      <c r="X566" t="s">
        <v>284</v>
      </c>
      <c r="Y566" t="s">
        <v>702</v>
      </c>
      <c r="Z566">
        <v>46050</v>
      </c>
      <c r="AA566" t="s">
        <v>284</v>
      </c>
      <c r="AB566" t="s">
        <v>284</v>
      </c>
    </row>
    <row r="567" spans="1:28">
      <c r="A567">
        <v>22</v>
      </c>
      <c r="B567" t="s">
        <v>286</v>
      </c>
      <c r="C567">
        <v>46045</v>
      </c>
      <c r="D567">
        <v>46058</v>
      </c>
      <c r="E567" t="s">
        <v>1170</v>
      </c>
      <c r="F567" t="s">
        <v>311</v>
      </c>
      <c r="G567">
        <v>51675</v>
      </c>
      <c r="H567" t="s">
        <v>1188</v>
      </c>
      <c r="I567" t="s">
        <v>379</v>
      </c>
      <c r="J567">
        <v>2</v>
      </c>
      <c r="L567">
        <v>11.5</v>
      </c>
      <c r="M567">
        <v>46050</v>
      </c>
      <c r="N567">
        <v>46051</v>
      </c>
      <c r="O567" t="s">
        <v>284</v>
      </c>
      <c r="P567" t="s">
        <v>284</v>
      </c>
      <c r="Q567" t="s">
        <v>284</v>
      </c>
      <c r="R567" t="s">
        <v>284</v>
      </c>
      <c r="S567" t="s">
        <v>284</v>
      </c>
      <c r="T567" t="s">
        <v>1189</v>
      </c>
      <c r="U567">
        <v>46051</v>
      </c>
      <c r="V567">
        <v>46051</v>
      </c>
      <c r="W567" t="s">
        <v>293</v>
      </c>
      <c r="X567" t="s">
        <v>284</v>
      </c>
      <c r="Y567" t="s">
        <v>294</v>
      </c>
      <c r="Z567">
        <v>46051</v>
      </c>
      <c r="AA567" t="s">
        <v>284</v>
      </c>
      <c r="AB567" t="s">
        <v>284</v>
      </c>
    </row>
    <row r="568" spans="1:28">
      <c r="A568">
        <v>23</v>
      </c>
      <c r="B568" t="s">
        <v>5</v>
      </c>
      <c r="C568">
        <v>46045</v>
      </c>
      <c r="D568">
        <v>46058</v>
      </c>
      <c r="E568" t="s">
        <v>1170</v>
      </c>
      <c r="F568" t="s">
        <v>331</v>
      </c>
      <c r="G568">
        <v>51676</v>
      </c>
      <c r="H568" t="s">
        <v>1191</v>
      </c>
      <c r="I568" t="s">
        <v>379</v>
      </c>
      <c r="J568">
        <v>2</v>
      </c>
      <c r="L568">
        <v>8</v>
      </c>
      <c r="M568">
        <v>46051</v>
      </c>
      <c r="N568">
        <v>46051</v>
      </c>
      <c r="O568" t="s">
        <v>284</v>
      </c>
      <c r="P568" t="s">
        <v>284</v>
      </c>
      <c r="Q568" t="s">
        <v>284</v>
      </c>
      <c r="R568" t="s">
        <v>1178</v>
      </c>
      <c r="S568" t="s">
        <v>284</v>
      </c>
      <c r="T568" t="s">
        <v>1192</v>
      </c>
      <c r="U568">
        <v>46051</v>
      </c>
      <c r="V568">
        <v>46051</v>
      </c>
      <c r="W568" t="s">
        <v>293</v>
      </c>
      <c r="X568" t="s">
        <v>284</v>
      </c>
      <c r="Y568" t="s">
        <v>294</v>
      </c>
      <c r="Z568">
        <v>46051</v>
      </c>
      <c r="AA568" t="s">
        <v>284</v>
      </c>
      <c r="AB568" t="s">
        <v>284</v>
      </c>
    </row>
    <row r="569" spans="1:28">
      <c r="A569">
        <v>24</v>
      </c>
      <c r="B569" t="s">
        <v>286</v>
      </c>
      <c r="C569">
        <v>46045</v>
      </c>
      <c r="D569">
        <v>46058</v>
      </c>
      <c r="E569" t="s">
        <v>1170</v>
      </c>
      <c r="F569" t="s">
        <v>389</v>
      </c>
      <c r="G569">
        <v>48597</v>
      </c>
      <c r="H569" t="s">
        <v>1034</v>
      </c>
      <c r="I569" t="s">
        <v>529</v>
      </c>
      <c r="J569">
        <v>8</v>
      </c>
      <c r="L569">
        <v>27</v>
      </c>
      <c r="M569">
        <v>46052</v>
      </c>
      <c r="N569">
        <v>46057</v>
      </c>
      <c r="O569" t="s">
        <v>284</v>
      </c>
      <c r="P569" t="s">
        <v>284</v>
      </c>
      <c r="Q569" t="s">
        <v>284</v>
      </c>
      <c r="R569" t="s">
        <v>344</v>
      </c>
      <c r="S569" s="47" t="s">
        <v>1035</v>
      </c>
      <c r="T569" t="s">
        <v>1036</v>
      </c>
      <c r="U569">
        <v>46058</v>
      </c>
      <c r="V569" t="s">
        <v>284</v>
      </c>
      <c r="W569" t="s">
        <v>284</v>
      </c>
      <c r="X569" t="s">
        <v>284</v>
      </c>
      <c r="Y569" t="s">
        <v>284</v>
      </c>
      <c r="Z569" t="s">
        <v>284</v>
      </c>
      <c r="AA569" t="s">
        <v>284</v>
      </c>
      <c r="AB569" t="s">
        <v>284</v>
      </c>
    </row>
    <row r="570" spans="1:28">
      <c r="A570">
        <v>25</v>
      </c>
      <c r="B570" t="s">
        <v>5</v>
      </c>
      <c r="C570">
        <v>46045</v>
      </c>
      <c r="D570">
        <v>46058</v>
      </c>
      <c r="E570" t="s">
        <v>1170</v>
      </c>
      <c r="F570" t="s">
        <v>340</v>
      </c>
      <c r="G570">
        <v>26668</v>
      </c>
      <c r="H570" t="s">
        <v>1195</v>
      </c>
      <c r="I570" t="s">
        <v>313</v>
      </c>
      <c r="J570">
        <v>2</v>
      </c>
      <c r="L570">
        <v>13.5</v>
      </c>
      <c r="M570">
        <v>46052</v>
      </c>
      <c r="N570">
        <v>46055</v>
      </c>
      <c r="O570" t="s">
        <v>284</v>
      </c>
      <c r="P570" t="s">
        <v>284</v>
      </c>
      <c r="Q570" t="s">
        <v>284</v>
      </c>
      <c r="R570" t="s">
        <v>307</v>
      </c>
      <c r="S570" t="s">
        <v>284</v>
      </c>
      <c r="T570" t="s">
        <v>1196</v>
      </c>
      <c r="U570">
        <v>46055</v>
      </c>
      <c r="V570">
        <v>46083</v>
      </c>
      <c r="W570" t="s">
        <v>293</v>
      </c>
      <c r="X570" t="s">
        <v>284</v>
      </c>
      <c r="Y570" t="s">
        <v>702</v>
      </c>
      <c r="Z570">
        <v>46083</v>
      </c>
      <c r="AA570" t="s">
        <v>284</v>
      </c>
      <c r="AB570" t="s">
        <v>284</v>
      </c>
    </row>
    <row r="571" spans="1:28">
      <c r="A571">
        <v>26</v>
      </c>
      <c r="B571" t="s">
        <v>286</v>
      </c>
      <c r="C571">
        <v>46045</v>
      </c>
      <c r="D571">
        <v>46058</v>
      </c>
      <c r="E571" t="s">
        <v>1170</v>
      </c>
      <c r="F571" t="s">
        <v>311</v>
      </c>
      <c r="G571">
        <v>26673</v>
      </c>
      <c r="H571" t="s">
        <v>1198</v>
      </c>
      <c r="I571" t="s">
        <v>313</v>
      </c>
      <c r="J571">
        <v>2</v>
      </c>
      <c r="L571">
        <v>8.25</v>
      </c>
      <c r="M571">
        <v>46052</v>
      </c>
      <c r="N571">
        <v>46052</v>
      </c>
      <c r="O571" t="s">
        <v>284</v>
      </c>
      <c r="P571" t="s">
        <v>284</v>
      </c>
      <c r="Q571" t="s">
        <v>284</v>
      </c>
      <c r="R571" t="s">
        <v>322</v>
      </c>
      <c r="S571" t="s">
        <v>284</v>
      </c>
      <c r="T571" t="s">
        <v>1199</v>
      </c>
      <c r="U571">
        <v>46052</v>
      </c>
      <c r="V571">
        <v>46052</v>
      </c>
      <c r="W571" t="s">
        <v>293</v>
      </c>
      <c r="X571" t="s">
        <v>284</v>
      </c>
      <c r="Y571" t="s">
        <v>294</v>
      </c>
      <c r="Z571">
        <v>46055</v>
      </c>
      <c r="AA571" t="s">
        <v>284</v>
      </c>
      <c r="AB571" t="s">
        <v>284</v>
      </c>
    </row>
    <row r="572" spans="1:28">
      <c r="A572">
        <v>27</v>
      </c>
      <c r="B572" t="s">
        <v>5</v>
      </c>
      <c r="C572">
        <v>46045</v>
      </c>
      <c r="D572">
        <v>46058</v>
      </c>
      <c r="E572" t="s">
        <v>1170</v>
      </c>
      <c r="F572" t="s">
        <v>1201</v>
      </c>
      <c r="G572">
        <v>26623</v>
      </c>
      <c r="H572" t="s">
        <v>1202</v>
      </c>
      <c r="I572" t="s">
        <v>313</v>
      </c>
      <c r="J572">
        <v>0.5</v>
      </c>
      <c r="L572">
        <v>1</v>
      </c>
      <c r="M572" t="s">
        <v>284</v>
      </c>
      <c r="N572" t="s">
        <v>284</v>
      </c>
      <c r="O572" t="s">
        <v>284</v>
      </c>
      <c r="P572" t="s">
        <v>284</v>
      </c>
      <c r="Q572" t="s">
        <v>284</v>
      </c>
      <c r="R572" t="s">
        <v>284</v>
      </c>
      <c r="S572" t="s">
        <v>284</v>
      </c>
      <c r="T572" t="s">
        <v>284</v>
      </c>
      <c r="U572" t="s">
        <v>284</v>
      </c>
      <c r="V572" t="s">
        <v>284</v>
      </c>
      <c r="W572" t="s">
        <v>284</v>
      </c>
      <c r="X572" t="s">
        <v>284</v>
      </c>
      <c r="Y572" t="s">
        <v>284</v>
      </c>
      <c r="Z572" t="s">
        <v>284</v>
      </c>
      <c r="AA572" t="s">
        <v>284</v>
      </c>
      <c r="AB572" t="s">
        <v>284</v>
      </c>
    </row>
    <row r="573" spans="1:28">
      <c r="A573">
        <v>28</v>
      </c>
      <c r="B573" t="s">
        <v>5</v>
      </c>
      <c r="C573">
        <v>46045</v>
      </c>
      <c r="D573">
        <v>46058</v>
      </c>
      <c r="E573" t="s">
        <v>1170</v>
      </c>
      <c r="F573" t="s">
        <v>355</v>
      </c>
      <c r="G573">
        <v>26663</v>
      </c>
      <c r="H573" t="s">
        <v>1203</v>
      </c>
      <c r="I573" t="s">
        <v>313</v>
      </c>
      <c r="J573">
        <v>2</v>
      </c>
      <c r="L573">
        <v>7.5</v>
      </c>
      <c r="M573">
        <v>46052</v>
      </c>
      <c r="N573">
        <v>46052</v>
      </c>
      <c r="O573" t="s">
        <v>284</v>
      </c>
      <c r="P573" t="s">
        <v>284</v>
      </c>
      <c r="Q573" t="s">
        <v>284</v>
      </c>
      <c r="R573" t="s">
        <v>1178</v>
      </c>
      <c r="S573" t="s">
        <v>284</v>
      </c>
      <c r="T573" t="s">
        <v>1204</v>
      </c>
      <c r="U573">
        <v>46052</v>
      </c>
      <c r="V573">
        <v>46052</v>
      </c>
      <c r="W573" t="s">
        <v>293</v>
      </c>
      <c r="X573" t="s">
        <v>284</v>
      </c>
      <c r="Y573" t="s">
        <v>702</v>
      </c>
      <c r="Z573">
        <v>46052</v>
      </c>
      <c r="AA573" t="s">
        <v>284</v>
      </c>
      <c r="AB573" t="s">
        <v>284</v>
      </c>
    </row>
    <row r="574" spans="1:28">
      <c r="A574">
        <v>29</v>
      </c>
      <c r="B574" t="s">
        <v>5</v>
      </c>
      <c r="C574">
        <v>46045</v>
      </c>
      <c r="D574">
        <v>46058</v>
      </c>
      <c r="E574" t="s">
        <v>1170</v>
      </c>
      <c r="F574" t="s">
        <v>355</v>
      </c>
      <c r="G574">
        <v>48599</v>
      </c>
      <c r="H574" t="s">
        <v>1039</v>
      </c>
      <c r="I574" t="s">
        <v>363</v>
      </c>
      <c r="J574">
        <v>8</v>
      </c>
      <c r="M574">
        <v>46055</v>
      </c>
      <c r="O574" t="s">
        <v>284</v>
      </c>
      <c r="P574" t="s">
        <v>284</v>
      </c>
      <c r="Q574" t="s">
        <v>284</v>
      </c>
    </row>
    <row r="575" spans="1:28">
      <c r="A575">
        <v>30</v>
      </c>
      <c r="B575" t="s">
        <v>5</v>
      </c>
      <c r="C575">
        <v>46045</v>
      </c>
      <c r="D575">
        <v>46058</v>
      </c>
      <c r="E575" t="s">
        <v>1170</v>
      </c>
      <c r="F575" t="s">
        <v>1207</v>
      </c>
      <c r="G575">
        <v>51700</v>
      </c>
      <c r="H575" t="s">
        <v>1208</v>
      </c>
      <c r="I575" t="s">
        <v>363</v>
      </c>
      <c r="J575">
        <v>13</v>
      </c>
      <c r="L575">
        <v>32</v>
      </c>
      <c r="M575">
        <v>46055</v>
      </c>
      <c r="N575" t="s">
        <v>284</v>
      </c>
      <c r="O575" t="s">
        <v>284</v>
      </c>
      <c r="P575" t="s">
        <v>284</v>
      </c>
      <c r="Q575" t="s">
        <v>284</v>
      </c>
      <c r="R575" t="s">
        <v>284</v>
      </c>
      <c r="S575" t="s">
        <v>284</v>
      </c>
      <c r="T575" t="s">
        <v>284</v>
      </c>
      <c r="U575" t="s">
        <v>284</v>
      </c>
      <c r="V575" t="s">
        <v>284</v>
      </c>
      <c r="W575" t="s">
        <v>284</v>
      </c>
      <c r="X575" t="s">
        <v>284</v>
      </c>
      <c r="Y575" t="s">
        <v>284</v>
      </c>
      <c r="Z575" t="s">
        <v>284</v>
      </c>
      <c r="AA575" t="s">
        <v>284</v>
      </c>
      <c r="AB575" t="s">
        <v>284</v>
      </c>
    </row>
    <row r="576" spans="1:28">
      <c r="A576">
        <v>31</v>
      </c>
      <c r="B576" t="s">
        <v>286</v>
      </c>
      <c r="C576">
        <v>46045</v>
      </c>
      <c r="D576">
        <v>46058</v>
      </c>
      <c r="E576" t="s">
        <v>1170</v>
      </c>
      <c r="F576" t="s">
        <v>307</v>
      </c>
      <c r="G576">
        <v>26717</v>
      </c>
      <c r="H576" t="s">
        <v>1046</v>
      </c>
      <c r="I576" t="s">
        <v>321</v>
      </c>
      <c r="J576">
        <v>2</v>
      </c>
      <c r="L576">
        <v>6</v>
      </c>
      <c r="M576">
        <v>46058</v>
      </c>
      <c r="N576">
        <v>46058</v>
      </c>
      <c r="O576" t="s">
        <v>284</v>
      </c>
      <c r="P576" t="s">
        <v>284</v>
      </c>
      <c r="Q576" t="s">
        <v>284</v>
      </c>
      <c r="R576" t="s">
        <v>322</v>
      </c>
      <c r="S576" t="s">
        <v>284</v>
      </c>
      <c r="T576" t="s">
        <v>1211</v>
      </c>
      <c r="U576">
        <v>46058</v>
      </c>
      <c r="V576" t="s">
        <v>284</v>
      </c>
      <c r="W576" t="s">
        <v>284</v>
      </c>
      <c r="X576" t="s">
        <v>284</v>
      </c>
      <c r="Y576" t="s">
        <v>284</v>
      </c>
      <c r="Z576" t="s">
        <v>284</v>
      </c>
      <c r="AA576" t="s">
        <v>284</v>
      </c>
      <c r="AB576" t="s">
        <v>284</v>
      </c>
    </row>
    <row r="577" spans="1:28">
      <c r="A577">
        <v>32</v>
      </c>
      <c r="B577" t="s">
        <v>286</v>
      </c>
      <c r="C577">
        <v>46045</v>
      </c>
      <c r="D577">
        <v>46058</v>
      </c>
      <c r="E577" t="s">
        <v>1170</v>
      </c>
      <c r="F577" t="s">
        <v>740</v>
      </c>
      <c r="G577">
        <v>26718</v>
      </c>
      <c r="H577" t="s">
        <v>1056</v>
      </c>
      <c r="I577" t="s">
        <v>321</v>
      </c>
      <c r="J577">
        <v>1</v>
      </c>
      <c r="L577">
        <v>9</v>
      </c>
      <c r="M577">
        <v>46058</v>
      </c>
      <c r="N577">
        <v>46059</v>
      </c>
      <c r="O577" t="s">
        <v>284</v>
      </c>
      <c r="P577" t="s">
        <v>284</v>
      </c>
      <c r="Q577" t="s">
        <v>284</v>
      </c>
      <c r="R577" t="s">
        <v>307</v>
      </c>
      <c r="S577" t="s">
        <v>284</v>
      </c>
      <c r="T577" t="s">
        <v>1057</v>
      </c>
      <c r="U577">
        <v>46059</v>
      </c>
      <c r="V577">
        <v>46059</v>
      </c>
    </row>
    <row r="578" spans="1:28">
      <c r="A578">
        <v>1</v>
      </c>
      <c r="B578" t="s">
        <v>5</v>
      </c>
      <c r="C578">
        <v>46059</v>
      </c>
      <c r="D578">
        <v>46072</v>
      </c>
      <c r="E578" t="s">
        <v>183</v>
      </c>
      <c r="F578" t="s">
        <v>851</v>
      </c>
      <c r="G578">
        <v>51191</v>
      </c>
      <c r="H578" t="s">
        <v>1032</v>
      </c>
      <c r="I578" t="s">
        <v>289</v>
      </c>
      <c r="J578">
        <v>2</v>
      </c>
      <c r="M578" t="s">
        <v>284</v>
      </c>
      <c r="N578" t="s">
        <v>284</v>
      </c>
      <c r="O578" t="s">
        <v>284</v>
      </c>
      <c r="P578" t="s">
        <v>284</v>
      </c>
      <c r="Q578" t="s">
        <v>284</v>
      </c>
      <c r="R578" t="s">
        <v>284</v>
      </c>
      <c r="S578" t="s">
        <v>284</v>
      </c>
      <c r="T578" t="s">
        <v>284</v>
      </c>
      <c r="U578" t="s">
        <v>284</v>
      </c>
      <c r="V578" t="s">
        <v>284</v>
      </c>
      <c r="W578" t="s">
        <v>284</v>
      </c>
      <c r="X578" t="s">
        <v>284</v>
      </c>
      <c r="Y578" t="s">
        <v>284</v>
      </c>
      <c r="Z578" t="s">
        <v>284</v>
      </c>
      <c r="AA578" t="s">
        <v>284</v>
      </c>
      <c r="AB578" t="s">
        <v>284</v>
      </c>
    </row>
    <row r="579" spans="1:28">
      <c r="A579">
        <v>2</v>
      </c>
      <c r="B579" t="s">
        <v>286</v>
      </c>
      <c r="C579">
        <v>46059</v>
      </c>
      <c r="D579">
        <v>46072</v>
      </c>
      <c r="E579" t="s">
        <v>183</v>
      </c>
      <c r="F579" t="s">
        <v>389</v>
      </c>
      <c r="G579">
        <v>48597</v>
      </c>
      <c r="H579" t="s">
        <v>1034</v>
      </c>
      <c r="I579" t="s">
        <v>529</v>
      </c>
      <c r="J579">
        <v>2</v>
      </c>
      <c r="L579">
        <v>0</v>
      </c>
      <c r="M579">
        <v>46052</v>
      </c>
      <c r="N579">
        <v>46057</v>
      </c>
      <c r="O579" t="s">
        <v>284</v>
      </c>
      <c r="P579" t="s">
        <v>284</v>
      </c>
      <c r="Q579" t="s">
        <v>284</v>
      </c>
      <c r="R579" t="s">
        <v>344</v>
      </c>
      <c r="S579" s="47" t="s">
        <v>1035</v>
      </c>
      <c r="T579" t="s">
        <v>1036</v>
      </c>
      <c r="U579">
        <v>46058</v>
      </c>
      <c r="V579" t="s">
        <v>284</v>
      </c>
      <c r="W579" t="s">
        <v>284</v>
      </c>
      <c r="X579" t="s">
        <v>284</v>
      </c>
      <c r="Y579" t="s">
        <v>284</v>
      </c>
      <c r="Z579" t="s">
        <v>284</v>
      </c>
      <c r="AA579" t="s">
        <v>284</v>
      </c>
      <c r="AB579" t="s">
        <v>284</v>
      </c>
    </row>
    <row r="580" spans="1:28">
      <c r="A580">
        <v>3</v>
      </c>
      <c r="B580" t="s">
        <v>5</v>
      </c>
      <c r="C580">
        <v>46059</v>
      </c>
      <c r="D580">
        <v>46072</v>
      </c>
      <c r="E580" t="s">
        <v>183</v>
      </c>
      <c r="F580" t="s">
        <v>355</v>
      </c>
      <c r="G580">
        <v>48599</v>
      </c>
      <c r="H580" t="s">
        <v>1039</v>
      </c>
      <c r="I580" t="s">
        <v>529</v>
      </c>
      <c r="J580">
        <v>1</v>
      </c>
      <c r="M580">
        <v>46055</v>
      </c>
      <c r="O580" t="s">
        <v>284</v>
      </c>
      <c r="P580" t="s">
        <v>284</v>
      </c>
      <c r="Q580" t="s">
        <v>284</v>
      </c>
      <c r="T580" t="s">
        <v>1040</v>
      </c>
      <c r="U580">
        <v>46058</v>
      </c>
    </row>
    <row r="581" spans="1:28">
      <c r="A581">
        <v>4</v>
      </c>
      <c r="B581" t="s">
        <v>5</v>
      </c>
      <c r="C581">
        <v>46059</v>
      </c>
      <c r="D581">
        <v>46072</v>
      </c>
      <c r="E581" t="s">
        <v>183</v>
      </c>
      <c r="F581" t="s">
        <v>344</v>
      </c>
      <c r="G581">
        <v>51795</v>
      </c>
      <c r="H581" t="s">
        <v>927</v>
      </c>
      <c r="I581" t="s">
        <v>732</v>
      </c>
      <c r="M581">
        <v>46055</v>
      </c>
      <c r="N581" t="s">
        <v>284</v>
      </c>
      <c r="O581" t="s">
        <v>284</v>
      </c>
      <c r="P581" t="s">
        <v>284</v>
      </c>
      <c r="Q581" t="s">
        <v>284</v>
      </c>
      <c r="R581" t="s">
        <v>284</v>
      </c>
      <c r="S581" t="s">
        <v>284</v>
      </c>
      <c r="T581" t="s">
        <v>284</v>
      </c>
      <c r="U581" t="s">
        <v>284</v>
      </c>
      <c r="V581" t="s">
        <v>284</v>
      </c>
      <c r="W581" t="s">
        <v>284</v>
      </c>
      <c r="X581" t="s">
        <v>284</v>
      </c>
      <c r="Y581" t="s">
        <v>284</v>
      </c>
      <c r="Z581" t="s">
        <v>284</v>
      </c>
      <c r="AA581" t="s">
        <v>284</v>
      </c>
      <c r="AB581" t="s">
        <v>284</v>
      </c>
    </row>
    <row r="582" spans="1:28">
      <c r="A582">
        <v>5</v>
      </c>
      <c r="B582" t="s">
        <v>286</v>
      </c>
      <c r="C582">
        <v>46059</v>
      </c>
      <c r="D582">
        <v>46072</v>
      </c>
      <c r="E582" t="s">
        <v>183</v>
      </c>
      <c r="F582" t="s">
        <v>307</v>
      </c>
      <c r="G582">
        <v>26717</v>
      </c>
      <c r="H582" t="s">
        <v>1046</v>
      </c>
      <c r="I582" t="s">
        <v>321</v>
      </c>
      <c r="J582">
        <v>1</v>
      </c>
      <c r="L582">
        <v>0</v>
      </c>
      <c r="M582">
        <v>46058</v>
      </c>
      <c r="N582">
        <v>46058</v>
      </c>
      <c r="O582" t="s">
        <v>284</v>
      </c>
      <c r="P582" t="s">
        <v>284</v>
      </c>
      <c r="Q582" t="s">
        <v>284</v>
      </c>
      <c r="R582" t="s">
        <v>322</v>
      </c>
      <c r="S582" t="s">
        <v>284</v>
      </c>
      <c r="T582" t="s">
        <v>1211</v>
      </c>
      <c r="U582">
        <v>46058</v>
      </c>
      <c r="V582" t="s">
        <v>284</v>
      </c>
      <c r="W582" t="s">
        <v>284</v>
      </c>
      <c r="X582" t="s">
        <v>284</v>
      </c>
      <c r="Y582" t="s">
        <v>284</v>
      </c>
      <c r="Z582" t="s">
        <v>284</v>
      </c>
      <c r="AA582" t="s">
        <v>284</v>
      </c>
      <c r="AB582" t="s">
        <v>284</v>
      </c>
    </row>
    <row r="583" spans="1:28">
      <c r="A583">
        <v>6</v>
      </c>
      <c r="B583" t="s">
        <v>286</v>
      </c>
      <c r="C583">
        <v>46059</v>
      </c>
      <c r="D583">
        <v>46072</v>
      </c>
      <c r="E583" t="s">
        <v>183</v>
      </c>
      <c r="F583" t="s">
        <v>389</v>
      </c>
      <c r="G583">
        <v>48598</v>
      </c>
      <c r="H583" t="s">
        <v>932</v>
      </c>
      <c r="I583" t="s">
        <v>363</v>
      </c>
      <c r="J583">
        <v>2</v>
      </c>
      <c r="L583" t="s">
        <v>284</v>
      </c>
      <c r="M583">
        <v>46059</v>
      </c>
      <c r="N583" t="s">
        <v>284</v>
      </c>
      <c r="O583" t="s">
        <v>284</v>
      </c>
      <c r="P583" t="s">
        <v>284</v>
      </c>
      <c r="Q583" t="s">
        <v>284</v>
      </c>
      <c r="R583" t="s">
        <v>284</v>
      </c>
      <c r="S583" t="s">
        <v>284</v>
      </c>
      <c r="T583" t="s">
        <v>284</v>
      </c>
      <c r="U583" t="s">
        <v>284</v>
      </c>
      <c r="V583" t="s">
        <v>284</v>
      </c>
      <c r="W583" t="s">
        <v>284</v>
      </c>
      <c r="X583" t="s">
        <v>284</v>
      </c>
      <c r="Y583" t="s">
        <v>284</v>
      </c>
      <c r="Z583" t="s">
        <v>284</v>
      </c>
      <c r="AA583" t="s">
        <v>284</v>
      </c>
      <c r="AB583" t="s">
        <v>284</v>
      </c>
    </row>
    <row r="584" spans="1:28">
      <c r="A584">
        <v>7</v>
      </c>
      <c r="B584" t="s">
        <v>286</v>
      </c>
      <c r="C584">
        <v>46059</v>
      </c>
      <c r="D584">
        <v>46072</v>
      </c>
      <c r="E584" t="s">
        <v>183</v>
      </c>
      <c r="F584" t="s">
        <v>316</v>
      </c>
      <c r="G584">
        <v>26716</v>
      </c>
      <c r="H584" t="s">
        <v>1052</v>
      </c>
      <c r="I584" t="s">
        <v>301</v>
      </c>
    </row>
    <row r="585" spans="1:28">
      <c r="A585">
        <v>8</v>
      </c>
      <c r="B585" t="s">
        <v>5</v>
      </c>
      <c r="C585">
        <v>46059</v>
      </c>
      <c r="D585">
        <v>46072</v>
      </c>
      <c r="E585" t="s">
        <v>183</v>
      </c>
      <c r="F585" t="s">
        <v>322</v>
      </c>
      <c r="G585">
        <v>46804</v>
      </c>
      <c r="H585" t="s">
        <v>1059</v>
      </c>
      <c r="I585" t="s">
        <v>363</v>
      </c>
      <c r="J585">
        <v>1</v>
      </c>
      <c r="M585">
        <v>46058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2024-02-13T08:18:07Z</dcterms:created>
  <dcterms:modified xsi:type="dcterms:W3CDTF">2026-05-17T10:36:15Z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2025-12-12T05:27:20Z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f4e9e5f4-80fc-411b-98f3-726e5995a420</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