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fb04e5a841adf33/Documents/GitHub/IntroToExcel/Lessons/Lesson03/"/>
    </mc:Choice>
  </mc:AlternateContent>
  <xr:revisionPtr revIDLastSave="745" documentId="8_{6E0834F5-0716-450D-B571-FFED9EF196C7}" xr6:coauthVersionLast="45" xr6:coauthVersionMax="45" xr10:uidLastSave="{7A1E31F5-AAC6-4682-9553-5C1859EEE7D2}"/>
  <bookViews>
    <workbookView xWindow="-96" yWindow="-96" windowWidth="23232" windowHeight="12696" activeTab="3" xr2:uid="{049B9E44-5316-44AE-9DFA-B00E57B7517A}"/>
  </bookViews>
  <sheets>
    <sheet name="Lesson 3" sheetId="1" r:id="rId1"/>
    <sheet name="Formulas" sheetId="2" r:id="rId2"/>
    <sheet name="Functions" sheetId="4" r:id="rId3"/>
    <sheet name="More Functions" sheetId="5" r:id="rId4"/>
  </sheets>
  <definedNames>
    <definedName name="_xlnm._FilterDatabase" localSheetId="2" hidden="1">Functions!$A$1:$D$73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49" i="4" l="1"/>
  <c r="J44" i="4"/>
  <c r="J39" i="4"/>
  <c r="J34" i="4"/>
  <c r="J29" i="4"/>
  <c r="J24" i="4"/>
  <c r="J19" i="4"/>
  <c r="J14" i="4"/>
  <c r="J9" i="4"/>
  <c r="J4" i="4"/>
  <c r="E59" i="2"/>
  <c r="C59" i="2"/>
  <c r="E54" i="2"/>
  <c r="E42" i="2"/>
  <c r="E43" i="2"/>
  <c r="E44" i="2"/>
  <c r="E45" i="2"/>
  <c r="E46" i="2"/>
  <c r="E47" i="2"/>
  <c r="E48" i="2"/>
  <c r="E49" i="2"/>
  <c r="E41" i="2"/>
  <c r="E27" i="2"/>
  <c r="E28" i="2"/>
  <c r="E29" i="2"/>
  <c r="E30" i="2"/>
  <c r="E31" i="2"/>
  <c r="E32" i="2"/>
  <c r="E33" i="2"/>
  <c r="E34" i="2"/>
  <c r="E35" i="2"/>
  <c r="E36" i="2"/>
  <c r="E26" i="2"/>
  <c r="D36" i="2" l="1"/>
  <c r="D35" i="2"/>
  <c r="D34" i="2"/>
  <c r="D33" i="2"/>
  <c r="D32" i="2"/>
  <c r="D31" i="2"/>
  <c r="D30" i="2"/>
  <c r="D29" i="2"/>
  <c r="D28" i="2"/>
  <c r="D27" i="2"/>
  <c r="D26" i="2"/>
  <c r="D22" i="2"/>
  <c r="B17" i="2"/>
  <c r="J3" i="2"/>
  <c r="H3" i="2"/>
  <c r="F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99FA029-A8A6-4234-885B-239C3C0C5E8D}" keepAlive="1" name="Query - SAT__College_Board__2010_School_Level_Results" description="Connection to the 'SAT__College_Board__2010_School_Level_Results' query in the workbook." type="5" refreshedVersion="6" background="1" saveData="1">
    <dbPr connection="Provider=Microsoft.Mashup.OleDb.1;Data Source=$Workbook$;Location=SAT__College_Board__2010_School_Level_Results;Extended Properties=&quot;&quot;" command="SELECT * FROM [SAT__College_Board__2010_School_Level_Results]"/>
  </connection>
  <connection id="2" xr16:uid="{376A3503-F1B2-4905-BDAF-E605DFE66F4F}" keepAlive="1" name="Query - SAT__College_Board__2010_School_Level_Results (2)" description="Connection to the 'SAT__College_Board__2010_School_Level_Results (2)' query in the workbook." type="5" refreshedVersion="6" background="1" saveData="1">
    <dbPr connection="Provider=Microsoft.Mashup.OleDb.1;Data Source=$Workbook$;Location=&quot;SAT__College_Board__2010_School_Level_Results (2)&quot;;Extended Properties=&quot;&quot;" command="SELECT * FROM [SAT__College_Board__2010_School_Level_Results (2)]"/>
  </connection>
</connections>
</file>

<file path=xl/sharedStrings.xml><?xml version="1.0" encoding="utf-8"?>
<sst xmlns="http://schemas.openxmlformats.org/spreadsheetml/2006/main" count="290" uniqueCount="72">
  <si>
    <t>How do I identify a formual?</t>
  </si>
  <si>
    <t>How do I use a formula?</t>
  </si>
  <si>
    <t>Class</t>
  </si>
  <si>
    <t>Student</t>
  </si>
  <si>
    <t>Grade</t>
  </si>
  <si>
    <t>History</t>
  </si>
  <si>
    <t>Science</t>
  </si>
  <si>
    <t>Math</t>
  </si>
  <si>
    <t>Unit</t>
  </si>
  <si>
    <t>Biology</t>
  </si>
  <si>
    <t>Algebra</t>
  </si>
  <si>
    <t>Nikolas Rizos</t>
  </si>
  <si>
    <t>Civil War</t>
  </si>
  <si>
    <t>WW I</t>
  </si>
  <si>
    <t>WW II</t>
  </si>
  <si>
    <t>Solar System</t>
  </si>
  <si>
    <t>Chemistry</t>
  </si>
  <si>
    <t>Linear Algebra</t>
  </si>
  <si>
    <t>Physics</t>
  </si>
  <si>
    <t>Geometry</t>
  </si>
  <si>
    <t>Calculus</t>
  </si>
  <si>
    <t>Basics of formulas</t>
  </si>
  <si>
    <t>James Zwirn</t>
  </si>
  <si>
    <t>William Jokela</t>
  </si>
  <si>
    <t>Andrew Choi</t>
  </si>
  <si>
    <t>Maxi Margolis</t>
  </si>
  <si>
    <t>Ancient Worlds</t>
  </si>
  <si>
    <t>1.0 Formulas &amp; Functions</t>
  </si>
  <si>
    <t>Absolute reference</t>
  </si>
  <si>
    <t>Relative reference</t>
  </si>
  <si>
    <t>What is a function?</t>
  </si>
  <si>
    <t>What functions are available?</t>
  </si>
  <si>
    <t>Q2. What is the sum of these numbers below?</t>
  </si>
  <si>
    <t>Answer</t>
  </si>
  <si>
    <t>Percentage</t>
  </si>
  <si>
    <t>Q3. How do I calculate the percentage of this number?</t>
  </si>
  <si>
    <t>Q4. How do I calculate the same percentage of each of these numbers?</t>
  </si>
  <si>
    <t>Divide A40 by B40</t>
  </si>
  <si>
    <t>Q5. How do I calculate a different percentage for each number?</t>
  </si>
  <si>
    <t>Q6. What happens if a formula cant correctly be calculated?</t>
  </si>
  <si>
    <t>How do I copy and paste formulas?</t>
  </si>
  <si>
    <t>Q7. How do I copy the formula from the left to the right?</t>
  </si>
  <si>
    <t>Q1. How do I calculate the number of test scores in the dataset? (COUNT)</t>
  </si>
  <si>
    <t>Q2. How do I calculate the sum of all the test scores in the dataset? (SUM)</t>
  </si>
  <si>
    <t>Q3. How do I calculate the number of all the History test scores in the dataset? (COUNTIF)</t>
  </si>
  <si>
    <t>Q4. How do I calculate the sum of all the History test scores in the dataset? (SUMIF)</t>
  </si>
  <si>
    <t>Q5. How do I calculate the sum of all the History or Science test scores in the dataset? (SUMIF)</t>
  </si>
  <si>
    <t>Q6. How do I calculate the sum of all the History and WW I test scores in the dataset? (SUMIFS)</t>
  </si>
  <si>
    <t>Q7. What is the average of all the test scores? (AVERAGE)</t>
  </si>
  <si>
    <t>Q8. What is the largest test in History? (MAXIFS)</t>
  </si>
  <si>
    <t>Q9. What is the largest test in Math and Calculus? (MAXIFS)</t>
  </si>
  <si>
    <t>Q10. What is the lowest test in Math? (MIN/MINIFS)</t>
  </si>
  <si>
    <t>Q1. What is 3.23456 + 567.1 - 76.231</t>
  </si>
  <si>
    <t>Weight</t>
  </si>
  <si>
    <t>Spanish</t>
  </si>
  <si>
    <t>Art</t>
  </si>
  <si>
    <t>PE</t>
  </si>
  <si>
    <t>Music</t>
  </si>
  <si>
    <t>English</t>
  </si>
  <si>
    <t>What is the average test score for each student?</t>
  </si>
  <si>
    <t>Test1</t>
  </si>
  <si>
    <t>Test2</t>
  </si>
  <si>
    <t>Test3</t>
  </si>
  <si>
    <t>Test4</t>
  </si>
  <si>
    <t>Mid-Term Test</t>
  </si>
  <si>
    <t>Final Test</t>
  </si>
  <si>
    <t>Grade Components</t>
  </si>
  <si>
    <t>Homework</t>
  </si>
  <si>
    <t>Given the grades on the left and the weights, what is the students weighted average grade?</t>
  </si>
  <si>
    <t>What is the average test score for core subjects?</t>
  </si>
  <si>
    <t>What is the average test score for non-core subjects?</t>
  </si>
  <si>
    <t>Jacob Meltzer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</si>
</sst>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ck">
        <color rgb="FF000000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7">
    <xf numFmtId="0" fontId="0" fillId="0" borderId="0" xfId="0"/>
    <xf numFmtId="0" fontId="1" fillId="0" borderId="0" xfId="0" applyFont="1" applyAlignment="1">
      <alignment horizontal="left" vertical="center"/>
    </xf>
    <xf numFmtId="0" fontId="0" fillId="0" borderId="0" xfId="0" applyAlignment="1"/>
    <xf numFmtId="0" fontId="1" fillId="0" borderId="1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/>
    <xf numFmtId="0" fontId="1" fillId="0" borderId="0" xfId="0" applyFont="1" applyBorder="1" applyAlignment="1">
      <alignment horizontal="left" vertical="center"/>
    </xf>
    <xf numFmtId="9" fontId="0" fillId="0" borderId="0" xfId="0" applyNumberFormat="1"/>
    <xf numFmtId="9" fontId="5" fillId="0" borderId="0" xfId="0" applyNumberFormat="1" applyFont="1"/>
    <xf numFmtId="9" fontId="0" fillId="0" borderId="0" xfId="1" applyFont="1"/>
    <xf numFmtId="0" fontId="0" fillId="0" borderId="2" xfId="0" applyBorder="1"/>
    <xf numFmtId="0" fontId="5" fillId="0" borderId="0" xfId="0" applyFont="1" applyAlignment="1">
      <alignment horizontal="center" vertical="center" wrapText="1"/>
    </xf>
    <xf numFmtId="0" fontId="0" fillId="0" borderId="3" xfId="0" applyBorder="1"/>
    <xf numFmtId="0" fontId="0" fillId="0" borderId="2" xfId="0" applyNumberFormat="1" applyBorder="1"/>
    <xf numFmtId="0" fontId="6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45320</xdr:colOff>
      <xdr:row>11</xdr:row>
      <xdr:rowOff>26441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FD2EA2C-432C-4553-838D-1C114B3A3D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3200000" cy="18285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05356-857B-4C39-90D4-B7140FD11B08}">
  <dimension ref="A12:P30"/>
  <sheetViews>
    <sheetView workbookViewId="0">
      <selection activeCell="A14" sqref="A14:A21"/>
    </sheetView>
  </sheetViews>
  <sheetFormatPr defaultColWidth="4.05859375" defaultRowHeight="12.9" x14ac:dyDescent="0.5"/>
  <cols>
    <col min="1" max="1" width="28.41015625" style="2" bestFit="1" customWidth="1"/>
    <col min="2" max="16384" width="4.05859375" style="2"/>
  </cols>
  <sheetData>
    <row r="12" spans="1:16" x14ac:dyDescent="0.5">
      <c r="M12" s="5"/>
      <c r="N12" s="5"/>
      <c r="O12" s="5"/>
      <c r="P12" s="5"/>
    </row>
    <row r="13" spans="1:16" x14ac:dyDescent="0.5">
      <c r="A13" s="4" t="s">
        <v>27</v>
      </c>
    </row>
    <row r="14" spans="1:16" x14ac:dyDescent="0.5">
      <c r="A14" s="1" t="s">
        <v>21</v>
      </c>
    </row>
    <row r="15" spans="1:16" x14ac:dyDescent="0.5">
      <c r="A15" s="1" t="s">
        <v>0</v>
      </c>
    </row>
    <row r="16" spans="1:16" x14ac:dyDescent="0.5">
      <c r="A16" s="1" t="s">
        <v>1</v>
      </c>
    </row>
    <row r="17" spans="1:1" x14ac:dyDescent="0.5">
      <c r="A17" s="1" t="s">
        <v>29</v>
      </c>
    </row>
    <row r="18" spans="1:1" x14ac:dyDescent="0.5">
      <c r="A18" s="1" t="s">
        <v>28</v>
      </c>
    </row>
    <row r="19" spans="1:1" x14ac:dyDescent="0.5">
      <c r="A19" s="1" t="s">
        <v>40</v>
      </c>
    </row>
    <row r="20" spans="1:1" x14ac:dyDescent="0.5">
      <c r="A20" s="1" t="s">
        <v>30</v>
      </c>
    </row>
    <row r="21" spans="1:1" x14ac:dyDescent="0.5">
      <c r="A21" s="3" t="s">
        <v>31</v>
      </c>
    </row>
    <row r="22" spans="1:1" x14ac:dyDescent="0.5">
      <c r="A22" s="8"/>
    </row>
    <row r="23" spans="1:1" x14ac:dyDescent="0.5">
      <c r="A23" s="4"/>
    </row>
    <row r="24" spans="1:1" x14ac:dyDescent="0.5">
      <c r="A24" s="1"/>
    </row>
    <row r="25" spans="1:1" x14ac:dyDescent="0.5">
      <c r="A25" s="1"/>
    </row>
    <row r="26" spans="1:1" x14ac:dyDescent="0.5">
      <c r="A26" s="1"/>
    </row>
    <row r="27" spans="1:1" x14ac:dyDescent="0.5">
      <c r="A27" s="1"/>
    </row>
    <row r="28" spans="1:1" x14ac:dyDescent="0.5">
      <c r="A28" s="3"/>
    </row>
    <row r="29" spans="1:1" x14ac:dyDescent="0.5">
      <c r="A29" s="4"/>
    </row>
    <row r="30" spans="1:1" x14ac:dyDescent="0.5">
      <c r="A30" s="1"/>
    </row>
  </sheetData>
  <dataValidations count="1">
    <dataValidation type="whole" allowBlank="1" showInputMessage="1" showErrorMessage="1" sqref="M12" xr:uid="{5F68C1F3-A91C-4ECA-97DE-E4DE4CCACC67}">
      <formula1>10</formula1>
      <formula2>12</formula2>
    </dataValidation>
  </dataValidations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D904B-2ADA-471F-B2F3-085549FD5817}">
  <dimension ref="A1:J59"/>
  <sheetViews>
    <sheetView topLeftCell="A40" zoomScale="130" zoomScaleNormal="130" workbookViewId="0">
      <selection activeCell="E59" sqref="E59"/>
    </sheetView>
  </sheetViews>
  <sheetFormatPr defaultRowHeight="12.9" x14ac:dyDescent="0.5"/>
  <cols>
    <col min="1" max="1" width="12.9375" customWidth="1"/>
    <col min="2" max="2" width="9.76171875" customWidth="1"/>
    <col min="3" max="3" width="11.76171875" bestFit="1" customWidth="1"/>
    <col min="4" max="4" width="49.1171875" customWidth="1"/>
    <col min="5" max="5" width="8.9375" customWidth="1"/>
    <col min="10" max="10" width="6.64453125" bestFit="1" customWidth="1"/>
    <col min="11" max="11" width="12.87890625" bestFit="1" customWidth="1"/>
    <col min="12" max="12" width="12.1171875" bestFit="1" customWidth="1"/>
    <col min="13" max="13" width="5.703125" bestFit="1" customWidth="1"/>
  </cols>
  <sheetData>
    <row r="1" spans="1:10" ht="23.1" x14ac:dyDescent="0.85">
      <c r="A1" s="16" t="s">
        <v>52</v>
      </c>
      <c r="B1" s="16"/>
      <c r="C1" s="16"/>
      <c r="D1" s="16"/>
      <c r="E1" s="6"/>
      <c r="F1" s="6"/>
      <c r="G1" s="6"/>
    </row>
    <row r="2" spans="1:10" ht="13.2" thickBot="1" x14ac:dyDescent="0.55000000000000004"/>
    <row r="3" spans="1:10" ht="13.2" thickBot="1" x14ac:dyDescent="0.55000000000000004">
      <c r="A3" s="7" t="s">
        <v>33</v>
      </c>
      <c r="B3">
        <v>3.2234560000000001</v>
      </c>
      <c r="C3">
        <v>567.1</v>
      </c>
      <c r="D3">
        <v>76.230999999999995</v>
      </c>
      <c r="F3">
        <f>B3+C3-D3</f>
        <v>494.09245600000008</v>
      </c>
      <c r="H3" s="12">
        <f>B3+C3-D3</f>
        <v>494.09245600000008</v>
      </c>
      <c r="J3" s="12">
        <f>345.12+234.45+345.78</f>
        <v>925.34999999999991</v>
      </c>
    </row>
    <row r="6" spans="1:10" ht="18.3" x14ac:dyDescent="0.7">
      <c r="A6" s="16" t="s">
        <v>32</v>
      </c>
      <c r="B6" s="16"/>
      <c r="C6" s="16"/>
      <c r="D6" s="16"/>
    </row>
    <row r="8" spans="1:10" x14ac:dyDescent="0.5">
      <c r="A8">
        <v>13.268700000000001</v>
      </c>
    </row>
    <row r="9" spans="1:10" x14ac:dyDescent="0.5">
      <c r="A9">
        <v>22.567</v>
      </c>
    </row>
    <row r="10" spans="1:10" x14ac:dyDescent="0.5">
      <c r="A10">
        <v>85.968000000000004</v>
      </c>
    </row>
    <row r="11" spans="1:10" x14ac:dyDescent="0.5">
      <c r="A11">
        <v>67.221000000000004</v>
      </c>
    </row>
    <row r="12" spans="1:10" x14ac:dyDescent="0.5">
      <c r="A12">
        <v>69.344999999999999</v>
      </c>
    </row>
    <row r="13" spans="1:10" x14ac:dyDescent="0.5">
      <c r="A13">
        <v>478.9</v>
      </c>
    </row>
    <row r="14" spans="1:10" x14ac:dyDescent="0.5">
      <c r="A14">
        <v>13.897600000000001</v>
      </c>
    </row>
    <row r="15" spans="1:10" x14ac:dyDescent="0.5">
      <c r="A15">
        <v>234.62899999999999</v>
      </c>
    </row>
    <row r="17" spans="1:5" x14ac:dyDescent="0.5">
      <c r="A17" s="7" t="s">
        <v>33</v>
      </c>
      <c r="B17">
        <f>A8+A9+A10+A11+A12+A13+A14+A15</f>
        <v>985.79629999999997</v>
      </c>
    </row>
    <row r="20" spans="1:5" ht="18.3" x14ac:dyDescent="0.7">
      <c r="A20" s="16" t="s">
        <v>35</v>
      </c>
      <c r="B20" s="16"/>
      <c r="C20" s="16"/>
      <c r="D20" s="16"/>
    </row>
    <row r="21" spans="1:5" x14ac:dyDescent="0.5">
      <c r="C21" s="7" t="s">
        <v>34</v>
      </c>
      <c r="D21" s="7" t="s">
        <v>33</v>
      </c>
    </row>
    <row r="22" spans="1:5" x14ac:dyDescent="0.5">
      <c r="A22">
        <v>123</v>
      </c>
      <c r="C22" s="9">
        <v>0.15</v>
      </c>
      <c r="D22" s="7">
        <f>A22*C22</f>
        <v>18.45</v>
      </c>
    </row>
    <row r="23" spans="1:5" x14ac:dyDescent="0.5">
      <c r="D23" s="9"/>
    </row>
    <row r="24" spans="1:5" ht="18.3" x14ac:dyDescent="0.7">
      <c r="A24" s="16" t="s">
        <v>36</v>
      </c>
      <c r="B24" s="16"/>
      <c r="C24" s="16"/>
      <c r="D24" s="16"/>
    </row>
    <row r="25" spans="1:5" x14ac:dyDescent="0.5">
      <c r="C25" s="7" t="s">
        <v>34</v>
      </c>
      <c r="D25" s="7" t="s">
        <v>33</v>
      </c>
    </row>
    <row r="26" spans="1:5" x14ac:dyDescent="0.5">
      <c r="A26">
        <v>234</v>
      </c>
      <c r="C26" s="9">
        <v>0.27</v>
      </c>
      <c r="D26">
        <f>A26*C26</f>
        <v>63.180000000000007</v>
      </c>
      <c r="E26">
        <f>A26*$C$26</f>
        <v>63.180000000000007</v>
      </c>
    </row>
    <row r="27" spans="1:5" x14ac:dyDescent="0.5">
      <c r="A27">
        <v>336</v>
      </c>
      <c r="D27">
        <f>A27*C26</f>
        <v>90.72</v>
      </c>
      <c r="E27">
        <f t="shared" ref="E27:E36" si="0">A27*$C$26</f>
        <v>90.72</v>
      </c>
    </row>
    <row r="28" spans="1:5" x14ac:dyDescent="0.5">
      <c r="A28">
        <v>786</v>
      </c>
      <c r="D28">
        <f>A28*C26</f>
        <v>212.22000000000003</v>
      </c>
      <c r="E28">
        <f t="shared" si="0"/>
        <v>212.22000000000003</v>
      </c>
    </row>
    <row r="29" spans="1:5" x14ac:dyDescent="0.5">
      <c r="A29">
        <v>901</v>
      </c>
      <c r="D29">
        <f>A29*C26</f>
        <v>243.27</v>
      </c>
      <c r="E29">
        <f t="shared" si="0"/>
        <v>243.27</v>
      </c>
    </row>
    <row r="30" spans="1:5" x14ac:dyDescent="0.5">
      <c r="A30">
        <v>345</v>
      </c>
      <c r="D30">
        <f>A30*C26</f>
        <v>93.15</v>
      </c>
      <c r="E30">
        <f t="shared" si="0"/>
        <v>93.15</v>
      </c>
    </row>
    <row r="31" spans="1:5" x14ac:dyDescent="0.5">
      <c r="A31">
        <v>986</v>
      </c>
      <c r="D31">
        <f>A31*C26</f>
        <v>266.22000000000003</v>
      </c>
      <c r="E31">
        <f t="shared" si="0"/>
        <v>266.22000000000003</v>
      </c>
    </row>
    <row r="32" spans="1:5" x14ac:dyDescent="0.5">
      <c r="A32">
        <v>456</v>
      </c>
      <c r="D32">
        <f>A32*C26</f>
        <v>123.12</v>
      </c>
      <c r="E32">
        <f t="shared" si="0"/>
        <v>123.12</v>
      </c>
    </row>
    <row r="33" spans="1:5" x14ac:dyDescent="0.5">
      <c r="A33">
        <v>923</v>
      </c>
      <c r="D33">
        <f>A33*C26</f>
        <v>249.21</v>
      </c>
      <c r="E33">
        <f t="shared" si="0"/>
        <v>249.21</v>
      </c>
    </row>
    <row r="34" spans="1:5" x14ac:dyDescent="0.5">
      <c r="A34">
        <v>123</v>
      </c>
      <c r="D34">
        <f>A34*C26</f>
        <v>33.21</v>
      </c>
      <c r="E34">
        <f t="shared" si="0"/>
        <v>33.21</v>
      </c>
    </row>
    <row r="35" spans="1:5" x14ac:dyDescent="0.5">
      <c r="A35">
        <v>213</v>
      </c>
      <c r="D35">
        <f>A35*C26</f>
        <v>57.510000000000005</v>
      </c>
      <c r="E35">
        <f t="shared" si="0"/>
        <v>57.510000000000005</v>
      </c>
    </row>
    <row r="36" spans="1:5" x14ac:dyDescent="0.5">
      <c r="A36">
        <v>690</v>
      </c>
      <c r="D36">
        <f>A36*C26</f>
        <v>186.3</v>
      </c>
      <c r="E36">
        <f t="shared" si="0"/>
        <v>186.3</v>
      </c>
    </row>
    <row r="38" spans="1:5" ht="18.3" x14ac:dyDescent="0.7">
      <c r="A38" s="16" t="s">
        <v>38</v>
      </c>
      <c r="B38" s="16"/>
      <c r="C38" s="16"/>
      <c r="D38" s="16"/>
    </row>
    <row r="39" spans="1:5" x14ac:dyDescent="0.5">
      <c r="C39" s="7" t="s">
        <v>34</v>
      </c>
      <c r="D39" s="7" t="s">
        <v>33</v>
      </c>
    </row>
    <row r="40" spans="1:5" x14ac:dyDescent="0.5">
      <c r="C40" s="7"/>
      <c r="D40" s="7"/>
    </row>
    <row r="41" spans="1:5" x14ac:dyDescent="0.5">
      <c r="A41">
        <v>123</v>
      </c>
      <c r="C41" s="10">
        <v>0.15</v>
      </c>
      <c r="D41" s="7"/>
      <c r="E41">
        <f>A41*C41</f>
        <v>18.45</v>
      </c>
    </row>
    <row r="42" spans="1:5" x14ac:dyDescent="0.5">
      <c r="A42">
        <v>223</v>
      </c>
      <c r="C42" s="10">
        <v>0.16</v>
      </c>
      <c r="D42" s="7"/>
      <c r="E42">
        <f t="shared" ref="E42:E49" si="1">A42*C42</f>
        <v>35.68</v>
      </c>
    </row>
    <row r="43" spans="1:5" x14ac:dyDescent="0.5">
      <c r="A43">
        <v>334</v>
      </c>
      <c r="C43" s="10">
        <v>0.17</v>
      </c>
      <c r="D43" s="7"/>
      <c r="E43">
        <f t="shared" si="1"/>
        <v>56.78</v>
      </c>
    </row>
    <row r="44" spans="1:5" x14ac:dyDescent="0.5">
      <c r="A44">
        <v>445</v>
      </c>
      <c r="C44" s="10">
        <v>0.18</v>
      </c>
      <c r="D44" s="7"/>
      <c r="E44">
        <f t="shared" si="1"/>
        <v>80.099999999999994</v>
      </c>
    </row>
    <row r="45" spans="1:5" x14ac:dyDescent="0.5">
      <c r="A45">
        <v>556</v>
      </c>
      <c r="C45" s="10">
        <v>0.19</v>
      </c>
      <c r="D45" s="7"/>
      <c r="E45">
        <f t="shared" si="1"/>
        <v>105.64</v>
      </c>
    </row>
    <row r="46" spans="1:5" x14ac:dyDescent="0.5">
      <c r="A46">
        <v>667</v>
      </c>
      <c r="C46" s="10">
        <v>0.2</v>
      </c>
      <c r="D46" s="7"/>
      <c r="E46">
        <f t="shared" si="1"/>
        <v>133.4</v>
      </c>
    </row>
    <row r="47" spans="1:5" x14ac:dyDescent="0.5">
      <c r="A47">
        <v>778</v>
      </c>
      <c r="C47" s="10">
        <v>0.21</v>
      </c>
      <c r="D47" s="7"/>
      <c r="E47">
        <f t="shared" si="1"/>
        <v>163.38</v>
      </c>
    </row>
    <row r="48" spans="1:5" x14ac:dyDescent="0.5">
      <c r="A48">
        <v>889</v>
      </c>
      <c r="C48" s="10">
        <v>0.22</v>
      </c>
      <c r="E48">
        <f t="shared" si="1"/>
        <v>195.58</v>
      </c>
    </row>
    <row r="49" spans="1:5" x14ac:dyDescent="0.5">
      <c r="A49">
        <v>990</v>
      </c>
      <c r="C49" s="10">
        <v>0.23</v>
      </c>
      <c r="E49">
        <f t="shared" si="1"/>
        <v>227.70000000000002</v>
      </c>
    </row>
    <row r="52" spans="1:5" ht="18.3" x14ac:dyDescent="0.7">
      <c r="A52" s="16" t="s">
        <v>39</v>
      </c>
      <c r="B52" s="16"/>
      <c r="C52" s="16"/>
      <c r="D52" s="16"/>
    </row>
    <row r="53" spans="1:5" x14ac:dyDescent="0.5">
      <c r="D53" s="7" t="s">
        <v>37</v>
      </c>
    </row>
    <row r="54" spans="1:5" x14ac:dyDescent="0.5">
      <c r="A54">
        <v>123</v>
      </c>
      <c r="B54">
        <v>0</v>
      </c>
      <c r="E54" t="e">
        <f>A54/B54</f>
        <v>#DIV/0!</v>
      </c>
    </row>
    <row r="56" spans="1:5" ht="18.3" x14ac:dyDescent="0.7">
      <c r="A56" s="16" t="s">
        <v>41</v>
      </c>
      <c r="B56" s="16"/>
      <c r="C56" s="16"/>
      <c r="D56" s="16"/>
    </row>
    <row r="58" spans="1:5" x14ac:dyDescent="0.5">
      <c r="A58">
        <v>100</v>
      </c>
      <c r="D58" s="7" t="s">
        <v>33</v>
      </c>
    </row>
    <row r="59" spans="1:5" x14ac:dyDescent="0.5">
      <c r="A59">
        <v>120</v>
      </c>
      <c r="C59" s="11">
        <f>($A$59-$A$58)/$A$58</f>
        <v>0.2</v>
      </c>
      <c r="D59" s="11"/>
      <c r="E59" s="11">
        <f>($A$59-$A$58)/$A$58</f>
        <v>0.2</v>
      </c>
    </row>
  </sheetData>
  <mergeCells count="7">
    <mergeCell ref="A1:D1"/>
    <mergeCell ref="A20:D20"/>
    <mergeCell ref="A56:D56"/>
    <mergeCell ref="A24:D24"/>
    <mergeCell ref="A52:D52"/>
    <mergeCell ref="A38:D38"/>
    <mergeCell ref="A6:D6"/>
  </mergeCells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53C02-0720-4E94-BC03-304CE9F749F6}">
  <dimension ref="A1:M73"/>
  <sheetViews>
    <sheetView topLeftCell="E30" zoomScale="140" zoomScaleNormal="140" workbookViewId="0">
      <selection activeCell="J50" sqref="J50"/>
    </sheetView>
  </sheetViews>
  <sheetFormatPr defaultRowHeight="12.9" x14ac:dyDescent="0.5"/>
  <cols>
    <col min="1" max="1" width="7.17578125" customWidth="1"/>
    <col min="2" max="2" width="12.87890625" bestFit="1" customWidth="1"/>
    <col min="3" max="3" width="12.1171875" bestFit="1" customWidth="1"/>
    <col min="4" max="4" width="9.234375" customWidth="1"/>
    <col min="9" max="9" width="24.52734375" customWidth="1"/>
    <col min="10" max="10" width="14.76171875" customWidth="1"/>
    <col min="11" max="11" width="14.9375" customWidth="1"/>
    <col min="13" max="13" width="51.29296875" customWidth="1"/>
  </cols>
  <sheetData>
    <row r="1" spans="1:13" x14ac:dyDescent="0.5">
      <c r="A1" s="7" t="s">
        <v>2</v>
      </c>
      <c r="B1" s="7" t="s">
        <v>8</v>
      </c>
      <c r="C1" s="7" t="s">
        <v>3</v>
      </c>
      <c r="D1" s="7" t="s">
        <v>4</v>
      </c>
    </row>
    <row r="2" spans="1:13" ht="18.3" x14ac:dyDescent="0.7">
      <c r="A2" t="s">
        <v>5</v>
      </c>
      <c r="B2" t="s">
        <v>26</v>
      </c>
      <c r="C2" t="s">
        <v>11</v>
      </c>
      <c r="D2">
        <v>92</v>
      </c>
      <c r="I2" s="16" t="s">
        <v>42</v>
      </c>
      <c r="J2" s="16"/>
      <c r="K2" s="16"/>
      <c r="L2" s="16"/>
      <c r="M2" s="16"/>
    </row>
    <row r="3" spans="1:13" x14ac:dyDescent="0.5">
      <c r="A3" t="s">
        <v>6</v>
      </c>
      <c r="B3" t="s">
        <v>9</v>
      </c>
      <c r="C3" t="s">
        <v>11</v>
      </c>
      <c r="D3">
        <v>93</v>
      </c>
    </row>
    <row r="4" spans="1:13" x14ac:dyDescent="0.5">
      <c r="A4" t="s">
        <v>7</v>
      </c>
      <c r="B4" t="s">
        <v>10</v>
      </c>
      <c r="C4" t="s">
        <v>11</v>
      </c>
      <c r="D4">
        <v>90</v>
      </c>
      <c r="I4" s="7" t="s">
        <v>33</v>
      </c>
      <c r="J4">
        <f>COUNT(D2:D73)</f>
        <v>72</v>
      </c>
    </row>
    <row r="5" spans="1:13" x14ac:dyDescent="0.5">
      <c r="A5" t="s">
        <v>5</v>
      </c>
      <c r="B5" t="s">
        <v>12</v>
      </c>
      <c r="C5" t="s">
        <v>11</v>
      </c>
      <c r="D5">
        <v>86</v>
      </c>
    </row>
    <row r="6" spans="1:13" x14ac:dyDescent="0.5">
      <c r="A6" t="s">
        <v>5</v>
      </c>
      <c r="B6" t="s">
        <v>13</v>
      </c>
      <c r="C6" t="s">
        <v>11</v>
      </c>
      <c r="D6">
        <v>78</v>
      </c>
    </row>
    <row r="7" spans="1:13" ht="18.3" x14ac:dyDescent="0.7">
      <c r="A7" t="s">
        <v>5</v>
      </c>
      <c r="B7" t="s">
        <v>14</v>
      </c>
      <c r="C7" t="s">
        <v>11</v>
      </c>
      <c r="D7">
        <v>99</v>
      </c>
      <c r="I7" s="16" t="s">
        <v>43</v>
      </c>
      <c r="J7" s="16"/>
      <c r="K7" s="16"/>
      <c r="L7" s="16"/>
      <c r="M7" s="16"/>
    </row>
    <row r="8" spans="1:13" x14ac:dyDescent="0.5">
      <c r="A8" t="s">
        <v>6</v>
      </c>
      <c r="B8" t="s">
        <v>15</v>
      </c>
      <c r="C8" t="s">
        <v>11</v>
      </c>
      <c r="D8">
        <v>82</v>
      </c>
    </row>
    <row r="9" spans="1:13" x14ac:dyDescent="0.5">
      <c r="A9" t="s">
        <v>6</v>
      </c>
      <c r="B9" t="s">
        <v>16</v>
      </c>
      <c r="C9" t="s">
        <v>11</v>
      </c>
      <c r="D9">
        <v>95</v>
      </c>
      <c r="I9" s="7" t="s">
        <v>33</v>
      </c>
      <c r="J9">
        <f>SUM(D2:D73)</f>
        <v>6215</v>
      </c>
    </row>
    <row r="10" spans="1:13" x14ac:dyDescent="0.5">
      <c r="A10" t="s">
        <v>7</v>
      </c>
      <c r="B10" t="s">
        <v>17</v>
      </c>
      <c r="C10" t="s">
        <v>11</v>
      </c>
      <c r="D10">
        <v>96</v>
      </c>
      <c r="I10" s="7"/>
    </row>
    <row r="11" spans="1:13" x14ac:dyDescent="0.5">
      <c r="A11" t="s">
        <v>6</v>
      </c>
      <c r="B11" t="s">
        <v>18</v>
      </c>
      <c r="C11" t="s">
        <v>11</v>
      </c>
      <c r="D11">
        <v>88</v>
      </c>
    </row>
    <row r="12" spans="1:13" ht="18.3" x14ac:dyDescent="0.7">
      <c r="A12" t="s">
        <v>7</v>
      </c>
      <c r="B12" t="s">
        <v>19</v>
      </c>
      <c r="C12" t="s">
        <v>11</v>
      </c>
      <c r="D12">
        <v>71</v>
      </c>
      <c r="I12" s="16" t="s">
        <v>44</v>
      </c>
      <c r="J12" s="16"/>
      <c r="K12" s="16"/>
      <c r="L12" s="16"/>
      <c r="M12" s="16"/>
    </row>
    <row r="13" spans="1:13" x14ac:dyDescent="0.5">
      <c r="A13" t="s">
        <v>7</v>
      </c>
      <c r="B13" t="s">
        <v>20</v>
      </c>
      <c r="C13" t="s">
        <v>11</v>
      </c>
      <c r="D13">
        <v>87</v>
      </c>
    </row>
    <row r="14" spans="1:13" x14ac:dyDescent="0.5">
      <c r="A14" t="s">
        <v>5</v>
      </c>
      <c r="B14" t="s">
        <v>26</v>
      </c>
      <c r="C14" t="s">
        <v>22</v>
      </c>
      <c r="D14">
        <v>82</v>
      </c>
      <c r="I14" s="7" t="s">
        <v>33</v>
      </c>
      <c r="J14">
        <f>COUNTIF(A2:D73,"History")</f>
        <v>24</v>
      </c>
    </row>
    <row r="15" spans="1:13" x14ac:dyDescent="0.5">
      <c r="A15" t="s">
        <v>6</v>
      </c>
      <c r="B15" t="s">
        <v>9</v>
      </c>
      <c r="C15" t="s">
        <v>22</v>
      </c>
      <c r="D15">
        <v>90</v>
      </c>
      <c r="I15" s="7"/>
    </row>
    <row r="16" spans="1:13" x14ac:dyDescent="0.5">
      <c r="A16" t="s">
        <v>7</v>
      </c>
      <c r="B16" t="s">
        <v>10</v>
      </c>
      <c r="C16" t="s">
        <v>22</v>
      </c>
      <c r="D16">
        <v>83</v>
      </c>
    </row>
    <row r="17" spans="1:13" ht="18.3" x14ac:dyDescent="0.7">
      <c r="A17" t="s">
        <v>5</v>
      </c>
      <c r="B17" t="s">
        <v>12</v>
      </c>
      <c r="C17" t="s">
        <v>22</v>
      </c>
      <c r="D17">
        <v>72</v>
      </c>
      <c r="I17" s="16" t="s">
        <v>45</v>
      </c>
      <c r="J17" s="16"/>
      <c r="K17" s="16"/>
      <c r="L17" s="16"/>
      <c r="M17" s="16"/>
    </row>
    <row r="18" spans="1:13" x14ac:dyDescent="0.5">
      <c r="A18" t="s">
        <v>5</v>
      </c>
      <c r="B18" t="s">
        <v>13</v>
      </c>
      <c r="C18" t="s">
        <v>22</v>
      </c>
      <c r="D18">
        <v>97</v>
      </c>
    </row>
    <row r="19" spans="1:13" x14ac:dyDescent="0.5">
      <c r="A19" t="s">
        <v>5</v>
      </c>
      <c r="B19" t="s">
        <v>14</v>
      </c>
      <c r="C19" t="s">
        <v>22</v>
      </c>
      <c r="D19">
        <v>75</v>
      </c>
      <c r="I19" s="7" t="s">
        <v>33</v>
      </c>
      <c r="J19">
        <f ca="1">SUMIF(A2:D73,"History",D2:D73)</f>
        <v>2052</v>
      </c>
    </row>
    <row r="20" spans="1:13" x14ac:dyDescent="0.5">
      <c r="A20" t="s">
        <v>6</v>
      </c>
      <c r="B20" t="s">
        <v>15</v>
      </c>
      <c r="C20" t="s">
        <v>22</v>
      </c>
      <c r="D20">
        <v>87</v>
      </c>
      <c r="I20" s="7"/>
    </row>
    <row r="21" spans="1:13" x14ac:dyDescent="0.5">
      <c r="A21" t="s">
        <v>6</v>
      </c>
      <c r="B21" t="s">
        <v>16</v>
      </c>
      <c r="C21" t="s">
        <v>22</v>
      </c>
      <c r="D21">
        <v>90</v>
      </c>
    </row>
    <row r="22" spans="1:13" ht="18.3" x14ac:dyDescent="0.7">
      <c r="A22" t="s">
        <v>7</v>
      </c>
      <c r="B22" t="s">
        <v>17</v>
      </c>
      <c r="C22" t="s">
        <v>22</v>
      </c>
      <c r="D22">
        <v>84</v>
      </c>
      <c r="I22" s="16" t="s">
        <v>46</v>
      </c>
      <c r="J22" s="16"/>
      <c r="K22" s="16"/>
      <c r="L22" s="16"/>
      <c r="M22" s="16"/>
    </row>
    <row r="23" spans="1:13" x14ac:dyDescent="0.5">
      <c r="A23" t="s">
        <v>6</v>
      </c>
      <c r="B23" t="s">
        <v>18</v>
      </c>
      <c r="C23" t="s">
        <v>22</v>
      </c>
      <c r="D23">
        <v>88</v>
      </c>
    </row>
    <row r="24" spans="1:13" x14ac:dyDescent="0.5">
      <c r="A24" t="s">
        <v>7</v>
      </c>
      <c r="B24" t="s">
        <v>19</v>
      </c>
      <c r="C24" t="s">
        <v>22</v>
      </c>
      <c r="D24">
        <v>71</v>
      </c>
      <c r="I24" s="7" t="s">
        <v>33</v>
      </c>
      <c r="J24">
        <f ca="1">SUMIF(A2:D73,"History",D2:D73)+SUMIF(A2:D73,"Science",D2:D73)</f>
        <v>4198</v>
      </c>
    </row>
    <row r="25" spans="1:13" x14ac:dyDescent="0.5">
      <c r="A25" t="s">
        <v>7</v>
      </c>
      <c r="B25" t="s">
        <v>20</v>
      </c>
      <c r="C25" t="s">
        <v>22</v>
      </c>
      <c r="D25">
        <v>74</v>
      </c>
      <c r="I25" s="7"/>
    </row>
    <row r="26" spans="1:13" x14ac:dyDescent="0.5">
      <c r="A26" t="s">
        <v>5</v>
      </c>
      <c r="B26" t="s">
        <v>26</v>
      </c>
      <c r="C26" t="s">
        <v>71</v>
      </c>
      <c r="D26">
        <v>88</v>
      </c>
    </row>
    <row r="27" spans="1:13" ht="18.3" x14ac:dyDescent="0.7">
      <c r="A27" t="s">
        <v>6</v>
      </c>
      <c r="B27" t="s">
        <v>9</v>
      </c>
      <c r="C27" t="s">
        <v>71</v>
      </c>
      <c r="D27">
        <v>97</v>
      </c>
      <c r="I27" s="16" t="s">
        <v>47</v>
      </c>
      <c r="J27" s="16"/>
      <c r="K27" s="16"/>
      <c r="L27" s="16"/>
      <c r="M27" s="16"/>
    </row>
    <row r="28" spans="1:13" x14ac:dyDescent="0.5">
      <c r="A28" t="s">
        <v>7</v>
      </c>
      <c r="B28" t="s">
        <v>10</v>
      </c>
      <c r="C28" t="s">
        <v>71</v>
      </c>
      <c r="D28">
        <v>78</v>
      </c>
    </row>
    <row r="29" spans="1:13" x14ac:dyDescent="0.5">
      <c r="A29" t="s">
        <v>5</v>
      </c>
      <c r="B29" t="s">
        <v>12</v>
      </c>
      <c r="C29" t="s">
        <v>71</v>
      </c>
      <c r="D29">
        <v>73</v>
      </c>
      <c r="I29" s="7" t="s">
        <v>33</v>
      </c>
      <c r="J29">
        <f>SUMIFS(D2:D73,A2:A73,"History",B2:B73,"WW I")</f>
        <v>526</v>
      </c>
    </row>
    <row r="30" spans="1:13" x14ac:dyDescent="0.5">
      <c r="A30" t="s">
        <v>5</v>
      </c>
      <c r="B30" t="s">
        <v>13</v>
      </c>
      <c r="C30" t="s">
        <v>71</v>
      </c>
      <c r="D30">
        <v>95</v>
      </c>
    </row>
    <row r="31" spans="1:13" x14ac:dyDescent="0.5">
      <c r="A31" t="s">
        <v>5</v>
      </c>
      <c r="B31" t="s">
        <v>14</v>
      </c>
      <c r="C31" t="s">
        <v>71</v>
      </c>
      <c r="D31">
        <v>74</v>
      </c>
    </row>
    <row r="32" spans="1:13" ht="18.3" x14ac:dyDescent="0.7">
      <c r="A32" t="s">
        <v>6</v>
      </c>
      <c r="B32" t="s">
        <v>15</v>
      </c>
      <c r="C32" t="s">
        <v>71</v>
      </c>
      <c r="D32">
        <v>96</v>
      </c>
      <c r="I32" s="16" t="s">
        <v>48</v>
      </c>
      <c r="J32" s="16"/>
      <c r="K32" s="16"/>
      <c r="L32" s="16"/>
      <c r="M32" s="16"/>
    </row>
    <row r="33" spans="1:13" x14ac:dyDescent="0.5">
      <c r="A33" t="s">
        <v>6</v>
      </c>
      <c r="B33" t="s">
        <v>16</v>
      </c>
      <c r="C33" t="s">
        <v>71</v>
      </c>
      <c r="D33">
        <v>98</v>
      </c>
    </row>
    <row r="34" spans="1:13" x14ac:dyDescent="0.5">
      <c r="A34" t="s">
        <v>7</v>
      </c>
      <c r="B34" t="s">
        <v>17</v>
      </c>
      <c r="C34" t="s">
        <v>71</v>
      </c>
      <c r="D34">
        <v>85</v>
      </c>
      <c r="I34" s="7" t="s">
        <v>33</v>
      </c>
      <c r="J34">
        <f>AVERAGE(D2:D73)</f>
        <v>86.319444444444443</v>
      </c>
    </row>
    <row r="35" spans="1:13" x14ac:dyDescent="0.5">
      <c r="A35" t="s">
        <v>6</v>
      </c>
      <c r="B35" t="s">
        <v>18</v>
      </c>
      <c r="C35" t="s">
        <v>71</v>
      </c>
      <c r="D35">
        <v>91</v>
      </c>
    </row>
    <row r="36" spans="1:13" x14ac:dyDescent="0.5">
      <c r="A36" t="s">
        <v>7</v>
      </c>
      <c r="B36" t="s">
        <v>19</v>
      </c>
      <c r="C36" t="s">
        <v>71</v>
      </c>
      <c r="D36">
        <v>73</v>
      </c>
    </row>
    <row r="37" spans="1:13" ht="18.3" x14ac:dyDescent="0.7">
      <c r="A37" t="s">
        <v>7</v>
      </c>
      <c r="B37" t="s">
        <v>20</v>
      </c>
      <c r="C37" t="s">
        <v>71</v>
      </c>
      <c r="D37">
        <v>98</v>
      </c>
      <c r="I37" s="16" t="s">
        <v>49</v>
      </c>
      <c r="J37" s="16"/>
      <c r="K37" s="16"/>
      <c r="L37" s="16"/>
      <c r="M37" s="16"/>
    </row>
    <row r="38" spans="1:13" x14ac:dyDescent="0.5">
      <c r="A38" t="s">
        <v>5</v>
      </c>
      <c r="B38" t="s">
        <v>26</v>
      </c>
      <c r="C38" t="s">
        <v>23</v>
      </c>
      <c r="D38">
        <v>79</v>
      </c>
    </row>
    <row r="39" spans="1:13" x14ac:dyDescent="0.5">
      <c r="A39" t="s">
        <v>6</v>
      </c>
      <c r="B39" t="s">
        <v>9</v>
      </c>
      <c r="C39" t="s">
        <v>23</v>
      </c>
      <c r="D39">
        <v>90</v>
      </c>
      <c r="I39" s="7" t="s">
        <v>33</v>
      </c>
      <c r="J39">
        <f>_xlfn.MAXIFS(D2:D73,A2:A73,"History")</f>
        <v>99</v>
      </c>
    </row>
    <row r="40" spans="1:13" x14ac:dyDescent="0.5">
      <c r="A40" t="s">
        <v>7</v>
      </c>
      <c r="B40" t="s">
        <v>10</v>
      </c>
      <c r="C40" t="s">
        <v>23</v>
      </c>
      <c r="D40">
        <v>89</v>
      </c>
    </row>
    <row r="41" spans="1:13" x14ac:dyDescent="0.5">
      <c r="A41" t="s">
        <v>5</v>
      </c>
      <c r="B41" t="s">
        <v>12</v>
      </c>
      <c r="C41" t="s">
        <v>23</v>
      </c>
      <c r="D41">
        <v>92</v>
      </c>
    </row>
    <row r="42" spans="1:13" ht="18.3" x14ac:dyDescent="0.7">
      <c r="A42" t="s">
        <v>5</v>
      </c>
      <c r="B42" t="s">
        <v>13</v>
      </c>
      <c r="C42" t="s">
        <v>23</v>
      </c>
      <c r="D42">
        <v>73</v>
      </c>
      <c r="I42" s="16" t="s">
        <v>50</v>
      </c>
      <c r="J42" s="16"/>
      <c r="K42" s="16"/>
      <c r="L42" s="16"/>
      <c r="M42" s="16"/>
    </row>
    <row r="43" spans="1:13" x14ac:dyDescent="0.5">
      <c r="A43" t="s">
        <v>5</v>
      </c>
      <c r="B43" t="s">
        <v>14</v>
      </c>
      <c r="C43" t="s">
        <v>23</v>
      </c>
      <c r="D43">
        <v>87</v>
      </c>
    </row>
    <row r="44" spans="1:13" x14ac:dyDescent="0.5">
      <c r="A44" t="s">
        <v>6</v>
      </c>
      <c r="B44" t="s">
        <v>15</v>
      </c>
      <c r="C44" t="s">
        <v>23</v>
      </c>
      <c r="D44">
        <v>87</v>
      </c>
      <c r="I44" s="7" t="s">
        <v>33</v>
      </c>
      <c r="J44">
        <f>_xlfn.MAXIFS(D2:D73,A2:A73,"Math",B2:B73,"Calculus")</f>
        <v>99</v>
      </c>
    </row>
    <row r="45" spans="1:13" x14ac:dyDescent="0.5">
      <c r="A45" t="s">
        <v>6</v>
      </c>
      <c r="B45" t="s">
        <v>16</v>
      </c>
      <c r="C45" t="s">
        <v>23</v>
      </c>
      <c r="D45">
        <v>70</v>
      </c>
    </row>
    <row r="46" spans="1:13" x14ac:dyDescent="0.5">
      <c r="A46" t="s">
        <v>7</v>
      </c>
      <c r="B46" t="s">
        <v>17</v>
      </c>
      <c r="C46" t="s">
        <v>23</v>
      </c>
      <c r="D46">
        <v>80</v>
      </c>
    </row>
    <row r="47" spans="1:13" ht="18.3" x14ac:dyDescent="0.7">
      <c r="A47" t="s">
        <v>6</v>
      </c>
      <c r="B47" t="s">
        <v>18</v>
      </c>
      <c r="C47" t="s">
        <v>23</v>
      </c>
      <c r="D47">
        <v>92</v>
      </c>
      <c r="I47" s="16" t="s">
        <v>51</v>
      </c>
      <c r="J47" s="16"/>
      <c r="K47" s="16"/>
      <c r="L47" s="16"/>
      <c r="M47" s="16"/>
    </row>
    <row r="48" spans="1:13" x14ac:dyDescent="0.5">
      <c r="A48" t="s">
        <v>7</v>
      </c>
      <c r="B48" t="s">
        <v>19</v>
      </c>
      <c r="C48" t="s">
        <v>23</v>
      </c>
      <c r="D48">
        <v>70</v>
      </c>
    </row>
    <row r="49" spans="1:10" x14ac:dyDescent="0.5">
      <c r="A49" t="s">
        <v>7</v>
      </c>
      <c r="B49" t="s">
        <v>20</v>
      </c>
      <c r="C49" t="s">
        <v>23</v>
      </c>
      <c r="D49">
        <v>83</v>
      </c>
      <c r="I49" s="7" t="s">
        <v>33</v>
      </c>
      <c r="J49">
        <f>_xlfn.MINIFS(D2:D73,A2:A73,"Math")</f>
        <v>70</v>
      </c>
    </row>
    <row r="50" spans="1:10" x14ac:dyDescent="0.5">
      <c r="A50" t="s">
        <v>5</v>
      </c>
      <c r="B50" t="s">
        <v>26</v>
      </c>
      <c r="C50" t="s">
        <v>24</v>
      </c>
      <c r="D50">
        <v>81</v>
      </c>
    </row>
    <row r="51" spans="1:10" x14ac:dyDescent="0.5">
      <c r="A51" t="s">
        <v>6</v>
      </c>
      <c r="B51" t="s">
        <v>9</v>
      </c>
      <c r="C51" t="s">
        <v>24</v>
      </c>
      <c r="D51">
        <v>84</v>
      </c>
    </row>
    <row r="52" spans="1:10" x14ac:dyDescent="0.5">
      <c r="A52" t="s">
        <v>7</v>
      </c>
      <c r="B52" t="s">
        <v>10</v>
      </c>
      <c r="C52" t="s">
        <v>24</v>
      </c>
      <c r="D52">
        <v>90</v>
      </c>
    </row>
    <row r="53" spans="1:10" x14ac:dyDescent="0.5">
      <c r="A53" t="s">
        <v>5</v>
      </c>
      <c r="B53" t="s">
        <v>12</v>
      </c>
      <c r="C53" t="s">
        <v>24</v>
      </c>
      <c r="D53">
        <v>83</v>
      </c>
    </row>
    <row r="54" spans="1:10" x14ac:dyDescent="0.5">
      <c r="A54" t="s">
        <v>5</v>
      </c>
      <c r="B54" t="s">
        <v>13</v>
      </c>
      <c r="C54" t="s">
        <v>24</v>
      </c>
      <c r="D54">
        <v>97</v>
      </c>
    </row>
    <row r="55" spans="1:10" x14ac:dyDescent="0.5">
      <c r="A55" t="s">
        <v>5</v>
      </c>
      <c r="B55" t="s">
        <v>14</v>
      </c>
      <c r="C55" t="s">
        <v>24</v>
      </c>
      <c r="D55">
        <v>84</v>
      </c>
    </row>
    <row r="56" spans="1:10" x14ac:dyDescent="0.5">
      <c r="A56" t="s">
        <v>6</v>
      </c>
      <c r="B56" t="s">
        <v>15</v>
      </c>
      <c r="C56" t="s">
        <v>24</v>
      </c>
      <c r="D56">
        <v>95</v>
      </c>
    </row>
    <row r="57" spans="1:10" x14ac:dyDescent="0.5">
      <c r="A57" t="s">
        <v>6</v>
      </c>
      <c r="B57" t="s">
        <v>16</v>
      </c>
      <c r="C57" t="s">
        <v>24</v>
      </c>
      <c r="D57">
        <v>98</v>
      </c>
    </row>
    <row r="58" spans="1:10" x14ac:dyDescent="0.5">
      <c r="A58" t="s">
        <v>7</v>
      </c>
      <c r="B58" t="s">
        <v>17</v>
      </c>
      <c r="C58" t="s">
        <v>24</v>
      </c>
      <c r="D58">
        <v>91</v>
      </c>
    </row>
    <row r="59" spans="1:10" x14ac:dyDescent="0.5">
      <c r="A59" t="s">
        <v>6</v>
      </c>
      <c r="B59" t="s">
        <v>18</v>
      </c>
      <c r="C59" t="s">
        <v>24</v>
      </c>
      <c r="D59">
        <v>99</v>
      </c>
    </row>
    <row r="60" spans="1:10" x14ac:dyDescent="0.5">
      <c r="A60" t="s">
        <v>7</v>
      </c>
      <c r="B60" t="s">
        <v>19</v>
      </c>
      <c r="C60" t="s">
        <v>24</v>
      </c>
      <c r="D60">
        <v>92</v>
      </c>
    </row>
    <row r="61" spans="1:10" x14ac:dyDescent="0.5">
      <c r="A61" t="s">
        <v>7</v>
      </c>
      <c r="B61" t="s">
        <v>20</v>
      </c>
      <c r="C61" t="s">
        <v>24</v>
      </c>
      <c r="D61">
        <v>99</v>
      </c>
    </row>
    <row r="62" spans="1:10" x14ac:dyDescent="0.5">
      <c r="A62" t="s">
        <v>5</v>
      </c>
      <c r="B62" t="s">
        <v>26</v>
      </c>
      <c r="C62" t="s">
        <v>25</v>
      </c>
      <c r="D62">
        <v>91</v>
      </c>
    </row>
    <row r="63" spans="1:10" x14ac:dyDescent="0.5">
      <c r="A63" t="s">
        <v>6</v>
      </c>
      <c r="B63" t="s">
        <v>9</v>
      </c>
      <c r="C63" t="s">
        <v>25</v>
      </c>
      <c r="D63">
        <v>91</v>
      </c>
    </row>
    <row r="64" spans="1:10" x14ac:dyDescent="0.5">
      <c r="A64" t="s">
        <v>7</v>
      </c>
      <c r="B64" t="s">
        <v>10</v>
      </c>
      <c r="C64" t="s">
        <v>25</v>
      </c>
      <c r="D64">
        <v>85</v>
      </c>
    </row>
    <row r="65" spans="1:4" x14ac:dyDescent="0.5">
      <c r="A65" t="s">
        <v>5</v>
      </c>
      <c r="B65" t="s">
        <v>12</v>
      </c>
      <c r="C65" t="s">
        <v>25</v>
      </c>
      <c r="D65">
        <v>90</v>
      </c>
    </row>
    <row r="66" spans="1:4" x14ac:dyDescent="0.5">
      <c r="A66" t="s">
        <v>5</v>
      </c>
      <c r="B66" t="s">
        <v>13</v>
      </c>
      <c r="C66" t="s">
        <v>25</v>
      </c>
      <c r="D66">
        <v>86</v>
      </c>
    </row>
    <row r="67" spans="1:4" x14ac:dyDescent="0.5">
      <c r="A67" t="s">
        <v>5</v>
      </c>
      <c r="B67" t="s">
        <v>14</v>
      </c>
      <c r="C67" t="s">
        <v>25</v>
      </c>
      <c r="D67">
        <v>98</v>
      </c>
    </row>
    <row r="68" spans="1:4" x14ac:dyDescent="0.5">
      <c r="A68" t="s">
        <v>6</v>
      </c>
      <c r="B68" t="s">
        <v>15</v>
      </c>
      <c r="C68" t="s">
        <v>25</v>
      </c>
      <c r="D68">
        <v>73</v>
      </c>
    </row>
    <row r="69" spans="1:4" x14ac:dyDescent="0.5">
      <c r="A69" t="s">
        <v>6</v>
      </c>
      <c r="B69" t="s">
        <v>16</v>
      </c>
      <c r="C69" t="s">
        <v>25</v>
      </c>
      <c r="D69">
        <v>77</v>
      </c>
    </row>
    <row r="70" spans="1:4" x14ac:dyDescent="0.5">
      <c r="A70" t="s">
        <v>7</v>
      </c>
      <c r="B70" t="s">
        <v>17</v>
      </c>
      <c r="C70" t="s">
        <v>25</v>
      </c>
      <c r="D70">
        <v>82</v>
      </c>
    </row>
    <row r="71" spans="1:4" x14ac:dyDescent="0.5">
      <c r="A71" t="s">
        <v>6</v>
      </c>
      <c r="B71" t="s">
        <v>18</v>
      </c>
      <c r="C71" t="s">
        <v>25</v>
      </c>
      <c r="D71">
        <v>95</v>
      </c>
    </row>
    <row r="72" spans="1:4" x14ac:dyDescent="0.5">
      <c r="A72" t="s">
        <v>7</v>
      </c>
      <c r="B72" t="s">
        <v>19</v>
      </c>
      <c r="C72" t="s">
        <v>25</v>
      </c>
      <c r="D72">
        <v>74</v>
      </c>
    </row>
    <row r="73" spans="1:4" x14ac:dyDescent="0.5">
      <c r="A73" t="s">
        <v>7</v>
      </c>
      <c r="B73" t="s">
        <v>20</v>
      </c>
      <c r="C73" t="s">
        <v>25</v>
      </c>
      <c r="D73">
        <v>92</v>
      </c>
    </row>
  </sheetData>
  <autoFilter ref="A1:D73" xr:uid="{5819DE19-8CEE-42E3-A79D-5B9B54D22886}"/>
  <mergeCells count="10">
    <mergeCell ref="I32:M32"/>
    <mergeCell ref="I37:M37"/>
    <mergeCell ref="I42:M42"/>
    <mergeCell ref="I47:M47"/>
    <mergeCell ref="I2:M2"/>
    <mergeCell ref="I7:M7"/>
    <mergeCell ref="I12:M12"/>
    <mergeCell ref="I17:M17"/>
    <mergeCell ref="I22:M22"/>
    <mergeCell ref="I27:M2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0D984D-7A16-489B-827C-1D3CFBEF2DA8}">
  <dimension ref="A2:M14"/>
  <sheetViews>
    <sheetView tabSelected="1" workbookViewId="0">
      <selection activeCell="M14" sqref="M14"/>
    </sheetView>
  </sheetViews>
  <sheetFormatPr defaultRowHeight="12.9" x14ac:dyDescent="0.5"/>
  <cols>
    <col min="1" max="1" width="16.46875" bestFit="1" customWidth="1"/>
    <col min="6" max="6" width="12.29296875" bestFit="1" customWidth="1"/>
    <col min="7" max="7" width="8.234375" bestFit="1" customWidth="1"/>
    <col min="11" max="11" width="20.234375" customWidth="1"/>
    <col min="12" max="12" width="18.05859375" customWidth="1"/>
    <col min="13" max="13" width="17.64453125" customWidth="1"/>
  </cols>
  <sheetData>
    <row r="2" spans="1:13" ht="39" thickBot="1" x14ac:dyDescent="0.55000000000000004">
      <c r="A2" s="7" t="s">
        <v>3</v>
      </c>
      <c r="B2" s="7" t="s">
        <v>7</v>
      </c>
      <c r="C2" s="7" t="s">
        <v>6</v>
      </c>
      <c r="D2" s="7" t="s">
        <v>58</v>
      </c>
      <c r="E2" s="7" t="s">
        <v>54</v>
      </c>
      <c r="F2" s="7" t="s">
        <v>55</v>
      </c>
      <c r="G2" s="7" t="s">
        <v>57</v>
      </c>
      <c r="H2" s="7" t="s">
        <v>56</v>
      </c>
      <c r="K2" s="13" t="s">
        <v>59</v>
      </c>
      <c r="L2" s="13" t="s">
        <v>69</v>
      </c>
      <c r="M2" s="13" t="s">
        <v>70</v>
      </c>
    </row>
    <row r="3" spans="1:13" ht="13.2" thickBot="1" x14ac:dyDescent="0.55000000000000004">
      <c r="A3" s="7" t="s">
        <v>22</v>
      </c>
      <c r="B3">
        <v>73</v>
      </c>
      <c r="C3">
        <v>82</v>
      </c>
      <c r="D3">
        <v>70</v>
      </c>
      <c r="E3">
        <v>73</v>
      </c>
      <c r="F3">
        <v>81</v>
      </c>
      <c r="G3">
        <v>73</v>
      </c>
      <c r="H3">
        <v>73</v>
      </c>
      <c r="K3" s="12"/>
      <c r="L3" s="12"/>
      <c r="M3" s="14"/>
    </row>
    <row r="4" spans="1:13" ht="13.2" thickBot="1" x14ac:dyDescent="0.55000000000000004">
      <c r="A4" s="7" t="s">
        <v>11</v>
      </c>
      <c r="B4">
        <v>77</v>
      </c>
      <c r="C4">
        <v>70</v>
      </c>
      <c r="D4">
        <v>88</v>
      </c>
      <c r="E4">
        <v>78</v>
      </c>
      <c r="F4">
        <v>85</v>
      </c>
      <c r="G4">
        <v>85</v>
      </c>
      <c r="H4">
        <v>74</v>
      </c>
      <c r="K4" s="12"/>
      <c r="L4" s="12"/>
      <c r="M4" s="12"/>
    </row>
    <row r="12" spans="1:13" ht="64.5" x14ac:dyDescent="0.5">
      <c r="A12" s="7" t="s">
        <v>66</v>
      </c>
      <c r="B12" s="7" t="s">
        <v>60</v>
      </c>
      <c r="C12" s="7" t="s">
        <v>61</v>
      </c>
      <c r="D12" s="7" t="s">
        <v>62</v>
      </c>
      <c r="E12" s="7" t="s">
        <v>63</v>
      </c>
      <c r="F12" s="7" t="s">
        <v>64</v>
      </c>
      <c r="G12" s="7" t="s">
        <v>65</v>
      </c>
      <c r="H12" s="7" t="s">
        <v>67</v>
      </c>
      <c r="K12" s="13" t="s">
        <v>68</v>
      </c>
    </row>
    <row r="13" spans="1:13" ht="13.2" thickBot="1" x14ac:dyDescent="0.55000000000000004">
      <c r="A13" s="7" t="s">
        <v>4</v>
      </c>
      <c r="B13">
        <v>83</v>
      </c>
      <c r="C13">
        <v>96</v>
      </c>
      <c r="D13">
        <v>80</v>
      </c>
      <c r="E13">
        <v>93</v>
      </c>
      <c r="F13">
        <v>96</v>
      </c>
      <c r="G13">
        <v>100</v>
      </c>
      <c r="H13">
        <v>79</v>
      </c>
    </row>
    <row r="14" spans="1:13" ht="13.2" thickBot="1" x14ac:dyDescent="0.55000000000000004">
      <c r="A14" s="7" t="s">
        <v>53</v>
      </c>
      <c r="B14" s="9">
        <v>0.1</v>
      </c>
      <c r="C14" s="9">
        <v>0.1</v>
      </c>
      <c r="D14" s="9">
        <v>0.1</v>
      </c>
      <c r="E14" s="9">
        <v>0.1</v>
      </c>
      <c r="F14" s="9">
        <v>0.2</v>
      </c>
      <c r="G14" s="9">
        <v>0.3</v>
      </c>
      <c r="H14" s="9">
        <v>0.1</v>
      </c>
      <c r="K14" s="15"/>
    </row>
  </sheetData>
  <pageMargins left="0.7" right="0.7" top="0.75" bottom="0.75" header="0.3" footer="0.3"/>
  <pageSetup orientation="portrait" horizontalDpi="4294967293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8 E A A B Q S w M E F A A C A A g A 1 J 2 N U D x H / / i n A A A A + A A A A B I A H A B D b 2 5 m a W c v U G F j a 2 F n Z S 5 4 b W w g o h g A K K A U A A A A A A A A A A A A A A A A A A A A A A A A A A A A h Y + 9 D o I w G E V f h X S n L f U H J B 9 l c J X E h G h c S a 3 Q C M X Q Y n k 3 B x / J V 5 B E U T f H e 3 K G c x + 3 O 6 R D U 3 t X 2 R n V 6 g Q F m C J P a t E e l S 4 T 1 N u T H 6 G U w 7 Y Q 5 6 K U 3 i h r E w / m m K D K 2 k t M i H M O u x l u u 5 I w S g N y y D a 5 q G R T o I + s / s u + 0 s Y W W k j E Y f + K 4 Q y H K 7 w I l x F m 8 w D I h C F T + q u w s R h T I D 8 Q 1 n 1 t + 0 5 y q f 1 d D m S a Q N 4 v + B N Q S w M E F A A C A A g A 1 J 2 N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S d j V D 3 c 6 9 x l g E A A F Q F A A A T A B w A R m 9 y b X V s Y X M v U 2 V j d G l v b j E u b S C i G A A o o B Q A A A A A A A A A A A A A A A A A A A A A A A A A A A D t U k 1 P 4 z A Q v V f q f x i Z S y p Z U R u x H B b l A C k L K 0 E X S B A H s o r c Z G j N + g N 5 n K p V x X 9 f l x S B R D l w 4 I Y v t m f e v J l 5 e o S 1 l 9 Z A 3 t 2 j w 3 6 v 3 6 O 5 c N h A f l R U V W a V w h l W x 1 a 4 p q q S 4 W h Y 5 f X c W l W d 4 w J V d Y 3 U K k + Q g k L f 7 0 E 4 u W 1 d j S G S 0 S I e 2 7 r V a H z 0 S y q M M 2 t 8 + F D E s p / l D a G j 8 k F q v S r / G B w 7 u c D y B U / l q f R n 7 b T 8 b b y z h T 1 Z 1 q j K c y S y h r b 3 M C k / N W R c 0 4 I N + N 0 Y l d T S o 0 s Z Z x x C e a s N p Q c c T k x t G 2 l m 6 S j 5 k X C 4 a q 3 H 3 K 8 U p q / P e G I N / h 3 w b t k 9 d u m s D r k G z l A 0 Y S M W N i / E N A C 3 m W 0 8 6 n T h c L e N H y m V 1 0 I J R 6 l 3 7 V v K b C 7 M L D A W q 0 d 8 p S u c M H R v n e 4 G 3 i Q p 2 t G f r 9 d s f D w J m / k A A Y 9 L / 8 R h z T p J Y C I 0 v s t N W j 1 F B / Y e C i Q f G v 5 7 Z o K g / s F + v G n 1 D M u c 9 D L M D N e h V 9 A J L l C Y 9 7 A L 4 e e o R Y D S B 4 j b D d H O + q d B v y f N T i X e u n O P f c 6 f U T J g 3 y b 9 N u n X m / Q / U E s B A i 0 A F A A C A A g A 1 J 2 N U D x H / / i n A A A A + A A A A B I A A A A A A A A A A A A A A A A A A A A A A E N v b m Z p Z y 9 Q Y W N r Y W d l L n h t b F B L A Q I t A B Q A A g A I A N S d j V A P y u m r p A A A A O k A A A A T A A A A A A A A A A A A A A A A A P M A A A B b Q 2 9 u d G V u d F 9 U e X B l c 1 0 u e G 1 s U E s B A i 0 A F A A C A A g A 1 J 2 N U P d z r 3 G W A Q A A V A U A A B M A A A A A A A A A A A A A A A A A 5 A E A A E Z v c m 1 1 b G F z L 1 N l Y 3 R p b 2 4 x L m 1 Q S w U G A A A A A A M A A w D C A A A A x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2 x k A A A A A A A C 5 G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B V F 9 f Q 2 9 s b G V n Z V 9 C b 2 F y Z F 9 f M j A x M F 9 T Y 2 h v b 2 x f T G V 2 Z W x f U m V z d W x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2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x M 1 Q y M z o 0 M T o x N y 4 2 N j g 1 M j I 5 W i I g L z 4 8 R W 5 0 c n k g V H l w Z T 0 i R m l s b E N v b H V t b l R 5 c G V z I i B W Y W x 1 Z T 0 i c 0 J n W U R B d 0 1 E I i A v P j x F b n R y e S B U e X B l P S J G a W x s Q 2 9 s d W 1 u T m F t Z X M i I F Z h b H V l P S J z W y Z x d W 9 0 O 0 R C T i Z x d W 9 0 O y w m c X V v d D t T Y 2 h v b 2 w g T m F t Z S Z x d W 9 0 O y w m c X V v d D t O d W 1 i Z X I g b 2 Y g V G V z d C B U Y W t l c n M m c X V v d D s s J n F 1 b 3 Q 7 Q 3 J p d G l j Y W w g U m V h Z G l u Z y B N Z W F u J n F 1 b 3 Q 7 L C Z x d W 9 0 O 0 1 h d G h l b W F 0 a W N z I E 1 l Y W 4 m c X V v d D s s J n F 1 b 3 Q 7 V 3 J p d G l u Z y B N Z W F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0 F U X 1 9 D b 2 x s Z W d l X 0 J v Y X J k X 1 8 y M D E w X 1 N j a G 9 v b F 9 M Z X Z l b F 9 S Z X N 1 b H R z L 0 N o Y W 5 n Z W Q g V H l w Z S 5 7 R E J O L D B 9 J n F 1 b 3 Q 7 L C Z x d W 9 0 O 1 N l Y 3 R p b 2 4 x L 1 N B V F 9 f Q 2 9 s b G V n Z V 9 C b 2 F y Z F 9 f M j A x M F 9 T Y 2 h v b 2 x f T G V 2 Z W x f U m V z d W x 0 c y 9 D a G F u Z 2 V k I F R 5 c G U u e 1 N j a G 9 v b C B O Y W 1 l L D F 9 J n F 1 b 3 Q 7 L C Z x d W 9 0 O 1 N l Y 3 R p b 2 4 x L 1 N B V F 9 f Q 2 9 s b G V n Z V 9 C b 2 F y Z F 9 f M j A x M F 9 T Y 2 h v b 2 x f T G V 2 Z W x f U m V z d W x 0 c y 9 D a G F u Z 2 V k I F R 5 c G U u e 0 5 1 b W J l c i B v Z i B U Z X N 0 I F R h a 2 V y c y w y f S Z x d W 9 0 O y w m c X V v d D t T Z W N 0 a W 9 u M S 9 T Q V R f X 0 N v b G x l Z 2 V f Q m 9 h c m R f X z I w M T B f U 2 N o b 2 9 s X 0 x l d m V s X 1 J l c 3 V s d H M v Q 2 h h b m d l Z C B U e X B l L n t D c m l 0 a W N h b C B S Z W F k a W 5 n I E 1 l Y W 4 s M 3 0 m c X V v d D s s J n F 1 b 3 Q 7 U 2 V j d G l v b j E v U 0 F U X 1 9 D b 2 x s Z W d l X 0 J v Y X J k X 1 8 y M D E w X 1 N j a G 9 v b F 9 M Z X Z l b F 9 S Z X N 1 b H R z L 0 N o Y W 5 n Z W Q g V H l w Z S 5 7 T W F 0 a G V t Y X R p Y 3 M g T W V h b i w 0 f S Z x d W 9 0 O y w m c X V v d D t T Z W N 0 a W 9 u M S 9 T Q V R f X 0 N v b G x l Z 2 V f Q m 9 h c m R f X z I w M T B f U 2 N o b 2 9 s X 0 x l d m V s X 1 J l c 3 V s d H M v Q 2 h h b m d l Z C B U e X B l L n t X c m l 0 a W 5 n I E 1 l Y W 4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U 0 F U X 1 9 D b 2 x s Z W d l X 0 J v Y X J k X 1 8 y M D E w X 1 N j a G 9 v b F 9 M Z X Z l b F 9 S Z X N 1 b H R z L 0 N o Y W 5 n Z W Q g V H l w Z S 5 7 R E J O L D B 9 J n F 1 b 3 Q 7 L C Z x d W 9 0 O 1 N l Y 3 R p b 2 4 x L 1 N B V F 9 f Q 2 9 s b G V n Z V 9 C b 2 F y Z F 9 f M j A x M F 9 T Y 2 h v b 2 x f T G V 2 Z W x f U m V z d W x 0 c y 9 D a G F u Z 2 V k I F R 5 c G U u e 1 N j a G 9 v b C B O Y W 1 l L D F 9 J n F 1 b 3 Q 7 L C Z x d W 9 0 O 1 N l Y 3 R p b 2 4 x L 1 N B V F 9 f Q 2 9 s b G V n Z V 9 C b 2 F y Z F 9 f M j A x M F 9 T Y 2 h v b 2 x f T G V 2 Z W x f U m V z d W x 0 c y 9 D a G F u Z 2 V k I F R 5 c G U u e 0 5 1 b W J l c i B v Z i B U Z X N 0 I F R h a 2 V y c y w y f S Z x d W 9 0 O y w m c X V v d D t T Z W N 0 a W 9 u M S 9 T Q V R f X 0 N v b G x l Z 2 V f Q m 9 h c m R f X z I w M T B f U 2 N o b 2 9 s X 0 x l d m V s X 1 J l c 3 V s d H M v Q 2 h h b m d l Z C B U e X B l L n t D c m l 0 a W N h b C B S Z W F k a W 5 n I E 1 l Y W 4 s M 3 0 m c X V v d D s s J n F 1 b 3 Q 7 U 2 V j d G l v b j E v U 0 F U X 1 9 D b 2 x s Z W d l X 0 J v Y X J k X 1 8 y M D E w X 1 N j a G 9 v b F 9 M Z X Z l b F 9 S Z X N 1 b H R z L 0 N o Y W 5 n Z W Q g V H l w Z S 5 7 T W F 0 a G V t Y X R p Y 3 M g T W V h b i w 0 f S Z x d W 9 0 O y w m c X V v d D t T Z W N 0 a W 9 u M S 9 T Q V R f X 0 N v b G x l Z 2 V f Q m 9 h c m R f X z I w M T B f U 2 N o b 2 9 s X 0 x l d m V s X 1 J l c 3 V s d H M v Q 2 h h b m d l Z C B U e X B l L n t X c m l 0 a W 5 n I E 1 l Y W 4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B V F 9 f Q 2 9 s b G V n Z V 9 C b 2 F y Z F 9 f M j A x M F 9 T Y 2 h v b 2 x f T G V 2 Z W x f U m V z d W x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Q V R f X 0 N v b G x l Z 2 V f Q m 9 h c m R f X z I w M T B f U 2 N o b 2 9 s X 0 x l d m V s X 1 J l c 3 V s d H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F U X 1 9 D b 2 x s Z W d l X 0 J v Y X J k X 1 8 y M D E w X 1 N j a G 9 v b F 9 M Z X Z l b F 9 S Z X N 1 b H R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F U X 1 9 D b 2 x s Z W d l X 0 J v Y X J k X 1 8 y M D E w X 1 N j a G 9 v b F 9 M Z X Z l b F 9 S Z X N 1 b H R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Y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E z V D I z O j Q 0 O j E 5 L j Y y N z M 0 O T J a I i A v P j x F b n R y e S B U e X B l P S J G a W x s Q 2 9 s d W 1 u V H l w Z X M i I F Z h b H V l P S J z Q m d Z R E F 3 T U Q i I C 8 + P E V u d H J 5 I F R 5 c G U 9 I k Z p b G x D b 2 x 1 b W 5 O Y W 1 l c y I g V m F s d W U 9 I n N b J n F 1 b 3 Q 7 R E J O J n F 1 b 3 Q 7 L C Z x d W 9 0 O 1 N j a G 9 v b C B O Y W 1 l J n F 1 b 3 Q 7 L C Z x d W 9 0 O 0 5 1 b W J l c i B v Z i B U Z X N 0 I F R h a 2 V y c y Z x d W 9 0 O y w m c X V v d D t D c m l 0 a W N h b C B S Z W F k a W 5 n I E 1 l Y W 4 m c X V v d D s s J n F 1 b 3 Q 7 T W F 0 a G V t Y X R p Y 3 M g T W V h b i Z x d W 9 0 O y w m c X V v d D t X c m l 0 a W 5 n I E 1 l Y W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Q V R f X 0 N v b G x l Z 2 V f Q m 9 h c m R f X z I w M T B f U 2 N o b 2 9 s X 0 x l d m V s X 1 J l c 3 V s d H M g K D I p L 0 N o Y W 5 n Z W Q g V H l w Z S 5 7 R E J O L D B 9 J n F 1 b 3 Q 7 L C Z x d W 9 0 O 1 N l Y 3 R p b 2 4 x L 1 N B V F 9 f Q 2 9 s b G V n Z V 9 C b 2 F y Z F 9 f M j A x M F 9 T Y 2 h v b 2 x f T G V 2 Z W x f U m V z d W x 0 c y A o M i k v Q 2 h h b m d l Z C B U e X B l L n t T Y 2 h v b 2 w g T m F t Z S w x f S Z x d W 9 0 O y w m c X V v d D t T Z W N 0 a W 9 u M S 9 T Q V R f X 0 N v b G x l Z 2 V f Q m 9 h c m R f X z I w M T B f U 2 N o b 2 9 s X 0 x l d m V s X 1 J l c 3 V s d H M g K D I p L 0 N o Y W 5 n Z W Q g V H l w Z S 5 7 T n V t Y m V y I G 9 m I F R l c 3 Q g V G F r Z X J z L D J 9 J n F 1 b 3 Q 7 L C Z x d W 9 0 O 1 N l Y 3 R p b 2 4 x L 1 N B V F 9 f Q 2 9 s b G V n Z V 9 C b 2 F y Z F 9 f M j A x M F 9 T Y 2 h v b 2 x f T G V 2 Z W x f U m V z d W x 0 c y A o M i k v Q 2 h h b m d l Z C B U e X B l L n t D c m l 0 a W N h b C B S Z W F k a W 5 n I E 1 l Y W 4 s M 3 0 m c X V v d D s s J n F 1 b 3 Q 7 U 2 V j d G l v b j E v U 0 F U X 1 9 D b 2 x s Z W d l X 0 J v Y X J k X 1 8 y M D E w X 1 N j a G 9 v b F 9 M Z X Z l b F 9 S Z X N 1 b H R z I C g y K S 9 D a G F u Z 2 V k I F R 5 c G U u e 0 1 h d G h l b W F 0 a W N z I E 1 l Y W 4 s N H 0 m c X V v d D s s J n F 1 b 3 Q 7 U 2 V j d G l v b j E v U 0 F U X 1 9 D b 2 x s Z W d l X 0 J v Y X J k X 1 8 y M D E w X 1 N j a G 9 v b F 9 M Z X Z l b F 9 S Z X N 1 b H R z I C g y K S 9 D a G F u Z 2 V k I F R 5 c G U u e 1 d y a X R p b m c g T W V h b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T Q V R f X 0 N v b G x l Z 2 V f Q m 9 h c m R f X z I w M T B f U 2 N o b 2 9 s X 0 x l d m V s X 1 J l c 3 V s d H M g K D I p L 0 N o Y W 5 n Z W Q g V H l w Z S 5 7 R E J O L D B 9 J n F 1 b 3 Q 7 L C Z x d W 9 0 O 1 N l Y 3 R p b 2 4 x L 1 N B V F 9 f Q 2 9 s b G V n Z V 9 C b 2 F y Z F 9 f M j A x M F 9 T Y 2 h v b 2 x f T G V 2 Z W x f U m V z d W x 0 c y A o M i k v Q 2 h h b m d l Z C B U e X B l L n t T Y 2 h v b 2 w g T m F t Z S w x f S Z x d W 9 0 O y w m c X V v d D t T Z W N 0 a W 9 u M S 9 T Q V R f X 0 N v b G x l Z 2 V f Q m 9 h c m R f X z I w M T B f U 2 N o b 2 9 s X 0 x l d m V s X 1 J l c 3 V s d H M g K D I p L 0 N o Y W 5 n Z W Q g V H l w Z S 5 7 T n V t Y m V y I G 9 m I F R l c 3 Q g V G F r Z X J z L D J 9 J n F 1 b 3 Q 7 L C Z x d W 9 0 O 1 N l Y 3 R p b 2 4 x L 1 N B V F 9 f Q 2 9 s b G V n Z V 9 C b 2 F y Z F 9 f M j A x M F 9 T Y 2 h v b 2 x f T G V 2 Z W x f U m V z d W x 0 c y A o M i k v Q 2 h h b m d l Z C B U e X B l L n t D c m l 0 a W N h b C B S Z W F k a W 5 n I E 1 l Y W 4 s M 3 0 m c X V v d D s s J n F 1 b 3 Q 7 U 2 V j d G l v b j E v U 0 F U X 1 9 D b 2 x s Z W d l X 0 J v Y X J k X 1 8 y M D E w X 1 N j a G 9 v b F 9 M Z X Z l b F 9 S Z X N 1 b H R z I C g y K S 9 D a G F u Z 2 V k I F R 5 c G U u e 0 1 h d G h l b W F 0 a W N z I E 1 l Y W 4 s N H 0 m c X V v d D s s J n F 1 b 3 Q 7 U 2 V j d G l v b j E v U 0 F U X 1 9 D b 2 x s Z W d l X 0 J v Y X J k X 1 8 y M D E w X 1 N j a G 9 v b F 9 M Z X Z l b F 9 S Z X N 1 b H R z I C g y K S 9 D a G F u Z 2 V k I F R 5 c G U u e 1 d y a X R p b m c g T W V h b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0 F U X 1 9 D b 2 x s Z W d l X 0 J v Y X J k X 1 8 y M D E w X 1 N j a G 9 v b F 9 M Z X Z l b F 9 S Z X N 1 b H R z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B V F 9 f Q 2 9 s b G V n Z V 9 C b 2 F y Z F 9 f M j A x M F 9 T Y 2 h v b 2 x f T G V 2 Z W x f U m V z d W x 0 c y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Q V R f X 0 N v b G x l Z 2 V f Q m 9 h c m R f X z I w M T B f U 2 N o b 2 9 s X 0 x l d m V s X 1 J l c 3 V s d H M l M j A o M i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f G z w M 7 D Q f E 2 L A W 2 K L I r y x Q A A A A A C A A A A A A A Q Z g A A A A E A A C A A A A B N I + N P J A w I i z w Q h 1 r i O r I x n k z C Y 7 Q w C P R k T c V 3 4 j G F p g A A A A A O g A A A A A I A A C A A A A C m f z M t 7 w g o a B m l 6 6 H 7 z Q t C Q 9 5 f 3 3 9 d Z u E 6 0 t T 7 B G D + s F A A A A C q e f K I o o G P 8 F P r g I Z E T 7 p 2 P f d p 9 j L o i T 1 O 7 D 6 M 7 U o h b M / w V A C 7 v 4 o Y t 3 h b f g l J t z 7 Q U y z J + 4 l z N h a 2 L U w i 0 S X S i p 5 P 8 Y S U u e 3 3 x 2 s V y G k I B k A A A A D + O O l f k e p P L B s J h s A i / t 3 F s e 8 i M h 0 5 N z e V F b 8 O m 7 V V R M F M T j V b J / y C L 4 T j Z Y 0 w E k Q 4 2 k q e r K m n 2 O Y M X 2 D s e R Q / < / D a t a M a s h u p > 
</file>

<file path=customXml/itemProps1.xml><?xml version="1.0" encoding="utf-8"?>
<ds:datastoreItem xmlns:ds="http://schemas.openxmlformats.org/officeDocument/2006/customXml" ds:itemID="{42E28EAD-A1A9-4275-BFE6-2E844722ED4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Lesson 3</vt:lpstr>
      <vt:lpstr>Formulas</vt:lpstr>
      <vt:lpstr>Functions</vt:lpstr>
      <vt:lpstr>More Functions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Rizos</dc:creator>
  <cp:lastModifiedBy>Jimmy Rizos</cp:lastModifiedBy>
  <dcterms:created xsi:type="dcterms:W3CDTF">2020-04-13T20:18:59Z</dcterms:created>
  <dcterms:modified xsi:type="dcterms:W3CDTF">2020-05-11T17:04:13Z</dcterms:modified>
</cp:coreProperties>
</file>