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<sst xmlns="http://schemas.openxmlformats.org/spreadsheetml/2006/main" count="1242" uniqueCount="491">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</sst>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437</v>
      </c>
      <c r="O4" s="15" t="s">
        <v>449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A21" sqref="A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G4" s="15" t="s">
        <v>488</v>
      </c>
      <c r="M4" s="16"/>
      <c r="N4" s="15" t="s">
        <v>426</v>
      </c>
      <c r="O4" s="15" t="s">
        <v>434</v>
      </c>
      <c r="P4" s="15" t="s">
        <v>456</v>
      </c>
      <c r="Q4" s="15" t="s">
        <v>489</v>
      </c>
      <c r="U4" s="16"/>
      <c r="Y4" s="16"/>
      <c r="Z4" s="15" t="s">
        <v>490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9.4600000000000009</v>
      </c>
      <c r="N7" s="34">
        <v>9.5</v>
      </c>
      <c r="O7" s="34">
        <v>10</v>
      </c>
      <c r="P7" s="34">
        <v>9.5</v>
      </c>
      <c r="Q7" s="34">
        <v>8.5</v>
      </c>
      <c r="R7" s="34"/>
      <c r="S7" s="34"/>
      <c r="T7" s="34"/>
      <c r="U7" s="35">
        <f>TRUNC(AVERAGE(N7:T7),2)</f>
        <v>9.3699999999999992</v>
      </c>
      <c r="V7" s="34"/>
      <c r="W7" s="34"/>
      <c r="X7" s="34"/>
      <c r="Y7" s="35" t="e">
        <f t="shared" ref="Y7:Y39" si="0">TRUNC(AVERAGE(V7:X7),2)</f>
        <v>#DIV/0!</v>
      </c>
      <c r="Z7" s="34">
        <v>9.1999999999999993</v>
      </c>
      <c r="AA7" s="34"/>
      <c r="AB7" s="34"/>
      <c r="AC7" s="35">
        <f t="shared" ref="AC7:AC39" si="1">TRUNC(AVERAGE(Z7:AB7),2)</f>
        <v>9.1999999999999993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482</v>
      </c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>
        <v>8.9</v>
      </c>
      <c r="R8" s="34"/>
      <c r="S8" s="34"/>
      <c r="T8" s="34"/>
      <c r="U8" s="35">
        <f t="shared" ref="U8:U39" si="3">TRUNC(AVERAGE(N8:T8),2)</f>
        <v>7.97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>
        <v>8.5</v>
      </c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9.9</v>
      </c>
      <c r="O10" s="34">
        <v>10</v>
      </c>
      <c r="P10" s="34">
        <v>8</v>
      </c>
      <c r="Q10" s="34">
        <v>8.5</v>
      </c>
      <c r="R10" s="34"/>
      <c r="S10" s="34"/>
      <c r="T10" s="34"/>
      <c r="U10" s="35">
        <f t="shared" si="3"/>
        <v>9.1</v>
      </c>
      <c r="V10" s="34"/>
      <c r="W10" s="34"/>
      <c r="X10" s="34"/>
      <c r="Y10" s="35" t="e">
        <f t="shared" si="0"/>
        <v>#DIV/0!</v>
      </c>
      <c r="Z10" s="34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/>
      <c r="H11" s="34"/>
      <c r="I11" s="34"/>
      <c r="J11" s="34"/>
      <c r="K11" s="34"/>
      <c r="L11" s="34"/>
      <c r="M11" s="35">
        <f t="shared" si="2"/>
        <v>8.66</v>
      </c>
      <c r="N11" s="34">
        <v>10</v>
      </c>
      <c r="O11" s="34">
        <v>9</v>
      </c>
      <c r="P11" s="34">
        <v>10</v>
      </c>
      <c r="Q11" s="34" t="s">
        <v>427</v>
      </c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9.66</v>
      </c>
      <c r="N12" s="34">
        <v>9.9</v>
      </c>
      <c r="O12" s="34">
        <v>10</v>
      </c>
      <c r="P12" s="34">
        <v>10</v>
      </c>
      <c r="Q12" s="34">
        <v>8.8000000000000007</v>
      </c>
      <c r="R12" s="34"/>
      <c r="S12" s="34"/>
      <c r="T12" s="34"/>
      <c r="U12" s="35">
        <f t="shared" si="3"/>
        <v>9.67</v>
      </c>
      <c r="V12" s="34"/>
      <c r="W12" s="34"/>
      <c r="X12" s="34"/>
      <c r="Y12" s="35" t="e">
        <f t="shared" si="0"/>
        <v>#DIV/0!</v>
      </c>
      <c r="Z12" s="34">
        <v>9</v>
      </c>
      <c r="AA12" s="34"/>
      <c r="AB12" s="34"/>
      <c r="AC12" s="35">
        <f t="shared" si="1"/>
        <v>9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6.23</v>
      </c>
      <c r="N13" s="34">
        <v>10</v>
      </c>
      <c r="O13" s="34">
        <v>9</v>
      </c>
      <c r="P13" s="34">
        <v>10</v>
      </c>
      <c r="Q13" s="34">
        <v>9</v>
      </c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>
        <v>9.4</v>
      </c>
      <c r="AA13" s="34"/>
      <c r="AB13" s="34"/>
      <c r="AC13" s="35">
        <f t="shared" si="1"/>
        <v>9.4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482</v>
      </c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>
        <v>8.8000000000000007</v>
      </c>
      <c r="R14" s="34"/>
      <c r="S14" s="34"/>
      <c r="T14" s="34"/>
      <c r="U14" s="35">
        <f t="shared" si="3"/>
        <v>9.32</v>
      </c>
      <c r="V14" s="34"/>
      <c r="W14" s="34"/>
      <c r="X14" s="34"/>
      <c r="Y14" s="35" t="e">
        <f t="shared" si="0"/>
        <v>#DIV/0!</v>
      </c>
      <c r="Z14" s="34">
        <v>8.8000000000000007</v>
      </c>
      <c r="AA14" s="34"/>
      <c r="AB14" s="34"/>
      <c r="AC14" s="35">
        <f t="shared" si="1"/>
        <v>8.8000000000000007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9.83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/>
      <c r="S15" s="34"/>
      <c r="T15" s="34"/>
      <c r="U15" s="35">
        <f t="shared" si="3"/>
        <v>9.65</v>
      </c>
      <c r="V15" s="34"/>
      <c r="W15" s="34"/>
      <c r="X15" s="34"/>
      <c r="Y15" s="35" t="e">
        <f t="shared" si="0"/>
        <v>#DIV/0!</v>
      </c>
      <c r="Z15" s="34">
        <v>9.8000000000000007</v>
      </c>
      <c r="AA15" s="34"/>
      <c r="AB15" s="34"/>
      <c r="AC15" s="35">
        <f t="shared" si="1"/>
        <v>9.8000000000000007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482</v>
      </c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>
        <v>9.1999999999999993</v>
      </c>
      <c r="R16" s="34"/>
      <c r="S16" s="34"/>
      <c r="T16" s="34"/>
      <c r="U16" s="35">
        <f t="shared" si="3"/>
        <v>8.8000000000000007</v>
      </c>
      <c r="V16" s="34"/>
      <c r="W16" s="34"/>
      <c r="X16" s="34"/>
      <c r="Y16" s="35" t="e">
        <f t="shared" si="0"/>
        <v>#DIV/0!</v>
      </c>
      <c r="Z16" s="34">
        <v>9.1999999999999993</v>
      </c>
      <c r="AA16" s="34"/>
      <c r="AB16" s="34"/>
      <c r="AC16" s="35">
        <f t="shared" si="1"/>
        <v>9.1999999999999993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482</v>
      </c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>
        <v>5.6</v>
      </c>
      <c r="R17" s="34"/>
      <c r="S17" s="34"/>
      <c r="T17" s="34"/>
      <c r="U17" s="35">
        <f t="shared" si="3"/>
        <v>8.27</v>
      </c>
      <c r="V17" s="34"/>
      <c r="W17" s="34"/>
      <c r="X17" s="34"/>
      <c r="Y17" s="35" t="e">
        <f t="shared" si="0"/>
        <v>#DIV/0!</v>
      </c>
      <c r="Z17" s="34">
        <v>8.4</v>
      </c>
      <c r="AA17" s="34"/>
      <c r="AB17" s="34"/>
      <c r="AC17" s="35">
        <f t="shared" si="1"/>
        <v>8.4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8.83</v>
      </c>
      <c r="N18" s="34">
        <v>10</v>
      </c>
      <c r="O18" s="34">
        <v>10</v>
      </c>
      <c r="P18" s="34">
        <v>9</v>
      </c>
      <c r="Q18" s="34">
        <v>8.8000000000000007</v>
      </c>
      <c r="R18" s="34"/>
      <c r="S18" s="34"/>
      <c r="T18" s="34"/>
      <c r="U18" s="35">
        <f t="shared" si="3"/>
        <v>9.4499999999999993</v>
      </c>
      <c r="V18" s="34"/>
      <c r="W18" s="34"/>
      <c r="X18" s="34"/>
      <c r="Y18" s="35" t="e">
        <f t="shared" si="0"/>
        <v>#DIV/0!</v>
      </c>
      <c r="Z18" s="34">
        <v>10</v>
      </c>
      <c r="AA18" s="34"/>
      <c r="AB18" s="34"/>
      <c r="AC18" s="35">
        <f t="shared" si="1"/>
        <v>10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/>
      <c r="H19" s="34"/>
      <c r="I19" s="34"/>
      <c r="J19" s="34"/>
      <c r="K19" s="34"/>
      <c r="L19" s="34"/>
      <c r="M19" s="35">
        <f t="shared" si="2"/>
        <v>8.1999999999999993</v>
      </c>
      <c r="N19" s="34">
        <v>10</v>
      </c>
      <c r="O19" s="34">
        <v>10</v>
      </c>
      <c r="P19" s="34">
        <v>10</v>
      </c>
      <c r="Q19" s="34">
        <v>8.8000000000000007</v>
      </c>
      <c r="R19" s="34"/>
      <c r="S19" s="34"/>
      <c r="T19" s="34"/>
      <c r="U19" s="35">
        <f t="shared" si="3"/>
        <v>9.6999999999999993</v>
      </c>
      <c r="V19" s="34"/>
      <c r="W19" s="34"/>
      <c r="X19" s="34"/>
      <c r="Y19" s="35" t="e">
        <f t="shared" si="0"/>
        <v>#DIV/0!</v>
      </c>
      <c r="Z19" s="34">
        <v>10</v>
      </c>
      <c r="AA19" s="34"/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482</v>
      </c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 t="s">
        <v>419</v>
      </c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 t="s">
        <v>419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>
        <v>6</v>
      </c>
      <c r="R21" s="34"/>
      <c r="S21" s="34"/>
      <c r="T21" s="34"/>
      <c r="U21" s="35">
        <f t="shared" si="3"/>
        <v>8</v>
      </c>
      <c r="V21" s="34"/>
      <c r="W21" s="34"/>
      <c r="X21" s="34"/>
      <c r="Y21" s="35" t="e">
        <f t="shared" si="0"/>
        <v>#DIV/0!</v>
      </c>
      <c r="Z21" s="34">
        <v>9.8000000000000007</v>
      </c>
      <c r="AA21" s="34"/>
      <c r="AB21" s="34"/>
      <c r="AC21" s="35">
        <f t="shared" si="1"/>
        <v>9.8000000000000007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>
        <v>6.5</v>
      </c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>
        <v>8.8000000000000007</v>
      </c>
      <c r="AA22" s="34"/>
      <c r="AB22" s="34"/>
      <c r="AC22" s="35">
        <f t="shared" si="1"/>
        <v>8.8000000000000007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482</v>
      </c>
      <c r="H23" s="34"/>
      <c r="I23" s="34"/>
      <c r="J23" s="34"/>
      <c r="K23" s="34"/>
      <c r="L23" s="34"/>
      <c r="M23" s="35">
        <f t="shared" si="2"/>
        <v>9.6</v>
      </c>
      <c r="N23" s="34" t="s">
        <v>427</v>
      </c>
      <c r="O23" s="34">
        <v>10</v>
      </c>
      <c r="P23" s="34">
        <v>9.5</v>
      </c>
      <c r="Q23" s="34">
        <v>8.6</v>
      </c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482</v>
      </c>
      <c r="H24" s="34"/>
      <c r="I24" s="34"/>
      <c r="J24" s="34"/>
      <c r="K24" s="34"/>
      <c r="L24" s="34"/>
      <c r="M24" s="35">
        <f t="shared" si="2"/>
        <v>9.43</v>
      </c>
      <c r="N24" s="34">
        <v>8.9</v>
      </c>
      <c r="O24" s="34">
        <v>7</v>
      </c>
      <c r="P24" s="34">
        <v>8</v>
      </c>
      <c r="Q24" s="34">
        <v>8.6</v>
      </c>
      <c r="R24" s="34"/>
      <c r="S24" s="34"/>
      <c r="T24" s="34"/>
      <c r="U24" s="35">
        <f t="shared" si="3"/>
        <v>8.1199999999999992</v>
      </c>
      <c r="V24" s="34"/>
      <c r="W24" s="34"/>
      <c r="X24" s="34"/>
      <c r="Y24" s="35" t="e">
        <f t="shared" si="0"/>
        <v>#DIV/0!</v>
      </c>
      <c r="Z24" s="34">
        <v>8.1999999999999993</v>
      </c>
      <c r="AA24" s="34"/>
      <c r="AB24" s="34"/>
      <c r="AC24" s="35">
        <f t="shared" si="1"/>
        <v>8.1999999999999993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A4" sqref="A4"/>
      <selection pane="topRight" activeCell="D4" sqref="D4"/>
      <selection pane="bottomLeft" activeCell="A5" sqref="A5"/>
      <selection pane="bottomRight" activeCell="V19" sqref="V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M4" s="16"/>
      <c r="N4" s="15" t="s">
        <v>436</v>
      </c>
      <c r="O4" s="15" t="s">
        <v>471</v>
      </c>
      <c r="U4" s="16"/>
      <c r="V4" s="15" t="s">
        <v>483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/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/>
      <c r="X8" s="34"/>
      <c r="Y8" s="35">
        <f t="shared" si="0"/>
        <v>7.5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8.6199999999999992</v>
      </c>
      <c r="AE8" s="34">
        <f t="shared" ref="AE8:AE39" si="5">TRUNC((AD8*0.8),2)</f>
        <v>6.89</v>
      </c>
      <c r="AF8" s="37"/>
      <c r="AG8" s="37">
        <f t="shared" ref="AG8:AG39" si="6">TRUNC((AF8*0.2),2)</f>
        <v>0</v>
      </c>
      <c r="AH8" s="38">
        <f t="shared" ref="AH8:AH39" si="7">TRUNC((AE8+AG8),2)</f>
        <v>6.89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/>
      <c r="J9" s="34"/>
      <c r="K9" s="34"/>
      <c r="L9" s="34"/>
      <c r="M9" s="35">
        <f t="shared" si="2"/>
        <v>5.6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/>
      <c r="J10" s="34"/>
      <c r="K10" s="34"/>
      <c r="L10" s="34"/>
      <c r="M10" s="35">
        <f t="shared" si="2"/>
        <v>9.3000000000000007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/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8.9700000000000006</v>
      </c>
      <c r="AE10" s="34">
        <f t="shared" si="5"/>
        <v>7.17</v>
      </c>
      <c r="AF10" s="37"/>
      <c r="AG10" s="37">
        <f t="shared" si="6"/>
        <v>0</v>
      </c>
      <c r="AH10" s="38">
        <f t="shared" si="7"/>
        <v>7.17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/>
      <c r="J11" s="34"/>
      <c r="K11" s="34"/>
      <c r="L11" s="34"/>
      <c r="M11" s="35">
        <f t="shared" si="2"/>
        <v>5.63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/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6.25</v>
      </c>
      <c r="AE11" s="34">
        <f t="shared" si="5"/>
        <v>5</v>
      </c>
      <c r="AF11" s="37"/>
      <c r="AG11" s="37">
        <f t="shared" si="6"/>
        <v>0</v>
      </c>
      <c r="AH11" s="38">
        <f t="shared" si="7"/>
        <v>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/>
      <c r="J12" s="34"/>
      <c r="K12" s="34"/>
      <c r="L12" s="34"/>
      <c r="M12" s="35">
        <f t="shared" si="2"/>
        <v>8.66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/>
      <c r="J13" s="34"/>
      <c r="K13" s="34"/>
      <c r="L13" s="34"/>
      <c r="M13" s="35">
        <f t="shared" si="2"/>
        <v>5.5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/>
      <c r="X13" s="34"/>
      <c r="Y13" s="35">
        <f t="shared" si="0"/>
        <v>7.5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7.63</v>
      </c>
      <c r="AE13" s="34">
        <f t="shared" si="5"/>
        <v>6.1</v>
      </c>
      <c r="AF13" s="37"/>
      <c r="AG13" s="37">
        <f t="shared" si="6"/>
        <v>0</v>
      </c>
      <c r="AH13" s="38">
        <f t="shared" si="7"/>
        <v>6.1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/>
      <c r="J14" s="34"/>
      <c r="K14" s="34"/>
      <c r="L14" s="34"/>
      <c r="M14" s="35">
        <f t="shared" si="2"/>
        <v>6.83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/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/>
      <c r="J15" s="34"/>
      <c r="K15" s="34"/>
      <c r="L15" s="34"/>
      <c r="M15" s="35">
        <f t="shared" si="2"/>
        <v>5.9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/>
      <c r="X15" s="34"/>
      <c r="Y15" s="35">
        <f t="shared" si="0"/>
        <v>7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7.75</v>
      </c>
      <c r="AE15" s="34">
        <f t="shared" si="5"/>
        <v>6.2</v>
      </c>
      <c r="AF15" s="37"/>
      <c r="AG15" s="37">
        <f t="shared" si="6"/>
        <v>0</v>
      </c>
      <c r="AH15" s="38">
        <f t="shared" si="7"/>
        <v>6.2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/>
      <c r="J16" s="34"/>
      <c r="K16" s="34"/>
      <c r="L16" s="34"/>
      <c r="M16" s="35">
        <f t="shared" si="2"/>
        <v>9.93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/>
      <c r="I17" s="34"/>
      <c r="J17" s="34"/>
      <c r="K17" s="34"/>
      <c r="L17" s="34"/>
      <c r="M17" s="35">
        <f t="shared" si="2"/>
        <v>6.53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/>
      <c r="X17" s="34"/>
      <c r="Y17" s="35">
        <f t="shared" si="0"/>
        <v>7.5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/>
      <c r="J18" s="34"/>
      <c r="K18" s="34"/>
      <c r="L18" s="34"/>
      <c r="M18" s="35">
        <f t="shared" si="2"/>
        <v>9.5299999999999994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/>
      <c r="X18" s="34"/>
      <c r="Y18" s="35">
        <f t="shared" si="0"/>
        <v>7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9.4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/>
      <c r="J20" s="34"/>
      <c r="K20" s="34"/>
      <c r="L20" s="34"/>
      <c r="M20" s="35">
        <f t="shared" si="2"/>
        <v>9.26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/>
      <c r="J21" s="34"/>
      <c r="K21" s="34"/>
      <c r="L21" s="34"/>
      <c r="M21" s="35">
        <f t="shared" si="2"/>
        <v>5.8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/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/>
      <c r="J22" s="34"/>
      <c r="K22" s="34"/>
      <c r="L22" s="34"/>
      <c r="M22" s="35">
        <f t="shared" si="2"/>
        <v>6.26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/>
      <c r="X23" s="34"/>
      <c r="Y23" s="35">
        <f t="shared" si="0"/>
        <v>7.5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/>
      <c r="J24" s="34"/>
      <c r="K24" s="34"/>
      <c r="L24" s="34"/>
      <c r="M24" s="35">
        <f t="shared" si="2"/>
        <v>3.3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/>
      <c r="X24" s="34"/>
      <c r="Y24" s="35">
        <f t="shared" si="0"/>
        <v>7.5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/>
      <c r="J25" s="34"/>
      <c r="K25" s="34"/>
      <c r="L25" s="34"/>
      <c r="M25" s="35">
        <f t="shared" si="2"/>
        <v>7.86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>
        <v>7</v>
      </c>
      <c r="W25" s="34"/>
      <c r="X25" s="34"/>
      <c r="Y25" s="35">
        <f t="shared" si="0"/>
        <v>7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8.44</v>
      </c>
      <c r="AE25" s="34">
        <f t="shared" si="5"/>
        <v>6.75</v>
      </c>
      <c r="AF25" s="37"/>
      <c r="AG25" s="37">
        <f t="shared" si="6"/>
        <v>0</v>
      </c>
      <c r="AH25" s="38">
        <f t="shared" si="7"/>
        <v>6.75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/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8.3699999999999992</v>
      </c>
      <c r="AE26" s="34">
        <f t="shared" si="5"/>
        <v>6.69</v>
      </c>
      <c r="AF26" s="37"/>
      <c r="AG26" s="37">
        <f t="shared" si="6"/>
        <v>0</v>
      </c>
      <c r="AH26" s="38">
        <f t="shared" si="7"/>
        <v>6.69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/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/>
      <c r="J28" s="34"/>
      <c r="K28" s="34"/>
      <c r="L28" s="34"/>
      <c r="M28" s="35">
        <f t="shared" si="2"/>
        <v>6.56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/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</v>
      </c>
      <c r="AE28" s="34">
        <f t="shared" si="5"/>
        <v>6.32</v>
      </c>
      <c r="AF28" s="37"/>
      <c r="AG28" s="37">
        <f t="shared" si="6"/>
        <v>0</v>
      </c>
      <c r="AH28" s="38">
        <f t="shared" si="7"/>
        <v>6.32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/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/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9.1</v>
      </c>
      <c r="AE31" s="34">
        <f t="shared" si="5"/>
        <v>7.28</v>
      </c>
      <c r="AF31" s="37"/>
      <c r="AG31" s="37">
        <f t="shared" si="6"/>
        <v>0</v>
      </c>
      <c r="AH31" s="38">
        <f t="shared" si="7"/>
        <v>7.28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A4" sqref="A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484</v>
      </c>
      <c r="M4" s="16"/>
      <c r="N4" s="15" t="s">
        <v>485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8" sqref="D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2"/>
        <v>5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16" sqref="D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G11" sqref="G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8.75">
      <c r="A4" s="14"/>
      <c r="D4" s="15" t="s">
        <v>454</v>
      </c>
      <c r="E4" s="15" t="s">
        <v>486</v>
      </c>
      <c r="M4" s="16"/>
      <c r="N4" s="15" t="s">
        <v>433</v>
      </c>
      <c r="O4" s="15" t="s">
        <v>455</v>
      </c>
      <c r="P4" s="15" t="s">
        <v>462</v>
      </c>
      <c r="Q4" s="15" t="s">
        <v>487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D4" s="15" t="s">
        <v>477</v>
      </c>
      <c r="M4" s="16"/>
      <c r="N4" s="15" t="s">
        <v>461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2012-12-18T18:16:11Z</dcterms:modified>
</cp:coreProperties>
</file>