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21315" windowHeight="9855" tabRatio="1000" firstSheet="9" activeTab="24"/>
  </bookViews>
  <sheets>
    <sheet name="2A" sheetId="5" r:id="rId1"/>
    <sheet name="2B" sheetId="6" r:id="rId2"/>
    <sheet name="2C" sheetId="7" r:id="rId3"/>
    <sheet name="3A" sheetId="8" r:id="rId4"/>
    <sheet name="3B" sheetId="9" r:id="rId5"/>
    <sheet name="LC4A" sheetId="10" r:id="rId6"/>
    <sheet name="LC4B" sheetId="11" r:id="rId7"/>
    <sheet name="LC5A" sheetId="12" r:id="rId8"/>
    <sheet name="O5A" sheetId="36" r:id="rId9"/>
    <sheet name="LC5B" sheetId="13" r:id="rId10"/>
    <sheet name="O5B" sheetId="37" r:id="rId11"/>
    <sheet name="LC6A" sheetId="14" r:id="rId12"/>
    <sheet name="O6A" sheetId="38" r:id="rId13"/>
    <sheet name="LC6B" sheetId="15" r:id="rId14"/>
    <sheet name="7A" sheetId="1" r:id="rId15"/>
    <sheet name="7B" sheetId="16" r:id="rId16"/>
    <sheet name="LC8A" sheetId="17" r:id="rId17"/>
    <sheet name="LC8B" sheetId="18" r:id="rId18"/>
    <sheet name="LC9A" sheetId="19" r:id="rId19"/>
    <sheet name="LC9B" sheetId="20" r:id="rId20"/>
    <sheet name="LC10A" sheetId="21" r:id="rId21"/>
    <sheet name="I10A" sheetId="28" r:id="rId22"/>
    <sheet name="LC10B" sheetId="22" r:id="rId23"/>
    <sheet name="I10B" sheetId="29" r:id="rId24"/>
    <sheet name="LC1BA" sheetId="23" r:id="rId25"/>
    <sheet name="LC1BB" sheetId="24" r:id="rId26"/>
    <sheet name="LC2BA" sheetId="25" r:id="rId27"/>
    <sheet name="LIT2BA" sheetId="30" r:id="rId28"/>
    <sheet name="I2BA" sheetId="31" r:id="rId29"/>
    <sheet name="LC2BB" sheetId="26" r:id="rId30"/>
    <sheet name="LIT2BB" sheetId="32" r:id="rId31"/>
    <sheet name="I2BB" sheetId="33" r:id="rId32"/>
    <sheet name="LC3BA" sheetId="27" r:id="rId33"/>
    <sheet name="LIT3BA" sheetId="34" r:id="rId34"/>
    <sheet name="I3BA" sheetId="35" r:id="rId35"/>
  </sheets>
  <calcPr calcId="144525"/>
</workbook>
</file>

<file path=xl/calcChain.xml><?xml version="1.0" encoding="utf-8"?>
<calcChain xmlns="http://schemas.openxmlformats.org/spreadsheetml/2006/main">
  <c r="AF36" i="16" l="1"/>
  <c r="AC36" i="16"/>
  <c r="Y36" i="16"/>
  <c r="U36" i="16"/>
  <c r="M36" i="16"/>
  <c r="AF35" i="16"/>
  <c r="AC35" i="16"/>
  <c r="Y35" i="16"/>
  <c r="U35" i="16"/>
  <c r="M35" i="16"/>
  <c r="AF34" i="16"/>
  <c r="AC34" i="16"/>
  <c r="Y34" i="16"/>
  <c r="U34" i="16"/>
  <c r="M34" i="16"/>
  <c r="AF33" i="16"/>
  <c r="AC33" i="16"/>
  <c r="Y33" i="16"/>
  <c r="U33" i="16"/>
  <c r="M33" i="16"/>
  <c r="AF32" i="16"/>
  <c r="AC32" i="16"/>
  <c r="Y32" i="16"/>
  <c r="U32" i="16"/>
  <c r="M32" i="16"/>
  <c r="AF31" i="16"/>
  <c r="AC31" i="16"/>
  <c r="Y31" i="16"/>
  <c r="U31" i="16"/>
  <c r="M31" i="16"/>
  <c r="AF30" i="16"/>
  <c r="AC30" i="16"/>
  <c r="Y30" i="16"/>
  <c r="U30" i="16"/>
  <c r="M30" i="16"/>
  <c r="AF29" i="16"/>
  <c r="AC29" i="16"/>
  <c r="Y29" i="16"/>
  <c r="U29" i="16"/>
  <c r="M29" i="16"/>
  <c r="AF28" i="16"/>
  <c r="AC28" i="16"/>
  <c r="Y28" i="16"/>
  <c r="U28" i="16"/>
  <c r="M28" i="16"/>
  <c r="AF37" i="1"/>
  <c r="AF36" i="1"/>
  <c r="AF35" i="1"/>
  <c r="AF34" i="1"/>
  <c r="AF33" i="1"/>
  <c r="AF32" i="1"/>
  <c r="AF31" i="1"/>
  <c r="AF30" i="1"/>
  <c r="AF29" i="1"/>
  <c r="AF28" i="1"/>
  <c r="AF27" i="1"/>
  <c r="AC37" i="1"/>
  <c r="AC36" i="1"/>
  <c r="AC35" i="1"/>
  <c r="AC34" i="1"/>
  <c r="AC33" i="1"/>
  <c r="AC32" i="1"/>
  <c r="AC31" i="1"/>
  <c r="AC30" i="1"/>
  <c r="AC29" i="1"/>
  <c r="AC28" i="1"/>
  <c r="Y37" i="1"/>
  <c r="Y36" i="1"/>
  <c r="Y35" i="1"/>
  <c r="Y34" i="1"/>
  <c r="Y33" i="1"/>
  <c r="Y32" i="1"/>
  <c r="Y31" i="1"/>
  <c r="Y30" i="1"/>
  <c r="Y29" i="1"/>
  <c r="Y28" i="1"/>
  <c r="U37" i="1"/>
  <c r="U36" i="1"/>
  <c r="U35" i="1"/>
  <c r="U34" i="1"/>
  <c r="U33" i="1"/>
  <c r="U32" i="1"/>
  <c r="U31" i="1"/>
  <c r="U30" i="1"/>
  <c r="U29" i="1"/>
  <c r="U28" i="1"/>
  <c r="M37" i="1"/>
  <c r="M36" i="1"/>
  <c r="M35" i="1"/>
  <c r="M34" i="1"/>
  <c r="M33" i="1"/>
  <c r="M32" i="1"/>
  <c r="M31" i="1"/>
  <c r="M30" i="1"/>
  <c r="M29" i="1"/>
  <c r="M28" i="1"/>
  <c r="AF34" i="15"/>
  <c r="AC34" i="15"/>
  <c r="Y34" i="15"/>
  <c r="U34" i="15"/>
  <c r="M34" i="15"/>
  <c r="AD34" i="15" s="1"/>
  <c r="AG34" i="15" s="1"/>
  <c r="AF33" i="15"/>
  <c r="AC33" i="15"/>
  <c r="Y33" i="15"/>
  <c r="U33" i="15"/>
  <c r="M33" i="15"/>
  <c r="AF32" i="15"/>
  <c r="AC32" i="15"/>
  <c r="Y32" i="15"/>
  <c r="U32" i="15"/>
  <c r="M32" i="15"/>
  <c r="AF31" i="15"/>
  <c r="AC31" i="15"/>
  <c r="Y31" i="15"/>
  <c r="U31" i="15"/>
  <c r="M31" i="15"/>
  <c r="AF30" i="15"/>
  <c r="AC30" i="15"/>
  <c r="Y30" i="15"/>
  <c r="U30" i="15"/>
  <c r="M30" i="15"/>
  <c r="AF29" i="15"/>
  <c r="AC29" i="15"/>
  <c r="Y29" i="15"/>
  <c r="U29" i="15"/>
  <c r="M29" i="15"/>
  <c r="AF28" i="15"/>
  <c r="AC28" i="15"/>
  <c r="Y28" i="15"/>
  <c r="U28" i="15"/>
  <c r="M28" i="15"/>
  <c r="AF27" i="15"/>
  <c r="AC27" i="15"/>
  <c r="Y27" i="15"/>
  <c r="U27" i="15"/>
  <c r="M27" i="15"/>
  <c r="AF26" i="15"/>
  <c r="AC26" i="15"/>
  <c r="Y26" i="15"/>
  <c r="U26" i="15"/>
  <c r="M26" i="15"/>
  <c r="AF35" i="38"/>
  <c r="AC35" i="38"/>
  <c r="Y35" i="38"/>
  <c r="U35" i="38"/>
  <c r="M35" i="38"/>
  <c r="AF34" i="38"/>
  <c r="AC34" i="38"/>
  <c r="Y34" i="38"/>
  <c r="U34" i="38"/>
  <c r="M34" i="38"/>
  <c r="AF33" i="38"/>
  <c r="AC33" i="38"/>
  <c r="Y33" i="38"/>
  <c r="U33" i="38"/>
  <c r="M33" i="38"/>
  <c r="AF32" i="38"/>
  <c r="AC32" i="38"/>
  <c r="Y32" i="38"/>
  <c r="U32" i="38"/>
  <c r="M32" i="38"/>
  <c r="AF31" i="38"/>
  <c r="AC31" i="38"/>
  <c r="Y31" i="38"/>
  <c r="U31" i="38"/>
  <c r="M31" i="38"/>
  <c r="AF30" i="38"/>
  <c r="AC30" i="38"/>
  <c r="Y30" i="38"/>
  <c r="U30" i="38"/>
  <c r="M30" i="38"/>
  <c r="AF29" i="38"/>
  <c r="AC29" i="38"/>
  <c r="Y29" i="38"/>
  <c r="U29" i="38"/>
  <c r="M29" i="38"/>
  <c r="AF28" i="38"/>
  <c r="AC28" i="38"/>
  <c r="Y28" i="38"/>
  <c r="U28" i="38"/>
  <c r="M28" i="38"/>
  <c r="AF27" i="38"/>
  <c r="AC27" i="38"/>
  <c r="Y27" i="38"/>
  <c r="U27" i="38"/>
  <c r="M27" i="38"/>
  <c r="AF26" i="38"/>
  <c r="AC26" i="38"/>
  <c r="Y26" i="38"/>
  <c r="U26" i="38"/>
  <c r="M26" i="38"/>
  <c r="AF25" i="38"/>
  <c r="AC25" i="38"/>
  <c r="Y25" i="38"/>
  <c r="U25" i="38"/>
  <c r="M25" i="38"/>
  <c r="AF24" i="38"/>
  <c r="AC24" i="38"/>
  <c r="Y24" i="38"/>
  <c r="U24" i="38"/>
  <c r="M24" i="38"/>
  <c r="AF23" i="38"/>
  <c r="AC23" i="38"/>
  <c r="Y23" i="38"/>
  <c r="U23" i="38"/>
  <c r="M23" i="38"/>
  <c r="AF22" i="38"/>
  <c r="AC22" i="38"/>
  <c r="Y22" i="38"/>
  <c r="U22" i="38"/>
  <c r="M22" i="38"/>
  <c r="AF21" i="38"/>
  <c r="AC21" i="38"/>
  <c r="Y21" i="38"/>
  <c r="U21" i="38"/>
  <c r="M21" i="38"/>
  <c r="AF20" i="38"/>
  <c r="AC20" i="38"/>
  <c r="Y20" i="38"/>
  <c r="U20" i="38"/>
  <c r="M20" i="38"/>
  <c r="AF19" i="38"/>
  <c r="AC19" i="38"/>
  <c r="Y19" i="38"/>
  <c r="U19" i="38"/>
  <c r="M19" i="38"/>
  <c r="AF18" i="38"/>
  <c r="AC18" i="38"/>
  <c r="Y18" i="38"/>
  <c r="U18" i="38"/>
  <c r="M18" i="38"/>
  <c r="AF17" i="38"/>
  <c r="AC17" i="38"/>
  <c r="Y17" i="38"/>
  <c r="U17" i="38"/>
  <c r="M17" i="38"/>
  <c r="AF16" i="38"/>
  <c r="AC16" i="38"/>
  <c r="Y16" i="38"/>
  <c r="U16" i="38"/>
  <c r="M16" i="38"/>
  <c r="AF15" i="38"/>
  <c r="AC15" i="38"/>
  <c r="Y15" i="38"/>
  <c r="U15" i="38"/>
  <c r="M15" i="38"/>
  <c r="AF14" i="38"/>
  <c r="AC14" i="38"/>
  <c r="Y14" i="38"/>
  <c r="U14" i="38"/>
  <c r="M14" i="38"/>
  <c r="AF13" i="38"/>
  <c r="AC13" i="38"/>
  <c r="Y13" i="38"/>
  <c r="U13" i="38"/>
  <c r="M13" i="38"/>
  <c r="AF12" i="38"/>
  <c r="AC12" i="38"/>
  <c r="Y12" i="38"/>
  <c r="U12" i="38"/>
  <c r="M12" i="38"/>
  <c r="AF11" i="38"/>
  <c r="AC11" i="38"/>
  <c r="Y11" i="38"/>
  <c r="U11" i="38"/>
  <c r="M11" i="38"/>
  <c r="AF10" i="38"/>
  <c r="AC10" i="38"/>
  <c r="Y10" i="38"/>
  <c r="U10" i="38"/>
  <c r="M10" i="38"/>
  <c r="AF9" i="38"/>
  <c r="AC9" i="38"/>
  <c r="Y9" i="38"/>
  <c r="U9" i="38"/>
  <c r="M9" i="38"/>
  <c r="AF8" i="38"/>
  <c r="AC8" i="38"/>
  <c r="Y8" i="38"/>
  <c r="U8" i="38"/>
  <c r="M8" i="38"/>
  <c r="AF35" i="14"/>
  <c r="AC35" i="14"/>
  <c r="Y35" i="14"/>
  <c r="U35" i="14"/>
  <c r="M35" i="14"/>
  <c r="AF34" i="14"/>
  <c r="AC34" i="14"/>
  <c r="Y34" i="14"/>
  <c r="U34" i="14"/>
  <c r="M34" i="14"/>
  <c r="AF33" i="14"/>
  <c r="AC33" i="14"/>
  <c r="Y33" i="14"/>
  <c r="U33" i="14"/>
  <c r="M33" i="14"/>
  <c r="AF32" i="14"/>
  <c r="AC32" i="14"/>
  <c r="Y32" i="14"/>
  <c r="U32" i="14"/>
  <c r="M32" i="14"/>
  <c r="AF31" i="14"/>
  <c r="AC31" i="14"/>
  <c r="Y31" i="14"/>
  <c r="U31" i="14"/>
  <c r="M31" i="14"/>
  <c r="AF30" i="14"/>
  <c r="AC30" i="14"/>
  <c r="Y30" i="14"/>
  <c r="U30" i="14"/>
  <c r="M30" i="14"/>
  <c r="AF29" i="14"/>
  <c r="AC29" i="14"/>
  <c r="Y29" i="14"/>
  <c r="U29" i="14"/>
  <c r="M29" i="14"/>
  <c r="AF28" i="14"/>
  <c r="AC28" i="14"/>
  <c r="Y28" i="14"/>
  <c r="U28" i="14"/>
  <c r="M28" i="14"/>
  <c r="AF27" i="14"/>
  <c r="AC27" i="14"/>
  <c r="Y27" i="14"/>
  <c r="U27" i="14"/>
  <c r="M27" i="14"/>
  <c r="AF26" i="14"/>
  <c r="AC26" i="14"/>
  <c r="Y26" i="14"/>
  <c r="U26" i="14"/>
  <c r="M26" i="14"/>
  <c r="AF36" i="37"/>
  <c r="AG36" i="37" s="1"/>
  <c r="AC36" i="37"/>
  <c r="U36" i="37"/>
  <c r="AF35" i="37"/>
  <c r="AC35" i="37"/>
  <c r="Y35" i="37"/>
  <c r="U35" i="37"/>
  <c r="M35" i="37"/>
  <c r="AF34" i="37"/>
  <c r="AC34" i="37"/>
  <c r="Y34" i="37"/>
  <c r="U34" i="37"/>
  <c r="M34" i="37"/>
  <c r="AF33" i="37"/>
  <c r="AC33" i="37"/>
  <c r="Y33" i="37"/>
  <c r="U33" i="37"/>
  <c r="M33" i="37"/>
  <c r="AF32" i="37"/>
  <c r="AC32" i="37"/>
  <c r="Y32" i="37"/>
  <c r="U32" i="37"/>
  <c r="M32" i="37"/>
  <c r="AF31" i="37"/>
  <c r="AC31" i="37"/>
  <c r="Y31" i="37"/>
  <c r="U31" i="37"/>
  <c r="M31" i="37"/>
  <c r="AF30" i="37"/>
  <c r="AC30" i="37"/>
  <c r="Y30" i="37"/>
  <c r="U30" i="37"/>
  <c r="M30" i="37"/>
  <c r="AF29" i="37"/>
  <c r="AC29" i="37"/>
  <c r="Y29" i="37"/>
  <c r="U29" i="37"/>
  <c r="M29" i="37"/>
  <c r="AF28" i="37"/>
  <c r="AC28" i="37"/>
  <c r="Y28" i="37"/>
  <c r="U28" i="37"/>
  <c r="M28" i="37"/>
  <c r="AF27" i="37"/>
  <c r="AC27" i="37"/>
  <c r="Y27" i="37"/>
  <c r="U27" i="37"/>
  <c r="M27" i="37"/>
  <c r="AF26" i="37"/>
  <c r="AC26" i="37"/>
  <c r="Y26" i="37"/>
  <c r="U26" i="37"/>
  <c r="M26" i="37"/>
  <c r="AF25" i="37"/>
  <c r="AC25" i="37"/>
  <c r="Y25" i="37"/>
  <c r="U25" i="37"/>
  <c r="M25" i="37"/>
  <c r="AF24" i="37"/>
  <c r="AC24" i="37"/>
  <c r="Y24" i="37"/>
  <c r="U24" i="37"/>
  <c r="M24" i="37"/>
  <c r="AF23" i="37"/>
  <c r="AC23" i="37"/>
  <c r="Y23" i="37"/>
  <c r="U23" i="37"/>
  <c r="M23" i="37"/>
  <c r="AF22" i="37"/>
  <c r="AC22" i="37"/>
  <c r="Y22" i="37"/>
  <c r="U22" i="37"/>
  <c r="M22" i="37"/>
  <c r="AF21" i="37"/>
  <c r="AC21" i="37"/>
  <c r="Y21" i="37"/>
  <c r="U21" i="37"/>
  <c r="M21" i="37"/>
  <c r="AF20" i="37"/>
  <c r="AC20" i="37"/>
  <c r="Y20" i="37"/>
  <c r="U20" i="37"/>
  <c r="M20" i="37"/>
  <c r="AF19" i="37"/>
  <c r="AC19" i="37"/>
  <c r="Y19" i="37"/>
  <c r="U19" i="37"/>
  <c r="M19" i="37"/>
  <c r="AF18" i="37"/>
  <c r="AC18" i="37"/>
  <c r="Y18" i="37"/>
  <c r="U18" i="37"/>
  <c r="M18" i="37"/>
  <c r="AF17" i="37"/>
  <c r="AC17" i="37"/>
  <c r="Y17" i="37"/>
  <c r="U17" i="37"/>
  <c r="M17" i="37"/>
  <c r="AF16" i="37"/>
  <c r="AC16" i="37"/>
  <c r="Y16" i="37"/>
  <c r="U16" i="37"/>
  <c r="M16" i="37"/>
  <c r="AF15" i="37"/>
  <c r="AC15" i="37"/>
  <c r="Y15" i="37"/>
  <c r="U15" i="37"/>
  <c r="M15" i="37"/>
  <c r="AF14" i="37"/>
  <c r="AC14" i="37"/>
  <c r="Y14" i="37"/>
  <c r="U14" i="37"/>
  <c r="M14" i="37"/>
  <c r="AF13" i="37"/>
  <c r="AC13" i="37"/>
  <c r="Y13" i="37"/>
  <c r="U13" i="37"/>
  <c r="M13" i="37"/>
  <c r="AF12" i="37"/>
  <c r="AC12" i="37"/>
  <c r="Y12" i="37"/>
  <c r="U12" i="37"/>
  <c r="M12" i="37"/>
  <c r="AF11" i="37"/>
  <c r="AC11" i="37"/>
  <c r="Y11" i="37"/>
  <c r="U11" i="37"/>
  <c r="M11" i="37"/>
  <c r="AF10" i="37"/>
  <c r="AC10" i="37"/>
  <c r="Y10" i="37"/>
  <c r="U10" i="37"/>
  <c r="M10" i="37"/>
  <c r="AF9" i="37"/>
  <c r="AC9" i="37"/>
  <c r="Y9" i="37"/>
  <c r="U9" i="37"/>
  <c r="M9" i="37"/>
  <c r="AF8" i="37"/>
  <c r="AC8" i="37"/>
  <c r="Y8" i="37"/>
  <c r="U8" i="37"/>
  <c r="M8" i="37"/>
  <c r="AF35" i="13"/>
  <c r="AC35" i="13"/>
  <c r="Y35" i="13"/>
  <c r="U35" i="13"/>
  <c r="M35" i="13"/>
  <c r="AF34" i="13"/>
  <c r="AC34" i="13"/>
  <c r="Y34" i="13"/>
  <c r="U34" i="13"/>
  <c r="M34" i="13"/>
  <c r="AF33" i="13"/>
  <c r="AC33" i="13"/>
  <c r="Y33" i="13"/>
  <c r="U33" i="13"/>
  <c r="M33" i="13"/>
  <c r="AF32" i="13"/>
  <c r="AC32" i="13"/>
  <c r="Y32" i="13"/>
  <c r="U32" i="13"/>
  <c r="M32" i="13"/>
  <c r="AF31" i="13"/>
  <c r="AC31" i="13"/>
  <c r="Y31" i="13"/>
  <c r="U31" i="13"/>
  <c r="M31" i="13"/>
  <c r="AF30" i="13"/>
  <c r="AC30" i="13"/>
  <c r="Y30" i="13"/>
  <c r="U30" i="13"/>
  <c r="M30" i="13"/>
  <c r="AF29" i="13"/>
  <c r="AC29" i="13"/>
  <c r="Y29" i="13"/>
  <c r="U29" i="13"/>
  <c r="M29" i="13"/>
  <c r="AF28" i="13"/>
  <c r="AC28" i="13"/>
  <c r="Y28" i="13"/>
  <c r="U28" i="13"/>
  <c r="M28" i="13"/>
  <c r="AF27" i="13"/>
  <c r="AC27" i="13"/>
  <c r="Y27" i="13"/>
  <c r="U27" i="13"/>
  <c r="M27" i="13"/>
  <c r="AF26" i="13"/>
  <c r="AC26" i="13"/>
  <c r="Y26" i="13"/>
  <c r="U26" i="13"/>
  <c r="M26" i="13"/>
  <c r="AF35" i="36"/>
  <c r="AC35" i="36"/>
  <c r="Y35" i="36"/>
  <c r="U35" i="36"/>
  <c r="M35" i="36"/>
  <c r="AF34" i="36"/>
  <c r="AC34" i="36"/>
  <c r="Y34" i="36"/>
  <c r="U34" i="36"/>
  <c r="M34" i="36"/>
  <c r="AF33" i="36"/>
  <c r="AC33" i="36"/>
  <c r="Y33" i="36"/>
  <c r="U33" i="36"/>
  <c r="M33" i="36"/>
  <c r="AF32" i="36"/>
  <c r="AC32" i="36"/>
  <c r="Y32" i="36"/>
  <c r="U32" i="36"/>
  <c r="M32" i="36"/>
  <c r="AF31" i="36"/>
  <c r="AC31" i="36"/>
  <c r="Y31" i="36"/>
  <c r="U31" i="36"/>
  <c r="M31" i="36"/>
  <c r="AF30" i="36"/>
  <c r="AC30" i="36"/>
  <c r="Y30" i="36"/>
  <c r="U30" i="36"/>
  <c r="M30" i="36"/>
  <c r="AF29" i="36"/>
  <c r="AC29" i="36"/>
  <c r="Y29" i="36"/>
  <c r="U29" i="36"/>
  <c r="M29" i="36"/>
  <c r="AF28" i="36"/>
  <c r="AC28" i="36"/>
  <c r="Y28" i="36"/>
  <c r="U28" i="36"/>
  <c r="M28" i="36"/>
  <c r="AF27" i="36"/>
  <c r="AC27" i="36"/>
  <c r="Y27" i="36"/>
  <c r="U27" i="36"/>
  <c r="M27" i="36"/>
  <c r="AF26" i="36"/>
  <c r="AC26" i="36"/>
  <c r="Y26" i="36"/>
  <c r="U26" i="36"/>
  <c r="M26" i="36"/>
  <c r="AF25" i="36"/>
  <c r="AC25" i="36"/>
  <c r="Y25" i="36"/>
  <c r="U25" i="36"/>
  <c r="M25" i="36"/>
  <c r="AF24" i="36"/>
  <c r="AC24" i="36"/>
  <c r="Y24" i="36"/>
  <c r="U24" i="36"/>
  <c r="M24" i="36"/>
  <c r="AF23" i="36"/>
  <c r="AC23" i="36"/>
  <c r="Y23" i="36"/>
  <c r="U23" i="36"/>
  <c r="M23" i="36"/>
  <c r="AF22" i="36"/>
  <c r="AC22" i="36"/>
  <c r="Y22" i="36"/>
  <c r="U22" i="36"/>
  <c r="M22" i="36"/>
  <c r="AF21" i="36"/>
  <c r="AC21" i="36"/>
  <c r="Y21" i="36"/>
  <c r="U21" i="36"/>
  <c r="M21" i="36"/>
  <c r="AF20" i="36"/>
  <c r="AC20" i="36"/>
  <c r="Y20" i="36"/>
  <c r="U20" i="36"/>
  <c r="M20" i="36"/>
  <c r="AF19" i="36"/>
  <c r="AC19" i="36"/>
  <c r="Y19" i="36"/>
  <c r="U19" i="36"/>
  <c r="M19" i="36"/>
  <c r="AF18" i="36"/>
  <c r="AC18" i="36"/>
  <c r="Y18" i="36"/>
  <c r="U18" i="36"/>
  <c r="M18" i="36"/>
  <c r="AF17" i="36"/>
  <c r="AC17" i="36"/>
  <c r="Y17" i="36"/>
  <c r="U17" i="36"/>
  <c r="M17" i="36"/>
  <c r="AF16" i="36"/>
  <c r="AC16" i="36"/>
  <c r="Y16" i="36"/>
  <c r="U16" i="36"/>
  <c r="M16" i="36"/>
  <c r="AF15" i="36"/>
  <c r="AC15" i="36"/>
  <c r="Y15" i="36"/>
  <c r="U15" i="36"/>
  <c r="M15" i="36"/>
  <c r="AF14" i="36"/>
  <c r="AC14" i="36"/>
  <c r="Y14" i="36"/>
  <c r="U14" i="36"/>
  <c r="M14" i="36"/>
  <c r="AF13" i="36"/>
  <c r="AC13" i="36"/>
  <c r="Y13" i="36"/>
  <c r="U13" i="36"/>
  <c r="M13" i="36"/>
  <c r="AF12" i="36"/>
  <c r="AC12" i="36"/>
  <c r="Y12" i="36"/>
  <c r="U12" i="36"/>
  <c r="M12" i="36"/>
  <c r="AF11" i="36"/>
  <c r="AC11" i="36"/>
  <c r="Y11" i="36"/>
  <c r="U11" i="36"/>
  <c r="M11" i="36"/>
  <c r="AF10" i="36"/>
  <c r="AC10" i="36"/>
  <c r="Y10" i="36"/>
  <c r="U10" i="36"/>
  <c r="M10" i="36"/>
  <c r="AF9" i="36"/>
  <c r="AC9" i="36"/>
  <c r="Y9" i="36"/>
  <c r="U9" i="36"/>
  <c r="M9" i="36"/>
  <c r="AF8" i="36"/>
  <c r="AC8" i="36"/>
  <c r="Y8" i="36"/>
  <c r="U8" i="36"/>
  <c r="M8" i="36"/>
  <c r="AF35" i="12"/>
  <c r="AC35" i="12"/>
  <c r="Y35" i="12"/>
  <c r="U35" i="12"/>
  <c r="M35" i="12"/>
  <c r="AF34" i="12"/>
  <c r="AC34" i="12"/>
  <c r="Y34" i="12"/>
  <c r="U34" i="12"/>
  <c r="M34" i="12"/>
  <c r="AF33" i="12"/>
  <c r="AC33" i="12"/>
  <c r="Y33" i="12"/>
  <c r="U33" i="12"/>
  <c r="M33" i="12"/>
  <c r="AF32" i="12"/>
  <c r="AC32" i="12"/>
  <c r="Y32" i="12"/>
  <c r="U32" i="12"/>
  <c r="M32" i="12"/>
  <c r="AF31" i="12"/>
  <c r="AC31" i="12"/>
  <c r="Y31" i="12"/>
  <c r="U31" i="12"/>
  <c r="M31" i="12"/>
  <c r="AF30" i="12"/>
  <c r="AC30" i="12"/>
  <c r="Y30" i="12"/>
  <c r="U30" i="12"/>
  <c r="M30" i="12"/>
  <c r="AF29" i="12"/>
  <c r="AC29" i="12"/>
  <c r="Y29" i="12"/>
  <c r="U29" i="12"/>
  <c r="M29" i="12"/>
  <c r="AF28" i="12"/>
  <c r="AC28" i="12"/>
  <c r="Y28" i="12"/>
  <c r="U28" i="12"/>
  <c r="M28" i="12"/>
  <c r="AF27" i="12"/>
  <c r="AC27" i="12"/>
  <c r="Y27" i="12"/>
  <c r="U27" i="12"/>
  <c r="M27" i="12"/>
  <c r="AF26" i="12"/>
  <c r="AC26" i="12"/>
  <c r="Y26" i="12"/>
  <c r="U26" i="12"/>
  <c r="M26" i="12"/>
  <c r="AF26" i="10"/>
  <c r="AG26" i="10" s="1"/>
  <c r="AF25" i="11"/>
  <c r="AC25" i="11"/>
  <c r="Y25" i="11"/>
  <c r="U25" i="11"/>
  <c r="M25" i="11"/>
  <c r="AF24" i="11"/>
  <c r="AC24" i="11"/>
  <c r="Y24" i="11"/>
  <c r="U24" i="11"/>
  <c r="M24" i="11"/>
  <c r="AF23" i="11"/>
  <c r="AC23" i="11"/>
  <c r="Y23" i="11"/>
  <c r="U23" i="11"/>
  <c r="M23" i="11"/>
  <c r="AF22" i="11"/>
  <c r="AC22" i="11"/>
  <c r="Y22" i="11"/>
  <c r="U22" i="11"/>
  <c r="M22" i="11"/>
  <c r="AF21" i="11"/>
  <c r="AC21" i="11"/>
  <c r="Y21" i="11"/>
  <c r="U21" i="11"/>
  <c r="M21" i="11"/>
  <c r="AF20" i="11"/>
  <c r="AC20" i="11"/>
  <c r="Y20" i="11"/>
  <c r="U20" i="11"/>
  <c r="M20" i="11"/>
  <c r="AF19" i="11"/>
  <c r="AC19" i="11"/>
  <c r="Y19" i="11"/>
  <c r="U19" i="11"/>
  <c r="M19" i="11"/>
  <c r="AF18" i="11"/>
  <c r="AC18" i="11"/>
  <c r="Y18" i="11"/>
  <c r="U18" i="11"/>
  <c r="M18" i="11"/>
  <c r="AF17" i="11"/>
  <c r="AC17" i="11"/>
  <c r="Y17" i="11"/>
  <c r="U17" i="11"/>
  <c r="M17" i="11"/>
  <c r="AF16" i="11"/>
  <c r="AC16" i="11"/>
  <c r="Y16" i="11"/>
  <c r="U16" i="11"/>
  <c r="M16" i="11"/>
  <c r="AF15" i="11"/>
  <c r="AC15" i="11"/>
  <c r="Y15" i="11"/>
  <c r="U15" i="11"/>
  <c r="M15" i="11"/>
  <c r="AF14" i="11"/>
  <c r="AC14" i="11"/>
  <c r="Y14" i="11"/>
  <c r="U14" i="11"/>
  <c r="M14" i="11"/>
  <c r="AF13" i="11"/>
  <c r="AC13" i="11"/>
  <c r="Y13" i="11"/>
  <c r="U13" i="11"/>
  <c r="M13" i="11"/>
  <c r="AF12" i="11"/>
  <c r="AC12" i="11"/>
  <c r="Y12" i="11"/>
  <c r="U12" i="11"/>
  <c r="M12" i="11"/>
  <c r="AF11" i="11"/>
  <c r="AC11" i="11"/>
  <c r="Y11" i="11"/>
  <c r="U11" i="11"/>
  <c r="M11" i="11"/>
  <c r="AF10" i="11"/>
  <c r="AC10" i="11"/>
  <c r="Y10" i="11"/>
  <c r="U10" i="11"/>
  <c r="M10" i="11"/>
  <c r="AF9" i="11"/>
  <c r="AC9" i="11"/>
  <c r="Y9" i="11"/>
  <c r="U9" i="11"/>
  <c r="M9" i="11"/>
  <c r="AF25" i="12"/>
  <c r="AC25" i="12"/>
  <c r="Y25" i="12"/>
  <c r="U25" i="12"/>
  <c r="M25" i="12"/>
  <c r="AF24" i="12"/>
  <c r="AC24" i="12"/>
  <c r="Y24" i="12"/>
  <c r="U24" i="12"/>
  <c r="M24" i="12"/>
  <c r="AF23" i="12"/>
  <c r="AC23" i="12"/>
  <c r="Y23" i="12"/>
  <c r="U23" i="12"/>
  <c r="M23" i="12"/>
  <c r="AF22" i="12"/>
  <c r="AC22" i="12"/>
  <c r="Y22" i="12"/>
  <c r="U22" i="12"/>
  <c r="M22" i="12"/>
  <c r="AF21" i="12"/>
  <c r="AC21" i="12"/>
  <c r="Y21" i="12"/>
  <c r="U21" i="12"/>
  <c r="M21" i="12"/>
  <c r="AF20" i="12"/>
  <c r="AC20" i="12"/>
  <c r="Y20" i="12"/>
  <c r="U20" i="12"/>
  <c r="M20" i="12"/>
  <c r="AF19" i="12"/>
  <c r="AC19" i="12"/>
  <c r="Y19" i="12"/>
  <c r="U19" i="12"/>
  <c r="M19" i="12"/>
  <c r="AF18" i="12"/>
  <c r="AC18" i="12"/>
  <c r="Y18" i="12"/>
  <c r="U18" i="12"/>
  <c r="M18" i="12"/>
  <c r="AF17" i="12"/>
  <c r="AC17" i="12"/>
  <c r="Y17" i="12"/>
  <c r="U17" i="12"/>
  <c r="M17" i="12"/>
  <c r="AF16" i="12"/>
  <c r="AC16" i="12"/>
  <c r="Y16" i="12"/>
  <c r="U16" i="12"/>
  <c r="M16" i="12"/>
  <c r="AF15" i="12"/>
  <c r="AC15" i="12"/>
  <c r="Y15" i="12"/>
  <c r="U15" i="12"/>
  <c r="M15" i="12"/>
  <c r="AF14" i="12"/>
  <c r="AC14" i="12"/>
  <c r="Y14" i="12"/>
  <c r="U14" i="12"/>
  <c r="M14" i="12"/>
  <c r="AF13" i="12"/>
  <c r="AC13" i="12"/>
  <c r="Y13" i="12"/>
  <c r="U13" i="12"/>
  <c r="M13" i="12"/>
  <c r="AF12" i="12"/>
  <c r="AC12" i="12"/>
  <c r="Y12" i="12"/>
  <c r="U12" i="12"/>
  <c r="M12" i="12"/>
  <c r="AF11" i="12"/>
  <c r="AC11" i="12"/>
  <c r="Y11" i="12"/>
  <c r="U11" i="12"/>
  <c r="M11" i="12"/>
  <c r="AF10" i="12"/>
  <c r="AC10" i="12"/>
  <c r="Y10" i="12"/>
  <c r="U10" i="12"/>
  <c r="M10" i="12"/>
  <c r="AF9" i="12"/>
  <c r="AC9" i="12"/>
  <c r="Y9" i="12"/>
  <c r="U9" i="12"/>
  <c r="M9" i="12"/>
  <c r="AF25" i="13"/>
  <c r="AC25" i="13"/>
  <c r="Y25" i="13"/>
  <c r="U25" i="13"/>
  <c r="M25" i="13"/>
  <c r="AF24" i="13"/>
  <c r="AC24" i="13"/>
  <c r="Y24" i="13"/>
  <c r="U24" i="13"/>
  <c r="M24" i="13"/>
  <c r="AF23" i="13"/>
  <c r="AC23" i="13"/>
  <c r="Y23" i="13"/>
  <c r="U23" i="13"/>
  <c r="M23" i="13"/>
  <c r="AF22" i="13"/>
  <c r="AC22" i="13"/>
  <c r="Y22" i="13"/>
  <c r="U22" i="13"/>
  <c r="M22" i="13"/>
  <c r="AF21" i="13"/>
  <c r="AC21" i="13"/>
  <c r="Y21" i="13"/>
  <c r="U21" i="13"/>
  <c r="M21" i="13"/>
  <c r="AF20" i="13"/>
  <c r="AC20" i="13"/>
  <c r="Y20" i="13"/>
  <c r="U20" i="13"/>
  <c r="M20" i="13"/>
  <c r="AF19" i="13"/>
  <c r="AC19" i="13"/>
  <c r="Y19" i="13"/>
  <c r="U19" i="13"/>
  <c r="M19" i="13"/>
  <c r="AF18" i="13"/>
  <c r="AC18" i="13"/>
  <c r="Y18" i="13"/>
  <c r="U18" i="13"/>
  <c r="M18" i="13"/>
  <c r="AF17" i="13"/>
  <c r="AC17" i="13"/>
  <c r="Y17" i="13"/>
  <c r="U17" i="13"/>
  <c r="M17" i="13"/>
  <c r="AF16" i="13"/>
  <c r="AC16" i="13"/>
  <c r="Y16" i="13"/>
  <c r="U16" i="13"/>
  <c r="M16" i="13"/>
  <c r="AF15" i="13"/>
  <c r="AC15" i="13"/>
  <c r="Y15" i="13"/>
  <c r="U15" i="13"/>
  <c r="M15" i="13"/>
  <c r="AF14" i="13"/>
  <c r="AC14" i="13"/>
  <c r="Y14" i="13"/>
  <c r="U14" i="13"/>
  <c r="M14" i="13"/>
  <c r="AF13" i="13"/>
  <c r="AC13" i="13"/>
  <c r="Y13" i="13"/>
  <c r="U13" i="13"/>
  <c r="M13" i="13"/>
  <c r="AF12" i="13"/>
  <c r="AC12" i="13"/>
  <c r="Y12" i="13"/>
  <c r="U12" i="13"/>
  <c r="M12" i="13"/>
  <c r="AF11" i="13"/>
  <c r="AC11" i="13"/>
  <c r="Y11" i="13"/>
  <c r="U11" i="13"/>
  <c r="M11" i="13"/>
  <c r="AF10" i="13"/>
  <c r="AC10" i="13"/>
  <c r="Y10" i="13"/>
  <c r="U10" i="13"/>
  <c r="M10" i="13"/>
  <c r="AF9" i="13"/>
  <c r="AC9" i="13"/>
  <c r="Y9" i="13"/>
  <c r="U9" i="13"/>
  <c r="M9" i="13"/>
  <c r="AF25" i="14"/>
  <c r="AC25" i="14"/>
  <c r="Y25" i="14"/>
  <c r="U25" i="14"/>
  <c r="M25" i="14"/>
  <c r="AF24" i="14"/>
  <c r="AC24" i="14"/>
  <c r="Y24" i="14"/>
  <c r="U24" i="14"/>
  <c r="M24" i="14"/>
  <c r="AF23" i="14"/>
  <c r="AC23" i="14"/>
  <c r="Y23" i="14"/>
  <c r="U23" i="14"/>
  <c r="M23" i="14"/>
  <c r="AF22" i="14"/>
  <c r="AC22" i="14"/>
  <c r="Y22" i="14"/>
  <c r="U22" i="14"/>
  <c r="M22" i="14"/>
  <c r="AF21" i="14"/>
  <c r="AC21" i="14"/>
  <c r="Y21" i="14"/>
  <c r="U21" i="14"/>
  <c r="M21" i="14"/>
  <c r="AF20" i="14"/>
  <c r="AC20" i="14"/>
  <c r="Y20" i="14"/>
  <c r="U20" i="14"/>
  <c r="M20" i="14"/>
  <c r="AF19" i="14"/>
  <c r="AC19" i="14"/>
  <c r="Y19" i="14"/>
  <c r="U19" i="14"/>
  <c r="M19" i="14"/>
  <c r="AF18" i="14"/>
  <c r="AC18" i="14"/>
  <c r="Y18" i="14"/>
  <c r="U18" i="14"/>
  <c r="M18" i="14"/>
  <c r="AF17" i="14"/>
  <c r="AC17" i="14"/>
  <c r="Y17" i="14"/>
  <c r="U17" i="14"/>
  <c r="M17" i="14"/>
  <c r="AF16" i="14"/>
  <c r="AC16" i="14"/>
  <c r="Y16" i="14"/>
  <c r="U16" i="14"/>
  <c r="M16" i="14"/>
  <c r="AF15" i="14"/>
  <c r="AC15" i="14"/>
  <c r="Y15" i="14"/>
  <c r="U15" i="14"/>
  <c r="M15" i="14"/>
  <c r="AF14" i="14"/>
  <c r="AC14" i="14"/>
  <c r="Y14" i="14"/>
  <c r="U14" i="14"/>
  <c r="M14" i="14"/>
  <c r="AF13" i="14"/>
  <c r="AC13" i="14"/>
  <c r="Y13" i="14"/>
  <c r="U13" i="14"/>
  <c r="M13" i="14"/>
  <c r="AF12" i="14"/>
  <c r="AC12" i="14"/>
  <c r="Y12" i="14"/>
  <c r="U12" i="14"/>
  <c r="M12" i="14"/>
  <c r="AF11" i="14"/>
  <c r="AC11" i="14"/>
  <c r="Y11" i="14"/>
  <c r="U11" i="14"/>
  <c r="M11" i="14"/>
  <c r="AF10" i="14"/>
  <c r="AC10" i="14"/>
  <c r="Y10" i="14"/>
  <c r="U10" i="14"/>
  <c r="M10" i="14"/>
  <c r="AF9" i="14"/>
  <c r="AC9" i="14"/>
  <c r="Y9" i="14"/>
  <c r="U9" i="14"/>
  <c r="M9" i="14"/>
  <c r="AF25" i="15"/>
  <c r="AC25" i="15"/>
  <c r="Y25" i="15"/>
  <c r="U25" i="15"/>
  <c r="M25" i="15"/>
  <c r="AF24" i="15"/>
  <c r="AC24" i="15"/>
  <c r="Y24" i="15"/>
  <c r="U24" i="15"/>
  <c r="M24" i="15"/>
  <c r="AF23" i="15"/>
  <c r="AC23" i="15"/>
  <c r="Y23" i="15"/>
  <c r="U23" i="15"/>
  <c r="M23" i="15"/>
  <c r="AF22" i="15"/>
  <c r="AC22" i="15"/>
  <c r="Y22" i="15"/>
  <c r="U22" i="15"/>
  <c r="M22" i="15"/>
  <c r="AF21" i="15"/>
  <c r="AC21" i="15"/>
  <c r="Y21" i="15"/>
  <c r="U21" i="15"/>
  <c r="M21" i="15"/>
  <c r="AF20" i="15"/>
  <c r="AC20" i="15"/>
  <c r="Y20" i="15"/>
  <c r="U20" i="15"/>
  <c r="M20" i="15"/>
  <c r="AF19" i="15"/>
  <c r="AC19" i="15"/>
  <c r="Y19" i="15"/>
  <c r="U19" i="15"/>
  <c r="M19" i="15"/>
  <c r="AF18" i="15"/>
  <c r="AC18" i="15"/>
  <c r="Y18" i="15"/>
  <c r="U18" i="15"/>
  <c r="M18" i="15"/>
  <c r="AF17" i="15"/>
  <c r="AC17" i="15"/>
  <c r="Y17" i="15"/>
  <c r="U17" i="15"/>
  <c r="M17" i="15"/>
  <c r="AF16" i="15"/>
  <c r="AC16" i="15"/>
  <c r="Y16" i="15"/>
  <c r="U16" i="15"/>
  <c r="M16" i="15"/>
  <c r="AF15" i="15"/>
  <c r="AC15" i="15"/>
  <c r="Y15" i="15"/>
  <c r="U15" i="15"/>
  <c r="M15" i="15"/>
  <c r="AF14" i="15"/>
  <c r="AC14" i="15"/>
  <c r="Y14" i="15"/>
  <c r="U14" i="15"/>
  <c r="M14" i="15"/>
  <c r="AF13" i="15"/>
  <c r="AC13" i="15"/>
  <c r="Y13" i="15"/>
  <c r="U13" i="15"/>
  <c r="M13" i="15"/>
  <c r="AF12" i="15"/>
  <c r="AC12" i="15"/>
  <c r="Y12" i="15"/>
  <c r="U12" i="15"/>
  <c r="M12" i="15"/>
  <c r="AF11" i="15"/>
  <c r="AC11" i="15"/>
  <c r="Y11" i="15"/>
  <c r="U11" i="15"/>
  <c r="M11" i="15"/>
  <c r="AF10" i="15"/>
  <c r="AC10" i="15"/>
  <c r="Y10" i="15"/>
  <c r="U10" i="15"/>
  <c r="M10" i="15"/>
  <c r="AF9" i="15"/>
  <c r="AC9" i="15"/>
  <c r="Y9" i="15"/>
  <c r="U9" i="15"/>
  <c r="M9" i="15"/>
  <c r="AC27" i="1"/>
  <c r="Y27" i="1"/>
  <c r="U27" i="1"/>
  <c r="M27" i="1"/>
  <c r="AF26" i="1"/>
  <c r="AC26" i="1"/>
  <c r="Y26" i="1"/>
  <c r="U26" i="1"/>
  <c r="M26" i="1"/>
  <c r="AF25" i="1"/>
  <c r="AC25" i="1"/>
  <c r="Y25" i="1"/>
  <c r="U25" i="1"/>
  <c r="M25" i="1"/>
  <c r="AF24" i="1"/>
  <c r="AC24" i="1"/>
  <c r="Y24" i="1"/>
  <c r="U24" i="1"/>
  <c r="M24" i="1"/>
  <c r="AF23" i="1"/>
  <c r="AC23" i="1"/>
  <c r="Y23" i="1"/>
  <c r="U23" i="1"/>
  <c r="M23" i="1"/>
  <c r="AF22" i="1"/>
  <c r="AC22" i="1"/>
  <c r="Y22" i="1"/>
  <c r="U22" i="1"/>
  <c r="M22" i="1"/>
  <c r="AF21" i="1"/>
  <c r="AC21" i="1"/>
  <c r="Y21" i="1"/>
  <c r="U21" i="1"/>
  <c r="M21" i="1"/>
  <c r="AF20" i="1"/>
  <c r="AC20" i="1"/>
  <c r="Y20" i="1"/>
  <c r="U20" i="1"/>
  <c r="M20" i="1"/>
  <c r="AF19" i="1"/>
  <c r="AC19" i="1"/>
  <c r="Y19" i="1"/>
  <c r="U19" i="1"/>
  <c r="M19" i="1"/>
  <c r="AF18" i="1"/>
  <c r="AC18" i="1"/>
  <c r="Y18" i="1"/>
  <c r="U18" i="1"/>
  <c r="M18" i="1"/>
  <c r="AF17" i="1"/>
  <c r="AC17" i="1"/>
  <c r="Y17" i="1"/>
  <c r="U17" i="1"/>
  <c r="M17" i="1"/>
  <c r="AF16" i="1"/>
  <c r="AC16" i="1"/>
  <c r="Y16" i="1"/>
  <c r="U16" i="1"/>
  <c r="M16" i="1"/>
  <c r="AF15" i="1"/>
  <c r="AC15" i="1"/>
  <c r="Y15" i="1"/>
  <c r="U15" i="1"/>
  <c r="M15" i="1"/>
  <c r="AF14" i="1"/>
  <c r="AC14" i="1"/>
  <c r="Y14" i="1"/>
  <c r="U14" i="1"/>
  <c r="M14" i="1"/>
  <c r="AF13" i="1"/>
  <c r="AC13" i="1"/>
  <c r="Y13" i="1"/>
  <c r="U13" i="1"/>
  <c r="M13" i="1"/>
  <c r="AF12" i="1"/>
  <c r="AC12" i="1"/>
  <c r="Y12" i="1"/>
  <c r="U12" i="1"/>
  <c r="M12" i="1"/>
  <c r="AF11" i="1"/>
  <c r="AC11" i="1"/>
  <c r="Y11" i="1"/>
  <c r="U11" i="1"/>
  <c r="M11" i="1"/>
  <c r="AF10" i="1"/>
  <c r="AC10" i="1"/>
  <c r="Y10" i="1"/>
  <c r="U10" i="1"/>
  <c r="M10" i="1"/>
  <c r="AF9" i="1"/>
  <c r="AC9" i="1"/>
  <c r="Y9" i="1"/>
  <c r="U9" i="1"/>
  <c r="M9" i="1"/>
  <c r="AF27" i="16"/>
  <c r="AC27" i="16"/>
  <c r="Y27" i="16"/>
  <c r="U27" i="16"/>
  <c r="M27" i="16"/>
  <c r="AF26" i="16"/>
  <c r="AC26" i="16"/>
  <c r="Y26" i="16"/>
  <c r="U26" i="16"/>
  <c r="M26" i="16"/>
  <c r="AF25" i="16"/>
  <c r="AC25" i="16"/>
  <c r="Y25" i="16"/>
  <c r="U25" i="16"/>
  <c r="M25" i="16"/>
  <c r="AF24" i="16"/>
  <c r="AC24" i="16"/>
  <c r="Y24" i="16"/>
  <c r="U24" i="16"/>
  <c r="M24" i="16"/>
  <c r="AF23" i="16"/>
  <c r="AC23" i="16"/>
  <c r="Y23" i="16"/>
  <c r="U23" i="16"/>
  <c r="M23" i="16"/>
  <c r="AF22" i="16"/>
  <c r="AC22" i="16"/>
  <c r="Y22" i="16"/>
  <c r="U22" i="16"/>
  <c r="M22" i="16"/>
  <c r="AF21" i="16"/>
  <c r="AC21" i="16"/>
  <c r="Y21" i="16"/>
  <c r="U21" i="16"/>
  <c r="M21" i="16"/>
  <c r="AF20" i="16"/>
  <c r="AC20" i="16"/>
  <c r="Y20" i="16"/>
  <c r="U20" i="16"/>
  <c r="M20" i="16"/>
  <c r="AF19" i="16"/>
  <c r="AC19" i="16"/>
  <c r="Y19" i="16"/>
  <c r="U19" i="16"/>
  <c r="M19" i="16"/>
  <c r="AF18" i="16"/>
  <c r="AC18" i="16"/>
  <c r="Y18" i="16"/>
  <c r="U18" i="16"/>
  <c r="M18" i="16"/>
  <c r="AF17" i="16"/>
  <c r="AC17" i="16"/>
  <c r="Y17" i="16"/>
  <c r="U17" i="16"/>
  <c r="M17" i="16"/>
  <c r="AF16" i="16"/>
  <c r="AC16" i="16"/>
  <c r="Y16" i="16"/>
  <c r="U16" i="16"/>
  <c r="M16" i="16"/>
  <c r="AF15" i="16"/>
  <c r="AC15" i="16"/>
  <c r="Y15" i="16"/>
  <c r="U15" i="16"/>
  <c r="M15" i="16"/>
  <c r="AF14" i="16"/>
  <c r="AC14" i="16"/>
  <c r="Y14" i="16"/>
  <c r="U14" i="16"/>
  <c r="M14" i="16"/>
  <c r="AF13" i="16"/>
  <c r="AC13" i="16"/>
  <c r="Y13" i="16"/>
  <c r="U13" i="16"/>
  <c r="M13" i="16"/>
  <c r="AF12" i="16"/>
  <c r="AC12" i="16"/>
  <c r="Y12" i="16"/>
  <c r="U12" i="16"/>
  <c r="M12" i="16"/>
  <c r="AF11" i="16"/>
  <c r="AC11" i="16"/>
  <c r="Y11" i="16"/>
  <c r="U11" i="16"/>
  <c r="M11" i="16"/>
  <c r="AF10" i="16"/>
  <c r="AC10" i="16"/>
  <c r="Y10" i="16"/>
  <c r="U10" i="16"/>
  <c r="M10" i="16"/>
  <c r="AF9" i="16"/>
  <c r="AC9" i="16"/>
  <c r="Y9" i="16"/>
  <c r="U9" i="16"/>
  <c r="M9" i="16"/>
  <c r="AF25" i="10"/>
  <c r="AC25" i="10"/>
  <c r="Y25" i="10"/>
  <c r="U25" i="10"/>
  <c r="M25" i="10"/>
  <c r="AF24" i="10"/>
  <c r="AC24" i="10"/>
  <c r="Y24" i="10"/>
  <c r="U24" i="10"/>
  <c r="M24" i="10"/>
  <c r="AF23" i="10"/>
  <c r="AC23" i="10"/>
  <c r="Y23" i="10"/>
  <c r="U23" i="10"/>
  <c r="M23" i="10"/>
  <c r="AF22" i="10"/>
  <c r="AC22" i="10"/>
  <c r="Y22" i="10"/>
  <c r="U22" i="10"/>
  <c r="M22" i="10"/>
  <c r="AF21" i="10"/>
  <c r="AC21" i="10"/>
  <c r="Y21" i="10"/>
  <c r="U21" i="10"/>
  <c r="M21" i="10"/>
  <c r="AF20" i="10"/>
  <c r="AC20" i="10"/>
  <c r="Y20" i="10"/>
  <c r="U20" i="10"/>
  <c r="M20" i="10"/>
  <c r="AF19" i="10"/>
  <c r="AC19" i="10"/>
  <c r="Y19" i="10"/>
  <c r="U19" i="10"/>
  <c r="M19" i="10"/>
  <c r="AF18" i="10"/>
  <c r="AC18" i="10"/>
  <c r="Y18" i="10"/>
  <c r="U18" i="10"/>
  <c r="M18" i="10"/>
  <c r="AF17" i="10"/>
  <c r="AC17" i="10"/>
  <c r="Y17" i="10"/>
  <c r="U17" i="10"/>
  <c r="M17" i="10"/>
  <c r="AF16" i="10"/>
  <c r="AC16" i="10"/>
  <c r="Y16" i="10"/>
  <c r="U16" i="10"/>
  <c r="M16" i="10"/>
  <c r="AF15" i="10"/>
  <c r="AC15" i="10"/>
  <c r="Y15" i="10"/>
  <c r="U15" i="10"/>
  <c r="M15" i="10"/>
  <c r="AF14" i="10"/>
  <c r="AC14" i="10"/>
  <c r="Y14" i="10"/>
  <c r="U14" i="10"/>
  <c r="M14" i="10"/>
  <c r="AF13" i="10"/>
  <c r="AC13" i="10"/>
  <c r="Y13" i="10"/>
  <c r="U13" i="10"/>
  <c r="M13" i="10"/>
  <c r="AF12" i="10"/>
  <c r="AC12" i="10"/>
  <c r="Y12" i="10"/>
  <c r="U12" i="10"/>
  <c r="M12" i="10"/>
  <c r="AF11" i="10"/>
  <c r="AC11" i="10"/>
  <c r="Y11" i="10"/>
  <c r="U11" i="10"/>
  <c r="M11" i="10"/>
  <c r="AF10" i="10"/>
  <c r="AC10" i="10"/>
  <c r="Y10" i="10"/>
  <c r="U10" i="10"/>
  <c r="M10" i="10"/>
  <c r="AF9" i="10"/>
  <c r="AC9" i="10"/>
  <c r="Y9" i="10"/>
  <c r="U9" i="10"/>
  <c r="M9" i="10"/>
  <c r="AF8" i="11"/>
  <c r="AF8" i="12"/>
  <c r="AF8" i="13"/>
  <c r="AF8" i="14"/>
  <c r="AF8" i="15"/>
  <c r="AF8" i="1"/>
  <c r="AF8" i="16"/>
  <c r="AF8" i="10"/>
  <c r="AC8" i="11"/>
  <c r="AC8" i="12"/>
  <c r="AC8" i="13"/>
  <c r="AC8" i="14"/>
  <c r="AC8" i="15"/>
  <c r="AC8" i="1"/>
  <c r="AC8" i="16"/>
  <c r="AC8" i="10"/>
  <c r="Y8" i="11"/>
  <c r="Y8" i="12"/>
  <c r="Y8" i="13"/>
  <c r="Y8" i="14"/>
  <c r="Y8" i="15"/>
  <c r="Y8" i="1"/>
  <c r="Y8" i="16"/>
  <c r="Y8" i="10"/>
  <c r="U8" i="11"/>
  <c r="U8" i="12"/>
  <c r="U8" i="13"/>
  <c r="U8" i="14"/>
  <c r="U8" i="15"/>
  <c r="U8" i="1"/>
  <c r="U8" i="16"/>
  <c r="U8" i="10"/>
  <c r="M8" i="11"/>
  <c r="AD8" i="11" s="1"/>
  <c r="M8" i="12"/>
  <c r="AD8" i="12" s="1"/>
  <c r="M8" i="13"/>
  <c r="AD8" i="13" s="1"/>
  <c r="M8" i="14"/>
  <c r="AD8" i="14" s="1"/>
  <c r="M8" i="15"/>
  <c r="AD8" i="15" s="1"/>
  <c r="M8" i="1"/>
  <c r="AD8" i="1" s="1"/>
  <c r="M8" i="16"/>
  <c r="AD8" i="16" s="1"/>
  <c r="M8" i="10"/>
  <c r="AD8" i="10" s="1"/>
  <c r="AF25" i="35"/>
  <c r="AC25" i="35"/>
  <c r="Y25" i="35"/>
  <c r="U25" i="35"/>
  <c r="M25" i="35"/>
  <c r="AF24" i="35"/>
  <c r="AC24" i="35"/>
  <c r="Y24" i="35"/>
  <c r="U24" i="35"/>
  <c r="M24" i="35"/>
  <c r="AF23" i="35"/>
  <c r="AC23" i="35"/>
  <c r="Y23" i="35"/>
  <c r="U23" i="35"/>
  <c r="M23" i="35"/>
  <c r="AF22" i="35"/>
  <c r="AC22" i="35"/>
  <c r="Y22" i="35"/>
  <c r="U22" i="35"/>
  <c r="M22" i="35"/>
  <c r="AF21" i="35"/>
  <c r="AC21" i="35"/>
  <c r="Y21" i="35"/>
  <c r="U21" i="35"/>
  <c r="M21" i="35"/>
  <c r="AF20" i="35"/>
  <c r="AC20" i="35"/>
  <c r="Y20" i="35"/>
  <c r="U20" i="35"/>
  <c r="M20" i="35"/>
  <c r="AF19" i="35"/>
  <c r="AC19" i="35"/>
  <c r="Y19" i="35"/>
  <c r="U19" i="35"/>
  <c r="M19" i="35"/>
  <c r="AF18" i="35"/>
  <c r="AC18" i="35"/>
  <c r="Y18" i="35"/>
  <c r="U18" i="35"/>
  <c r="M18" i="35"/>
  <c r="AF17" i="35"/>
  <c r="AC17" i="35"/>
  <c r="Y17" i="35"/>
  <c r="U17" i="35"/>
  <c r="M17" i="35"/>
  <c r="AF16" i="35"/>
  <c r="AC16" i="35"/>
  <c r="Y16" i="35"/>
  <c r="U16" i="35"/>
  <c r="M16" i="35"/>
  <c r="AF15" i="35"/>
  <c r="AC15" i="35"/>
  <c r="Y15" i="35"/>
  <c r="U15" i="35"/>
  <c r="M15" i="35"/>
  <c r="AF14" i="35"/>
  <c r="AC14" i="35"/>
  <c r="Y14" i="35"/>
  <c r="U14" i="35"/>
  <c r="M14" i="35"/>
  <c r="AF13" i="35"/>
  <c r="AC13" i="35"/>
  <c r="Y13" i="35"/>
  <c r="U13" i="35"/>
  <c r="M13" i="35"/>
  <c r="AF12" i="35"/>
  <c r="AC12" i="35"/>
  <c r="Y12" i="35"/>
  <c r="U12" i="35"/>
  <c r="M12" i="35"/>
  <c r="AF11" i="35"/>
  <c r="AC11" i="35"/>
  <c r="Y11" i="35"/>
  <c r="U11" i="35"/>
  <c r="M11" i="35"/>
  <c r="AF10" i="35"/>
  <c r="AC10" i="35"/>
  <c r="Y10" i="35"/>
  <c r="U10" i="35"/>
  <c r="M10" i="35"/>
  <c r="AF9" i="35"/>
  <c r="AC9" i="35"/>
  <c r="Y9" i="35"/>
  <c r="U9" i="35"/>
  <c r="M9" i="35"/>
  <c r="AF8" i="35"/>
  <c r="AC8" i="35"/>
  <c r="Y8" i="35"/>
  <c r="U8" i="35"/>
  <c r="M8" i="35"/>
  <c r="AF25" i="34"/>
  <c r="AC25" i="34"/>
  <c r="Y25" i="34"/>
  <c r="U25" i="34"/>
  <c r="M25" i="34"/>
  <c r="AF24" i="34"/>
  <c r="AC24" i="34"/>
  <c r="Y24" i="34"/>
  <c r="U24" i="34"/>
  <c r="M24" i="34"/>
  <c r="AF23" i="34"/>
  <c r="AC23" i="34"/>
  <c r="Y23" i="34"/>
  <c r="U23" i="34"/>
  <c r="M23" i="34"/>
  <c r="AF22" i="34"/>
  <c r="AC22" i="34"/>
  <c r="Y22" i="34"/>
  <c r="U22" i="34"/>
  <c r="M22" i="34"/>
  <c r="AF21" i="34"/>
  <c r="AC21" i="34"/>
  <c r="Y21" i="34"/>
  <c r="U21" i="34"/>
  <c r="M21" i="34"/>
  <c r="AF20" i="34"/>
  <c r="AC20" i="34"/>
  <c r="Y20" i="34"/>
  <c r="U20" i="34"/>
  <c r="M20" i="34"/>
  <c r="AD20" i="34" s="1"/>
  <c r="AG20" i="34" s="1"/>
  <c r="AF19" i="34"/>
  <c r="AC19" i="34"/>
  <c r="Y19" i="34"/>
  <c r="U19" i="34"/>
  <c r="M19" i="34"/>
  <c r="AF18" i="34"/>
  <c r="AC18" i="34"/>
  <c r="Y18" i="34"/>
  <c r="U18" i="34"/>
  <c r="M18" i="34"/>
  <c r="AD18" i="34" s="1"/>
  <c r="AG18" i="34" s="1"/>
  <c r="AF17" i="34"/>
  <c r="AC17" i="34"/>
  <c r="Y17" i="34"/>
  <c r="U17" i="34"/>
  <c r="M17" i="34"/>
  <c r="AF16" i="34"/>
  <c r="AC16" i="34"/>
  <c r="Y16" i="34"/>
  <c r="U16" i="34"/>
  <c r="M16" i="34"/>
  <c r="AF15" i="34"/>
  <c r="AC15" i="34"/>
  <c r="Y15" i="34"/>
  <c r="U15" i="34"/>
  <c r="M15" i="34"/>
  <c r="AF14" i="34"/>
  <c r="AC14" i="34"/>
  <c r="Y14" i="34"/>
  <c r="U14" i="34"/>
  <c r="M14" i="34"/>
  <c r="AF13" i="34"/>
  <c r="AC13" i="34"/>
  <c r="Y13" i="34"/>
  <c r="U13" i="34"/>
  <c r="M13" i="34"/>
  <c r="AF12" i="34"/>
  <c r="AC12" i="34"/>
  <c r="Y12" i="34"/>
  <c r="U12" i="34"/>
  <c r="M12" i="34"/>
  <c r="AF11" i="34"/>
  <c r="AC11" i="34"/>
  <c r="Y11" i="34"/>
  <c r="U11" i="34"/>
  <c r="M11" i="34"/>
  <c r="AF10" i="34"/>
  <c r="AC10" i="34"/>
  <c r="Y10" i="34"/>
  <c r="U10" i="34"/>
  <c r="M10" i="34"/>
  <c r="AF9" i="34"/>
  <c r="AC9" i="34"/>
  <c r="Y9" i="34"/>
  <c r="U9" i="34"/>
  <c r="M9" i="34"/>
  <c r="AF8" i="34"/>
  <c r="AC8" i="34"/>
  <c r="Y8" i="34"/>
  <c r="U8" i="34"/>
  <c r="M8" i="34"/>
  <c r="AF22" i="33"/>
  <c r="AC22" i="33"/>
  <c r="Y22" i="33"/>
  <c r="U22" i="33"/>
  <c r="M22" i="33"/>
  <c r="AF21" i="33"/>
  <c r="AC21" i="33"/>
  <c r="Y21" i="33"/>
  <c r="U21" i="33"/>
  <c r="M21" i="33"/>
  <c r="AF20" i="33"/>
  <c r="AC20" i="33"/>
  <c r="Y20" i="33"/>
  <c r="U20" i="33"/>
  <c r="M20" i="33"/>
  <c r="AF19" i="33"/>
  <c r="AC19" i="33"/>
  <c r="Y19" i="33"/>
  <c r="U19" i="33"/>
  <c r="M19" i="33"/>
  <c r="AF18" i="33"/>
  <c r="AC18" i="33"/>
  <c r="Y18" i="33"/>
  <c r="U18" i="33"/>
  <c r="M18" i="33"/>
  <c r="AF17" i="33"/>
  <c r="AC17" i="33"/>
  <c r="Y17" i="33"/>
  <c r="U17" i="33"/>
  <c r="M17" i="33"/>
  <c r="AF16" i="33"/>
  <c r="AC16" i="33"/>
  <c r="Y16" i="33"/>
  <c r="U16" i="33"/>
  <c r="M16" i="33"/>
  <c r="AF15" i="33"/>
  <c r="AC15" i="33"/>
  <c r="Y15" i="33"/>
  <c r="U15" i="33"/>
  <c r="M15" i="33"/>
  <c r="AF14" i="33"/>
  <c r="AC14" i="33"/>
  <c r="Y14" i="33"/>
  <c r="U14" i="33"/>
  <c r="M14" i="33"/>
  <c r="AF13" i="33"/>
  <c r="AC13" i="33"/>
  <c r="Y13" i="33"/>
  <c r="U13" i="33"/>
  <c r="M13" i="33"/>
  <c r="AF12" i="33"/>
  <c r="AC12" i="33"/>
  <c r="Y12" i="33"/>
  <c r="U12" i="33"/>
  <c r="M12" i="33"/>
  <c r="AF11" i="33"/>
  <c r="AC11" i="33"/>
  <c r="Y11" i="33"/>
  <c r="U11" i="33"/>
  <c r="M11" i="33"/>
  <c r="AF10" i="33"/>
  <c r="AC10" i="33"/>
  <c r="Y10" i="33"/>
  <c r="U10" i="33"/>
  <c r="M10" i="33"/>
  <c r="AF9" i="33"/>
  <c r="AC9" i="33"/>
  <c r="Y9" i="33"/>
  <c r="U9" i="33"/>
  <c r="M9" i="33"/>
  <c r="AF8" i="33"/>
  <c r="AC8" i="33"/>
  <c r="Y8" i="33"/>
  <c r="U8" i="33"/>
  <c r="M8" i="33"/>
  <c r="AF22" i="32"/>
  <c r="AC22" i="32"/>
  <c r="Y22" i="32"/>
  <c r="U22" i="32"/>
  <c r="M22" i="32"/>
  <c r="AF21" i="32"/>
  <c r="AC21" i="32"/>
  <c r="Y21" i="32"/>
  <c r="U21" i="32"/>
  <c r="M21" i="32"/>
  <c r="AF20" i="32"/>
  <c r="AC20" i="32"/>
  <c r="Y20" i="32"/>
  <c r="U20" i="32"/>
  <c r="M20" i="32"/>
  <c r="AF19" i="32"/>
  <c r="AC19" i="32"/>
  <c r="Y19" i="32"/>
  <c r="U19" i="32"/>
  <c r="M19" i="32"/>
  <c r="AF18" i="32"/>
  <c r="AC18" i="32"/>
  <c r="Y18" i="32"/>
  <c r="U18" i="32"/>
  <c r="M18" i="32"/>
  <c r="AF17" i="32"/>
  <c r="AC17" i="32"/>
  <c r="Y17" i="32"/>
  <c r="U17" i="32"/>
  <c r="M17" i="32"/>
  <c r="AF16" i="32"/>
  <c r="AC16" i="32"/>
  <c r="Y16" i="32"/>
  <c r="U16" i="32"/>
  <c r="M16" i="32"/>
  <c r="AF15" i="32"/>
  <c r="AC15" i="32"/>
  <c r="Y15" i="32"/>
  <c r="U15" i="32"/>
  <c r="M15" i="32"/>
  <c r="AF14" i="32"/>
  <c r="AC14" i="32"/>
  <c r="Y14" i="32"/>
  <c r="U14" i="32"/>
  <c r="M14" i="32"/>
  <c r="AF13" i="32"/>
  <c r="AC13" i="32"/>
  <c r="Y13" i="32"/>
  <c r="U13" i="32"/>
  <c r="M13" i="32"/>
  <c r="AF12" i="32"/>
  <c r="AC12" i="32"/>
  <c r="Y12" i="32"/>
  <c r="U12" i="32"/>
  <c r="M12" i="32"/>
  <c r="AF11" i="32"/>
  <c r="AC11" i="32"/>
  <c r="Y11" i="32"/>
  <c r="U11" i="32"/>
  <c r="M11" i="32"/>
  <c r="AF10" i="32"/>
  <c r="AC10" i="32"/>
  <c r="Y10" i="32"/>
  <c r="U10" i="32"/>
  <c r="M10" i="32"/>
  <c r="AF9" i="32"/>
  <c r="AC9" i="32"/>
  <c r="Y9" i="32"/>
  <c r="U9" i="32"/>
  <c r="M9" i="32"/>
  <c r="AF8" i="32"/>
  <c r="AC8" i="32"/>
  <c r="Y8" i="32"/>
  <c r="U8" i="32"/>
  <c r="M8" i="32"/>
  <c r="AF22" i="31"/>
  <c r="AC22" i="31"/>
  <c r="Y22" i="31"/>
  <c r="U22" i="31"/>
  <c r="M22" i="31"/>
  <c r="AF21" i="31"/>
  <c r="AC21" i="31"/>
  <c r="Y21" i="31"/>
  <c r="U21" i="31"/>
  <c r="M21" i="31"/>
  <c r="AF20" i="31"/>
  <c r="AC20" i="31"/>
  <c r="Y20" i="31"/>
  <c r="U20" i="31"/>
  <c r="M20" i="31"/>
  <c r="AF19" i="31"/>
  <c r="AC19" i="31"/>
  <c r="Y19" i="31"/>
  <c r="U19" i="31"/>
  <c r="M19" i="31"/>
  <c r="AF18" i="31"/>
  <c r="AC18" i="31"/>
  <c r="Y18" i="31"/>
  <c r="U18" i="31"/>
  <c r="M18" i="31"/>
  <c r="AF17" i="31"/>
  <c r="AC17" i="31"/>
  <c r="Y17" i="31"/>
  <c r="U17" i="31"/>
  <c r="M17" i="31"/>
  <c r="AF16" i="31"/>
  <c r="AC16" i="31"/>
  <c r="Y16" i="31"/>
  <c r="U16" i="31"/>
  <c r="M16" i="31"/>
  <c r="AF15" i="31"/>
  <c r="AC15" i="31"/>
  <c r="Y15" i="31"/>
  <c r="U15" i="31"/>
  <c r="M15" i="31"/>
  <c r="AF14" i="31"/>
  <c r="AC14" i="31"/>
  <c r="Y14" i="31"/>
  <c r="U14" i="31"/>
  <c r="M14" i="31"/>
  <c r="AF13" i="31"/>
  <c r="AC13" i="31"/>
  <c r="Y13" i="31"/>
  <c r="U13" i="31"/>
  <c r="M13" i="31"/>
  <c r="AF12" i="31"/>
  <c r="AC12" i="31"/>
  <c r="Y12" i="31"/>
  <c r="U12" i="31"/>
  <c r="M12" i="31"/>
  <c r="AF11" i="31"/>
  <c r="AC11" i="31"/>
  <c r="Y11" i="31"/>
  <c r="U11" i="31"/>
  <c r="M11" i="31"/>
  <c r="AF10" i="31"/>
  <c r="AC10" i="31"/>
  <c r="Y10" i="31"/>
  <c r="U10" i="31"/>
  <c r="M10" i="31"/>
  <c r="AF9" i="31"/>
  <c r="AC9" i="31"/>
  <c r="Y9" i="31"/>
  <c r="U9" i="31"/>
  <c r="M9" i="31"/>
  <c r="AF8" i="31"/>
  <c r="AC8" i="31"/>
  <c r="Y8" i="31"/>
  <c r="U8" i="31"/>
  <c r="M8" i="31"/>
  <c r="AF22" i="30"/>
  <c r="AC22" i="30"/>
  <c r="Y22" i="30"/>
  <c r="U22" i="30"/>
  <c r="M22" i="30"/>
  <c r="AF21" i="30"/>
  <c r="AC21" i="30"/>
  <c r="Y21" i="30"/>
  <c r="U21" i="30"/>
  <c r="M21" i="30"/>
  <c r="AF20" i="30"/>
  <c r="AC20" i="30"/>
  <c r="Y20" i="30"/>
  <c r="U20" i="30"/>
  <c r="M20" i="30"/>
  <c r="AF19" i="30"/>
  <c r="AC19" i="30"/>
  <c r="Y19" i="30"/>
  <c r="U19" i="30"/>
  <c r="M19" i="30"/>
  <c r="AF18" i="30"/>
  <c r="AC18" i="30"/>
  <c r="Y18" i="30"/>
  <c r="U18" i="30"/>
  <c r="M18" i="30"/>
  <c r="AF17" i="30"/>
  <c r="AC17" i="30"/>
  <c r="Y17" i="30"/>
  <c r="U17" i="30"/>
  <c r="M17" i="30"/>
  <c r="AF16" i="30"/>
  <c r="AC16" i="30"/>
  <c r="Y16" i="30"/>
  <c r="U16" i="30"/>
  <c r="M16" i="30"/>
  <c r="AF15" i="30"/>
  <c r="AC15" i="30"/>
  <c r="Y15" i="30"/>
  <c r="U15" i="30"/>
  <c r="M15" i="30"/>
  <c r="AF14" i="30"/>
  <c r="AC14" i="30"/>
  <c r="Y14" i="30"/>
  <c r="U14" i="30"/>
  <c r="M14" i="30"/>
  <c r="AF13" i="30"/>
  <c r="AC13" i="30"/>
  <c r="Y13" i="30"/>
  <c r="U13" i="30"/>
  <c r="M13" i="30"/>
  <c r="AF12" i="30"/>
  <c r="AC12" i="30"/>
  <c r="Y12" i="30"/>
  <c r="U12" i="30"/>
  <c r="M12" i="30"/>
  <c r="AF11" i="30"/>
  <c r="AC11" i="30"/>
  <c r="Y11" i="30"/>
  <c r="U11" i="30"/>
  <c r="M11" i="30"/>
  <c r="AF10" i="30"/>
  <c r="AC10" i="30"/>
  <c r="Y10" i="30"/>
  <c r="U10" i="30"/>
  <c r="M10" i="30"/>
  <c r="AF9" i="30"/>
  <c r="AC9" i="30"/>
  <c r="Y9" i="30"/>
  <c r="U9" i="30"/>
  <c r="M9" i="30"/>
  <c r="AF8" i="30"/>
  <c r="AC8" i="30"/>
  <c r="Y8" i="30"/>
  <c r="U8" i="30"/>
  <c r="M8" i="30"/>
  <c r="AF26" i="29"/>
  <c r="AC26" i="29"/>
  <c r="Y26" i="29"/>
  <c r="U26" i="29"/>
  <c r="M26" i="29"/>
  <c r="AF25" i="29"/>
  <c r="AC25" i="29"/>
  <c r="Y25" i="29"/>
  <c r="U25" i="29"/>
  <c r="M25" i="29"/>
  <c r="AF24" i="29"/>
  <c r="AC24" i="29"/>
  <c r="Y24" i="29"/>
  <c r="U24" i="29"/>
  <c r="M24" i="29"/>
  <c r="AF23" i="29"/>
  <c r="AC23" i="29"/>
  <c r="Y23" i="29"/>
  <c r="U23" i="29"/>
  <c r="M23" i="29"/>
  <c r="AF22" i="29"/>
  <c r="AC22" i="29"/>
  <c r="Y22" i="29"/>
  <c r="U22" i="29"/>
  <c r="M22" i="29"/>
  <c r="AF21" i="29"/>
  <c r="AC21" i="29"/>
  <c r="Y21" i="29"/>
  <c r="U21" i="29"/>
  <c r="M21" i="29"/>
  <c r="AF20" i="29"/>
  <c r="AC20" i="29"/>
  <c r="Y20" i="29"/>
  <c r="U20" i="29"/>
  <c r="M20" i="29"/>
  <c r="AF19" i="29"/>
  <c r="AC19" i="29"/>
  <c r="Y19" i="29"/>
  <c r="U19" i="29"/>
  <c r="M19" i="29"/>
  <c r="AF18" i="29"/>
  <c r="AC18" i="29"/>
  <c r="Y18" i="29"/>
  <c r="U18" i="29"/>
  <c r="M18" i="29"/>
  <c r="AF17" i="29"/>
  <c r="AC17" i="29"/>
  <c r="Y17" i="29"/>
  <c r="U17" i="29"/>
  <c r="M17" i="29"/>
  <c r="AF16" i="29"/>
  <c r="AC16" i="29"/>
  <c r="Y16" i="29"/>
  <c r="U16" i="29"/>
  <c r="M16" i="29"/>
  <c r="AF15" i="29"/>
  <c r="AC15" i="29"/>
  <c r="Y15" i="29"/>
  <c r="U15" i="29"/>
  <c r="M15" i="29"/>
  <c r="AF14" i="29"/>
  <c r="AC14" i="29"/>
  <c r="Y14" i="29"/>
  <c r="U14" i="29"/>
  <c r="M14" i="29"/>
  <c r="AF13" i="29"/>
  <c r="AC13" i="29"/>
  <c r="Y13" i="29"/>
  <c r="U13" i="29"/>
  <c r="M13" i="29"/>
  <c r="AF12" i="29"/>
  <c r="AC12" i="29"/>
  <c r="Y12" i="29"/>
  <c r="U12" i="29"/>
  <c r="M12" i="29"/>
  <c r="AF11" i="29"/>
  <c r="AC11" i="29"/>
  <c r="Y11" i="29"/>
  <c r="U11" i="29"/>
  <c r="M11" i="29"/>
  <c r="AF10" i="29"/>
  <c r="AC10" i="29"/>
  <c r="Y10" i="29"/>
  <c r="U10" i="29"/>
  <c r="M10" i="29"/>
  <c r="AF9" i="29"/>
  <c r="AC9" i="29"/>
  <c r="Y9" i="29"/>
  <c r="U9" i="29"/>
  <c r="M9" i="29"/>
  <c r="AF8" i="29"/>
  <c r="AC8" i="29"/>
  <c r="Y8" i="29"/>
  <c r="U8" i="29"/>
  <c r="M8" i="29"/>
  <c r="AF26" i="28"/>
  <c r="AC26" i="28"/>
  <c r="Y26" i="28"/>
  <c r="U26" i="28"/>
  <c r="M26" i="28"/>
  <c r="AF25" i="28"/>
  <c r="AC25" i="28"/>
  <c r="Y25" i="28"/>
  <c r="U25" i="28"/>
  <c r="M25" i="28"/>
  <c r="AF24" i="28"/>
  <c r="AC24" i="28"/>
  <c r="Y24" i="28"/>
  <c r="U24" i="28"/>
  <c r="M24" i="28"/>
  <c r="AF23" i="28"/>
  <c r="AC23" i="28"/>
  <c r="Y23" i="28"/>
  <c r="U23" i="28"/>
  <c r="M23" i="28"/>
  <c r="AF22" i="28"/>
  <c r="AC22" i="28"/>
  <c r="Y22" i="28"/>
  <c r="U22" i="28"/>
  <c r="M22" i="28"/>
  <c r="AF21" i="28"/>
  <c r="AC21" i="28"/>
  <c r="Y21" i="28"/>
  <c r="U21" i="28"/>
  <c r="M21" i="28"/>
  <c r="AF20" i="28"/>
  <c r="AC20" i="28"/>
  <c r="Y20" i="28"/>
  <c r="U20" i="28"/>
  <c r="M20" i="28"/>
  <c r="AF19" i="28"/>
  <c r="AC19" i="28"/>
  <c r="Y19" i="28"/>
  <c r="U19" i="28"/>
  <c r="M19" i="28"/>
  <c r="AF18" i="28"/>
  <c r="AC18" i="28"/>
  <c r="Y18" i="28"/>
  <c r="U18" i="28"/>
  <c r="M18" i="28"/>
  <c r="AF17" i="28"/>
  <c r="AC17" i="28"/>
  <c r="Y17" i="28"/>
  <c r="U17" i="28"/>
  <c r="M17" i="28"/>
  <c r="AF16" i="28"/>
  <c r="AC16" i="28"/>
  <c r="Y16" i="28"/>
  <c r="U16" i="28"/>
  <c r="M16" i="28"/>
  <c r="AF15" i="28"/>
  <c r="AC15" i="28"/>
  <c r="Y15" i="28"/>
  <c r="U15" i="28"/>
  <c r="M15" i="28"/>
  <c r="AF14" i="28"/>
  <c r="AC14" i="28"/>
  <c r="Y14" i="28"/>
  <c r="U14" i="28"/>
  <c r="M14" i="28"/>
  <c r="AF13" i="28"/>
  <c r="AC13" i="28"/>
  <c r="Y13" i="28"/>
  <c r="U13" i="28"/>
  <c r="M13" i="28"/>
  <c r="AF12" i="28"/>
  <c r="AC12" i="28"/>
  <c r="Y12" i="28"/>
  <c r="U12" i="28"/>
  <c r="M12" i="28"/>
  <c r="AF11" i="28"/>
  <c r="AC11" i="28"/>
  <c r="Y11" i="28"/>
  <c r="U11" i="28"/>
  <c r="M11" i="28"/>
  <c r="AF10" i="28"/>
  <c r="AC10" i="28"/>
  <c r="Y10" i="28"/>
  <c r="U10" i="28"/>
  <c r="M10" i="28"/>
  <c r="AF9" i="28"/>
  <c r="AC9" i="28"/>
  <c r="Y9" i="28"/>
  <c r="U9" i="28"/>
  <c r="M9" i="28"/>
  <c r="AF8" i="28"/>
  <c r="AC8" i="28"/>
  <c r="Y8" i="28"/>
  <c r="U8" i="28"/>
  <c r="M8" i="28"/>
  <c r="AF32" i="20"/>
  <c r="AC32" i="20"/>
  <c r="Y32" i="20"/>
  <c r="U32" i="20"/>
  <c r="M32" i="20"/>
  <c r="AF32" i="19"/>
  <c r="AC32" i="19"/>
  <c r="Y32" i="19"/>
  <c r="U32" i="19"/>
  <c r="M32" i="19"/>
  <c r="AF32" i="18"/>
  <c r="Y8" i="18"/>
  <c r="U8" i="19"/>
  <c r="U8" i="20"/>
  <c r="U8" i="21"/>
  <c r="U8" i="22"/>
  <c r="U8" i="23"/>
  <c r="U8" i="24"/>
  <c r="U8" i="25"/>
  <c r="U8" i="26"/>
  <c r="U8" i="27"/>
  <c r="U8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26" i="22"/>
  <c r="M25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25" i="27"/>
  <c r="M24" i="27"/>
  <c r="M23" i="27"/>
  <c r="M22" i="27"/>
  <c r="M21" i="27"/>
  <c r="M20" i="27"/>
  <c r="M19" i="27"/>
  <c r="M18" i="27"/>
  <c r="M17" i="27"/>
  <c r="M16" i="27"/>
  <c r="M15" i="27"/>
  <c r="M14" i="27"/>
  <c r="M13" i="27"/>
  <c r="M12" i="27"/>
  <c r="M11" i="27"/>
  <c r="M10" i="27"/>
  <c r="M9" i="27"/>
  <c r="M31" i="17"/>
  <c r="AD31" i="17" s="1"/>
  <c r="M30" i="17"/>
  <c r="AD30" i="17" s="1"/>
  <c r="M29" i="17"/>
  <c r="AD29" i="17" s="1"/>
  <c r="M28" i="17"/>
  <c r="AD28" i="17" s="1"/>
  <c r="M27" i="17"/>
  <c r="AD27" i="17" s="1"/>
  <c r="M26" i="17"/>
  <c r="AD26" i="17" s="1"/>
  <c r="M25" i="17"/>
  <c r="AD25" i="17" s="1"/>
  <c r="M24" i="17"/>
  <c r="AD24" i="17" s="1"/>
  <c r="M23" i="17"/>
  <c r="AD23" i="17" s="1"/>
  <c r="M22" i="17"/>
  <c r="AD22" i="17" s="1"/>
  <c r="M21" i="17"/>
  <c r="AD21" i="17" s="1"/>
  <c r="M20" i="17"/>
  <c r="AD20" i="17" s="1"/>
  <c r="M19" i="17"/>
  <c r="AD19" i="17" s="1"/>
  <c r="M18" i="17"/>
  <c r="AD18" i="17" s="1"/>
  <c r="M17" i="17"/>
  <c r="AD17" i="17" s="1"/>
  <c r="M16" i="17"/>
  <c r="AD16" i="17" s="1"/>
  <c r="M15" i="17"/>
  <c r="AD15" i="17" s="1"/>
  <c r="M14" i="17"/>
  <c r="AD14" i="17" s="1"/>
  <c r="M13" i="17"/>
  <c r="AD13" i="17" s="1"/>
  <c r="M12" i="17"/>
  <c r="AD12" i="17" s="1"/>
  <c r="M11" i="17"/>
  <c r="M10" i="17"/>
  <c r="AD10" i="17" s="1"/>
  <c r="M9" i="17"/>
  <c r="AD9" i="17" s="1"/>
  <c r="M8" i="18"/>
  <c r="M8" i="19"/>
  <c r="M8" i="20"/>
  <c r="M8" i="21"/>
  <c r="M8" i="22"/>
  <c r="M8" i="23"/>
  <c r="M8" i="24"/>
  <c r="M8" i="25"/>
  <c r="M8" i="26"/>
  <c r="M8" i="27"/>
  <c r="M8" i="17"/>
  <c r="AD8" i="17" s="1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27" i="24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8"/>
  <c r="AF8" i="19"/>
  <c r="AF8" i="20"/>
  <c r="AF8" i="21"/>
  <c r="AF8" i="22"/>
  <c r="AF8" i="23"/>
  <c r="AF8" i="24"/>
  <c r="AF8" i="25"/>
  <c r="AF8" i="26"/>
  <c r="AF8" i="27"/>
  <c r="AF8" i="17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26" i="21"/>
  <c r="AC25" i="21"/>
  <c r="AC24" i="21"/>
  <c r="AC23" i="21"/>
  <c r="AC22" i="21"/>
  <c r="AC21" i="21"/>
  <c r="AC20" i="21"/>
  <c r="AC19" i="21"/>
  <c r="AC18" i="21"/>
  <c r="AC17" i="21"/>
  <c r="AC16" i="21"/>
  <c r="AC15" i="21"/>
  <c r="AC14" i="21"/>
  <c r="AC13" i="21"/>
  <c r="AC12" i="21"/>
  <c r="AC11" i="21"/>
  <c r="AC10" i="21"/>
  <c r="AC9" i="21"/>
  <c r="AC8" i="21"/>
  <c r="AD8" i="21" s="1"/>
  <c r="AC26" i="22"/>
  <c r="AC25" i="22"/>
  <c r="AC24" i="22"/>
  <c r="AC23" i="22"/>
  <c r="AC22" i="22"/>
  <c r="AC21" i="22"/>
  <c r="AC20" i="22"/>
  <c r="AC19" i="22"/>
  <c r="AC18" i="22"/>
  <c r="AC17" i="22"/>
  <c r="AC16" i="22"/>
  <c r="AC15" i="22"/>
  <c r="AC14" i="22"/>
  <c r="AC13" i="22"/>
  <c r="AC12" i="22"/>
  <c r="AC11" i="22"/>
  <c r="AC10" i="22"/>
  <c r="AC9" i="22"/>
  <c r="AC8" i="22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D8" i="25" s="1"/>
  <c r="AC22" i="26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Y31" i="18"/>
  <c r="Y30" i="18"/>
  <c r="Y29" i="18"/>
  <c r="Y28" i="18"/>
  <c r="Y27" i="18"/>
  <c r="Y26" i="18"/>
  <c r="Y25" i="18"/>
  <c r="Y24" i="18"/>
  <c r="Y23" i="18"/>
  <c r="Y22" i="18"/>
  <c r="Y21" i="18"/>
  <c r="Y20" i="18"/>
  <c r="Y19" i="18"/>
  <c r="Y18" i="18"/>
  <c r="Y17" i="18"/>
  <c r="Y16" i="18"/>
  <c r="Y15" i="18"/>
  <c r="Y14" i="18"/>
  <c r="Y13" i="18"/>
  <c r="Y12" i="18"/>
  <c r="Y11" i="18"/>
  <c r="Y10" i="18"/>
  <c r="Y9" i="18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31" i="20"/>
  <c r="Y30" i="20"/>
  <c r="Y29" i="20"/>
  <c r="Y28" i="20"/>
  <c r="Y27" i="20"/>
  <c r="Y26" i="20"/>
  <c r="Y25" i="20"/>
  <c r="Y24" i="20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27" i="23"/>
  <c r="Y26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25" i="27"/>
  <c r="Y24" i="27"/>
  <c r="Y23" i="27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9"/>
  <c r="Y8" i="20"/>
  <c r="Y8" i="21"/>
  <c r="Y8" i="22"/>
  <c r="Y8" i="23"/>
  <c r="Y8" i="24"/>
  <c r="Y8" i="25"/>
  <c r="Y8" i="26"/>
  <c r="Y8" i="27"/>
  <c r="Y8" i="17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26" i="22"/>
  <c r="U25" i="22"/>
  <c r="U24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22" i="26"/>
  <c r="U21" i="26"/>
  <c r="U20" i="26"/>
  <c r="U19" i="26"/>
  <c r="U18" i="26"/>
  <c r="U17" i="26"/>
  <c r="U16" i="26"/>
  <c r="U15" i="26"/>
  <c r="U14" i="26"/>
  <c r="U13" i="26"/>
  <c r="U12" i="26"/>
  <c r="U11" i="26"/>
  <c r="U10" i="26"/>
  <c r="U9" i="26"/>
  <c r="U25" i="27"/>
  <c r="U24" i="27"/>
  <c r="U23" i="27"/>
  <c r="U22" i="27"/>
  <c r="U21" i="27"/>
  <c r="U20" i="27"/>
  <c r="U19" i="27"/>
  <c r="U18" i="27"/>
  <c r="U17" i="27"/>
  <c r="U16" i="27"/>
  <c r="U15" i="27"/>
  <c r="U14" i="27"/>
  <c r="U13" i="27"/>
  <c r="U12" i="27"/>
  <c r="U11" i="27"/>
  <c r="U10" i="27"/>
  <c r="U9" i="2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AD8" i="20"/>
  <c r="AG8" i="20" s="1"/>
  <c r="AD8" i="22"/>
  <c r="AG8" i="22" s="1"/>
  <c r="AD8" i="24"/>
  <c r="AG8" i="24" s="1"/>
  <c r="AD8" i="26"/>
  <c r="AG8" i="26" s="1"/>
  <c r="AD8" i="27"/>
  <c r="U8" i="17"/>
  <c r="AD11" i="20" l="1"/>
  <c r="AG11" i="20" s="1"/>
  <c r="AD12" i="19"/>
  <c r="AG12" i="19" s="1"/>
  <c r="AD11" i="17"/>
  <c r="AG9" i="17"/>
  <c r="AG13" i="17"/>
  <c r="AG17" i="17"/>
  <c r="AG21" i="17"/>
  <c r="AG25" i="17"/>
  <c r="AG11" i="17"/>
  <c r="AG29" i="17"/>
  <c r="AD15" i="25"/>
  <c r="AG15" i="25" s="1"/>
  <c r="AD19" i="22"/>
  <c r="AG19" i="22" s="1"/>
  <c r="AD31" i="20"/>
  <c r="AG31" i="20" s="1"/>
  <c r="AG10" i="17"/>
  <c r="AG12" i="17"/>
  <c r="AG16" i="17"/>
  <c r="AG18" i="17"/>
  <c r="AG20" i="17"/>
  <c r="AG22" i="17"/>
  <c r="AG24" i="17"/>
  <c r="AG26" i="17"/>
  <c r="AG28" i="17"/>
  <c r="AG30" i="17"/>
  <c r="AG14" i="17"/>
  <c r="AD23" i="34"/>
  <c r="AG23" i="34" s="1"/>
  <c r="AD28" i="1"/>
  <c r="AG28" i="1" s="1"/>
  <c r="AD30" i="1"/>
  <c r="AG30" i="1" s="1"/>
  <c r="AD32" i="1"/>
  <c r="AG32" i="1" s="1"/>
  <c r="AD34" i="1"/>
  <c r="AG34" i="1" s="1"/>
  <c r="AD36" i="1"/>
  <c r="AG36" i="1" s="1"/>
  <c r="AG8" i="17"/>
  <c r="AG15" i="17"/>
  <c r="AG19" i="17"/>
  <c r="AG23" i="17"/>
  <c r="AG27" i="17"/>
  <c r="AG31" i="17"/>
  <c r="AD32" i="19"/>
  <c r="AG32" i="19" s="1"/>
  <c r="AD29" i="1"/>
  <c r="AG29" i="1" s="1"/>
  <c r="AD31" i="1"/>
  <c r="AG31" i="1" s="1"/>
  <c r="AD33" i="1"/>
  <c r="AG33" i="1" s="1"/>
  <c r="AD35" i="1"/>
  <c r="AG35" i="1" s="1"/>
  <c r="AD37" i="1"/>
  <c r="AG37" i="1" s="1"/>
  <c r="AD23" i="11"/>
  <c r="AG23" i="11" s="1"/>
  <c r="AD36" i="16"/>
  <c r="AG36" i="16" s="1"/>
  <c r="AD35" i="16"/>
  <c r="AG35" i="16" s="1"/>
  <c r="AD34" i="16"/>
  <c r="AG34" i="16" s="1"/>
  <c r="AD33" i="16"/>
  <c r="AG33" i="16" s="1"/>
  <c r="AD32" i="16"/>
  <c r="AG32" i="16" s="1"/>
  <c r="AD31" i="16"/>
  <c r="AG31" i="16" s="1"/>
  <c r="AD30" i="16"/>
  <c r="AG30" i="16" s="1"/>
  <c r="AD29" i="16"/>
  <c r="AG29" i="16" s="1"/>
  <c r="AD28" i="16"/>
  <c r="AG28" i="16" s="1"/>
  <c r="AD27" i="16"/>
  <c r="AG27" i="16" s="1"/>
  <c r="AD26" i="16"/>
  <c r="AG26" i="16" s="1"/>
  <c r="AD25" i="16"/>
  <c r="AG25" i="16" s="1"/>
  <c r="AD24" i="16"/>
  <c r="AG24" i="16" s="1"/>
  <c r="AD23" i="16"/>
  <c r="AG23" i="16" s="1"/>
  <c r="AD22" i="16"/>
  <c r="AG22" i="16" s="1"/>
  <c r="AD21" i="16"/>
  <c r="AG21" i="16" s="1"/>
  <c r="AD20" i="16"/>
  <c r="AG20" i="16" s="1"/>
  <c r="AD19" i="16"/>
  <c r="AG19" i="16" s="1"/>
  <c r="AD18" i="16"/>
  <c r="AG18" i="16" s="1"/>
  <c r="AD17" i="16"/>
  <c r="AG17" i="16" s="1"/>
  <c r="AD16" i="16"/>
  <c r="AG16" i="16" s="1"/>
  <c r="AD15" i="16"/>
  <c r="AG15" i="16" s="1"/>
  <c r="AD14" i="16"/>
  <c r="AG14" i="16" s="1"/>
  <c r="AD13" i="16"/>
  <c r="AG13" i="16" s="1"/>
  <c r="AD12" i="16"/>
  <c r="AG12" i="16" s="1"/>
  <c r="AD11" i="16"/>
  <c r="AG11" i="16" s="1"/>
  <c r="AD10" i="16"/>
  <c r="AG10" i="16" s="1"/>
  <c r="AD9" i="16"/>
  <c r="AG9" i="16" s="1"/>
  <c r="AG8" i="16"/>
  <c r="AD27" i="1"/>
  <c r="AG27" i="1" s="1"/>
  <c r="AD26" i="1"/>
  <c r="AG26" i="1" s="1"/>
  <c r="AD25" i="1"/>
  <c r="AG25" i="1" s="1"/>
  <c r="AD24" i="1"/>
  <c r="AG24" i="1" s="1"/>
  <c r="AD23" i="1"/>
  <c r="AG23" i="1" s="1"/>
  <c r="AD22" i="1"/>
  <c r="AG22" i="1" s="1"/>
  <c r="AD21" i="1"/>
  <c r="AG21" i="1" s="1"/>
  <c r="AD20" i="1"/>
  <c r="AG20" i="1" s="1"/>
  <c r="AD19" i="1"/>
  <c r="AG19" i="1" s="1"/>
  <c r="AD18" i="1"/>
  <c r="AG18" i="1" s="1"/>
  <c r="AD17" i="1"/>
  <c r="AG17" i="1" s="1"/>
  <c r="AD16" i="1"/>
  <c r="AG16" i="1" s="1"/>
  <c r="AD15" i="1"/>
  <c r="AG15" i="1" s="1"/>
  <c r="AD14" i="1"/>
  <c r="AG14" i="1" s="1"/>
  <c r="AD13" i="1"/>
  <c r="AG13" i="1" s="1"/>
  <c r="AD12" i="1"/>
  <c r="AG12" i="1" s="1"/>
  <c r="AD11" i="1"/>
  <c r="AG11" i="1" s="1"/>
  <c r="AD10" i="1"/>
  <c r="AG10" i="1" s="1"/>
  <c r="AD9" i="1"/>
  <c r="AG9" i="1" s="1"/>
  <c r="AG8" i="1"/>
  <c r="AD25" i="11"/>
  <c r="AG25" i="11" s="1"/>
  <c r="AD24" i="11"/>
  <c r="AG24" i="11" s="1"/>
  <c r="AD22" i="11"/>
  <c r="AG22" i="11" s="1"/>
  <c r="AD19" i="11"/>
  <c r="AG19" i="11" s="1"/>
  <c r="AD18" i="11"/>
  <c r="AG18" i="11" s="1"/>
  <c r="AD16" i="11"/>
  <c r="AG16" i="11" s="1"/>
  <c r="AD15" i="11"/>
  <c r="AG15" i="11" s="1"/>
  <c r="AD14" i="11"/>
  <c r="AG14" i="11" s="1"/>
  <c r="AD12" i="11"/>
  <c r="AG12" i="11" s="1"/>
  <c r="AD10" i="11"/>
  <c r="AG10" i="11" s="1"/>
  <c r="AD9" i="11"/>
  <c r="AG9" i="11" s="1"/>
  <c r="AD15" i="15"/>
  <c r="AG15" i="15" s="1"/>
  <c r="AD21" i="15"/>
  <c r="AG21" i="15" s="1"/>
  <c r="AD33" i="15"/>
  <c r="AG33" i="15" s="1"/>
  <c r="AD32" i="15"/>
  <c r="AG32" i="15" s="1"/>
  <c r="AD31" i="15"/>
  <c r="AG31" i="15" s="1"/>
  <c r="AD30" i="15"/>
  <c r="AG30" i="15" s="1"/>
  <c r="AD29" i="15"/>
  <c r="AG29" i="15" s="1"/>
  <c r="AD28" i="15"/>
  <c r="AG28" i="15" s="1"/>
  <c r="AD27" i="15"/>
  <c r="AG27" i="15" s="1"/>
  <c r="AD26" i="15"/>
  <c r="AG26" i="15" s="1"/>
  <c r="AD25" i="15"/>
  <c r="AG25" i="15" s="1"/>
  <c r="AD24" i="15"/>
  <c r="AG24" i="15" s="1"/>
  <c r="AD23" i="15"/>
  <c r="AG23" i="15" s="1"/>
  <c r="AD22" i="15"/>
  <c r="AG22" i="15" s="1"/>
  <c r="AD20" i="15"/>
  <c r="AG20" i="15" s="1"/>
  <c r="AD19" i="15"/>
  <c r="AG19" i="15" s="1"/>
  <c r="AD18" i="15"/>
  <c r="AG18" i="15" s="1"/>
  <c r="AD17" i="15"/>
  <c r="AG17" i="15" s="1"/>
  <c r="AD16" i="15"/>
  <c r="AG16" i="15" s="1"/>
  <c r="AD14" i="15"/>
  <c r="AG14" i="15" s="1"/>
  <c r="AD13" i="15"/>
  <c r="AG13" i="15" s="1"/>
  <c r="AD12" i="15"/>
  <c r="AG12" i="15" s="1"/>
  <c r="AD11" i="15"/>
  <c r="AG11" i="15" s="1"/>
  <c r="AD10" i="15"/>
  <c r="AG10" i="15" s="1"/>
  <c r="AD9" i="15"/>
  <c r="AG9" i="15" s="1"/>
  <c r="AG8" i="15"/>
  <c r="AD14" i="38"/>
  <c r="AG14" i="38" s="1"/>
  <c r="AD34" i="38"/>
  <c r="AG34" i="38" s="1"/>
  <c r="AD32" i="38"/>
  <c r="AG32" i="38" s="1"/>
  <c r="AD30" i="38"/>
  <c r="AG30" i="38" s="1"/>
  <c r="AD28" i="38"/>
  <c r="AG28" i="38" s="1"/>
  <c r="AD26" i="38"/>
  <c r="AG26" i="38" s="1"/>
  <c r="AD24" i="38"/>
  <c r="AG24" i="38" s="1"/>
  <c r="AD22" i="38"/>
  <c r="AG22" i="38" s="1"/>
  <c r="AD20" i="38"/>
  <c r="AG20" i="38" s="1"/>
  <c r="AD18" i="38"/>
  <c r="AG18" i="38" s="1"/>
  <c r="AD16" i="38"/>
  <c r="AG16" i="38" s="1"/>
  <c r="AD12" i="38"/>
  <c r="AG12" i="38" s="1"/>
  <c r="AD10" i="38"/>
  <c r="AG10" i="38" s="1"/>
  <c r="AD8" i="38"/>
  <c r="AG8" i="38" s="1"/>
  <c r="AD9" i="38"/>
  <c r="AG9" i="38" s="1"/>
  <c r="AD11" i="38"/>
  <c r="AG11" i="38" s="1"/>
  <c r="AD13" i="38"/>
  <c r="AG13" i="38" s="1"/>
  <c r="AD15" i="38"/>
  <c r="AG15" i="38" s="1"/>
  <c r="AD17" i="38"/>
  <c r="AG17" i="38" s="1"/>
  <c r="AD19" i="38"/>
  <c r="AG19" i="38" s="1"/>
  <c r="AD21" i="38"/>
  <c r="AG21" i="38" s="1"/>
  <c r="AD23" i="38"/>
  <c r="AG23" i="38" s="1"/>
  <c r="AD25" i="38"/>
  <c r="AG25" i="38" s="1"/>
  <c r="AD27" i="38"/>
  <c r="AG27" i="38" s="1"/>
  <c r="AD29" i="38"/>
  <c r="AG29" i="38" s="1"/>
  <c r="AD31" i="38"/>
  <c r="AG31" i="38" s="1"/>
  <c r="AD33" i="38"/>
  <c r="AG33" i="38" s="1"/>
  <c r="AD35" i="38"/>
  <c r="AG35" i="38" s="1"/>
  <c r="AD14" i="14"/>
  <c r="AG14" i="14" s="1"/>
  <c r="AD35" i="14"/>
  <c r="AG35" i="14" s="1"/>
  <c r="AD34" i="14"/>
  <c r="AG34" i="14" s="1"/>
  <c r="AD33" i="14"/>
  <c r="AG33" i="14" s="1"/>
  <c r="AD32" i="14"/>
  <c r="AG32" i="14" s="1"/>
  <c r="AD31" i="14"/>
  <c r="AG31" i="14" s="1"/>
  <c r="AD30" i="14"/>
  <c r="AG30" i="14" s="1"/>
  <c r="AD29" i="14"/>
  <c r="AG29" i="14" s="1"/>
  <c r="AD28" i="14"/>
  <c r="AG28" i="14" s="1"/>
  <c r="AD27" i="14"/>
  <c r="AG27" i="14" s="1"/>
  <c r="AD26" i="14"/>
  <c r="AG26" i="14" s="1"/>
  <c r="AD25" i="14"/>
  <c r="AG25" i="14" s="1"/>
  <c r="AD24" i="14"/>
  <c r="AG24" i="14" s="1"/>
  <c r="AD23" i="14"/>
  <c r="AG23" i="14" s="1"/>
  <c r="AD22" i="14"/>
  <c r="AG22" i="14" s="1"/>
  <c r="AD21" i="14"/>
  <c r="AG21" i="14" s="1"/>
  <c r="AD20" i="14"/>
  <c r="AG20" i="14" s="1"/>
  <c r="AD19" i="14"/>
  <c r="AG19" i="14" s="1"/>
  <c r="AD18" i="14"/>
  <c r="AG18" i="14" s="1"/>
  <c r="AD17" i="14"/>
  <c r="AG17" i="14" s="1"/>
  <c r="AD16" i="14"/>
  <c r="AG16" i="14" s="1"/>
  <c r="AD15" i="14"/>
  <c r="AG15" i="14" s="1"/>
  <c r="AD13" i="14"/>
  <c r="AG13" i="14" s="1"/>
  <c r="AD12" i="14"/>
  <c r="AG12" i="14" s="1"/>
  <c r="AD11" i="14"/>
  <c r="AG11" i="14" s="1"/>
  <c r="AD10" i="14"/>
  <c r="AG10" i="14" s="1"/>
  <c r="AD9" i="14"/>
  <c r="AG9" i="14" s="1"/>
  <c r="AG8" i="14"/>
  <c r="AD34" i="37"/>
  <c r="AG34" i="37" s="1"/>
  <c r="AD32" i="37"/>
  <c r="AG32" i="37" s="1"/>
  <c r="AD30" i="37"/>
  <c r="AG30" i="37" s="1"/>
  <c r="AD28" i="37"/>
  <c r="AG28" i="37" s="1"/>
  <c r="AD26" i="37"/>
  <c r="AG26" i="37" s="1"/>
  <c r="AD24" i="37"/>
  <c r="AG24" i="37" s="1"/>
  <c r="AD22" i="37"/>
  <c r="AG22" i="37" s="1"/>
  <c r="AD20" i="37"/>
  <c r="AG20" i="37" s="1"/>
  <c r="AD18" i="37"/>
  <c r="AG18" i="37" s="1"/>
  <c r="AD16" i="37"/>
  <c r="AG16" i="37" s="1"/>
  <c r="AD14" i="37"/>
  <c r="AG14" i="37" s="1"/>
  <c r="AD11" i="37"/>
  <c r="AG11" i="37" s="1"/>
  <c r="AD9" i="37"/>
  <c r="AG9" i="37" s="1"/>
  <c r="AD13" i="37"/>
  <c r="AG13" i="37" s="1"/>
  <c r="AD15" i="37"/>
  <c r="AG15" i="37" s="1"/>
  <c r="AD17" i="37"/>
  <c r="AG17" i="37" s="1"/>
  <c r="AD19" i="37"/>
  <c r="AG19" i="37" s="1"/>
  <c r="AD21" i="37"/>
  <c r="AG21" i="37" s="1"/>
  <c r="AD23" i="37"/>
  <c r="AG23" i="37" s="1"/>
  <c r="AD25" i="37"/>
  <c r="AG25" i="37" s="1"/>
  <c r="AD27" i="37"/>
  <c r="AG27" i="37" s="1"/>
  <c r="AD29" i="37"/>
  <c r="AG29" i="37" s="1"/>
  <c r="AD31" i="37"/>
  <c r="AG31" i="37" s="1"/>
  <c r="AD33" i="37"/>
  <c r="AG33" i="37" s="1"/>
  <c r="AD35" i="37"/>
  <c r="AG35" i="37" s="1"/>
  <c r="AD8" i="37"/>
  <c r="AG8" i="37" s="1"/>
  <c r="AD10" i="37"/>
  <c r="AG10" i="37" s="1"/>
  <c r="AD12" i="37"/>
  <c r="AG12" i="37" s="1"/>
  <c r="AD34" i="13"/>
  <c r="AG34" i="13" s="1"/>
  <c r="AD35" i="13"/>
  <c r="AG35" i="13" s="1"/>
  <c r="AD33" i="13"/>
  <c r="AG33" i="13" s="1"/>
  <c r="AD32" i="13"/>
  <c r="AG32" i="13" s="1"/>
  <c r="AD31" i="13"/>
  <c r="AG31" i="13" s="1"/>
  <c r="AD30" i="13"/>
  <c r="AG30" i="13" s="1"/>
  <c r="AD29" i="13"/>
  <c r="AG29" i="13" s="1"/>
  <c r="AD28" i="13"/>
  <c r="AG28" i="13" s="1"/>
  <c r="AD27" i="13"/>
  <c r="AG27" i="13" s="1"/>
  <c r="AD26" i="13"/>
  <c r="AG26" i="13" s="1"/>
  <c r="AD25" i="13"/>
  <c r="AG25" i="13" s="1"/>
  <c r="AD24" i="13"/>
  <c r="AG24" i="13" s="1"/>
  <c r="AD23" i="13"/>
  <c r="AG23" i="13" s="1"/>
  <c r="AD22" i="13"/>
  <c r="AG22" i="13" s="1"/>
  <c r="AD21" i="13"/>
  <c r="AG21" i="13" s="1"/>
  <c r="AD20" i="13"/>
  <c r="AG20" i="13" s="1"/>
  <c r="AD19" i="13"/>
  <c r="AG19" i="13" s="1"/>
  <c r="AD18" i="13"/>
  <c r="AG18" i="13" s="1"/>
  <c r="AD17" i="13"/>
  <c r="AG17" i="13" s="1"/>
  <c r="AD16" i="13"/>
  <c r="AG16" i="13" s="1"/>
  <c r="AD15" i="13"/>
  <c r="AG15" i="13" s="1"/>
  <c r="AD14" i="13"/>
  <c r="AG14" i="13" s="1"/>
  <c r="AD13" i="13"/>
  <c r="AG13" i="13" s="1"/>
  <c r="AD12" i="13"/>
  <c r="AG12" i="13" s="1"/>
  <c r="AD11" i="13"/>
  <c r="AG11" i="13" s="1"/>
  <c r="AD10" i="13"/>
  <c r="AG10" i="13" s="1"/>
  <c r="AD9" i="13"/>
  <c r="AG9" i="13" s="1"/>
  <c r="AG8" i="13"/>
  <c r="AD34" i="36"/>
  <c r="AG34" i="36" s="1"/>
  <c r="AD32" i="36"/>
  <c r="AG32" i="36" s="1"/>
  <c r="AD30" i="36"/>
  <c r="AG30" i="36" s="1"/>
  <c r="AD28" i="36"/>
  <c r="AG28" i="36" s="1"/>
  <c r="AD26" i="36"/>
  <c r="AG26" i="36" s="1"/>
  <c r="AD24" i="36"/>
  <c r="AG24" i="36" s="1"/>
  <c r="AD22" i="36"/>
  <c r="AG22" i="36" s="1"/>
  <c r="AD20" i="36"/>
  <c r="AG20" i="36" s="1"/>
  <c r="AD18" i="36"/>
  <c r="AG18" i="36" s="1"/>
  <c r="AD16" i="36"/>
  <c r="AG16" i="36" s="1"/>
  <c r="AD14" i="36"/>
  <c r="AG14" i="36" s="1"/>
  <c r="AD12" i="36"/>
  <c r="AG12" i="36" s="1"/>
  <c r="AD10" i="36"/>
  <c r="AG10" i="36" s="1"/>
  <c r="AD8" i="36"/>
  <c r="AG8" i="36" s="1"/>
  <c r="AD9" i="36"/>
  <c r="AG9" i="36" s="1"/>
  <c r="AD11" i="36"/>
  <c r="AG11" i="36" s="1"/>
  <c r="AD13" i="36"/>
  <c r="AG13" i="36" s="1"/>
  <c r="AD15" i="36"/>
  <c r="AG15" i="36" s="1"/>
  <c r="AD17" i="36"/>
  <c r="AG17" i="36" s="1"/>
  <c r="AD19" i="36"/>
  <c r="AG19" i="36" s="1"/>
  <c r="AD21" i="36"/>
  <c r="AG21" i="36" s="1"/>
  <c r="AD23" i="36"/>
  <c r="AG23" i="36" s="1"/>
  <c r="AD25" i="36"/>
  <c r="AG25" i="36" s="1"/>
  <c r="AD27" i="36"/>
  <c r="AG27" i="36" s="1"/>
  <c r="AD29" i="36"/>
  <c r="AG29" i="36" s="1"/>
  <c r="AD31" i="36"/>
  <c r="AG31" i="36" s="1"/>
  <c r="AD33" i="36"/>
  <c r="AG33" i="36" s="1"/>
  <c r="AD35" i="36"/>
  <c r="AG35" i="36" s="1"/>
  <c r="AD35" i="12"/>
  <c r="AG35" i="12" s="1"/>
  <c r="AD34" i="12"/>
  <c r="AG34" i="12" s="1"/>
  <c r="AD33" i="12"/>
  <c r="AG33" i="12" s="1"/>
  <c r="AD32" i="12"/>
  <c r="AG32" i="12" s="1"/>
  <c r="AD31" i="12"/>
  <c r="AG31" i="12" s="1"/>
  <c r="AD30" i="12"/>
  <c r="AG30" i="12" s="1"/>
  <c r="AD29" i="12"/>
  <c r="AG29" i="12" s="1"/>
  <c r="AD28" i="12"/>
  <c r="AG28" i="12" s="1"/>
  <c r="AD27" i="12"/>
  <c r="AG27" i="12" s="1"/>
  <c r="AD26" i="12"/>
  <c r="AG26" i="12" s="1"/>
  <c r="AD25" i="12"/>
  <c r="AG25" i="12" s="1"/>
  <c r="AD24" i="12"/>
  <c r="AG24" i="12" s="1"/>
  <c r="AD23" i="12"/>
  <c r="AG23" i="12" s="1"/>
  <c r="AD22" i="12"/>
  <c r="AG22" i="12" s="1"/>
  <c r="AD21" i="12"/>
  <c r="AG21" i="12" s="1"/>
  <c r="AD20" i="12"/>
  <c r="AG20" i="12" s="1"/>
  <c r="AD19" i="12"/>
  <c r="AG19" i="12" s="1"/>
  <c r="AD18" i="12"/>
  <c r="AG18" i="12" s="1"/>
  <c r="AD17" i="12"/>
  <c r="AG17" i="12" s="1"/>
  <c r="AD16" i="12"/>
  <c r="AG16" i="12" s="1"/>
  <c r="AD15" i="12"/>
  <c r="AG15" i="12" s="1"/>
  <c r="AD14" i="12"/>
  <c r="AG14" i="12" s="1"/>
  <c r="AD13" i="12"/>
  <c r="AG13" i="12" s="1"/>
  <c r="AD12" i="12"/>
  <c r="AG12" i="12" s="1"/>
  <c r="AD11" i="12"/>
  <c r="AG11" i="12" s="1"/>
  <c r="AD10" i="12"/>
  <c r="AG10" i="12" s="1"/>
  <c r="AD9" i="12"/>
  <c r="AG9" i="12" s="1"/>
  <c r="AG8" i="12"/>
  <c r="AD21" i="11"/>
  <c r="AG21" i="11" s="1"/>
  <c r="AD20" i="11"/>
  <c r="AG20" i="11" s="1"/>
  <c r="AD17" i="11"/>
  <c r="AG17" i="11" s="1"/>
  <c r="AD13" i="11"/>
  <c r="AG13" i="11" s="1"/>
  <c r="AD11" i="11"/>
  <c r="AG11" i="11" s="1"/>
  <c r="AG8" i="11"/>
  <c r="AD9" i="10"/>
  <c r="AG9" i="10" s="1"/>
  <c r="AD25" i="10"/>
  <c r="AG25" i="10" s="1"/>
  <c r="AD24" i="10"/>
  <c r="AG24" i="10" s="1"/>
  <c r="AD23" i="10"/>
  <c r="AG23" i="10" s="1"/>
  <c r="AD22" i="10"/>
  <c r="AG22" i="10" s="1"/>
  <c r="AD21" i="10"/>
  <c r="AG21" i="10" s="1"/>
  <c r="AD20" i="10"/>
  <c r="AG20" i="10" s="1"/>
  <c r="AD19" i="10"/>
  <c r="AG19" i="10" s="1"/>
  <c r="AD18" i="10"/>
  <c r="AG18" i="10" s="1"/>
  <c r="AD17" i="10"/>
  <c r="AG17" i="10" s="1"/>
  <c r="AD16" i="10"/>
  <c r="AG16" i="10" s="1"/>
  <c r="AD15" i="10"/>
  <c r="AG15" i="10" s="1"/>
  <c r="AD14" i="10"/>
  <c r="AG14" i="10" s="1"/>
  <c r="AD13" i="10"/>
  <c r="AG13" i="10" s="1"/>
  <c r="AD12" i="10"/>
  <c r="AG12" i="10" s="1"/>
  <c r="AD11" i="10"/>
  <c r="AG11" i="10" s="1"/>
  <c r="AD10" i="10"/>
  <c r="AG10" i="10" s="1"/>
  <c r="AG8" i="10"/>
  <c r="AD24" i="35"/>
  <c r="AG24" i="35" s="1"/>
  <c r="AD22" i="35"/>
  <c r="AG22" i="35" s="1"/>
  <c r="AD20" i="35"/>
  <c r="AG20" i="35" s="1"/>
  <c r="AD18" i="35"/>
  <c r="AG18" i="35" s="1"/>
  <c r="AD16" i="35"/>
  <c r="AG16" i="35" s="1"/>
  <c r="AD14" i="35"/>
  <c r="AG14" i="35" s="1"/>
  <c r="AD12" i="35"/>
  <c r="AG12" i="35" s="1"/>
  <c r="AD10" i="35"/>
  <c r="AG10" i="35" s="1"/>
  <c r="AD8" i="35"/>
  <c r="AG8" i="35" s="1"/>
  <c r="AD9" i="35"/>
  <c r="AG9" i="35" s="1"/>
  <c r="AD11" i="35"/>
  <c r="AG11" i="35" s="1"/>
  <c r="AD13" i="35"/>
  <c r="AG13" i="35" s="1"/>
  <c r="AD15" i="35"/>
  <c r="AG15" i="35" s="1"/>
  <c r="AD17" i="35"/>
  <c r="AG17" i="35" s="1"/>
  <c r="AD19" i="35"/>
  <c r="AG19" i="35" s="1"/>
  <c r="AD21" i="35"/>
  <c r="AG21" i="35" s="1"/>
  <c r="AD23" i="35"/>
  <c r="AG23" i="35" s="1"/>
  <c r="AD25" i="35"/>
  <c r="AG25" i="35" s="1"/>
  <c r="AD19" i="34"/>
  <c r="AG19" i="34" s="1"/>
  <c r="AD14" i="34"/>
  <c r="AG14" i="34" s="1"/>
  <c r="AD12" i="34"/>
  <c r="AG12" i="34" s="1"/>
  <c r="AD11" i="34"/>
  <c r="AG11" i="34" s="1"/>
  <c r="AD9" i="34"/>
  <c r="AG9" i="34" s="1"/>
  <c r="AD8" i="34"/>
  <c r="AG8" i="34" s="1"/>
  <c r="AD25" i="34"/>
  <c r="AG25" i="34" s="1"/>
  <c r="AD24" i="34"/>
  <c r="AG24" i="34" s="1"/>
  <c r="AD22" i="34"/>
  <c r="AG22" i="34" s="1"/>
  <c r="AD21" i="34"/>
  <c r="AG21" i="34" s="1"/>
  <c r="AD17" i="34"/>
  <c r="AG17" i="34" s="1"/>
  <c r="AD16" i="34"/>
  <c r="AG16" i="34" s="1"/>
  <c r="AD15" i="34"/>
  <c r="AG15" i="34" s="1"/>
  <c r="AD13" i="34"/>
  <c r="AG13" i="34" s="1"/>
  <c r="AD10" i="34"/>
  <c r="AG10" i="34" s="1"/>
  <c r="AD19" i="27"/>
  <c r="AG19" i="27" s="1"/>
  <c r="AD25" i="27"/>
  <c r="AG25" i="27" s="1"/>
  <c r="AD24" i="27"/>
  <c r="AG24" i="27" s="1"/>
  <c r="AD23" i="27"/>
  <c r="AG23" i="27" s="1"/>
  <c r="AD22" i="27"/>
  <c r="AG22" i="27" s="1"/>
  <c r="AD21" i="27"/>
  <c r="AG21" i="27" s="1"/>
  <c r="AD20" i="27"/>
  <c r="AG20" i="27" s="1"/>
  <c r="AD18" i="27"/>
  <c r="AG18" i="27" s="1"/>
  <c r="AD17" i="27"/>
  <c r="AG17" i="27" s="1"/>
  <c r="AD16" i="27"/>
  <c r="AG16" i="27" s="1"/>
  <c r="AD15" i="27"/>
  <c r="AG15" i="27" s="1"/>
  <c r="AD14" i="27"/>
  <c r="AG14" i="27" s="1"/>
  <c r="AD13" i="27"/>
  <c r="AG13" i="27" s="1"/>
  <c r="AD12" i="27"/>
  <c r="AG12" i="27" s="1"/>
  <c r="AD11" i="27"/>
  <c r="AG11" i="27" s="1"/>
  <c r="AD10" i="27"/>
  <c r="AG10" i="27" s="1"/>
  <c r="AD9" i="27"/>
  <c r="AG9" i="27" s="1"/>
  <c r="AD21" i="33"/>
  <c r="AG21" i="33" s="1"/>
  <c r="AD19" i="33"/>
  <c r="AG19" i="33" s="1"/>
  <c r="AD17" i="33"/>
  <c r="AG17" i="33" s="1"/>
  <c r="AD15" i="33"/>
  <c r="AG15" i="33" s="1"/>
  <c r="AD13" i="33"/>
  <c r="AG13" i="33" s="1"/>
  <c r="AD11" i="33"/>
  <c r="AG11" i="33" s="1"/>
  <c r="AD9" i="33"/>
  <c r="AG9" i="33" s="1"/>
  <c r="AD8" i="33"/>
  <c r="AG8" i="33" s="1"/>
  <c r="AD10" i="33"/>
  <c r="AG10" i="33" s="1"/>
  <c r="AD12" i="33"/>
  <c r="AG12" i="33" s="1"/>
  <c r="AD14" i="33"/>
  <c r="AG14" i="33" s="1"/>
  <c r="AD16" i="33"/>
  <c r="AG16" i="33" s="1"/>
  <c r="AD18" i="33"/>
  <c r="AG18" i="33" s="1"/>
  <c r="AD20" i="33"/>
  <c r="AG20" i="33" s="1"/>
  <c r="AD22" i="33"/>
  <c r="AG22" i="33" s="1"/>
  <c r="AD22" i="32"/>
  <c r="AG22" i="32" s="1"/>
  <c r="AD20" i="32"/>
  <c r="AG20" i="32" s="1"/>
  <c r="AD18" i="32"/>
  <c r="AG18" i="32" s="1"/>
  <c r="AD16" i="32"/>
  <c r="AG16" i="32" s="1"/>
  <c r="AD14" i="32"/>
  <c r="AG14" i="32" s="1"/>
  <c r="AD12" i="32"/>
  <c r="AG12" i="32" s="1"/>
  <c r="AD10" i="32"/>
  <c r="AG10" i="32" s="1"/>
  <c r="AD8" i="32"/>
  <c r="AG8" i="32" s="1"/>
  <c r="AD9" i="32"/>
  <c r="AG9" i="32" s="1"/>
  <c r="AD11" i="32"/>
  <c r="AG11" i="32" s="1"/>
  <c r="AD13" i="32"/>
  <c r="AG13" i="32" s="1"/>
  <c r="AD15" i="32"/>
  <c r="AG15" i="32" s="1"/>
  <c r="AD17" i="32"/>
  <c r="AG17" i="32" s="1"/>
  <c r="AD19" i="32"/>
  <c r="AG19" i="32" s="1"/>
  <c r="AD21" i="32"/>
  <c r="AG21" i="32" s="1"/>
  <c r="AD9" i="26"/>
  <c r="AG9" i="26" s="1"/>
  <c r="AD22" i="26"/>
  <c r="AG22" i="26" s="1"/>
  <c r="AD21" i="26"/>
  <c r="AG21" i="26" s="1"/>
  <c r="AD20" i="26"/>
  <c r="AG20" i="26" s="1"/>
  <c r="AD19" i="26"/>
  <c r="AG19" i="26" s="1"/>
  <c r="AD18" i="26"/>
  <c r="AG18" i="26" s="1"/>
  <c r="AD17" i="26"/>
  <c r="AG17" i="26" s="1"/>
  <c r="AD16" i="26"/>
  <c r="AG16" i="26" s="1"/>
  <c r="AD15" i="26"/>
  <c r="AG15" i="26" s="1"/>
  <c r="AD14" i="26"/>
  <c r="AG14" i="26" s="1"/>
  <c r="AD13" i="26"/>
  <c r="AG13" i="26" s="1"/>
  <c r="AD12" i="26"/>
  <c r="AG12" i="26" s="1"/>
  <c r="AD11" i="26"/>
  <c r="AG11" i="26" s="1"/>
  <c r="AD10" i="26"/>
  <c r="AG10" i="26" s="1"/>
  <c r="AD9" i="31"/>
  <c r="AG9" i="31" s="1"/>
  <c r="AD11" i="31"/>
  <c r="AG11" i="31" s="1"/>
  <c r="AD13" i="31"/>
  <c r="AG13" i="31" s="1"/>
  <c r="AD15" i="31"/>
  <c r="AG15" i="31" s="1"/>
  <c r="AD17" i="31"/>
  <c r="AG17" i="31" s="1"/>
  <c r="AD8" i="31"/>
  <c r="AG8" i="31" s="1"/>
  <c r="AD10" i="31"/>
  <c r="AG10" i="31" s="1"/>
  <c r="AD12" i="31"/>
  <c r="AG12" i="31" s="1"/>
  <c r="AD14" i="31"/>
  <c r="AG14" i="31" s="1"/>
  <c r="AD16" i="31"/>
  <c r="AG16" i="31" s="1"/>
  <c r="AD18" i="31"/>
  <c r="AG18" i="31" s="1"/>
  <c r="AD20" i="31"/>
  <c r="AG20" i="31" s="1"/>
  <c r="AD22" i="31"/>
  <c r="AG22" i="31" s="1"/>
  <c r="AD19" i="31"/>
  <c r="AG19" i="31" s="1"/>
  <c r="AD21" i="31"/>
  <c r="AG21" i="31" s="1"/>
  <c r="AD15" i="30"/>
  <c r="AG15" i="30" s="1"/>
  <c r="AD13" i="30"/>
  <c r="AG13" i="30" s="1"/>
  <c r="AD21" i="30"/>
  <c r="AG21" i="30" s="1"/>
  <c r="AD19" i="30"/>
  <c r="AG19" i="30" s="1"/>
  <c r="AD17" i="30"/>
  <c r="AG17" i="30" s="1"/>
  <c r="AD11" i="30"/>
  <c r="AG11" i="30" s="1"/>
  <c r="AD9" i="30"/>
  <c r="AG9" i="30" s="1"/>
  <c r="AD8" i="30"/>
  <c r="AG8" i="30" s="1"/>
  <c r="AD10" i="30"/>
  <c r="AG10" i="30" s="1"/>
  <c r="AD12" i="30"/>
  <c r="AG12" i="30" s="1"/>
  <c r="AD14" i="30"/>
  <c r="AG14" i="30" s="1"/>
  <c r="AD16" i="30"/>
  <c r="AG16" i="30" s="1"/>
  <c r="AD18" i="30"/>
  <c r="AG18" i="30" s="1"/>
  <c r="AD20" i="30"/>
  <c r="AG20" i="30" s="1"/>
  <c r="AD22" i="30"/>
  <c r="AG22" i="30" s="1"/>
  <c r="AD22" i="25"/>
  <c r="AG22" i="25" s="1"/>
  <c r="AD21" i="25"/>
  <c r="AG21" i="25" s="1"/>
  <c r="AD20" i="25"/>
  <c r="AG20" i="25" s="1"/>
  <c r="AD19" i="25"/>
  <c r="AG19" i="25" s="1"/>
  <c r="AD18" i="25"/>
  <c r="AG18" i="25" s="1"/>
  <c r="AD17" i="25"/>
  <c r="AG17" i="25" s="1"/>
  <c r="AD16" i="25"/>
  <c r="AG16" i="25" s="1"/>
  <c r="AD14" i="25"/>
  <c r="AG14" i="25" s="1"/>
  <c r="AD13" i="25"/>
  <c r="AG13" i="25" s="1"/>
  <c r="AD12" i="25"/>
  <c r="AG12" i="25" s="1"/>
  <c r="AD11" i="25"/>
  <c r="AG11" i="25" s="1"/>
  <c r="AD10" i="25"/>
  <c r="AG10" i="25" s="1"/>
  <c r="AD9" i="25"/>
  <c r="AG9" i="25" s="1"/>
  <c r="AD27" i="24"/>
  <c r="AG27" i="24" s="1"/>
  <c r="AD26" i="24"/>
  <c r="AG26" i="24" s="1"/>
  <c r="AD25" i="24"/>
  <c r="AG25" i="24" s="1"/>
  <c r="AD24" i="24"/>
  <c r="AG24" i="24" s="1"/>
  <c r="AD23" i="24"/>
  <c r="AG23" i="24" s="1"/>
  <c r="AD22" i="24"/>
  <c r="AG22" i="24" s="1"/>
  <c r="AD21" i="24"/>
  <c r="AG21" i="24" s="1"/>
  <c r="AD20" i="24"/>
  <c r="AG20" i="24" s="1"/>
  <c r="AD19" i="24"/>
  <c r="AG19" i="24" s="1"/>
  <c r="AD18" i="24"/>
  <c r="AG18" i="24" s="1"/>
  <c r="AD17" i="24"/>
  <c r="AG17" i="24" s="1"/>
  <c r="AD16" i="24"/>
  <c r="AG16" i="24" s="1"/>
  <c r="AD15" i="24"/>
  <c r="AG15" i="24" s="1"/>
  <c r="AD14" i="24"/>
  <c r="AG14" i="24" s="1"/>
  <c r="AD13" i="24"/>
  <c r="AG13" i="24" s="1"/>
  <c r="AD12" i="24"/>
  <c r="AG12" i="24" s="1"/>
  <c r="AD11" i="24"/>
  <c r="AG11" i="24" s="1"/>
  <c r="AD10" i="24"/>
  <c r="AG10" i="24" s="1"/>
  <c r="AD9" i="24"/>
  <c r="AG9" i="24" s="1"/>
  <c r="AG27" i="23"/>
  <c r="AG26" i="23"/>
  <c r="AG25" i="23"/>
  <c r="AG24" i="23"/>
  <c r="AG23" i="23"/>
  <c r="AG22" i="23"/>
  <c r="AG21" i="23"/>
  <c r="AG20" i="23"/>
  <c r="AG19" i="23"/>
  <c r="AG18" i="23"/>
  <c r="AG17" i="23"/>
  <c r="AG16" i="23"/>
  <c r="AG15" i="23"/>
  <c r="AG14" i="23"/>
  <c r="AG13" i="23"/>
  <c r="AG12" i="23"/>
  <c r="AG11" i="23"/>
  <c r="AG10" i="23"/>
  <c r="AG9" i="23"/>
  <c r="AD25" i="29"/>
  <c r="AG25" i="29" s="1"/>
  <c r="AD23" i="29"/>
  <c r="AG23" i="29" s="1"/>
  <c r="AD21" i="29"/>
  <c r="AG21" i="29" s="1"/>
  <c r="AD19" i="29"/>
  <c r="AG19" i="29" s="1"/>
  <c r="AD17" i="29"/>
  <c r="AG17" i="29" s="1"/>
  <c r="AD15" i="29"/>
  <c r="AG15" i="29" s="1"/>
  <c r="AD13" i="29"/>
  <c r="AG13" i="29" s="1"/>
  <c r="AD11" i="29"/>
  <c r="AG11" i="29" s="1"/>
  <c r="AD9" i="29"/>
  <c r="AG9" i="29" s="1"/>
  <c r="AD8" i="29"/>
  <c r="AG8" i="29" s="1"/>
  <c r="AD10" i="29"/>
  <c r="AG10" i="29" s="1"/>
  <c r="AD12" i="29"/>
  <c r="AG12" i="29" s="1"/>
  <c r="AD14" i="29"/>
  <c r="AG14" i="29" s="1"/>
  <c r="AD16" i="29"/>
  <c r="AG16" i="29" s="1"/>
  <c r="AD18" i="29"/>
  <c r="AG18" i="29" s="1"/>
  <c r="AD20" i="29"/>
  <c r="AG20" i="29" s="1"/>
  <c r="AD22" i="29"/>
  <c r="AG22" i="29" s="1"/>
  <c r="AD24" i="29"/>
  <c r="AG24" i="29" s="1"/>
  <c r="AD26" i="29"/>
  <c r="AG26" i="29" s="1"/>
  <c r="AD15" i="22"/>
  <c r="AG15" i="22" s="1"/>
  <c r="AD26" i="22"/>
  <c r="AG26" i="22" s="1"/>
  <c r="AD25" i="22"/>
  <c r="AG25" i="22" s="1"/>
  <c r="AD24" i="22"/>
  <c r="AG24" i="22" s="1"/>
  <c r="AD23" i="22"/>
  <c r="AG23" i="22" s="1"/>
  <c r="AD22" i="22"/>
  <c r="AG22" i="22" s="1"/>
  <c r="AD21" i="22"/>
  <c r="AG21" i="22" s="1"/>
  <c r="AD20" i="22"/>
  <c r="AG20" i="22" s="1"/>
  <c r="AD18" i="22"/>
  <c r="AG18" i="22" s="1"/>
  <c r="AD17" i="22"/>
  <c r="AG17" i="22" s="1"/>
  <c r="AD16" i="22"/>
  <c r="AG16" i="22" s="1"/>
  <c r="AD14" i="22"/>
  <c r="AG14" i="22" s="1"/>
  <c r="AD13" i="22"/>
  <c r="AG13" i="22" s="1"/>
  <c r="AD12" i="22"/>
  <c r="AG12" i="22" s="1"/>
  <c r="AD11" i="22"/>
  <c r="AG11" i="22" s="1"/>
  <c r="AD10" i="22"/>
  <c r="AG10" i="22" s="1"/>
  <c r="AD9" i="22"/>
  <c r="AG9" i="22" s="1"/>
  <c r="AD11" i="28"/>
  <c r="AG11" i="28" s="1"/>
  <c r="AD25" i="28"/>
  <c r="AG25" i="28" s="1"/>
  <c r="AD23" i="28"/>
  <c r="AG23" i="28" s="1"/>
  <c r="AD21" i="28"/>
  <c r="AG21" i="28" s="1"/>
  <c r="AD19" i="28"/>
  <c r="AG19" i="28" s="1"/>
  <c r="AD17" i="28"/>
  <c r="AG17" i="28" s="1"/>
  <c r="AD15" i="28"/>
  <c r="AG15" i="28" s="1"/>
  <c r="AD13" i="28"/>
  <c r="AG13" i="28" s="1"/>
  <c r="AD9" i="28"/>
  <c r="AG9" i="28" s="1"/>
  <c r="AD8" i="28"/>
  <c r="AG8" i="28" s="1"/>
  <c r="AD10" i="28"/>
  <c r="AG10" i="28" s="1"/>
  <c r="AD12" i="28"/>
  <c r="AG12" i="28" s="1"/>
  <c r="AD14" i="28"/>
  <c r="AG14" i="28" s="1"/>
  <c r="AD16" i="28"/>
  <c r="AG16" i="28" s="1"/>
  <c r="AD18" i="28"/>
  <c r="AG18" i="28" s="1"/>
  <c r="AD20" i="28"/>
  <c r="AG20" i="28" s="1"/>
  <c r="AD22" i="28"/>
  <c r="AG22" i="28" s="1"/>
  <c r="AD24" i="28"/>
  <c r="AG24" i="28" s="1"/>
  <c r="AD26" i="28"/>
  <c r="AG26" i="28" s="1"/>
  <c r="AD16" i="21"/>
  <c r="AG16" i="21" s="1"/>
  <c r="AD26" i="21"/>
  <c r="AG26" i="21" s="1"/>
  <c r="AD25" i="21"/>
  <c r="AG25" i="21" s="1"/>
  <c r="AD24" i="21"/>
  <c r="AG24" i="21" s="1"/>
  <c r="AD23" i="21"/>
  <c r="AG23" i="21" s="1"/>
  <c r="AD22" i="21"/>
  <c r="AG22" i="21" s="1"/>
  <c r="AD21" i="21"/>
  <c r="AG21" i="21" s="1"/>
  <c r="AD20" i="21"/>
  <c r="AG20" i="21" s="1"/>
  <c r="AD19" i="21"/>
  <c r="AG19" i="21" s="1"/>
  <c r="AD18" i="21"/>
  <c r="AG18" i="21" s="1"/>
  <c r="AD17" i="21"/>
  <c r="AG17" i="21" s="1"/>
  <c r="AD15" i="21"/>
  <c r="AG15" i="21" s="1"/>
  <c r="AD14" i="21"/>
  <c r="AG14" i="21" s="1"/>
  <c r="AD13" i="21"/>
  <c r="AG13" i="21" s="1"/>
  <c r="AD12" i="21"/>
  <c r="AG12" i="21" s="1"/>
  <c r="AD11" i="21"/>
  <c r="AG11" i="21" s="1"/>
  <c r="AD10" i="21"/>
  <c r="AG10" i="21" s="1"/>
  <c r="AD9" i="21"/>
  <c r="AG9" i="21" s="1"/>
  <c r="AD18" i="20"/>
  <c r="AG18" i="20" s="1"/>
  <c r="AD32" i="20"/>
  <c r="AG32" i="20" s="1"/>
  <c r="AD30" i="20"/>
  <c r="AG30" i="20" s="1"/>
  <c r="AD29" i="20"/>
  <c r="AG29" i="20" s="1"/>
  <c r="AD28" i="20"/>
  <c r="AG28" i="20" s="1"/>
  <c r="AD27" i="20"/>
  <c r="AG27" i="20" s="1"/>
  <c r="AD26" i="20"/>
  <c r="AG26" i="20" s="1"/>
  <c r="AD25" i="20"/>
  <c r="AG25" i="20" s="1"/>
  <c r="AD24" i="20"/>
  <c r="AG24" i="20" s="1"/>
  <c r="AD23" i="20"/>
  <c r="AG23" i="20" s="1"/>
  <c r="AD22" i="20"/>
  <c r="AG22" i="20" s="1"/>
  <c r="AD21" i="20"/>
  <c r="AG21" i="20" s="1"/>
  <c r="AD20" i="20"/>
  <c r="AG20" i="20" s="1"/>
  <c r="AD19" i="20"/>
  <c r="AG19" i="20" s="1"/>
  <c r="AD17" i="20"/>
  <c r="AG17" i="20" s="1"/>
  <c r="AD16" i="20"/>
  <c r="AG16" i="20" s="1"/>
  <c r="AD15" i="20"/>
  <c r="AG15" i="20" s="1"/>
  <c r="AD14" i="20"/>
  <c r="AG14" i="20" s="1"/>
  <c r="AD13" i="20"/>
  <c r="AG13" i="20" s="1"/>
  <c r="AD12" i="20"/>
  <c r="AG12" i="20" s="1"/>
  <c r="AD10" i="20"/>
  <c r="AG10" i="20" s="1"/>
  <c r="AD9" i="20"/>
  <c r="AG9" i="20" s="1"/>
  <c r="AD8" i="19"/>
  <c r="AG8" i="19" s="1"/>
  <c r="AD31" i="19"/>
  <c r="AG31" i="19" s="1"/>
  <c r="AD30" i="19"/>
  <c r="AG30" i="19" s="1"/>
  <c r="AD29" i="19"/>
  <c r="AG29" i="19" s="1"/>
  <c r="AD28" i="19"/>
  <c r="AG28" i="19" s="1"/>
  <c r="AD27" i="19"/>
  <c r="AG27" i="19" s="1"/>
  <c r="AD26" i="19"/>
  <c r="AG26" i="19" s="1"/>
  <c r="AD25" i="19"/>
  <c r="AG25" i="19" s="1"/>
  <c r="AD24" i="19"/>
  <c r="AG24" i="19" s="1"/>
  <c r="AD23" i="19"/>
  <c r="AG23" i="19" s="1"/>
  <c r="AD22" i="19"/>
  <c r="AG22" i="19" s="1"/>
  <c r="AD21" i="19"/>
  <c r="AG21" i="19" s="1"/>
  <c r="AD20" i="19"/>
  <c r="AG20" i="19" s="1"/>
  <c r="AD19" i="19"/>
  <c r="AG19" i="19" s="1"/>
  <c r="AD18" i="19"/>
  <c r="AG18" i="19" s="1"/>
  <c r="AD17" i="19"/>
  <c r="AG17" i="19" s="1"/>
  <c r="AD16" i="19"/>
  <c r="AG16" i="19" s="1"/>
  <c r="AD15" i="19"/>
  <c r="AG15" i="19" s="1"/>
  <c r="AD14" i="19"/>
  <c r="AG14" i="19" s="1"/>
  <c r="AD13" i="19"/>
  <c r="AG13" i="19" s="1"/>
  <c r="AD11" i="19"/>
  <c r="AG11" i="19" s="1"/>
  <c r="AD10" i="19"/>
  <c r="AG10" i="19" s="1"/>
  <c r="AD9" i="19"/>
  <c r="AG9" i="19" s="1"/>
  <c r="AD31" i="18"/>
  <c r="AG31" i="18" s="1"/>
  <c r="AD30" i="18"/>
  <c r="AG30" i="18" s="1"/>
  <c r="AD29" i="18"/>
  <c r="AG29" i="18" s="1"/>
  <c r="AD28" i="18"/>
  <c r="AG28" i="18" s="1"/>
  <c r="AD27" i="18"/>
  <c r="AG27" i="18" s="1"/>
  <c r="AD26" i="18"/>
  <c r="AG26" i="18" s="1"/>
  <c r="AD25" i="18"/>
  <c r="AG25" i="18" s="1"/>
  <c r="AD24" i="18"/>
  <c r="AG24" i="18" s="1"/>
  <c r="AD23" i="18"/>
  <c r="AG23" i="18" s="1"/>
  <c r="AD22" i="18"/>
  <c r="AG22" i="18" s="1"/>
  <c r="AD21" i="18"/>
  <c r="AG21" i="18" s="1"/>
  <c r="AD20" i="18"/>
  <c r="AG20" i="18" s="1"/>
  <c r="AD19" i="18"/>
  <c r="AG19" i="18" s="1"/>
  <c r="AD18" i="18"/>
  <c r="AG18" i="18" s="1"/>
  <c r="AD17" i="18"/>
  <c r="AG17" i="18" s="1"/>
  <c r="AD16" i="18"/>
  <c r="AG16" i="18" s="1"/>
  <c r="AD15" i="18"/>
  <c r="AG15" i="18" s="1"/>
  <c r="AD14" i="18"/>
  <c r="AG14" i="18" s="1"/>
  <c r="AD13" i="18"/>
  <c r="AG13" i="18" s="1"/>
  <c r="AD12" i="18"/>
  <c r="AG12" i="18" s="1"/>
  <c r="AD11" i="18"/>
  <c r="AG11" i="18" s="1"/>
  <c r="AD10" i="18"/>
  <c r="AG10" i="18" s="1"/>
  <c r="AD9" i="18"/>
  <c r="AG9" i="18" s="1"/>
  <c r="AG8" i="27"/>
  <c r="AG8" i="25"/>
  <c r="AG8" i="23"/>
  <c r="AG8" i="21"/>
  <c r="AD8" i="18"/>
  <c r="AG8" i="18" s="1"/>
</calcChain>
</file>

<file path=xl/sharedStrings.xml><?xml version="1.0" encoding="utf-8"?>
<sst xmlns="http://schemas.openxmlformats.org/spreadsheetml/2006/main" count="2453" uniqueCount="1030">
  <si>
    <t>Nº</t>
  </si>
  <si>
    <t>APELLIDOS</t>
  </si>
  <si>
    <t>NOMBRES</t>
  </si>
  <si>
    <t xml:space="preserve">AGUILAR SOTO </t>
  </si>
  <si>
    <t>VALERIE MISHELLE</t>
  </si>
  <si>
    <t xml:space="preserve">ALCACERES CASTRO </t>
  </si>
  <si>
    <t>ANGIE YULIETH</t>
  </si>
  <si>
    <t xml:space="preserve">ALCANTARA ROMERO </t>
  </si>
  <si>
    <t>MAURICIO</t>
  </si>
  <si>
    <t xml:space="preserve">BARAHONA POLO </t>
  </si>
  <si>
    <t>ARAHI ALEXANDRA</t>
  </si>
  <si>
    <t xml:space="preserve">CAMINO ESPINOSA </t>
  </si>
  <si>
    <t>DARLA DAYANA</t>
  </si>
  <si>
    <t xml:space="preserve">CASTELLANOS SOTO </t>
  </si>
  <si>
    <t>ANGEL EDUARDO</t>
  </si>
  <si>
    <t xml:space="preserve">CEVALLOS CRUZ </t>
  </si>
  <si>
    <t>CHRISTIAN FRANCISCO</t>
  </si>
  <si>
    <t xml:space="preserve">CUDCO SIMBAÑA </t>
  </si>
  <si>
    <t>JOHANNA NICOLE</t>
  </si>
  <si>
    <t xml:space="preserve">FLORES NARANJO </t>
  </si>
  <si>
    <t>BRYAN XAVIER</t>
  </si>
  <si>
    <t xml:space="preserve">FLORES SARMIENTO </t>
  </si>
  <si>
    <t>JUAN FERNANDO</t>
  </si>
  <si>
    <t xml:space="preserve">LLUMIQUINGA VILLENAS </t>
  </si>
  <si>
    <t>CAROL RAQUEL</t>
  </si>
  <si>
    <t>LOPEZ LOPEZ</t>
  </si>
  <si>
    <t>ERICK GEOVANNY</t>
  </si>
  <si>
    <t xml:space="preserve">LOPEZ ORTIZ </t>
  </si>
  <si>
    <t>ERICK DANIEL</t>
  </si>
  <si>
    <t xml:space="preserve">LÓPEZ VELASQUEZ </t>
  </si>
  <si>
    <t>STEVEEN ALEXANDER</t>
  </si>
  <si>
    <t xml:space="preserve">MAYAC LLUMIQUINGA </t>
  </si>
  <si>
    <t>FRANCISCO JAVIER</t>
  </si>
  <si>
    <t>MENDOZA FLORES</t>
  </si>
  <si>
    <t>KRISTIAN SAID</t>
  </si>
  <si>
    <t xml:space="preserve">MORALES BENALCAZAR </t>
  </si>
  <si>
    <t>KELLY VANESSA</t>
  </si>
  <si>
    <t>OBANDO PESANTES</t>
  </si>
  <si>
    <t>SASHA LISSETH</t>
  </si>
  <si>
    <t>ONTANEDA PADILLA</t>
  </si>
  <si>
    <t>RICARDO DANIEL</t>
  </si>
  <si>
    <t xml:space="preserve">ORTEGA MOYA </t>
  </si>
  <si>
    <t xml:space="preserve">PINO MOREIRA </t>
  </si>
  <si>
    <t>JOSE NICOLAS</t>
  </si>
  <si>
    <t xml:space="preserve">QUILUMBA SIMBAÑA </t>
  </si>
  <si>
    <t>EDWIN STEVE</t>
  </si>
  <si>
    <t xml:space="preserve">REA MOLINA </t>
  </si>
  <si>
    <t>SEBASTIAN ALEXANDER</t>
  </si>
  <si>
    <t xml:space="preserve">ROLDAN LIMAICO </t>
  </si>
  <si>
    <t>JEREMY SEBASTIAN</t>
  </si>
  <si>
    <t xml:space="preserve">ROMO GAMBOA </t>
  </si>
  <si>
    <t>STEFANY KAMILA</t>
  </si>
  <si>
    <t xml:space="preserve">SALAZAR LAGUAPILLO </t>
  </si>
  <si>
    <t xml:space="preserve">TIBAN GUAMANARCA </t>
  </si>
  <si>
    <t>BRAYAN MAURICIO</t>
  </si>
  <si>
    <t>TUFIÑO SISA</t>
  </si>
  <si>
    <t>JOSE ALEJANDRO</t>
  </si>
  <si>
    <t xml:space="preserve">USCOCOVICH TORRES </t>
  </si>
  <si>
    <t>DUSSAN ELLERY</t>
  </si>
  <si>
    <t xml:space="preserve">VELASTEGUI SHUGULI </t>
  </si>
  <si>
    <t>DANIELA ALEXANDRA</t>
  </si>
  <si>
    <t>UNIDAD EDUCATIVA PARTICULAR "SANTO DOMINGO SAVIO DE POMASQUI"</t>
  </si>
  <si>
    <t>PROFESOR(A): …………………………………………………..</t>
  </si>
  <si>
    <t>TRABAJOS ACADÉMICOS INDEPENDIENTES</t>
  </si>
  <si>
    <t>T.A.I.</t>
  </si>
  <si>
    <t>ACTIVIDADES INDIVIDUALES EN CLASE</t>
  </si>
  <si>
    <t>A.I.C.</t>
  </si>
  <si>
    <t>ACTIVIDADES GRUPALES</t>
  </si>
  <si>
    <t>A.G.C.</t>
  </si>
  <si>
    <t>LECCIONES</t>
  </si>
  <si>
    <t>PRUEBA</t>
  </si>
  <si>
    <t>PROMEDIO</t>
  </si>
  <si>
    <t>2012-2013</t>
  </si>
  <si>
    <t>P1</t>
  </si>
  <si>
    <t>L</t>
  </si>
  <si>
    <t>DETALLE DE LA CATEGORIA</t>
  </si>
  <si>
    <t>VTO. VICERRECTORADO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</si>
  <si>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</si>
  <si>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</si>
  <si>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</si>
  <si>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</si>
  <si>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</si>
  <si>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</si>
  <si>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</si>
  <si>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</si>
  <si>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</si>
  <si>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</si>
  <si>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</si>
  <si>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</si>
  <si>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</si>
  <si>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</si>
  <si>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</si>
  <si>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</si>
  <si>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</si>
  <si>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</si>
  <si>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</si>
  <si>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</si>
  <si>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</si>
  <si>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</si>
  <si>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</si>
  <si>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</si>
  <si>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</si>
  <si>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</si>
  <si>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</si>
  <si>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</si>
  <si>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</si>
  <si>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</si>
  <si>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</si>
  <si>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</si>
  <si>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</si>
  <si>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</si>
  <si>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</si>
  <si>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</si>
  <si>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</si>
  <si>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</si>
  <si>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</si>
  <si>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</si>
  <si>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</si>
  <si>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</si>
  <si>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</si>
  <si>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</si>
  <si>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ASIGNATURA: …………………………………………………….</t>
  </si>
  <si>
    <t>A.E.B. 7MO. "A"</t>
  </si>
  <si>
    <t>A.E.B. 2DO. "A"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</si>
  <si>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</si>
  <si>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</si>
  <si>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</si>
  <si>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</si>
  <si>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</si>
  <si>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</si>
  <si>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</si>
  <si>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</si>
  <si>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</si>
  <si>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</si>
  <si>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</si>
  <si>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</si>
  <si>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</si>
  <si>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</si>
  <si>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</si>
  <si>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</si>
  <si>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</si>
  <si>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</si>
  <si>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</si>
  <si>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</si>
  <si>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</si>
  <si>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</si>
  <si>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</si>
  <si>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</si>
  <si>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</si>
  <si>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</si>
  <si>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</si>
  <si>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</si>
  <si>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</si>
  <si>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</si>
  <si>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</si>
  <si>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</si>
  <si>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</si>
  <si>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</si>
  <si>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</si>
  <si>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</si>
  <si>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</si>
  <si>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</si>
  <si>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</si>
  <si>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</si>
  <si>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"B"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</si>
  <si>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</si>
  <si>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</si>
  <si>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</si>
  <si>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</si>
  <si>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</si>
  <si>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</si>
  <si>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</si>
  <si>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</si>
  <si>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</si>
  <si>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</si>
  <si>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</si>
  <si>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</si>
  <si>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</si>
  <si>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</si>
  <si>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</si>
  <si>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</si>
  <si>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</si>
  <si>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</si>
  <si>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</si>
  <si>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</si>
  <si>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</si>
  <si>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</si>
  <si>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</si>
  <si>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</si>
  <si>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</si>
  <si>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</si>
  <si>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</si>
  <si>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</si>
  <si>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</si>
  <si>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</si>
  <si>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</si>
  <si>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</si>
  <si>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</si>
  <si>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</si>
  <si>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</si>
  <si>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</si>
  <si>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</si>
  <si>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</si>
  <si>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</si>
  <si>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</si>
  <si>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</si>
  <si>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</si>
  <si>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2DO. "C"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</si>
  <si>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</si>
  <si>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</si>
  <si>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</si>
  <si>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</si>
  <si>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</si>
  <si>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</si>
  <si>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</si>
  <si>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</si>
  <si>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</si>
  <si>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</si>
  <si>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</si>
  <si>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</si>
  <si>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</si>
  <si>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</si>
  <si>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</si>
  <si>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</si>
  <si>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</si>
  <si>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</si>
  <si>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</si>
  <si>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</si>
  <si>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</si>
  <si>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</si>
  <si>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</si>
  <si>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</si>
  <si>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</si>
  <si>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</si>
  <si>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</si>
  <si>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</si>
  <si>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</si>
  <si>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</si>
  <si>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</si>
  <si>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</si>
  <si>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</si>
  <si>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</si>
  <si>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</si>
  <si>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</si>
  <si>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</si>
  <si>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</si>
  <si>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</si>
  <si>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</si>
  <si>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</si>
  <si>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</si>
  <si>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</si>
  <si>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</si>
  <si>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</si>
  <si>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</si>
  <si>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</si>
  <si>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</si>
  <si>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</si>
  <si>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</si>
  <si>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</si>
  <si>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</si>
  <si>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</si>
  <si>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</si>
  <si>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</si>
  <si>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 xml:space="preserve">MAITE ALEJANDRA </t>
  </si>
  <si>
    <t xml:space="preserve">CAMILA ANAHI         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</si>
  <si>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</si>
  <si>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</si>
  <si>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</si>
  <si>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</si>
  <si>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</si>
  <si>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</si>
  <si>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</si>
  <si>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</si>
  <si>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</si>
  <si>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</si>
  <si>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</si>
  <si>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</si>
  <si>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</si>
  <si>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</si>
  <si>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</si>
  <si>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</si>
  <si>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</si>
  <si>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</si>
  <si>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</si>
  <si>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</si>
  <si>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</si>
  <si>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</si>
  <si>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</si>
  <si>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</si>
  <si>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</si>
  <si>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</si>
  <si>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</si>
  <si>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</si>
  <si>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</si>
  <si>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</si>
  <si>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</si>
  <si>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</si>
  <si>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</si>
  <si>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</si>
  <si>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</si>
  <si>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</si>
  <si>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</si>
  <si>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</si>
  <si>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</si>
  <si>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</si>
  <si>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</si>
  <si>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</si>
  <si>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</si>
  <si>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</si>
  <si>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</si>
  <si>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</si>
  <si>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</si>
  <si>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</si>
  <si>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</si>
  <si>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</si>
  <si>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</si>
  <si>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</si>
  <si>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</si>
  <si>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</si>
  <si>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</si>
  <si>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</si>
  <si>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</si>
  <si>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3ERO. "B"</t>
  </si>
  <si>
    <t>A.E.B. 4TO. "A"</t>
  </si>
  <si>
    <t>CAJAS ARCOS</t>
  </si>
  <si>
    <t>BRIGITH ELENA</t>
  </si>
  <si>
    <t>BRENDA CRISTINA</t>
  </si>
  <si>
    <t xml:space="preserve">CARRION ORDOÑEZ </t>
  </si>
  <si>
    <t>LUCIANA</t>
  </si>
  <si>
    <t xml:space="preserve">CERON FUENTES </t>
  </si>
  <si>
    <t>CARLOS JULIAN</t>
  </si>
  <si>
    <t xml:space="preserve">CORONEL SOLARTE </t>
  </si>
  <si>
    <t>ESTEBAN MATHEO</t>
  </si>
  <si>
    <t xml:space="preserve">CRUZ ENDARA </t>
  </si>
  <si>
    <t>SEBASTIAN</t>
  </si>
  <si>
    <t>VIVIANA ALEJANDRA</t>
  </si>
  <si>
    <t xml:space="preserve">LAMIÑA SIZA </t>
  </si>
  <si>
    <t>ARIEL STEVEEN</t>
  </si>
  <si>
    <t>MENDEZ MOLINA</t>
  </si>
  <si>
    <t>DOMENICA CRISTIANY</t>
  </si>
  <si>
    <t xml:space="preserve">ANDRES SAID      </t>
  </si>
  <si>
    <t xml:space="preserve">POVEDA MOLINA </t>
  </si>
  <si>
    <t>VALERIA ISABEL</t>
  </si>
  <si>
    <t xml:space="preserve">PRADO OROZCO </t>
  </si>
  <si>
    <t>DANNA VALERIA</t>
  </si>
  <si>
    <t>RAMIREZ GOMEZ</t>
  </si>
  <si>
    <t>WILLIAM MARIO</t>
  </si>
  <si>
    <t xml:space="preserve">REASCOS MONTENEGRO </t>
  </si>
  <si>
    <t xml:space="preserve">JORDY MATEO                      </t>
  </si>
  <si>
    <t xml:space="preserve">ROMERO MORALES </t>
  </si>
  <si>
    <t>MELANY JAZMIN</t>
  </si>
  <si>
    <t>RUIZ RIVERA</t>
  </si>
  <si>
    <t xml:space="preserve">VALENZUELA MIRANDA </t>
  </si>
  <si>
    <t>JAVIER ISMAEL</t>
  </si>
  <si>
    <t xml:space="preserve">VEGA GOMEZ </t>
  </si>
  <si>
    <t>KERLY MARILYN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</si>
  <si>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</si>
  <si>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</si>
  <si>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</si>
  <si>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</si>
  <si>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</si>
  <si>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</si>
  <si>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</si>
  <si>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</si>
  <si>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</si>
  <si>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</si>
  <si>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</si>
  <si>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</si>
  <si>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</si>
  <si>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</si>
  <si>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</si>
  <si>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</si>
  <si>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</si>
  <si>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</si>
  <si>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</si>
  <si>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</si>
  <si>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</si>
  <si>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</si>
  <si>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</si>
  <si>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</si>
  <si>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</si>
  <si>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</si>
  <si>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</si>
  <si>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</si>
  <si>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</si>
  <si>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</si>
  <si>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</si>
  <si>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</si>
  <si>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</si>
  <si>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</si>
  <si>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5TO. "A"</t>
  </si>
  <si>
    <t>HEIDI ANHAI</t>
  </si>
  <si>
    <t xml:space="preserve">AVILES MUSO </t>
  </si>
  <si>
    <t>JOSELIN LIZBETH</t>
  </si>
  <si>
    <t>GUILLERMO LEONARDO</t>
  </si>
  <si>
    <t>CARRILLO MARTINEZ</t>
  </si>
  <si>
    <t>JORGE MATHEO</t>
  </si>
  <si>
    <t xml:space="preserve">CEDEÑO CHAMORRO </t>
  </si>
  <si>
    <t>GABRIEL ALEJANDRO</t>
  </si>
  <si>
    <t>EMILY ALEJANDRA</t>
  </si>
  <si>
    <t xml:space="preserve">GALARZA CARRERA </t>
  </si>
  <si>
    <t>DANIELA SARAHI</t>
  </si>
  <si>
    <t xml:space="preserve">GUAMAN COBOS </t>
  </si>
  <si>
    <t>DILLAN SEBASTIAN</t>
  </si>
  <si>
    <t xml:space="preserve">GUAÑUNA CRUZ </t>
  </si>
  <si>
    <t>LENNIN PATRICIO</t>
  </si>
  <si>
    <t>GUAÑUNA LOPEZ</t>
  </si>
  <si>
    <t>ANDY JOEL</t>
  </si>
  <si>
    <t>NATHALY MICAELA</t>
  </si>
  <si>
    <t xml:space="preserve">MALDONADO SALAZAR </t>
  </si>
  <si>
    <t>WILLY FRANCISCO</t>
  </si>
  <si>
    <t xml:space="preserve">MORA GALEAS </t>
  </si>
  <si>
    <t>ESTEFANY NATASHA</t>
  </si>
  <si>
    <t>NIETO ARMIJOS</t>
  </si>
  <si>
    <t>GUILLERMO NICOLAS</t>
  </si>
  <si>
    <t xml:space="preserve">PAUCAR CRIOLLO </t>
  </si>
  <si>
    <t>EMILY VANESSA</t>
  </si>
  <si>
    <t xml:space="preserve">PEREZ ORELLANA </t>
  </si>
  <si>
    <t>HERMAN SANTIAGO</t>
  </si>
  <si>
    <t>ALLYSON MARINA</t>
  </si>
  <si>
    <t>MATEO NICOLAS</t>
  </si>
  <si>
    <t xml:space="preserve">RECALDE TROYA </t>
  </si>
  <si>
    <t>GUSTAVO SEBASTIAN</t>
  </si>
  <si>
    <t xml:space="preserve">RIOFRIO MERA </t>
  </si>
  <si>
    <t>JULIAN GUILLERMO</t>
  </si>
  <si>
    <t>RIVADENEIRA ORTEGA</t>
  </si>
  <si>
    <t>CRISTOPHER DAMIAN</t>
  </si>
  <si>
    <t>TACURI ROMERO</t>
  </si>
  <si>
    <t>FRANCISCO XAVIER</t>
  </si>
  <si>
    <t xml:space="preserve">TORRES VARELA </t>
  </si>
  <si>
    <t>SEBASTIAN ALEJANDRO</t>
  </si>
  <si>
    <t xml:space="preserve">VARELA MEJIA </t>
  </si>
  <si>
    <t xml:space="preserve">GISSELL NAHOMY     </t>
  </si>
  <si>
    <t xml:space="preserve">VERDESOTO GUAYASAMIN </t>
  </si>
  <si>
    <t>ALISSON MILENA</t>
  </si>
  <si>
    <t xml:space="preserve">YÁNEZ CÓNDOR </t>
  </si>
  <si>
    <t>MICAELA FABIOLA</t>
  </si>
  <si>
    <t>ALDAS MINANGO</t>
  </si>
  <si>
    <t>STEVEEN BLADIMIR</t>
  </si>
  <si>
    <t xml:space="preserve">ALEGRE AVILES </t>
  </si>
  <si>
    <t>CRISTIAN ALEJANDRO</t>
  </si>
  <si>
    <t>BRITO BRITO</t>
  </si>
  <si>
    <t>EVELIN JULIANA</t>
  </si>
  <si>
    <t xml:space="preserve">CANO CABEZAS </t>
  </si>
  <si>
    <t>MICAELA ALEXANDRA</t>
  </si>
  <si>
    <t xml:space="preserve">CASTAÑEDA CHAVEZ </t>
  </si>
  <si>
    <t>SAMANTHA ELIZABETH</t>
  </si>
  <si>
    <t>CASTILLO YUGSI</t>
  </si>
  <si>
    <t>DOMYNIK FERNANDA</t>
  </si>
  <si>
    <t xml:space="preserve">CEVALLOS JIMENEZ </t>
  </si>
  <si>
    <t>JONATHAN ALEXANDER</t>
  </si>
  <si>
    <t xml:space="preserve">CHAVEZ PORTILLA </t>
  </si>
  <si>
    <t>NICOLAS JOSE</t>
  </si>
  <si>
    <t xml:space="preserve">CHAVEZ TAPIA </t>
  </si>
  <si>
    <t xml:space="preserve">MATHIAS ALEJANDRO    </t>
  </si>
  <si>
    <t xml:space="preserve">DOICELA CACERES </t>
  </si>
  <si>
    <t>LORENA FERNANDA</t>
  </si>
  <si>
    <t xml:space="preserve">FIERRO CEVALLOS </t>
  </si>
  <si>
    <t>CAMILA ISABELA</t>
  </si>
  <si>
    <t xml:space="preserve">GOMEZ VILLAMAR </t>
  </si>
  <si>
    <t>MATEO DANIEL</t>
  </si>
  <si>
    <t>IBAÑEZ MALEZA</t>
  </si>
  <si>
    <t>KEVIN ANDRES</t>
  </si>
  <si>
    <t xml:space="preserve">JIMENEZ MINA </t>
  </si>
  <si>
    <t xml:space="preserve">JUAN ESTEBAN                 </t>
  </si>
  <si>
    <t xml:space="preserve">LOOR RAMIREZ </t>
  </si>
  <si>
    <t>JENNIFER VANESA</t>
  </si>
  <si>
    <t xml:space="preserve">LÓPEZ ARCOS </t>
  </si>
  <si>
    <t>AMBAR ABIGAIL</t>
  </si>
  <si>
    <t>LOPEZ VILLOTA</t>
  </si>
  <si>
    <t>GABRIEL ENRIQUE</t>
  </si>
  <si>
    <t>MAISINCHO MORA</t>
  </si>
  <si>
    <t>AILEEN DOMINIQUE</t>
  </si>
  <si>
    <t>MELO MOSQUERA</t>
  </si>
  <si>
    <t>INGRID YAMILÉ</t>
  </si>
  <si>
    <t xml:space="preserve">MOLINA ORTEGA </t>
  </si>
  <si>
    <t>DANIEL ALEJANDRO</t>
  </si>
  <si>
    <t xml:space="preserve">MOSQUERA FERNANDEZ      </t>
  </si>
  <si>
    <t xml:space="preserve">LINCOLN SAID     </t>
  </si>
  <si>
    <t xml:space="preserve">PILCO ORTEGA </t>
  </si>
  <si>
    <t>MARIA JOSE</t>
  </si>
  <si>
    <t xml:space="preserve">ROSERO CABALLERO </t>
  </si>
  <si>
    <t>DARIEL NICOLAS</t>
  </si>
  <si>
    <t xml:space="preserve">SHUGULI RUALES </t>
  </si>
  <si>
    <t>STEVEEN JOSUE</t>
  </si>
  <si>
    <t xml:space="preserve">TORRES PAEZ </t>
  </si>
  <si>
    <t>JAUME ISAAC</t>
  </si>
  <si>
    <t>JUAN ESTEBAN</t>
  </si>
  <si>
    <t xml:space="preserve">VIZUETE ERAZO </t>
  </si>
  <si>
    <t xml:space="preserve">DAVID NICOLAS    </t>
  </si>
  <si>
    <t>A.E.B. 5TO. "B"</t>
  </si>
  <si>
    <t>A.E.B. 6TO. "A"</t>
  </si>
  <si>
    <t>ERIKA TATIANA</t>
  </si>
  <si>
    <t xml:space="preserve">AMAYA CRUZ </t>
  </si>
  <si>
    <t>CARLOS XAVIER</t>
  </si>
  <si>
    <t xml:space="preserve">AYALA CAJAS </t>
  </si>
  <si>
    <t>ANAHI SOLEDAD</t>
  </si>
  <si>
    <t xml:space="preserve">AYALA NOLIVOS </t>
  </si>
  <si>
    <t>JEREMY CALEB</t>
  </si>
  <si>
    <t xml:space="preserve">BETANCOURT MACHADO </t>
  </si>
  <si>
    <t>LUIS ALEJANDRO</t>
  </si>
  <si>
    <t xml:space="preserve">CASTRO PACHECO </t>
  </si>
  <si>
    <t>MARÍA BELEN</t>
  </si>
  <si>
    <t xml:space="preserve">HERRERA FRAGA </t>
  </si>
  <si>
    <t>EMILY NICOLE</t>
  </si>
  <si>
    <t xml:space="preserve">HINOJOSA CASTRO </t>
  </si>
  <si>
    <t>EMILY ANAHI</t>
  </si>
  <si>
    <t xml:space="preserve">JACOME UTRERAS </t>
  </si>
  <si>
    <t>HELEN EMILIA</t>
  </si>
  <si>
    <t xml:space="preserve">LEIVA MACIAS </t>
  </si>
  <si>
    <t>JOSHUA DAVID</t>
  </si>
  <si>
    <t>MALDONADO CAMPOS</t>
  </si>
  <si>
    <t>MATHEO EDUARDO</t>
  </si>
  <si>
    <t xml:space="preserve">MARCHENA GARCIA </t>
  </si>
  <si>
    <t>AXL MIGUEL</t>
  </si>
  <si>
    <t xml:space="preserve">ONTANEDA FLORES          </t>
  </si>
  <si>
    <t xml:space="preserve">LUIS ALEJANDRO </t>
  </si>
  <si>
    <t xml:space="preserve">ONTANEDA PADILLA </t>
  </si>
  <si>
    <t>DIEGO ANDRÉS</t>
  </si>
  <si>
    <t xml:space="preserve">OROSCO DIAZ </t>
  </si>
  <si>
    <t>KEVIN PATRICIO</t>
  </si>
  <si>
    <t xml:space="preserve">PALLO GOMEZ </t>
  </si>
  <si>
    <t>NAYDELIN GABRIELA</t>
  </si>
  <si>
    <t>MARÍA JOSÉ</t>
  </si>
  <si>
    <t xml:space="preserve">PINZÓN GUZMAN </t>
  </si>
  <si>
    <t>ARIANA DOMÉNICA</t>
  </si>
  <si>
    <t xml:space="preserve">PROAÑO LANDAZURI </t>
  </si>
  <si>
    <t>SAMANTHA COSSETTE</t>
  </si>
  <si>
    <t xml:space="preserve">RODRIGUEZ CHIRIBOGA </t>
  </si>
  <si>
    <t>ALVARO PATRICIO</t>
  </si>
  <si>
    <t>BRANDON SEBASTIAN</t>
  </si>
  <si>
    <t xml:space="preserve">ROMERO GAVILANEZ                </t>
  </si>
  <si>
    <t>DIEGO GABRIEL</t>
  </si>
  <si>
    <t>VACA GUAYTARILLA</t>
  </si>
  <si>
    <t>JUAN GUSTAVO</t>
  </si>
  <si>
    <t>JOSSUE GUSTAVO</t>
  </si>
  <si>
    <t xml:space="preserve">VILLARREAL LOOR </t>
  </si>
  <si>
    <t>ANDREA MICHELLE</t>
  </si>
  <si>
    <t xml:space="preserve">VIZCAINO RODRIGUEZ </t>
  </si>
  <si>
    <t>NICOLE ANAHI</t>
  </si>
  <si>
    <t>A.E.B. 6TO. "B"</t>
  </si>
  <si>
    <t xml:space="preserve">ANDRADE CABEZAS </t>
  </si>
  <si>
    <t>MARIA EMILIA</t>
  </si>
  <si>
    <t xml:space="preserve">AYALA CHICA </t>
  </si>
  <si>
    <t>SANTIAGO IGNACIO</t>
  </si>
  <si>
    <t xml:space="preserve">CHAUCA OÑA </t>
  </si>
  <si>
    <t>JHONATAN FABRICIO</t>
  </si>
  <si>
    <t>CHIMBA PABON</t>
  </si>
  <si>
    <t>JOSE ROBERTO</t>
  </si>
  <si>
    <t>ELIZABETH KATHERINE</t>
  </si>
  <si>
    <t>CORREA ROJAS</t>
  </si>
  <si>
    <t>CAMILO JOSE</t>
  </si>
  <si>
    <t xml:space="preserve">ERAZO ANAGUANO </t>
  </si>
  <si>
    <t>ANGELO SAMIR</t>
  </si>
  <si>
    <t>ARIANNA MIKAELA</t>
  </si>
  <si>
    <t xml:space="preserve">GARCIA MENDOZA </t>
  </si>
  <si>
    <t>MADISSON EYLIN</t>
  </si>
  <si>
    <t xml:space="preserve">IPIALES GUALPA  </t>
  </si>
  <si>
    <t>GEBY NAHOMI</t>
  </si>
  <si>
    <t xml:space="preserve">JIMENEZ MOSQUERA </t>
  </si>
  <si>
    <t>MATEO NICOLÁS</t>
  </si>
  <si>
    <t>JIMENEZ ORTEGA</t>
  </si>
  <si>
    <t>PABLO ANDRES</t>
  </si>
  <si>
    <t>LANDAZURI VALDIVIEZO</t>
  </si>
  <si>
    <t>CARLOS STEFANO</t>
  </si>
  <si>
    <t xml:space="preserve">MONTENEGRO RAMIREZ </t>
  </si>
  <si>
    <t>GABRIELA DEL CISNE</t>
  </si>
  <si>
    <t xml:space="preserve">MUÑOZ ANGARITA </t>
  </si>
  <si>
    <t>ANTHONY SEBASTIAN</t>
  </si>
  <si>
    <t xml:space="preserve">OROSCO ZAMBRANO </t>
  </si>
  <si>
    <t>MICHAEL JOEL</t>
  </si>
  <si>
    <t xml:space="preserve">REINOSO SHUGULI            </t>
  </si>
  <si>
    <t>MELANY STEFANIA</t>
  </si>
  <si>
    <t>REVELO MEJIA</t>
  </si>
  <si>
    <t>DOMÉNICA BELÉN</t>
  </si>
  <si>
    <t>ROJAS TINOCO</t>
  </si>
  <si>
    <t>JAVIER ALEXANDER</t>
  </si>
  <si>
    <t xml:space="preserve">SALAS RAMOS </t>
  </si>
  <si>
    <t>CAMILA GABRIELA</t>
  </si>
  <si>
    <t>SOLORZANO  HERNANDEZ</t>
  </si>
  <si>
    <t>ESTEBAN  IVAN</t>
  </si>
  <si>
    <t xml:space="preserve">TENE CHASI </t>
  </si>
  <si>
    <t>MARIA ISABEL</t>
  </si>
  <si>
    <t xml:space="preserve">TORRES PALACIOS </t>
  </si>
  <si>
    <t>MELLANY FRANSHUA</t>
  </si>
  <si>
    <t xml:space="preserve">VALLEJO ULLOA </t>
  </si>
  <si>
    <t>GABRIEL MATEO</t>
  </si>
  <si>
    <t xml:space="preserve">VARGAS AGUIRRE </t>
  </si>
  <si>
    <t>ISAM ESTEBAN</t>
  </si>
  <si>
    <t xml:space="preserve">VERA FRAGA </t>
  </si>
  <si>
    <t>GABRIEL ALEXANDER</t>
  </si>
  <si>
    <t>VERA VERA</t>
  </si>
  <si>
    <t>NAOMI</t>
  </si>
  <si>
    <t xml:space="preserve">AGUIRRE PEREZ </t>
  </si>
  <si>
    <t>AXEL DAMIAN</t>
  </si>
  <si>
    <t>ANGEL DANIEL</t>
  </si>
  <si>
    <t xml:space="preserve">BARRIONUEVO CALDERON </t>
  </si>
  <si>
    <t>SANTIAGO GERMAN</t>
  </si>
  <si>
    <t>CADENA OBANDO</t>
  </si>
  <si>
    <t>GENESIS KATERINE</t>
  </si>
  <si>
    <t xml:space="preserve">CALDERON ZAMBRANO </t>
  </si>
  <si>
    <t>NAYELY ANAHI</t>
  </si>
  <si>
    <t>LUIS MATEO</t>
  </si>
  <si>
    <t>CAPILLA AGUIRRE</t>
  </si>
  <si>
    <t>DYLAN SEBASTIAN</t>
  </si>
  <si>
    <t xml:space="preserve">CARDENAS REINOSO </t>
  </si>
  <si>
    <t>KAREN ELIZABETH</t>
  </si>
  <si>
    <t xml:space="preserve">CHIMBO MORENO </t>
  </si>
  <si>
    <t>LESLY DAYANA</t>
  </si>
  <si>
    <t xml:space="preserve">COLLAGUAZO CAIZA </t>
  </si>
  <si>
    <t>MARISOL JAQUELINE</t>
  </si>
  <si>
    <t xml:space="preserve">CORAL CORELLA </t>
  </si>
  <si>
    <t>MAYERLI ROCÍO</t>
  </si>
  <si>
    <t xml:space="preserve">DIGUAY TORRES </t>
  </si>
  <si>
    <t>CARLA BELEN</t>
  </si>
  <si>
    <t>JULIANA ELIZABETH</t>
  </si>
  <si>
    <t xml:space="preserve">HERNANDEZ BENAVIDES </t>
  </si>
  <si>
    <t>DILAN ANDRES</t>
  </si>
  <si>
    <t>STALIN SEBASTIAN</t>
  </si>
  <si>
    <t>MATEO ISAAC</t>
  </si>
  <si>
    <t xml:space="preserve">MORALES ROJAS </t>
  </si>
  <si>
    <t>DOMENICA NICOLE</t>
  </si>
  <si>
    <t xml:space="preserve">MORALES VARGAS </t>
  </si>
  <si>
    <t>LEONARDO MATEO</t>
  </si>
  <si>
    <t xml:space="preserve">NOLIVOS CASTILLO </t>
  </si>
  <si>
    <t>DANNA MIKAELA</t>
  </si>
  <si>
    <t xml:space="preserve">OVIEDO BOADA </t>
  </si>
  <si>
    <t>DANIELA NICOLLE</t>
  </si>
  <si>
    <t xml:space="preserve">PANTOJA CEVALLOS </t>
  </si>
  <si>
    <t xml:space="preserve">TIFFANY EMILIA    </t>
  </si>
  <si>
    <t>PENAGOS GRANDA</t>
  </si>
  <si>
    <t xml:space="preserve">PEÑAFIEL ROSALES </t>
  </si>
  <si>
    <t>FRANCISS GANNELLA</t>
  </si>
  <si>
    <t>SANTIAGO NICOLAS</t>
  </si>
  <si>
    <t xml:space="preserve">SHUGULI VELASTEGUI </t>
  </si>
  <si>
    <t>FATIMA ANAHI</t>
  </si>
  <si>
    <t xml:space="preserve">TOBAR MEDINA </t>
  </si>
  <si>
    <t>MARIA DELCISNE</t>
  </si>
  <si>
    <t xml:space="preserve">VALLE GARCIA </t>
  </si>
  <si>
    <t>CARLA DE LOS ANGELES</t>
  </si>
  <si>
    <t xml:space="preserve">ZAMBRANO POZO </t>
  </si>
  <si>
    <t>KARLA STEFANY</t>
  </si>
  <si>
    <t xml:space="preserve">DOMINIK ESTHER </t>
  </si>
  <si>
    <t>A.E.B. 7MO. "B"</t>
  </si>
  <si>
    <t>A.E.B. 8AVO. "A"</t>
  </si>
  <si>
    <t xml:space="preserve">ANELOA CURAY               </t>
  </si>
  <si>
    <t xml:space="preserve">ERIKA PAMELA   </t>
  </si>
  <si>
    <t xml:space="preserve">ARCOS GARCÍA </t>
  </si>
  <si>
    <t>ÁNGEL ALEJANDRO</t>
  </si>
  <si>
    <t xml:space="preserve">BASTIDAS FLORES </t>
  </si>
  <si>
    <t>VANESSA KAROLINA</t>
  </si>
  <si>
    <t xml:space="preserve">BRAVO RAMIREZ </t>
  </si>
  <si>
    <t>LUIS DAVID</t>
  </si>
  <si>
    <t xml:space="preserve">BRIONES VALENCIA </t>
  </si>
  <si>
    <t xml:space="preserve">VALERIA ELIZABETH        </t>
  </si>
  <si>
    <t xml:space="preserve">BUSTOS AYALA </t>
  </si>
  <si>
    <t>MARIA FERNANDA</t>
  </si>
  <si>
    <t>CABEZAS MUÑOZ</t>
  </si>
  <si>
    <t>EDWAR STEVEN</t>
  </si>
  <si>
    <t xml:space="preserve">CALDERON BOLAÑOS </t>
  </si>
  <si>
    <t>CARVAJAL PALLO</t>
  </si>
  <si>
    <t>DIANA CAROLINA</t>
  </si>
  <si>
    <t xml:space="preserve">CHALA MUÑOZ </t>
  </si>
  <si>
    <t>ALISSON POLETT</t>
  </si>
  <si>
    <t xml:space="preserve">DAVILA MACIAS </t>
  </si>
  <si>
    <t>MAURICIO ARTURO</t>
  </si>
  <si>
    <t xml:space="preserve">DIAZ ARGOTI </t>
  </si>
  <si>
    <t>NICOLAS SEBASTIAN</t>
  </si>
  <si>
    <t xml:space="preserve">HERNANDEZ TULCAN </t>
  </si>
  <si>
    <t>SAMIR ROBERTO</t>
  </si>
  <si>
    <t xml:space="preserve">MALDONADO JACOME </t>
  </si>
  <si>
    <t xml:space="preserve">PAOLO SEBASTIAN        </t>
  </si>
  <si>
    <t xml:space="preserve">NIETO CUMBA </t>
  </si>
  <si>
    <t>DAYANA CAROLINA</t>
  </si>
  <si>
    <t xml:space="preserve">ONTANEDA FLORES        </t>
  </si>
  <si>
    <t xml:space="preserve">NICOLAS STEPHANO </t>
  </si>
  <si>
    <t xml:space="preserve">PAREDES GUALÁN </t>
  </si>
  <si>
    <t>MARCOS ISRAEL</t>
  </si>
  <si>
    <t xml:space="preserve">PROAÑO VASCONEZ </t>
  </si>
  <si>
    <t>DENNIS ALEXANDER</t>
  </si>
  <si>
    <t xml:space="preserve">RIVADENEIRA GRANDA </t>
  </si>
  <si>
    <t xml:space="preserve">SHUGULI DIGUAY </t>
  </si>
  <si>
    <t>CRISTIAN SEBASTIAN</t>
  </si>
  <si>
    <t xml:space="preserve">TACURI ROMERO </t>
  </si>
  <si>
    <t>GRACE NICOLE</t>
  </si>
  <si>
    <t xml:space="preserve">VERA BUSTAMANTE </t>
  </si>
  <si>
    <t>ZALDUMBIDE SAMANIEGO</t>
  </si>
  <si>
    <t xml:space="preserve"> HEYDI MALENA</t>
  </si>
  <si>
    <t>A.E.B. 8AVO. "B"</t>
  </si>
  <si>
    <t xml:space="preserve">BASTIDAS CARRERA </t>
  </si>
  <si>
    <t>MARTIN ISAAC</t>
  </si>
  <si>
    <t xml:space="preserve">CAIZA GUAYASAMIN </t>
  </si>
  <si>
    <t>JESUS ANDRES</t>
  </si>
  <si>
    <t xml:space="preserve">CAMPOS QUICHIMBO </t>
  </si>
  <si>
    <t>DANIELA FERNANDA</t>
  </si>
  <si>
    <t xml:space="preserve">CANGA GARCIA </t>
  </si>
  <si>
    <t xml:space="preserve">JORDY FABIAN      </t>
  </si>
  <si>
    <t>EMILIA</t>
  </si>
  <si>
    <t>HEYDI NICOLE</t>
  </si>
  <si>
    <t>ALEXANDER XAVIER</t>
  </si>
  <si>
    <t xml:space="preserve">CHULDE RODRIGUEZ </t>
  </si>
  <si>
    <t>ALISSON MICHELLE</t>
  </si>
  <si>
    <t xml:space="preserve">CHUSIN NICOLALDE          </t>
  </si>
  <si>
    <t xml:space="preserve">MARIA JOSE      </t>
  </si>
  <si>
    <t xml:space="preserve">COYAGUILLO CUALCHI </t>
  </si>
  <si>
    <t>ANTONY JOEL</t>
  </si>
  <si>
    <t>CARLA PATRICIA</t>
  </si>
  <si>
    <t xml:space="preserve">GARCIA CEVALLOS </t>
  </si>
  <si>
    <t xml:space="preserve">LANDI LOAYZA </t>
  </si>
  <si>
    <t>ANA PAZ</t>
  </si>
  <si>
    <t xml:space="preserve">LOPEZ AMAYA            </t>
  </si>
  <si>
    <t>JOSSELYN VICTORIA</t>
  </si>
  <si>
    <t xml:space="preserve">MALDONADO CAMPOS </t>
  </si>
  <si>
    <t>ANNA PAULA</t>
  </si>
  <si>
    <t xml:space="preserve">OÑA PEREZ </t>
  </si>
  <si>
    <t>NICOLAS AARON</t>
  </si>
  <si>
    <t xml:space="preserve">PALACIOS RUBIANO </t>
  </si>
  <si>
    <t>VALENTINA</t>
  </si>
  <si>
    <t>PANCHES MORA</t>
  </si>
  <si>
    <t>ANA PAULA</t>
  </si>
  <si>
    <t>GARY JHOEL</t>
  </si>
  <si>
    <t>RODRIGUEZ CABRERA</t>
  </si>
  <si>
    <t>MAITE SAMANTHA</t>
  </si>
  <si>
    <t xml:space="preserve">SALGUERO DELGADO </t>
  </si>
  <si>
    <t>MATEO FABIAN</t>
  </si>
  <si>
    <t xml:space="preserve">SANGUÑA NAVARRETE </t>
  </si>
  <si>
    <t xml:space="preserve">KEVIN STALYN </t>
  </si>
  <si>
    <t xml:space="preserve">VALENCIA VALLEJO </t>
  </si>
  <si>
    <t>JOSÉ LUIS</t>
  </si>
  <si>
    <t xml:space="preserve">VERA FEIJOO </t>
  </si>
  <si>
    <t>JOSSELYN ARIANA</t>
  </si>
  <si>
    <t>RICARDO DAMIAN</t>
  </si>
  <si>
    <t>A.E.B. 9NO. "A"</t>
  </si>
  <si>
    <t xml:space="preserve">ACOSTA NOGUERA </t>
  </si>
  <si>
    <t>STIVEN RONALDO</t>
  </si>
  <si>
    <t>ALTAMIRANO GARZON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</si>
  <si>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</si>
  <si>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</si>
  <si>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</si>
  <si>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</si>
  <si>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</si>
  <si>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</si>
  <si>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</si>
  <si>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</si>
  <si>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</si>
  <si>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</si>
  <si>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</si>
  <si>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</si>
  <si>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</si>
  <si>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>CHANTAL ALEJANDRA</t>
  </si>
  <si>
    <t>NOVOA CAZAR</t>
  </si>
  <si>
    <t>MARIA CRISTINA</t>
  </si>
  <si>
    <t>STALIN</t>
  </si>
  <si>
    <t>MELANIE DANIELA</t>
  </si>
  <si>
    <t xml:space="preserve">DYLLAN SALVADOR          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</si>
  <si>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</si>
  <si>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</si>
  <si>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</si>
  <si>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</si>
  <si>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</si>
  <si>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</si>
  <si>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</si>
  <si>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</si>
  <si>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</si>
  <si>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</si>
  <si>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</si>
  <si>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</si>
  <si>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</si>
  <si>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</si>
  <si>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</si>
  <si>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</si>
  <si>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</si>
  <si>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</si>
  <si>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>A.E.B. 9NO. "B"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</si>
  <si>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</si>
  <si>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</si>
  <si>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</si>
  <si>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</si>
  <si>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</si>
  <si>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</si>
  <si>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SHASKIA NICOLE           </t>
  </si>
  <si>
    <t xml:space="preserve">CONDE TAPIA </t>
  </si>
  <si>
    <t xml:space="preserve">CORTÉZ CEVALLOS </t>
  </si>
  <si>
    <t>MAXIMILIANO ARON</t>
  </si>
  <si>
    <t xml:space="preserve">ESCOBAR CONDE </t>
  </si>
  <si>
    <t>CRISTOPHER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</si>
  <si>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</si>
  <si>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</si>
  <si>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</si>
  <si>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</si>
  <si>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</si>
  <si>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</si>
  <si>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</si>
  <si>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</si>
  <si>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</si>
  <si>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</si>
  <si>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STEVEN ALEXANDER</t>
  </si>
  <si>
    <t xml:space="preserve">MORA CHAGUAY </t>
  </si>
  <si>
    <t>MILENA SOPHIA</t>
  </si>
  <si>
    <t xml:space="preserve">NEGRETE OBANDO </t>
  </si>
  <si>
    <t>RENATO JOSUE</t>
  </si>
  <si>
    <t>OROZCO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</si>
  <si>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</si>
  <si>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</si>
  <si>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</si>
  <si>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</si>
  <si>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</si>
  <si>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</si>
  <si>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</si>
  <si>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</si>
  <si>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</si>
  <si>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</si>
  <si>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</si>
  <si>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</si>
  <si>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</si>
  <si>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</si>
  <si>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</si>
  <si>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>A.E.B. 10MO. "A"</t>
  </si>
  <si>
    <t xml:space="preserve">ALCIVAR SAFLA </t>
  </si>
  <si>
    <t>PAUL ALEJANDRO</t>
  </si>
  <si>
    <t>BARAHONA POLO</t>
  </si>
  <si>
    <t>ALISON ANDREA</t>
  </si>
  <si>
    <t>MARIA DANIELA</t>
  </si>
  <si>
    <t xml:space="preserve">DAVILA ZAMBRANO </t>
  </si>
  <si>
    <t>CLARA KATHERINE</t>
  </si>
  <si>
    <t>ENRIQUEZ MORALES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</si>
  <si>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</si>
  <si>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</si>
  <si>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</si>
  <si>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</si>
  <si>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</si>
  <si>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</si>
  <si>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</si>
  <si>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>LUIS ARIEL</t>
  </si>
  <si>
    <t>MAYAC LLUMIQUINGA</t>
  </si>
  <si>
    <t>DENNISSE GABRIELA</t>
  </si>
  <si>
    <t xml:space="preserve">MEDINA CHUSIG </t>
  </si>
  <si>
    <t>DAYANNA ELIZABETH</t>
  </si>
  <si>
    <t xml:space="preserve">MENA VELASTEGUI </t>
  </si>
  <si>
    <t>JORDY STEEVEN</t>
  </si>
  <si>
    <t xml:space="preserve">MUÑOZ MASACHE </t>
  </si>
  <si>
    <t>LIZBETH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</si>
  <si>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</si>
  <si>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</si>
  <si>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</si>
  <si>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</si>
  <si>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</si>
  <si>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ALEXA KYABEL</t>
  </si>
  <si>
    <t>A.E.B. 10MO. "B"</t>
  </si>
  <si>
    <t xml:space="preserve">CAMPOVERDE ARBOLEDA </t>
  </si>
  <si>
    <t>ANGELA ELIZABETH</t>
  </si>
  <si>
    <t xml:space="preserve">CRUZ JURADO </t>
  </si>
  <si>
    <t>DANIEL ENRIQUE</t>
  </si>
  <si>
    <t>NUVIA MARIA</t>
  </si>
  <si>
    <t>GARZON ALBUJA</t>
  </si>
  <si>
    <t xml:space="preserve">ANIXA FERNANDA </t>
  </si>
  <si>
    <t xml:space="preserve">GUACHAMIN MANGIA </t>
  </si>
  <si>
    <t>JOEL ADONIS</t>
  </si>
  <si>
    <t>JONATHAN ALEJANDRO</t>
  </si>
  <si>
    <t>JHOAN PATRICIO</t>
  </si>
  <si>
    <t>MARIA JOSÉ</t>
  </si>
  <si>
    <t>CAMILA DOMENICA</t>
  </si>
  <si>
    <t xml:space="preserve">PALLO GUALOTO </t>
  </si>
  <si>
    <t>VANESSA ANDREA</t>
  </si>
  <si>
    <t>DIANA ALEJANDRA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</si>
  <si>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</si>
  <si>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</si>
  <si>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</si>
  <si>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</si>
  <si>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</si>
  <si>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</si>
  <si>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</si>
  <si>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</si>
  <si>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</si>
  <si>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>KEVIN ALEXIS</t>
  </si>
  <si>
    <t>ASHLEY CAROLINA</t>
  </si>
  <si>
    <t>VISCARRA ERAZO</t>
  </si>
  <si>
    <t>KEVIN STEFFANO</t>
  </si>
  <si>
    <t>1o BACHILLERATO "A"</t>
  </si>
  <si>
    <t>1o BACHILLERATO "B"</t>
  </si>
  <si>
    <t xml:space="preserve">CARRANCO LOZADA </t>
  </si>
  <si>
    <t>SANTIAGO GABRIEL</t>
  </si>
  <si>
    <t>LEONARDO ANDRES</t>
  </si>
  <si>
    <t xml:space="preserve">GALINDO RUEDA </t>
  </si>
  <si>
    <t>JULISSA MARISOL</t>
  </si>
  <si>
    <t>GUAYASAMIN  CABEZAS</t>
  </si>
  <si>
    <t>SANDY MISHELLE</t>
  </si>
  <si>
    <t xml:space="preserve">GUERRA DE JESUS </t>
  </si>
  <si>
    <t>KARLA ESTEFANIA</t>
  </si>
  <si>
    <t>KELLY DENISSE</t>
  </si>
  <si>
    <t xml:space="preserve">JIMENEZ HOLGUIN </t>
  </si>
  <si>
    <t xml:space="preserve">LUIS FERNANDO    </t>
  </si>
  <si>
    <t>MANZANO ORTEGA</t>
  </si>
  <si>
    <t>SOFIA CAROLINA</t>
  </si>
  <si>
    <t>MORILLO CARRERA</t>
  </si>
  <si>
    <t>BRYAN PAUL</t>
  </si>
  <si>
    <t>OBANDO LOPEZ</t>
  </si>
  <si>
    <t>OROZCO ARCOS</t>
  </si>
  <si>
    <t>TATIANA ALEXANDRA</t>
  </si>
  <si>
    <t xml:space="preserve">PILLAJO MESIAS </t>
  </si>
  <si>
    <t>DANNY ALEJANDRO</t>
  </si>
  <si>
    <t xml:space="preserve">POVEDA ZAVALA </t>
  </si>
  <si>
    <t>SEBASTIAN DARIO</t>
  </si>
  <si>
    <t>ALEXANDER DAMIAN</t>
  </si>
  <si>
    <t xml:space="preserve">RODRIGUEZ SALVADOR </t>
  </si>
  <si>
    <t>JORGE ESTEVAN</t>
  </si>
  <si>
    <t>SANTIAGO</t>
  </si>
  <si>
    <t xml:space="preserve">SANCHEZ FALCONI </t>
  </si>
  <si>
    <t>IVETTE DAYANARA</t>
  </si>
  <si>
    <t xml:space="preserve">SILVA MIRANDA </t>
  </si>
  <si>
    <t>LIZZETH STEPHANIA</t>
  </si>
  <si>
    <t xml:space="preserve">ZUÑIGA SUÁREZ </t>
  </si>
  <si>
    <t>JESSIE BRIGITHE</t>
  </si>
  <si>
    <t>2o BACHILLERATO "A"</t>
  </si>
  <si>
    <t xml:space="preserve">BAMONTES BRITO </t>
  </si>
  <si>
    <t>DIEGO DAVID</t>
  </si>
  <si>
    <t>CABASCANGO DE JESUS</t>
  </si>
  <si>
    <t>LUIS EDUARDO</t>
  </si>
  <si>
    <t xml:space="preserve">CORELLA MOYA </t>
  </si>
  <si>
    <t>STEPHANIE NATALI</t>
  </si>
  <si>
    <t>DELGADO VACA</t>
  </si>
  <si>
    <t>KAREN NICOLE</t>
  </si>
  <si>
    <t xml:space="preserve">BRITANY MISHEL            </t>
  </si>
  <si>
    <t xml:space="preserve">MINANGO POZO </t>
  </si>
  <si>
    <t>IRINA MISHELLE</t>
  </si>
  <si>
    <t xml:space="preserve">PANCHES OBANDO </t>
  </si>
  <si>
    <t>SARA MIKAELA</t>
  </si>
  <si>
    <t>PUMISACHO PINTO</t>
  </si>
  <si>
    <t>CRISTIAN JAVIER</t>
  </si>
  <si>
    <t xml:space="preserve">RODRIGUEZ CASA </t>
  </si>
  <si>
    <t>VERONICA VANESSA</t>
  </si>
  <si>
    <t>LUIS FELIPE</t>
  </si>
  <si>
    <t>KAREN JOSSELYN</t>
  </si>
  <si>
    <t>TAMARI LEONELA</t>
  </si>
  <si>
    <t xml:space="preserve">ALAN DAVID              </t>
  </si>
  <si>
    <t xml:space="preserve">ZALDUMBIDE SAMANIEGO </t>
  </si>
  <si>
    <t>WILLIAM FERNANDO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</si>
  <si>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</si>
  <si>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</si>
  <si>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</si>
  <si>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</si>
  <si>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</si>
  <si>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</si>
  <si>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</si>
  <si>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</si>
  <si>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</si>
  <si>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</si>
  <si>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 xml:space="preserve">CORDOVA ARAUZ 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</si>
  <si>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</si>
  <si>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</si>
  <si>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</si>
  <si>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</si>
  <si>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</si>
  <si>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</si>
  <si>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KEREN ALEJANDRA</t>
  </si>
  <si>
    <t xml:space="preserve">NARVAEZ GUERRERO </t>
  </si>
  <si>
    <t>JORGE SEBASTIAN</t>
  </si>
  <si>
    <t>CAMILA DENISE</t>
  </si>
  <si>
    <t>JHONATAN MICHAEL</t>
  </si>
  <si>
    <t>BRYAN ANDRES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</si>
  <si>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</si>
  <si>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</si>
  <si>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</si>
  <si>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</si>
  <si>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</si>
  <si>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 xml:space="preserve">BENITEZ MIELES </t>
  </si>
  <si>
    <t>JESSICA PAMELA</t>
  </si>
  <si>
    <t xml:space="preserve">CAJAS ARCOS </t>
  </si>
  <si>
    <t>PABLO SALOMON</t>
  </si>
  <si>
    <t xml:space="preserve">CARRERA HERRERA </t>
  </si>
  <si>
    <t>FATIMA JAZMIN</t>
  </si>
  <si>
    <t xml:space="preserve">CHIMBO JAYA </t>
  </si>
  <si>
    <t>CARLOS ANDRÉS</t>
  </si>
  <si>
    <t>CUICHAN COBOS</t>
  </si>
  <si>
    <t>MILTON ANDRES</t>
  </si>
  <si>
    <t>CRHISTOFER ESTEBAN</t>
  </si>
  <si>
    <t xml:space="preserve">HIDALGO ORTEGA </t>
  </si>
  <si>
    <t>CHRISTIAN DAVID</t>
  </si>
  <si>
    <t>MARIA RUTH</t>
  </si>
  <si>
    <t xml:space="preserve">RECALDE RECALDE </t>
  </si>
  <si>
    <t>PAOLA ANDREA</t>
  </si>
  <si>
    <t>LESLIE VANESSA</t>
  </si>
  <si>
    <t xml:space="preserve">TORRES OROZCO </t>
  </si>
  <si>
    <t>ANTHONY JAMIL</t>
  </si>
  <si>
    <t xml:space="preserve">VELASTEGUI ANGUISACA </t>
  </si>
  <si>
    <t xml:space="preserve">JENNIFER GABRIELA   </t>
  </si>
  <si>
    <t>ERIKA JOSSELYN</t>
  </si>
  <si>
    <t>ERICK ALEXANDER</t>
  </si>
  <si>
    <t>2o BACHILLERATO "B"</t>
  </si>
  <si>
    <t>3o BACH. EN CIENCIAS</t>
  </si>
  <si>
    <t>PARCIAL ……...   -   ……. QUIMESTRE</t>
  </si>
  <si>
    <t xml:space="preserve">ALBUJA CEVALLOS </t>
  </si>
  <si>
    <t xml:space="preserve">ALCOCER SARANGO </t>
  </si>
  <si>
    <t xml:space="preserve">BRITO BRITO </t>
  </si>
  <si>
    <t>LENIN ERNESTO</t>
  </si>
  <si>
    <t xml:space="preserve">CABEZAS MUÑOZ </t>
  </si>
  <si>
    <t>MICHAEL ALEXANDER</t>
  </si>
  <si>
    <t xml:space="preserve">CAJAS QUISILEMA </t>
  </si>
  <si>
    <t>NIKOLE ESTEFANIA</t>
  </si>
  <si>
    <t xml:space="preserve">CARDENAS TAPIA </t>
  </si>
  <si>
    <t xml:space="preserve">ANA BELEN                            </t>
  </si>
  <si>
    <t>ANET DOMÉNICA</t>
  </si>
  <si>
    <t xml:space="preserve">ESPIN PANTA </t>
  </si>
  <si>
    <t>ANDRÉS JAVIER</t>
  </si>
  <si>
    <t xml:space="preserve">FLORES FLORES </t>
  </si>
  <si>
    <t>KEVIN JOSE</t>
  </si>
  <si>
    <t xml:space="preserve">NICOLE STEFFANIA         </t>
  </si>
  <si>
    <t xml:space="preserve">MORALES FARINANGO </t>
  </si>
  <si>
    <t>JOE DANIEL</t>
  </si>
  <si>
    <t xml:space="preserve">MOREIRA ALMEIDA </t>
  </si>
  <si>
    <t>JHONNY ALEXANDER</t>
  </si>
  <si>
    <t>SEBASTIAN EDUARDO</t>
  </si>
  <si>
    <t xml:space="preserve">PAEZ CARRERA </t>
  </si>
  <si>
    <t>MONICA DANIELA</t>
  </si>
  <si>
    <t xml:space="preserve">RODRIGUEZ RODRIGUEZ </t>
  </si>
  <si>
    <t>GABRIELA NIKOLE</t>
  </si>
  <si>
    <t>DENEB VLADIMIR</t>
  </si>
  <si>
    <t>NATHALY CRISTINA</t>
  </si>
  <si>
    <t>SUAREZ ZAMBRANO</t>
  </si>
  <si>
    <t xml:space="preserve">VELASTEGUI VELASTEGUI </t>
  </si>
  <si>
    <t>ERIKA LIZETH</t>
  </si>
  <si>
    <t>ALARCON</t>
  </si>
  <si>
    <t>DAVID</t>
  </si>
  <si>
    <t>CASTILLO</t>
  </si>
  <si>
    <t>INVESTIGACIÓN</t>
  </si>
  <si>
    <t>LITERATURA</t>
  </si>
  <si>
    <t>LECTURA CRÍTICA</t>
  </si>
  <si>
    <t>LECTURA COMPRENSIVA</t>
  </si>
  <si>
    <t>ORTOGRAFÍA</t>
  </si>
  <si>
    <t>PARCIAL 1  -   I QUIMESTRE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</si>
</sst>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€-2]\ * #,##0.00_ ;_ [$€-2]\ * \-#,##0.00_ ;_ [$€-2]\ * &quot;-&quot;??_ 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116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28" xfId="0" applyBorder="1"/>
    <xf numFmtId="0" fontId="0" fillId="0" borderId="4" xfId="0" applyBorder="1"/>
    <xf numFmtId="0" fontId="0" fillId="0" borderId="0" xfId="0" applyFont="1" applyAlignment="1">
      <alignment horizontal="right"/>
    </xf>
    <xf numFmtId="0" fontId="8" fillId="0" borderId="25" xfId="1" applyFont="1" applyFill="1" applyBorder="1" applyAlignment="1">
      <alignment horizontal="center"/>
    </xf>
    <xf numFmtId="0" fontId="8" fillId="0" borderId="10" xfId="1" applyFont="1" applyFill="1" applyBorder="1" applyAlignment="1">
      <alignment horizontal="center"/>
    </xf>
    <xf numFmtId="0" fontId="8" fillId="0" borderId="1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textRotation="90"/>
    </xf>
    <xf numFmtId="0" fontId="0" fillId="3" borderId="26" xfId="0" applyFill="1" applyBorder="1"/>
    <xf numFmtId="0" fontId="0" fillId="3" borderId="11" xfId="0" applyFill="1" applyBorder="1"/>
    <xf numFmtId="0" fontId="0" fillId="3" borderId="29" xfId="0" applyFill="1" applyBorder="1"/>
    <xf numFmtId="0" fontId="0" fillId="3" borderId="14" xfId="0" applyFill="1" applyBorder="1"/>
    <xf numFmtId="0" fontId="11" fillId="3" borderId="20" xfId="0" applyFont="1" applyFill="1" applyBorder="1" applyAlignment="1">
      <alignment horizontal="center" textRotation="90"/>
    </xf>
    <xf numFmtId="0" fontId="0" fillId="3" borderId="34" xfId="0" applyFill="1" applyBorder="1"/>
    <xf numFmtId="0" fontId="0" fillId="3" borderId="3" xfId="0" applyFill="1" applyBorder="1"/>
    <xf numFmtId="0" fontId="0" fillId="3" borderId="35" xfId="0" applyFill="1" applyBorder="1"/>
    <xf numFmtId="0" fontId="0" fillId="3" borderId="36" xfId="0" applyFill="1" applyBorder="1"/>
    <xf numFmtId="0" fontId="12" fillId="0" borderId="0" xfId="0" applyFont="1"/>
    <xf numFmtId="0" fontId="14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shrinkToFit="1"/>
    </xf>
    <xf numFmtId="1" fontId="13" fillId="0" borderId="1" xfId="0" applyNumberFormat="1" applyFont="1" applyBorder="1" applyAlignment="1">
      <alignment shrinkToFit="1"/>
    </xf>
    <xf numFmtId="1" fontId="3" fillId="0" borderId="1" xfId="0" applyNumberFormat="1" applyFont="1" applyBorder="1" applyAlignment="1">
      <alignment shrinkToFit="1"/>
    </xf>
    <xf numFmtId="1" fontId="13" fillId="0" borderId="1" xfId="1" applyNumberFormat="1" applyFont="1" applyBorder="1" applyAlignment="1">
      <alignment shrinkToFit="1"/>
    </xf>
    <xf numFmtId="0" fontId="3" fillId="0" borderId="11" xfId="1" applyFont="1" applyFill="1" applyBorder="1" applyAlignment="1">
      <alignment shrinkToFit="1"/>
    </xf>
    <xf numFmtId="1" fontId="13" fillId="0" borderId="1" xfId="1" applyNumberFormat="1" applyFont="1" applyFill="1" applyBorder="1" applyAlignment="1">
      <alignment shrinkToFit="1"/>
    </xf>
    <xf numFmtId="1" fontId="3" fillId="0" borderId="1" xfId="1" applyNumberFormat="1" applyFont="1" applyBorder="1" applyAlignment="1">
      <alignment shrinkToFit="1"/>
    </xf>
    <xf numFmtId="1" fontId="3" fillId="0" borderId="13" xfId="1" applyNumberFormat="1" applyFont="1" applyBorder="1" applyAlignment="1">
      <alignment shrinkToFit="1"/>
    </xf>
    <xf numFmtId="0" fontId="3" fillId="0" borderId="14" xfId="1" applyFont="1" applyFill="1" applyBorder="1" applyAlignment="1">
      <alignment shrinkToFit="1"/>
    </xf>
    <xf numFmtId="1" fontId="3" fillId="0" borderId="0" xfId="0" applyNumberFormat="1" applyFont="1" applyBorder="1" applyAlignment="1">
      <alignment shrinkToFit="1"/>
    </xf>
    <xf numFmtId="0" fontId="3" fillId="0" borderId="2" xfId="0" applyFont="1" applyFill="1" applyBorder="1" applyAlignment="1">
      <alignment shrinkToFit="1"/>
    </xf>
    <xf numFmtId="1" fontId="13" fillId="0" borderId="1" xfId="0" applyNumberFormat="1" applyFont="1" applyFill="1" applyBorder="1" applyAlignment="1">
      <alignment shrinkToFit="1"/>
    </xf>
    <xf numFmtId="1" fontId="3" fillId="2" borderId="1" xfId="0" applyNumberFormat="1" applyFont="1" applyFill="1" applyBorder="1" applyAlignment="1">
      <alignment shrinkToFit="1"/>
    </xf>
    <xf numFmtId="0" fontId="3" fillId="0" borderId="1" xfId="0" applyFont="1" applyFill="1" applyBorder="1" applyAlignment="1">
      <alignment horizontal="left" shrinkToFit="1"/>
    </xf>
    <xf numFmtId="49" fontId="3" fillId="0" borderId="1" xfId="0" applyNumberFormat="1" applyFont="1" applyFill="1" applyBorder="1" applyAlignment="1">
      <alignment shrinkToFit="1"/>
    </xf>
    <xf numFmtId="1" fontId="3" fillId="0" borderId="0" xfId="0" applyNumberFormat="1" applyFont="1" applyFill="1" applyBorder="1" applyAlignment="1">
      <alignment shrinkToFit="1"/>
    </xf>
    <xf numFmtId="1" fontId="13" fillId="0" borderId="0" xfId="0" applyNumberFormat="1" applyFont="1" applyFill="1" applyBorder="1" applyAlignment="1">
      <alignment shrinkToFit="1"/>
    </xf>
    <xf numFmtId="1" fontId="13" fillId="0" borderId="0" xfId="0" applyNumberFormat="1" applyFont="1" applyBorder="1" applyAlignment="1">
      <alignment shrinkToFit="1"/>
    </xf>
    <xf numFmtId="1" fontId="13" fillId="0" borderId="5" xfId="0" applyNumberFormat="1" applyFont="1" applyBorder="1" applyAlignment="1">
      <alignment shrinkToFit="1"/>
    </xf>
    <xf numFmtId="1" fontId="3" fillId="0" borderId="5" xfId="0" applyNumberFormat="1" applyFont="1" applyFill="1" applyBorder="1" applyAlignment="1">
      <alignment shrinkToFit="1"/>
    </xf>
    <xf numFmtId="0" fontId="3" fillId="0" borderId="4" xfId="0" applyFont="1" applyFill="1" applyBorder="1" applyAlignment="1">
      <alignment shrinkToFit="1"/>
    </xf>
    <xf numFmtId="0" fontId="3" fillId="0" borderId="0" xfId="0" applyFont="1" applyFill="1" applyBorder="1" applyAlignment="1">
      <alignment shrinkToFit="1"/>
    </xf>
    <xf numFmtId="1" fontId="3" fillId="0" borderId="5" xfId="1" applyNumberFormat="1" applyFont="1" applyBorder="1" applyAlignment="1">
      <alignment shrinkToFit="1"/>
    </xf>
    <xf numFmtId="0" fontId="3" fillId="0" borderId="26" xfId="1" applyFont="1" applyFill="1" applyBorder="1" applyAlignment="1">
      <alignment shrinkToFit="1"/>
    </xf>
    <xf numFmtId="0" fontId="3" fillId="0" borderId="11" xfId="1" applyFont="1" applyFill="1" applyBorder="1" applyAlignment="1">
      <alignment horizontal="left" shrinkToFit="1"/>
    </xf>
    <xf numFmtId="1" fontId="3" fillId="0" borderId="1" xfId="1" applyNumberFormat="1" applyFont="1" applyFill="1" applyBorder="1" applyAlignment="1">
      <alignment shrinkToFit="1"/>
    </xf>
    <xf numFmtId="1" fontId="3" fillId="2" borderId="1" xfId="1" applyNumberFormat="1" applyFont="1" applyFill="1" applyBorder="1" applyAlignment="1">
      <alignment shrinkToFit="1"/>
    </xf>
    <xf numFmtId="0" fontId="3" fillId="2" borderId="1" xfId="0" applyFont="1" applyFill="1" applyBorder="1" applyAlignment="1">
      <alignment shrinkToFit="1"/>
    </xf>
    <xf numFmtId="0" fontId="3" fillId="0" borderId="0" xfId="0" applyFont="1" applyFill="1" applyBorder="1" applyAlignment="1">
      <alignment horizontal="left" shrinkToFit="1"/>
    </xf>
    <xf numFmtId="1" fontId="3" fillId="2" borderId="0" xfId="0" applyNumberFormat="1" applyFont="1" applyFill="1" applyBorder="1" applyAlignment="1">
      <alignment shrinkToFit="1"/>
    </xf>
    <xf numFmtId="0" fontId="3" fillId="0" borderId="2" xfId="0" applyFont="1" applyFill="1" applyBorder="1" applyAlignment="1">
      <alignment horizontal="left" shrinkToFit="1"/>
    </xf>
    <xf numFmtId="0" fontId="3" fillId="0" borderId="1" xfId="0" applyFont="1" applyFill="1" applyBorder="1" applyAlignment="1"/>
    <xf numFmtId="0" fontId="3" fillId="0" borderId="1" xfId="0" applyFont="1" applyFill="1" applyBorder="1"/>
    <xf numFmtId="1" fontId="13" fillId="0" borderId="1" xfId="0" applyNumberFormat="1" applyFont="1" applyFill="1" applyBorder="1"/>
    <xf numFmtId="1" fontId="3" fillId="0" borderId="1" xfId="0" applyNumberFormat="1" applyFont="1" applyFill="1" applyBorder="1"/>
    <xf numFmtId="1" fontId="3" fillId="0" borderId="5" xfId="0" applyNumberFormat="1" applyFont="1" applyFill="1" applyBorder="1"/>
    <xf numFmtId="2" fontId="0" fillId="3" borderId="26" xfId="0" applyNumberFormat="1" applyFill="1" applyBorder="1"/>
    <xf numFmtId="165" fontId="0" fillId="3" borderId="11" xfId="0" applyNumberFormat="1" applyFill="1" applyBorder="1"/>
    <xf numFmtId="2" fontId="0" fillId="3" borderId="11" xfId="0" applyNumberFormat="1" applyFill="1" applyBorder="1"/>
    <xf numFmtId="2" fontId="0" fillId="3" borderId="34" xfId="0" applyNumberFormat="1" applyFill="1" applyBorder="1"/>
    <xf numFmtId="2" fontId="0" fillId="0" borderId="10" xfId="0" applyNumberFormat="1" applyBorder="1"/>
    <xf numFmtId="2" fontId="5" fillId="0" borderId="23" xfId="0" applyNumberFormat="1" applyFont="1" applyBorder="1"/>
    <xf numFmtId="2" fontId="15" fillId="0" borderId="23" xfId="0" applyNumberFormat="1" applyFont="1" applyBorder="1"/>
    <xf numFmtId="2" fontId="0" fillId="0" borderId="19" xfId="0" applyNumberFormat="1" applyBorder="1"/>
    <xf numFmtId="2" fontId="0" fillId="0" borderId="30" xfId="0" applyNumberFormat="1" applyBorder="1"/>
    <xf numFmtId="2" fontId="0" fillId="0" borderId="23" xfId="0" applyNumberFormat="1" applyBorder="1"/>
    <xf numFmtId="0" fontId="9" fillId="0" borderId="0" xfId="0" applyFont="1" applyAlignment="1">
      <alignment horizontal="center"/>
    </xf>
    <xf numFmtId="0" fontId="4" fillId="0" borderId="7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9" fontId="7" fillId="3" borderId="3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90"/>
    </xf>
    <xf numFmtId="0" fontId="7" fillId="0" borderId="10" xfId="0" applyFont="1" applyBorder="1" applyAlignment="1">
      <alignment horizontal="center" vertical="center" textRotation="90"/>
    </xf>
    <xf numFmtId="0" fontId="3" fillId="0" borderId="37" xfId="1" applyFont="1" applyFill="1" applyBorder="1" applyAlignment="1">
      <alignment horizontal="center"/>
    </xf>
    <xf numFmtId="0" fontId="3" fillId="0" borderId="38" xfId="1" applyFont="1" applyFill="1" applyBorder="1" applyAlignment="1">
      <alignment horizontal="center"/>
    </xf>
    <xf numFmtId="9" fontId="7" fillId="3" borderId="9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3" borderId="34" xfId="0" applyNumberFormat="1" applyFill="1" applyBorder="1"/>
    <xf numFmtId="2" fontId="0" fillId="0" borderId="0" xfId="0" applyNumberFormat="1"/>
    <xf numFmtId="166" fontId="0" fillId="3" borderId="11" xfId="0" applyNumberFormat="1" applyFill="1" applyBorder="1"/>
    <xf numFmtId="166" fontId="15" fillId="0" borderId="23" xfId="0" applyNumberFormat="1" applyFont="1" applyBorder="1"/>
    <xf numFmtId="2" fontId="0" fillId="0" borderId="1" xfId="0" applyNumberFormat="1" applyBorder="1"/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5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43025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144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7652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8098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B20" sqref="AB20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123</v>
      </c>
      <c r="C3" s="2" t="s">
        <v>121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13">
        <v>1</v>
      </c>
      <c r="B8" s="30" t="s">
        <v>77</v>
      </c>
      <c r="C8" s="31" t="s">
        <v>78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76"/>
    </row>
    <row r="9" spans="1:33" x14ac:dyDescent="0.25">
      <c r="A9" s="14">
        <v>2</v>
      </c>
      <c r="B9" s="30" t="s">
        <v>79</v>
      </c>
      <c r="C9" s="31" t="s">
        <v>80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74"/>
    </row>
    <row r="10" spans="1:33" x14ac:dyDescent="0.25">
      <c r="A10" s="14">
        <v>3</v>
      </c>
      <c r="B10" s="31" t="s">
        <v>81</v>
      </c>
      <c r="C10" s="31" t="s">
        <v>82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74"/>
    </row>
    <row r="11" spans="1:33" x14ac:dyDescent="0.25">
      <c r="A11" s="14">
        <v>4</v>
      </c>
      <c r="B11" s="32" t="s">
        <v>83</v>
      </c>
      <c r="C11" s="31" t="s">
        <v>84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74"/>
    </row>
    <row r="12" spans="1:33" x14ac:dyDescent="0.25">
      <c r="A12" s="14">
        <v>5</v>
      </c>
      <c r="B12" s="33" t="s">
        <v>85</v>
      </c>
      <c r="C12" s="31" t="s">
        <v>86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74"/>
    </row>
    <row r="13" spans="1:33" x14ac:dyDescent="0.25">
      <c r="A13" s="14">
        <v>6</v>
      </c>
      <c r="B13" s="30" t="s">
        <v>87</v>
      </c>
      <c r="C13" s="31" t="s">
        <v>88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74"/>
    </row>
    <row r="14" spans="1:33" x14ac:dyDescent="0.25">
      <c r="A14" s="14">
        <v>7</v>
      </c>
      <c r="B14" s="32" t="s">
        <v>89</v>
      </c>
      <c r="C14" s="31" t="s">
        <v>90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74"/>
    </row>
    <row r="15" spans="1:33" x14ac:dyDescent="0.25">
      <c r="A15" s="14">
        <v>8</v>
      </c>
      <c r="B15" s="30" t="s">
        <v>91</v>
      </c>
      <c r="C15" s="31" t="s">
        <v>92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74"/>
    </row>
    <row r="16" spans="1:33" x14ac:dyDescent="0.25">
      <c r="A16" s="14">
        <v>9</v>
      </c>
      <c r="B16" s="33" t="s">
        <v>93</v>
      </c>
      <c r="C16" s="31" t="s">
        <v>94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74"/>
    </row>
    <row r="17" spans="1:33" x14ac:dyDescent="0.25">
      <c r="A17" s="14">
        <v>10</v>
      </c>
      <c r="B17" s="30" t="s">
        <v>95</v>
      </c>
      <c r="C17" s="31" t="s">
        <v>96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74"/>
    </row>
    <row r="18" spans="1:33" x14ac:dyDescent="0.25">
      <c r="A18" s="14">
        <v>11</v>
      </c>
      <c r="B18" s="32" t="s">
        <v>97</v>
      </c>
      <c r="C18" s="31" t="s">
        <v>98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74"/>
    </row>
    <row r="19" spans="1:33" x14ac:dyDescent="0.25">
      <c r="A19" s="14">
        <v>12</v>
      </c>
      <c r="B19" s="33" t="s">
        <v>99</v>
      </c>
      <c r="C19" s="31" t="s">
        <v>100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74"/>
    </row>
    <row r="20" spans="1:33" x14ac:dyDescent="0.25">
      <c r="A20" s="14">
        <v>13</v>
      </c>
      <c r="B20" s="32" t="s">
        <v>101</v>
      </c>
      <c r="C20" s="31" t="s">
        <v>102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74"/>
    </row>
    <row r="21" spans="1:33" x14ac:dyDescent="0.25">
      <c r="A21" s="14">
        <v>14</v>
      </c>
      <c r="B21" s="32" t="s">
        <v>103</v>
      </c>
      <c r="C21" s="31" t="s">
        <v>104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74"/>
    </row>
    <row r="22" spans="1:33" x14ac:dyDescent="0.25">
      <c r="A22" s="14">
        <v>15</v>
      </c>
      <c r="B22" s="30" t="s">
        <v>105</v>
      </c>
      <c r="C22" s="31" t="s">
        <v>106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74"/>
    </row>
    <row r="23" spans="1:33" x14ac:dyDescent="0.25">
      <c r="A23" s="14">
        <v>16</v>
      </c>
      <c r="B23" s="30" t="s">
        <v>107</v>
      </c>
      <c r="C23" s="31" t="s">
        <v>108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74"/>
    </row>
    <row r="24" spans="1:33" x14ac:dyDescent="0.25">
      <c r="A24" s="14">
        <v>17</v>
      </c>
      <c r="B24" s="33" t="s">
        <v>109</v>
      </c>
      <c r="C24" s="31" t="s">
        <v>110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74"/>
    </row>
    <row r="25" spans="1:33" x14ac:dyDescent="0.25">
      <c r="A25" s="14">
        <v>18</v>
      </c>
      <c r="B25" s="32" t="s">
        <v>50</v>
      </c>
      <c r="C25" s="31" t="s">
        <v>111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74"/>
    </row>
    <row r="26" spans="1:33" x14ac:dyDescent="0.25">
      <c r="A26" s="14">
        <v>19</v>
      </c>
      <c r="B26" s="32" t="s">
        <v>112</v>
      </c>
      <c r="C26" s="31" t="s">
        <v>113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74"/>
    </row>
    <row r="27" spans="1:33" x14ac:dyDescent="0.25">
      <c r="A27" s="14">
        <v>20</v>
      </c>
      <c r="B27" s="30" t="s">
        <v>114</v>
      </c>
      <c r="C27" s="31" t="s">
        <v>115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74"/>
    </row>
    <row r="28" spans="1:33" x14ac:dyDescent="0.25">
      <c r="A28" s="14">
        <v>21</v>
      </c>
      <c r="B28" s="30" t="s">
        <v>116</v>
      </c>
      <c r="C28" s="31" t="s">
        <v>117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14">
        <v>22</v>
      </c>
      <c r="B29" s="32" t="s">
        <v>118</v>
      </c>
      <c r="C29" s="31" t="s">
        <v>117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14">
        <v>23</v>
      </c>
      <c r="B30" s="30" t="s">
        <v>119</v>
      </c>
      <c r="C30" s="31" t="s">
        <v>120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28515625" customWidth="1"/>
    <col min="14" max="20" width="4.42578125" customWidth="1"/>
    <col min="21" max="21" width="5.28515625" customWidth="1"/>
    <col min="22" max="24" width="4.42578125" customWidth="1"/>
    <col min="25" max="25" width="5.28515625" customWidth="1"/>
    <col min="26" max="28" width="4.42578125" customWidth="1"/>
    <col min="29" max="29" width="6.140625" customWidth="1"/>
    <col min="30" max="30" width="5.42578125" customWidth="1"/>
    <col min="31" max="32" width="5.570312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490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44" t="s">
        <v>437</v>
      </c>
      <c r="C8" s="44" t="s">
        <v>438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7">
        <f>AVERAGE(D8:L8)</f>
        <v>9.5</v>
      </c>
      <c r="N8" s="8">
        <v>7</v>
      </c>
      <c r="O8" s="9">
        <v>9</v>
      </c>
      <c r="P8" s="9"/>
      <c r="Q8" s="9"/>
      <c r="R8" s="9"/>
      <c r="S8" s="9"/>
      <c r="T8" s="9"/>
      <c r="U8" s="67">
        <f>AVERAGE(N8:T8)</f>
        <v>8</v>
      </c>
      <c r="V8" s="8">
        <v>10</v>
      </c>
      <c r="W8" s="9"/>
      <c r="X8" s="9"/>
      <c r="Y8" s="67">
        <f>AVERAGE(V8:X8)</f>
        <v>10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7.3000000000000007</v>
      </c>
      <c r="AE8" s="71">
        <v>9</v>
      </c>
      <c r="AF8" s="69">
        <f>+AE8*0.2</f>
        <v>1.8</v>
      </c>
      <c r="AG8" s="73">
        <f>+AD8+AF8</f>
        <v>9.1000000000000014</v>
      </c>
    </row>
    <row r="9" spans="1:33" x14ac:dyDescent="0.25">
      <c r="A9" s="29">
        <v>2</v>
      </c>
      <c r="B9" s="44" t="s">
        <v>439</v>
      </c>
      <c r="C9" s="44" t="s">
        <v>440</v>
      </c>
      <c r="D9" s="8">
        <v>10</v>
      </c>
      <c r="E9" s="9">
        <v>6</v>
      </c>
      <c r="F9" s="9"/>
      <c r="G9" s="9"/>
      <c r="H9" s="9"/>
      <c r="I9" s="9"/>
      <c r="J9" s="9"/>
      <c r="K9" s="9"/>
      <c r="L9" s="9"/>
      <c r="M9" s="67">
        <f t="shared" ref="M9:M25" si="0">AVERAGE(D9:L9)</f>
        <v>8</v>
      </c>
      <c r="N9" s="8">
        <v>9</v>
      </c>
      <c r="O9" s="9">
        <v>9</v>
      </c>
      <c r="P9" s="9"/>
      <c r="Q9" s="9"/>
      <c r="R9" s="9"/>
      <c r="S9" s="9"/>
      <c r="T9" s="9"/>
      <c r="U9" s="67">
        <f t="shared" ref="U9:U25" si="1">AVERAGE(N9:T9)</f>
        <v>9</v>
      </c>
      <c r="V9" s="8">
        <v>6</v>
      </c>
      <c r="W9" s="9"/>
      <c r="X9" s="9"/>
      <c r="Y9" s="67">
        <f t="shared" ref="Y9:Y25" si="2">AVERAGE(V9:X9)</f>
        <v>6</v>
      </c>
      <c r="Z9" s="8">
        <v>6</v>
      </c>
      <c r="AA9" s="9"/>
      <c r="AB9" s="9"/>
      <c r="AC9" s="67">
        <f t="shared" ref="AC9:AC25" si="3">AVERAGE(Z9:AB9)</f>
        <v>6</v>
      </c>
      <c r="AD9" s="70">
        <f t="shared" ref="AD9:AD25" si="4">(((+M9+U9+Y9+AC9)/4)*0.8)</f>
        <v>5.8000000000000007</v>
      </c>
      <c r="AE9" s="71">
        <v>7</v>
      </c>
      <c r="AF9" s="69">
        <f t="shared" ref="AF9:AF35" si="5">+AE9*0.2</f>
        <v>1.4000000000000001</v>
      </c>
      <c r="AG9" s="73">
        <f t="shared" ref="AG9:AG25" si="6">+AD9+AF9</f>
        <v>7.2000000000000011</v>
      </c>
    </row>
    <row r="10" spans="1:33" x14ac:dyDescent="0.25">
      <c r="A10" s="29">
        <v>3</v>
      </c>
      <c r="B10" s="30" t="s">
        <v>441</v>
      </c>
      <c r="C10" s="44" t="s">
        <v>442</v>
      </c>
      <c r="D10" s="8">
        <v>10</v>
      </c>
      <c r="E10" s="9">
        <v>9</v>
      </c>
      <c r="F10" s="9"/>
      <c r="G10" s="9"/>
      <c r="H10" s="9"/>
      <c r="I10" s="9"/>
      <c r="J10" s="9"/>
      <c r="K10" s="9"/>
      <c r="L10" s="9"/>
      <c r="M10" s="67">
        <f t="shared" si="0"/>
        <v>9.5</v>
      </c>
      <c r="N10" s="8">
        <v>9</v>
      </c>
      <c r="O10" s="9">
        <v>8</v>
      </c>
      <c r="P10" s="9"/>
      <c r="Q10" s="9"/>
      <c r="R10" s="9"/>
      <c r="S10" s="9"/>
      <c r="T10" s="9"/>
      <c r="U10" s="67">
        <f t="shared" si="1"/>
        <v>8.5</v>
      </c>
      <c r="V10" s="8">
        <v>10</v>
      </c>
      <c r="W10" s="9"/>
      <c r="X10" s="9"/>
      <c r="Y10" s="67">
        <f t="shared" si="2"/>
        <v>10</v>
      </c>
      <c r="Z10" s="8">
        <v>10</v>
      </c>
      <c r="AA10" s="9"/>
      <c r="AB10" s="9"/>
      <c r="AC10" s="67">
        <f t="shared" si="3"/>
        <v>10</v>
      </c>
      <c r="AD10" s="70">
        <f t="shared" si="4"/>
        <v>7.6000000000000005</v>
      </c>
      <c r="AE10" s="71">
        <v>8</v>
      </c>
      <c r="AF10" s="69">
        <f t="shared" si="5"/>
        <v>1.6</v>
      </c>
      <c r="AG10" s="73">
        <f t="shared" si="6"/>
        <v>9.2000000000000011</v>
      </c>
    </row>
    <row r="11" spans="1:33" x14ac:dyDescent="0.25">
      <c r="A11" s="29">
        <v>4</v>
      </c>
      <c r="B11" s="33" t="s">
        <v>443</v>
      </c>
      <c r="C11" s="31" t="s">
        <v>444</v>
      </c>
      <c r="D11" s="8">
        <v>10</v>
      </c>
      <c r="E11" s="9">
        <v>9</v>
      </c>
      <c r="F11" s="9"/>
      <c r="G11" s="9"/>
      <c r="H11" s="9"/>
      <c r="I11" s="9"/>
      <c r="J11" s="9"/>
      <c r="K11" s="9"/>
      <c r="L11" s="9"/>
      <c r="M11" s="67">
        <f t="shared" si="0"/>
        <v>9.5</v>
      </c>
      <c r="N11" s="8">
        <v>9</v>
      </c>
      <c r="O11" s="9">
        <v>9</v>
      </c>
      <c r="P11" s="9"/>
      <c r="Q11" s="9"/>
      <c r="R11" s="9"/>
      <c r="S11" s="9"/>
      <c r="T11" s="9"/>
      <c r="U11" s="67">
        <f t="shared" si="1"/>
        <v>9</v>
      </c>
      <c r="V11" s="8">
        <v>10</v>
      </c>
      <c r="W11" s="9"/>
      <c r="X11" s="9"/>
      <c r="Y11" s="67">
        <f t="shared" si="2"/>
        <v>10</v>
      </c>
      <c r="Z11" s="8">
        <v>9</v>
      </c>
      <c r="AA11" s="9"/>
      <c r="AB11" s="9"/>
      <c r="AC11" s="67">
        <f t="shared" si="3"/>
        <v>9</v>
      </c>
      <c r="AD11" s="70">
        <f t="shared" si="4"/>
        <v>7.5</v>
      </c>
      <c r="AE11" s="71">
        <v>9</v>
      </c>
      <c r="AF11" s="69">
        <f t="shared" si="5"/>
        <v>1.8</v>
      </c>
      <c r="AG11" s="73">
        <f t="shared" si="6"/>
        <v>9.3000000000000007</v>
      </c>
    </row>
    <row r="12" spans="1:33" x14ac:dyDescent="0.25">
      <c r="A12" s="29">
        <v>5</v>
      </c>
      <c r="B12" s="33" t="s">
        <v>445</v>
      </c>
      <c r="C12" s="44" t="s">
        <v>446</v>
      </c>
      <c r="D12" s="8">
        <v>10</v>
      </c>
      <c r="E12" s="9">
        <v>9</v>
      </c>
      <c r="F12" s="9"/>
      <c r="G12" s="9"/>
      <c r="H12" s="9"/>
      <c r="I12" s="9"/>
      <c r="J12" s="9"/>
      <c r="K12" s="9"/>
      <c r="L12" s="9"/>
      <c r="M12" s="67">
        <f t="shared" si="0"/>
        <v>9.5</v>
      </c>
      <c r="N12" s="8">
        <v>8</v>
      </c>
      <c r="O12" s="9">
        <v>9</v>
      </c>
      <c r="P12" s="9"/>
      <c r="Q12" s="9"/>
      <c r="R12" s="9"/>
      <c r="S12" s="9"/>
      <c r="T12" s="9"/>
      <c r="U12" s="67">
        <f t="shared" si="1"/>
        <v>8.5</v>
      </c>
      <c r="V12" s="8">
        <v>8</v>
      </c>
      <c r="W12" s="9"/>
      <c r="X12" s="9"/>
      <c r="Y12" s="67">
        <f t="shared" si="2"/>
        <v>8</v>
      </c>
      <c r="Z12" s="8">
        <v>9</v>
      </c>
      <c r="AA12" s="9"/>
      <c r="AB12" s="9"/>
      <c r="AC12" s="67">
        <f t="shared" si="3"/>
        <v>9</v>
      </c>
      <c r="AD12" s="70">
        <f t="shared" si="4"/>
        <v>7</v>
      </c>
      <c r="AE12" s="71">
        <v>8</v>
      </c>
      <c r="AF12" s="69">
        <f t="shared" si="5"/>
        <v>1.6</v>
      </c>
      <c r="AG12" s="73">
        <f t="shared" si="6"/>
        <v>8.6</v>
      </c>
    </row>
    <row r="13" spans="1:33" x14ac:dyDescent="0.25">
      <c r="A13" s="29">
        <v>6</v>
      </c>
      <c r="B13" s="43" t="s">
        <v>447</v>
      </c>
      <c r="C13" s="31" t="s">
        <v>489</v>
      </c>
      <c r="D13" s="8">
        <v>10</v>
      </c>
      <c r="E13" s="9">
        <v>8</v>
      </c>
      <c r="F13" s="9"/>
      <c r="G13" s="9"/>
      <c r="H13" s="9"/>
      <c r="I13" s="9"/>
      <c r="J13" s="9"/>
      <c r="K13" s="9"/>
      <c r="L13" s="9"/>
      <c r="M13" s="67">
        <f t="shared" si="0"/>
        <v>9</v>
      </c>
      <c r="N13" s="8">
        <v>6</v>
      </c>
      <c r="O13" s="9">
        <v>9</v>
      </c>
      <c r="P13" s="9"/>
      <c r="Q13" s="9"/>
      <c r="R13" s="9"/>
      <c r="S13" s="9"/>
      <c r="T13" s="9"/>
      <c r="U13" s="67">
        <f t="shared" si="1"/>
        <v>7.5</v>
      </c>
      <c r="V13" s="8">
        <v>10</v>
      </c>
      <c r="W13" s="9"/>
      <c r="X13" s="9"/>
      <c r="Y13" s="67">
        <f t="shared" si="2"/>
        <v>10</v>
      </c>
      <c r="Z13" s="8">
        <v>8</v>
      </c>
      <c r="AA13" s="9"/>
      <c r="AB13" s="9"/>
      <c r="AC13" s="67">
        <f t="shared" si="3"/>
        <v>8</v>
      </c>
      <c r="AD13" s="70">
        <f t="shared" si="4"/>
        <v>6.9</v>
      </c>
      <c r="AE13" s="71">
        <v>8</v>
      </c>
      <c r="AF13" s="69">
        <f t="shared" si="5"/>
        <v>1.6</v>
      </c>
      <c r="AG13" s="73">
        <f t="shared" si="6"/>
        <v>8.5</v>
      </c>
    </row>
    <row r="14" spans="1:33" x14ac:dyDescent="0.25">
      <c r="A14" s="29">
        <v>7</v>
      </c>
      <c r="B14" s="32" t="s">
        <v>15</v>
      </c>
      <c r="C14" s="44" t="s">
        <v>448</v>
      </c>
      <c r="D14" s="8">
        <v>10</v>
      </c>
      <c r="E14" s="9">
        <v>9</v>
      </c>
      <c r="F14" s="9"/>
      <c r="G14" s="9"/>
      <c r="H14" s="9"/>
      <c r="I14" s="9"/>
      <c r="J14" s="9"/>
      <c r="K14" s="9"/>
      <c r="L14" s="9"/>
      <c r="M14" s="67">
        <f t="shared" si="0"/>
        <v>9.5</v>
      </c>
      <c r="N14" s="8">
        <v>8</v>
      </c>
      <c r="O14" s="9">
        <v>9</v>
      </c>
      <c r="P14" s="9"/>
      <c r="Q14" s="9"/>
      <c r="R14" s="9"/>
      <c r="S14" s="9"/>
      <c r="T14" s="9"/>
      <c r="U14" s="67">
        <f t="shared" si="1"/>
        <v>8.5</v>
      </c>
      <c r="V14" s="8">
        <v>10</v>
      </c>
      <c r="W14" s="9"/>
      <c r="X14" s="9"/>
      <c r="Y14" s="67">
        <f t="shared" si="2"/>
        <v>10</v>
      </c>
      <c r="Z14" s="8">
        <v>9</v>
      </c>
      <c r="AA14" s="9"/>
      <c r="AB14" s="9"/>
      <c r="AC14" s="67">
        <f t="shared" si="3"/>
        <v>9</v>
      </c>
      <c r="AD14" s="70">
        <f t="shared" si="4"/>
        <v>7.4</v>
      </c>
      <c r="AE14" s="71">
        <v>8</v>
      </c>
      <c r="AF14" s="69">
        <f t="shared" si="5"/>
        <v>1.6</v>
      </c>
      <c r="AG14" s="73">
        <f t="shared" si="6"/>
        <v>9</v>
      </c>
    </row>
    <row r="15" spans="1:33" x14ac:dyDescent="0.25">
      <c r="A15" s="29">
        <v>8</v>
      </c>
      <c r="B15" s="44" t="s">
        <v>449</v>
      </c>
      <c r="C15" s="44" t="s">
        <v>450</v>
      </c>
      <c r="D15" s="8">
        <v>10</v>
      </c>
      <c r="E15" s="9">
        <v>7</v>
      </c>
      <c r="F15" s="9"/>
      <c r="G15" s="9"/>
      <c r="H15" s="9"/>
      <c r="I15" s="9"/>
      <c r="J15" s="9"/>
      <c r="K15" s="9"/>
      <c r="L15" s="9"/>
      <c r="M15" s="67">
        <f t="shared" si="0"/>
        <v>8.5</v>
      </c>
      <c r="N15" s="8">
        <v>6</v>
      </c>
      <c r="O15" s="9">
        <v>8</v>
      </c>
      <c r="P15" s="9"/>
      <c r="Q15" s="9"/>
      <c r="R15" s="9"/>
      <c r="S15" s="9"/>
      <c r="T15" s="9"/>
      <c r="U15" s="67">
        <f t="shared" si="1"/>
        <v>7</v>
      </c>
      <c r="V15" s="8">
        <v>6</v>
      </c>
      <c r="W15" s="9"/>
      <c r="X15" s="9"/>
      <c r="Y15" s="67">
        <f t="shared" si="2"/>
        <v>6</v>
      </c>
      <c r="Z15" s="8">
        <v>10</v>
      </c>
      <c r="AA15" s="9"/>
      <c r="AB15" s="9"/>
      <c r="AC15" s="67">
        <f t="shared" si="3"/>
        <v>10</v>
      </c>
      <c r="AD15" s="70">
        <f t="shared" si="4"/>
        <v>6.3000000000000007</v>
      </c>
      <c r="AE15" s="71">
        <v>9</v>
      </c>
      <c r="AF15" s="69">
        <f t="shared" si="5"/>
        <v>1.8</v>
      </c>
      <c r="AG15" s="73">
        <f t="shared" si="6"/>
        <v>8.1000000000000014</v>
      </c>
    </row>
    <row r="16" spans="1:33" x14ac:dyDescent="0.25">
      <c r="A16" s="29">
        <v>9</v>
      </c>
      <c r="B16" s="32" t="s">
        <v>451</v>
      </c>
      <c r="C16" s="31" t="s">
        <v>452</v>
      </c>
      <c r="D16" s="8">
        <v>10</v>
      </c>
      <c r="E16" s="9">
        <v>7</v>
      </c>
      <c r="F16" s="9"/>
      <c r="G16" s="9"/>
      <c r="H16" s="9"/>
      <c r="I16" s="9"/>
      <c r="J16" s="9"/>
      <c r="K16" s="9"/>
      <c r="L16" s="9"/>
      <c r="M16" s="67">
        <f t="shared" si="0"/>
        <v>8.5</v>
      </c>
      <c r="N16" s="8">
        <v>6</v>
      </c>
      <c r="O16" s="9">
        <v>9</v>
      </c>
      <c r="P16" s="9"/>
      <c r="Q16" s="9"/>
      <c r="R16" s="9"/>
      <c r="S16" s="9"/>
      <c r="T16" s="9"/>
      <c r="U16" s="67">
        <f t="shared" si="1"/>
        <v>7.5</v>
      </c>
      <c r="V16" s="8">
        <v>5</v>
      </c>
      <c r="W16" s="9"/>
      <c r="X16" s="9"/>
      <c r="Y16" s="67">
        <f t="shared" si="2"/>
        <v>5</v>
      </c>
      <c r="Z16" s="8">
        <v>4</v>
      </c>
      <c r="AA16" s="9"/>
      <c r="AB16" s="9"/>
      <c r="AC16" s="67">
        <f t="shared" si="3"/>
        <v>4</v>
      </c>
      <c r="AD16" s="70">
        <f t="shared" si="4"/>
        <v>5</v>
      </c>
      <c r="AE16" s="71">
        <v>9</v>
      </c>
      <c r="AF16" s="69">
        <f t="shared" si="5"/>
        <v>1.8</v>
      </c>
      <c r="AG16" s="73">
        <f t="shared" si="6"/>
        <v>6.8</v>
      </c>
    </row>
    <row r="17" spans="1:33" x14ac:dyDescent="0.25">
      <c r="A17" s="29">
        <v>10</v>
      </c>
      <c r="B17" s="32" t="s">
        <v>453</v>
      </c>
      <c r="C17" s="31" t="s">
        <v>454</v>
      </c>
      <c r="D17" s="8">
        <v>10</v>
      </c>
      <c r="E17" s="9">
        <v>8</v>
      </c>
      <c r="F17" s="9"/>
      <c r="G17" s="9"/>
      <c r="H17" s="9"/>
      <c r="I17" s="9"/>
      <c r="J17" s="9"/>
      <c r="K17" s="9"/>
      <c r="L17" s="9"/>
      <c r="M17" s="67">
        <f t="shared" si="0"/>
        <v>9</v>
      </c>
      <c r="N17" s="8">
        <v>8</v>
      </c>
      <c r="O17" s="9">
        <v>9</v>
      </c>
      <c r="P17" s="9"/>
      <c r="Q17" s="9"/>
      <c r="R17" s="9"/>
      <c r="S17" s="9"/>
      <c r="T17" s="9"/>
      <c r="U17" s="67">
        <f t="shared" si="1"/>
        <v>8.5</v>
      </c>
      <c r="V17" s="8">
        <v>6</v>
      </c>
      <c r="W17" s="9"/>
      <c r="X17" s="9"/>
      <c r="Y17" s="67">
        <f t="shared" si="2"/>
        <v>6</v>
      </c>
      <c r="Z17" s="8">
        <v>7</v>
      </c>
      <c r="AA17" s="9"/>
      <c r="AB17" s="9"/>
      <c r="AC17" s="67">
        <f t="shared" si="3"/>
        <v>7</v>
      </c>
      <c r="AD17" s="70">
        <f t="shared" si="4"/>
        <v>6.1000000000000005</v>
      </c>
      <c r="AE17" s="71">
        <v>8</v>
      </c>
      <c r="AF17" s="69">
        <f t="shared" si="5"/>
        <v>1.6</v>
      </c>
      <c r="AG17" s="73">
        <f t="shared" si="6"/>
        <v>7.7000000000000011</v>
      </c>
    </row>
    <row r="18" spans="1:33" x14ac:dyDescent="0.25">
      <c r="A18" s="29">
        <v>11</v>
      </c>
      <c r="B18" s="32" t="s">
        <v>455</v>
      </c>
      <c r="C18" s="31" t="s">
        <v>456</v>
      </c>
      <c r="D18" s="8">
        <v>10</v>
      </c>
      <c r="E18" s="9">
        <v>8</v>
      </c>
      <c r="F18" s="9"/>
      <c r="G18" s="9"/>
      <c r="H18" s="9"/>
      <c r="I18" s="9"/>
      <c r="J18" s="9"/>
      <c r="K18" s="9"/>
      <c r="L18" s="9"/>
      <c r="M18" s="67">
        <f t="shared" si="0"/>
        <v>9</v>
      </c>
      <c r="N18" s="8">
        <v>8</v>
      </c>
      <c r="O18" s="9">
        <v>8</v>
      </c>
      <c r="P18" s="9"/>
      <c r="Q18" s="9"/>
      <c r="R18" s="9"/>
      <c r="S18" s="9"/>
      <c r="T18" s="9"/>
      <c r="U18" s="67">
        <f t="shared" si="1"/>
        <v>8</v>
      </c>
      <c r="V18" s="8">
        <v>10</v>
      </c>
      <c r="W18" s="9"/>
      <c r="X18" s="9"/>
      <c r="Y18" s="67">
        <f t="shared" si="2"/>
        <v>10</v>
      </c>
      <c r="Z18" s="8">
        <v>9</v>
      </c>
      <c r="AA18" s="9"/>
      <c r="AB18" s="9"/>
      <c r="AC18" s="67">
        <f t="shared" si="3"/>
        <v>9</v>
      </c>
      <c r="AD18" s="70">
        <f t="shared" si="4"/>
        <v>7.2</v>
      </c>
      <c r="AE18" s="71">
        <v>9</v>
      </c>
      <c r="AF18" s="69">
        <f t="shared" si="5"/>
        <v>1.8</v>
      </c>
      <c r="AG18" s="73">
        <f t="shared" si="6"/>
        <v>9</v>
      </c>
    </row>
    <row r="19" spans="1:33" x14ac:dyDescent="0.25">
      <c r="A19" s="29">
        <v>12</v>
      </c>
      <c r="B19" s="32" t="s">
        <v>457</v>
      </c>
      <c r="C19" s="31" t="s">
        <v>458</v>
      </c>
      <c r="D19" s="8">
        <v>10</v>
      </c>
      <c r="E19" s="9">
        <v>8</v>
      </c>
      <c r="F19" s="9"/>
      <c r="G19" s="9"/>
      <c r="H19" s="9"/>
      <c r="I19" s="9"/>
      <c r="J19" s="9"/>
      <c r="K19" s="9"/>
      <c r="L19" s="9"/>
      <c r="M19" s="67">
        <f t="shared" si="0"/>
        <v>9</v>
      </c>
      <c r="N19" s="8">
        <v>8</v>
      </c>
      <c r="O19" s="9">
        <v>8</v>
      </c>
      <c r="P19" s="9"/>
      <c r="Q19" s="9"/>
      <c r="R19" s="9"/>
      <c r="S19" s="9"/>
      <c r="T19" s="9"/>
      <c r="U19" s="67">
        <f t="shared" si="1"/>
        <v>8</v>
      </c>
      <c r="V19" s="8">
        <v>10</v>
      </c>
      <c r="W19" s="9"/>
      <c r="X19" s="9"/>
      <c r="Y19" s="67">
        <f t="shared" si="2"/>
        <v>10</v>
      </c>
      <c r="Z19" s="8">
        <v>10</v>
      </c>
      <c r="AA19" s="9"/>
      <c r="AB19" s="9"/>
      <c r="AC19" s="67">
        <f t="shared" si="3"/>
        <v>10</v>
      </c>
      <c r="AD19" s="70">
        <f t="shared" si="4"/>
        <v>7.4</v>
      </c>
      <c r="AE19" s="71">
        <v>9</v>
      </c>
      <c r="AF19" s="69">
        <f t="shared" si="5"/>
        <v>1.8</v>
      </c>
      <c r="AG19" s="73">
        <f t="shared" si="6"/>
        <v>9.2000000000000011</v>
      </c>
    </row>
    <row r="20" spans="1:33" x14ac:dyDescent="0.25">
      <c r="A20" s="29">
        <v>13</v>
      </c>
      <c r="B20" s="33" t="s">
        <v>459</v>
      </c>
      <c r="C20" s="31" t="s">
        <v>460</v>
      </c>
      <c r="D20" s="8">
        <v>10</v>
      </c>
      <c r="E20" s="9">
        <v>7</v>
      </c>
      <c r="F20" s="9"/>
      <c r="G20" s="9"/>
      <c r="H20" s="9"/>
      <c r="I20" s="9"/>
      <c r="J20" s="9"/>
      <c r="K20" s="9"/>
      <c r="L20" s="9"/>
      <c r="M20" s="67">
        <f t="shared" si="0"/>
        <v>8.5</v>
      </c>
      <c r="N20" s="8">
        <v>6</v>
      </c>
      <c r="O20" s="9">
        <v>9</v>
      </c>
      <c r="P20" s="9"/>
      <c r="Q20" s="9"/>
      <c r="R20" s="9"/>
      <c r="S20" s="9"/>
      <c r="T20" s="9"/>
      <c r="U20" s="67">
        <f t="shared" si="1"/>
        <v>7.5</v>
      </c>
      <c r="V20" s="8">
        <v>8</v>
      </c>
      <c r="W20" s="9"/>
      <c r="X20" s="9"/>
      <c r="Y20" s="67">
        <f t="shared" si="2"/>
        <v>8</v>
      </c>
      <c r="Z20" s="8">
        <v>9</v>
      </c>
      <c r="AA20" s="9"/>
      <c r="AB20" s="9"/>
      <c r="AC20" s="67">
        <f t="shared" si="3"/>
        <v>9</v>
      </c>
      <c r="AD20" s="70">
        <f t="shared" si="4"/>
        <v>6.6000000000000005</v>
      </c>
      <c r="AE20" s="71">
        <v>8</v>
      </c>
      <c r="AF20" s="69">
        <f t="shared" si="5"/>
        <v>1.6</v>
      </c>
      <c r="AG20" s="73">
        <f t="shared" si="6"/>
        <v>8.2000000000000011</v>
      </c>
    </row>
    <row r="21" spans="1:33" x14ac:dyDescent="0.25">
      <c r="A21" s="29">
        <v>14</v>
      </c>
      <c r="B21" s="33" t="s">
        <v>461</v>
      </c>
      <c r="C21" s="31" t="s">
        <v>462</v>
      </c>
      <c r="D21" s="8">
        <v>8</v>
      </c>
      <c r="E21" s="9">
        <v>6</v>
      </c>
      <c r="F21" s="9"/>
      <c r="G21" s="9"/>
      <c r="H21" s="9"/>
      <c r="I21" s="9"/>
      <c r="J21" s="9"/>
      <c r="K21" s="9"/>
      <c r="L21" s="9"/>
      <c r="M21" s="67">
        <f t="shared" si="0"/>
        <v>7</v>
      </c>
      <c r="N21" s="8">
        <v>7</v>
      </c>
      <c r="O21" s="9">
        <v>7</v>
      </c>
      <c r="P21" s="9"/>
      <c r="Q21" s="9"/>
      <c r="R21" s="9"/>
      <c r="S21" s="9"/>
      <c r="T21" s="9"/>
      <c r="U21" s="67">
        <f t="shared" si="1"/>
        <v>7</v>
      </c>
      <c r="V21" s="8">
        <v>7</v>
      </c>
      <c r="W21" s="9"/>
      <c r="X21" s="9"/>
      <c r="Y21" s="67">
        <f t="shared" si="2"/>
        <v>7</v>
      </c>
      <c r="Z21" s="8">
        <v>8</v>
      </c>
      <c r="AA21" s="9"/>
      <c r="AB21" s="9"/>
      <c r="AC21" s="67">
        <f t="shared" si="3"/>
        <v>8</v>
      </c>
      <c r="AD21" s="70">
        <f t="shared" si="4"/>
        <v>5.8000000000000007</v>
      </c>
      <c r="AE21" s="71">
        <v>7</v>
      </c>
      <c r="AF21" s="69">
        <f t="shared" si="5"/>
        <v>1.4000000000000001</v>
      </c>
      <c r="AG21" s="73">
        <f t="shared" si="6"/>
        <v>7.2000000000000011</v>
      </c>
    </row>
    <row r="22" spans="1:33" x14ac:dyDescent="0.25">
      <c r="A22" s="29">
        <v>15</v>
      </c>
      <c r="B22" s="33" t="s">
        <v>463</v>
      </c>
      <c r="C22" s="44" t="s">
        <v>464</v>
      </c>
      <c r="D22" s="8">
        <v>10</v>
      </c>
      <c r="E22" s="9">
        <v>6</v>
      </c>
      <c r="F22" s="9"/>
      <c r="G22" s="9"/>
      <c r="H22" s="9"/>
      <c r="I22" s="9"/>
      <c r="J22" s="9"/>
      <c r="K22" s="9"/>
      <c r="L22" s="9"/>
      <c r="M22" s="67">
        <f t="shared" si="0"/>
        <v>8</v>
      </c>
      <c r="N22" s="8">
        <v>6</v>
      </c>
      <c r="O22" s="9">
        <v>9</v>
      </c>
      <c r="P22" s="9"/>
      <c r="Q22" s="9"/>
      <c r="R22" s="9"/>
      <c r="S22" s="9"/>
      <c r="T22" s="9"/>
      <c r="U22" s="67">
        <f t="shared" si="1"/>
        <v>7.5</v>
      </c>
      <c r="V22" s="8">
        <v>7</v>
      </c>
      <c r="W22" s="9"/>
      <c r="X22" s="9"/>
      <c r="Y22" s="67">
        <f t="shared" si="2"/>
        <v>7</v>
      </c>
      <c r="Z22" s="8">
        <v>9</v>
      </c>
      <c r="AA22" s="9"/>
      <c r="AB22" s="9"/>
      <c r="AC22" s="67">
        <f t="shared" si="3"/>
        <v>9</v>
      </c>
      <c r="AD22" s="70">
        <f t="shared" si="4"/>
        <v>6.3000000000000007</v>
      </c>
      <c r="AE22" s="71">
        <v>7</v>
      </c>
      <c r="AF22" s="69">
        <f t="shared" si="5"/>
        <v>1.4000000000000001</v>
      </c>
      <c r="AG22" s="73">
        <f t="shared" si="6"/>
        <v>7.7000000000000011</v>
      </c>
    </row>
    <row r="23" spans="1:33" x14ac:dyDescent="0.25">
      <c r="A23" s="29">
        <v>16</v>
      </c>
      <c r="B23" s="32" t="s">
        <v>465</v>
      </c>
      <c r="C23" s="31" t="s">
        <v>466</v>
      </c>
      <c r="D23" s="8">
        <v>10</v>
      </c>
      <c r="E23" s="9">
        <v>8</v>
      </c>
      <c r="F23" s="9"/>
      <c r="G23" s="9"/>
      <c r="H23" s="9"/>
      <c r="I23" s="9"/>
      <c r="J23" s="9"/>
      <c r="K23" s="9"/>
      <c r="L23" s="9"/>
      <c r="M23" s="67">
        <f t="shared" si="0"/>
        <v>9</v>
      </c>
      <c r="N23" s="8">
        <v>8</v>
      </c>
      <c r="O23" s="9">
        <v>8</v>
      </c>
      <c r="P23" s="9"/>
      <c r="Q23" s="9"/>
      <c r="R23" s="9"/>
      <c r="S23" s="9"/>
      <c r="T23" s="9"/>
      <c r="U23" s="67">
        <f t="shared" si="1"/>
        <v>8</v>
      </c>
      <c r="V23" s="8">
        <v>6</v>
      </c>
      <c r="W23" s="9"/>
      <c r="X23" s="9"/>
      <c r="Y23" s="67">
        <f t="shared" si="2"/>
        <v>6</v>
      </c>
      <c r="Z23" s="8">
        <v>8</v>
      </c>
      <c r="AA23" s="9"/>
      <c r="AB23" s="9"/>
      <c r="AC23" s="67">
        <f t="shared" si="3"/>
        <v>8</v>
      </c>
      <c r="AD23" s="70">
        <f t="shared" si="4"/>
        <v>6.2</v>
      </c>
      <c r="AE23" s="71">
        <v>9</v>
      </c>
      <c r="AF23" s="69">
        <f t="shared" si="5"/>
        <v>1.8</v>
      </c>
      <c r="AG23" s="73">
        <f t="shared" si="6"/>
        <v>8</v>
      </c>
    </row>
    <row r="24" spans="1:33" x14ac:dyDescent="0.25">
      <c r="A24" s="29">
        <v>17</v>
      </c>
      <c r="B24" s="32" t="s">
        <v>467</v>
      </c>
      <c r="C24" s="44" t="s">
        <v>468</v>
      </c>
      <c r="D24" s="8">
        <v>10</v>
      </c>
      <c r="E24" s="9">
        <v>10</v>
      </c>
      <c r="F24" s="9"/>
      <c r="G24" s="9"/>
      <c r="H24" s="9"/>
      <c r="I24" s="9"/>
      <c r="J24" s="9"/>
      <c r="K24" s="9"/>
      <c r="L24" s="9"/>
      <c r="M24" s="67">
        <f t="shared" si="0"/>
        <v>10</v>
      </c>
      <c r="N24" s="8">
        <v>8</v>
      </c>
      <c r="O24" s="9">
        <v>9</v>
      </c>
      <c r="P24" s="9"/>
      <c r="Q24" s="9"/>
      <c r="R24" s="9"/>
      <c r="S24" s="9"/>
      <c r="T24" s="9"/>
      <c r="U24" s="67">
        <f t="shared" si="1"/>
        <v>8.5</v>
      </c>
      <c r="V24" s="8">
        <v>10</v>
      </c>
      <c r="W24" s="9"/>
      <c r="X24" s="9"/>
      <c r="Y24" s="67">
        <f t="shared" si="2"/>
        <v>10</v>
      </c>
      <c r="Z24" s="8">
        <v>10</v>
      </c>
      <c r="AA24" s="9"/>
      <c r="AB24" s="9"/>
      <c r="AC24" s="67">
        <f t="shared" si="3"/>
        <v>10</v>
      </c>
      <c r="AD24" s="70">
        <f t="shared" si="4"/>
        <v>7.7</v>
      </c>
      <c r="AE24" s="71">
        <v>10</v>
      </c>
      <c r="AF24" s="69">
        <f t="shared" si="5"/>
        <v>2</v>
      </c>
      <c r="AG24" s="73">
        <f t="shared" si="6"/>
        <v>9.6999999999999993</v>
      </c>
    </row>
    <row r="25" spans="1:33" x14ac:dyDescent="0.25">
      <c r="A25" s="29">
        <v>18</v>
      </c>
      <c r="B25" s="33" t="s">
        <v>469</v>
      </c>
      <c r="C25" s="44" t="s">
        <v>470</v>
      </c>
      <c r="D25" s="8">
        <v>10</v>
      </c>
      <c r="E25" s="9">
        <v>6</v>
      </c>
      <c r="F25" s="9"/>
      <c r="G25" s="9"/>
      <c r="H25" s="9"/>
      <c r="I25" s="9"/>
      <c r="J25" s="9"/>
      <c r="K25" s="9"/>
      <c r="L25" s="9"/>
      <c r="M25" s="67">
        <f t="shared" si="0"/>
        <v>8</v>
      </c>
      <c r="N25" s="8">
        <v>9</v>
      </c>
      <c r="O25" s="9">
        <v>8</v>
      </c>
      <c r="P25" s="9"/>
      <c r="Q25" s="9"/>
      <c r="R25" s="9"/>
      <c r="S25" s="9"/>
      <c r="T25" s="9"/>
      <c r="U25" s="67">
        <f t="shared" si="1"/>
        <v>8.5</v>
      </c>
      <c r="V25" s="8">
        <v>8</v>
      </c>
      <c r="W25" s="9"/>
      <c r="X25" s="9"/>
      <c r="Y25" s="67">
        <f t="shared" si="2"/>
        <v>8</v>
      </c>
      <c r="Z25" s="8">
        <v>9</v>
      </c>
      <c r="AA25" s="9"/>
      <c r="AB25" s="9"/>
      <c r="AC25" s="67">
        <f t="shared" si="3"/>
        <v>9</v>
      </c>
      <c r="AD25" s="70">
        <f t="shared" si="4"/>
        <v>6.7</v>
      </c>
      <c r="AE25" s="71">
        <v>9</v>
      </c>
      <c r="AF25" s="69">
        <f t="shared" si="5"/>
        <v>1.8</v>
      </c>
      <c r="AG25" s="73">
        <f t="shared" si="6"/>
        <v>8.5</v>
      </c>
    </row>
    <row r="26" spans="1:33" x14ac:dyDescent="0.25">
      <c r="A26" s="29">
        <v>19</v>
      </c>
      <c r="B26" s="33" t="s">
        <v>471</v>
      </c>
      <c r="C26" s="44" t="s">
        <v>472</v>
      </c>
      <c r="D26" s="8">
        <v>10</v>
      </c>
      <c r="E26" s="9">
        <v>7</v>
      </c>
      <c r="F26" s="9"/>
      <c r="G26" s="9"/>
      <c r="H26" s="9"/>
      <c r="I26" s="9"/>
      <c r="J26" s="9"/>
      <c r="K26" s="9"/>
      <c r="L26" s="9"/>
      <c r="M26" s="67">
        <f t="shared" ref="M26:M35" si="7">AVERAGE(D26:L26)</f>
        <v>8.5</v>
      </c>
      <c r="N26" s="8">
        <v>8</v>
      </c>
      <c r="O26" s="9">
        <v>9</v>
      </c>
      <c r="P26" s="9"/>
      <c r="Q26" s="9"/>
      <c r="R26" s="9"/>
      <c r="S26" s="9"/>
      <c r="T26" s="9"/>
      <c r="U26" s="67">
        <f t="shared" ref="U26:U35" si="8">AVERAGE(N26:T26)</f>
        <v>8.5</v>
      </c>
      <c r="V26" s="8">
        <v>10</v>
      </c>
      <c r="W26" s="9"/>
      <c r="X26" s="9"/>
      <c r="Y26" s="67">
        <f t="shared" ref="Y26:Y35" si="9">AVERAGE(V26:X26)</f>
        <v>10</v>
      </c>
      <c r="Z26" s="8">
        <v>10</v>
      </c>
      <c r="AA26" s="9"/>
      <c r="AB26" s="9"/>
      <c r="AC26" s="67">
        <f t="shared" ref="AC26:AC35" si="10">AVERAGE(Z26:AB26)</f>
        <v>10</v>
      </c>
      <c r="AD26" s="70">
        <f t="shared" ref="AD26:AD35" si="11">(((+M26+U26+Y26+AC26)/4)*0.8)</f>
        <v>7.4</v>
      </c>
      <c r="AE26" s="71">
        <v>10</v>
      </c>
      <c r="AF26" s="69">
        <f t="shared" si="5"/>
        <v>2</v>
      </c>
      <c r="AG26" s="73">
        <f t="shared" ref="AG26:AG35" si="12">+AD26+AF26</f>
        <v>9.4</v>
      </c>
    </row>
    <row r="27" spans="1:33" x14ac:dyDescent="0.25">
      <c r="A27" s="29">
        <v>20</v>
      </c>
      <c r="B27" s="33" t="s">
        <v>473</v>
      </c>
      <c r="C27" s="31" t="s">
        <v>474</v>
      </c>
      <c r="D27" s="8">
        <v>10</v>
      </c>
      <c r="E27" s="9">
        <v>7</v>
      </c>
      <c r="F27" s="9"/>
      <c r="G27" s="9"/>
      <c r="H27" s="9"/>
      <c r="I27" s="9"/>
      <c r="J27" s="9"/>
      <c r="K27" s="9"/>
      <c r="L27" s="9"/>
      <c r="M27" s="67">
        <f t="shared" si="7"/>
        <v>8.5</v>
      </c>
      <c r="N27" s="8">
        <v>8</v>
      </c>
      <c r="O27" s="9">
        <v>8</v>
      </c>
      <c r="P27" s="9"/>
      <c r="Q27" s="9"/>
      <c r="R27" s="9"/>
      <c r="S27" s="9"/>
      <c r="T27" s="9"/>
      <c r="U27" s="67">
        <f t="shared" si="8"/>
        <v>8</v>
      </c>
      <c r="V27" s="8">
        <v>9</v>
      </c>
      <c r="W27" s="9"/>
      <c r="X27" s="9"/>
      <c r="Y27" s="67">
        <f t="shared" si="9"/>
        <v>9</v>
      </c>
      <c r="Z27" s="8">
        <v>9</v>
      </c>
      <c r="AA27" s="9"/>
      <c r="AB27" s="9"/>
      <c r="AC27" s="67">
        <f t="shared" si="10"/>
        <v>9</v>
      </c>
      <c r="AD27" s="70">
        <f t="shared" si="11"/>
        <v>6.9</v>
      </c>
      <c r="AE27" s="71">
        <v>8</v>
      </c>
      <c r="AF27" s="69">
        <f t="shared" si="5"/>
        <v>1.6</v>
      </c>
      <c r="AG27" s="73">
        <f t="shared" si="12"/>
        <v>8.5</v>
      </c>
    </row>
    <row r="28" spans="1:33" x14ac:dyDescent="0.25">
      <c r="A28" s="29">
        <v>21</v>
      </c>
      <c r="B28" s="32" t="s">
        <v>475</v>
      </c>
      <c r="C28" s="44" t="s">
        <v>476</v>
      </c>
      <c r="D28" s="8">
        <v>10</v>
      </c>
      <c r="E28" s="1">
        <v>6</v>
      </c>
      <c r="F28" s="1"/>
      <c r="G28" s="1"/>
      <c r="H28" s="1"/>
      <c r="I28" s="1"/>
      <c r="J28" s="1"/>
      <c r="K28" s="1"/>
      <c r="L28" s="1"/>
      <c r="M28" s="67">
        <f t="shared" si="7"/>
        <v>8</v>
      </c>
      <c r="N28" s="8">
        <v>8</v>
      </c>
      <c r="O28" s="9">
        <v>9</v>
      </c>
      <c r="P28" s="9"/>
      <c r="Q28" s="9"/>
      <c r="R28" s="9"/>
      <c r="S28" s="9"/>
      <c r="T28" s="9"/>
      <c r="U28" s="67">
        <f t="shared" si="8"/>
        <v>8.5</v>
      </c>
      <c r="V28" s="8">
        <v>8</v>
      </c>
      <c r="W28" s="9"/>
      <c r="X28" s="9"/>
      <c r="Y28" s="67">
        <f t="shared" si="9"/>
        <v>8</v>
      </c>
      <c r="Z28" s="8">
        <v>9</v>
      </c>
      <c r="AA28" s="9"/>
      <c r="AB28" s="9"/>
      <c r="AC28" s="67">
        <f t="shared" si="10"/>
        <v>9</v>
      </c>
      <c r="AD28" s="70">
        <f t="shared" si="11"/>
        <v>6.7</v>
      </c>
      <c r="AE28" s="71">
        <v>9</v>
      </c>
      <c r="AF28" s="69">
        <f t="shared" si="5"/>
        <v>1.8</v>
      </c>
      <c r="AG28" s="73">
        <f t="shared" si="12"/>
        <v>8.5</v>
      </c>
    </row>
    <row r="29" spans="1:33" x14ac:dyDescent="0.25">
      <c r="A29" s="29">
        <v>22</v>
      </c>
      <c r="B29" s="33" t="s">
        <v>477</v>
      </c>
      <c r="C29" s="31" t="s">
        <v>478</v>
      </c>
      <c r="D29" s="8">
        <v>10</v>
      </c>
      <c r="E29" s="1">
        <v>8</v>
      </c>
      <c r="F29" s="1"/>
      <c r="G29" s="1"/>
      <c r="H29" s="1"/>
      <c r="I29" s="1"/>
      <c r="J29" s="1"/>
      <c r="K29" s="1"/>
      <c r="L29" s="1"/>
      <c r="M29" s="67">
        <f t="shared" si="7"/>
        <v>9</v>
      </c>
      <c r="N29" s="8">
        <v>8</v>
      </c>
      <c r="O29" s="9">
        <v>9</v>
      </c>
      <c r="P29" s="9"/>
      <c r="Q29" s="9"/>
      <c r="R29" s="9"/>
      <c r="S29" s="9"/>
      <c r="T29" s="9"/>
      <c r="U29" s="67">
        <f t="shared" si="8"/>
        <v>8.5</v>
      </c>
      <c r="V29" s="8">
        <v>9</v>
      </c>
      <c r="W29" s="9"/>
      <c r="X29" s="9"/>
      <c r="Y29" s="67">
        <f t="shared" si="9"/>
        <v>9</v>
      </c>
      <c r="Z29" s="8">
        <v>8</v>
      </c>
      <c r="AA29" s="9"/>
      <c r="AB29" s="9"/>
      <c r="AC29" s="67">
        <f t="shared" si="10"/>
        <v>8</v>
      </c>
      <c r="AD29" s="70">
        <f t="shared" si="11"/>
        <v>6.9</v>
      </c>
      <c r="AE29" s="71">
        <v>8</v>
      </c>
      <c r="AF29" s="69">
        <f t="shared" si="5"/>
        <v>1.6</v>
      </c>
      <c r="AG29" s="73">
        <f t="shared" si="12"/>
        <v>8.5</v>
      </c>
    </row>
    <row r="30" spans="1:33" x14ac:dyDescent="0.25">
      <c r="A30" s="29">
        <v>23</v>
      </c>
      <c r="B30" s="32" t="s">
        <v>479</v>
      </c>
      <c r="C30" s="44" t="s">
        <v>480</v>
      </c>
      <c r="D30" s="8">
        <v>8</v>
      </c>
      <c r="E30" s="1">
        <v>7</v>
      </c>
      <c r="F30" s="1"/>
      <c r="G30" s="1"/>
      <c r="H30" s="1"/>
      <c r="I30" s="1"/>
      <c r="J30" s="1"/>
      <c r="K30" s="1"/>
      <c r="L30" s="1"/>
      <c r="M30" s="67">
        <f t="shared" si="7"/>
        <v>7.5</v>
      </c>
      <c r="N30" s="8">
        <v>6</v>
      </c>
      <c r="O30" s="9">
        <v>9</v>
      </c>
      <c r="P30" s="9"/>
      <c r="Q30" s="9"/>
      <c r="R30" s="9"/>
      <c r="S30" s="9"/>
      <c r="T30" s="9"/>
      <c r="U30" s="67">
        <f t="shared" si="8"/>
        <v>7.5</v>
      </c>
      <c r="V30" s="8">
        <v>8</v>
      </c>
      <c r="W30" s="9"/>
      <c r="X30" s="9"/>
      <c r="Y30" s="67">
        <f t="shared" si="9"/>
        <v>8</v>
      </c>
      <c r="Z30" s="8">
        <v>9</v>
      </c>
      <c r="AA30" s="9"/>
      <c r="AB30" s="9"/>
      <c r="AC30" s="67">
        <f t="shared" si="10"/>
        <v>9</v>
      </c>
      <c r="AD30" s="70">
        <f t="shared" si="11"/>
        <v>6.4</v>
      </c>
      <c r="AE30" s="71">
        <v>9</v>
      </c>
      <c r="AF30" s="69">
        <f t="shared" si="5"/>
        <v>1.8</v>
      </c>
      <c r="AG30" s="73">
        <f t="shared" si="12"/>
        <v>8.2000000000000011</v>
      </c>
    </row>
    <row r="31" spans="1:33" x14ac:dyDescent="0.25">
      <c r="A31" s="29">
        <v>24</v>
      </c>
      <c r="B31" s="32" t="s">
        <v>481</v>
      </c>
      <c r="C31" s="31" t="s">
        <v>482</v>
      </c>
      <c r="D31" s="8">
        <v>10</v>
      </c>
      <c r="E31" s="1">
        <v>9</v>
      </c>
      <c r="F31" s="1"/>
      <c r="G31" s="1"/>
      <c r="H31" s="1"/>
      <c r="I31" s="1"/>
      <c r="J31" s="1"/>
      <c r="K31" s="1"/>
      <c r="L31" s="1"/>
      <c r="M31" s="67">
        <f t="shared" si="7"/>
        <v>9.5</v>
      </c>
      <c r="N31" s="8">
        <v>8</v>
      </c>
      <c r="O31" s="9">
        <v>9</v>
      </c>
      <c r="P31" s="9"/>
      <c r="Q31" s="9"/>
      <c r="R31" s="9"/>
      <c r="S31" s="9"/>
      <c r="T31" s="9"/>
      <c r="U31" s="67">
        <f t="shared" si="8"/>
        <v>8.5</v>
      </c>
      <c r="V31" s="8">
        <v>10</v>
      </c>
      <c r="W31" s="9"/>
      <c r="X31" s="9"/>
      <c r="Y31" s="67">
        <f t="shared" si="9"/>
        <v>10</v>
      </c>
      <c r="Z31" s="8">
        <v>9</v>
      </c>
      <c r="AA31" s="9"/>
      <c r="AB31" s="9"/>
      <c r="AC31" s="67">
        <f t="shared" si="10"/>
        <v>9</v>
      </c>
      <c r="AD31" s="70">
        <f t="shared" si="11"/>
        <v>7.4</v>
      </c>
      <c r="AE31" s="71">
        <v>9</v>
      </c>
      <c r="AF31" s="69">
        <f t="shared" si="5"/>
        <v>1.8</v>
      </c>
      <c r="AG31" s="73">
        <f t="shared" si="12"/>
        <v>9.2000000000000011</v>
      </c>
    </row>
    <row r="32" spans="1:33" x14ac:dyDescent="0.25">
      <c r="A32" s="29">
        <v>25</v>
      </c>
      <c r="B32" s="33" t="s">
        <v>483</v>
      </c>
      <c r="C32" s="31" t="s">
        <v>484</v>
      </c>
      <c r="D32" s="8">
        <v>10</v>
      </c>
      <c r="E32" s="1">
        <v>8</v>
      </c>
      <c r="F32" s="1"/>
      <c r="G32" s="1"/>
      <c r="H32" s="1"/>
      <c r="I32" s="1"/>
      <c r="J32" s="1"/>
      <c r="K32" s="1"/>
      <c r="L32" s="1"/>
      <c r="M32" s="67">
        <f t="shared" si="7"/>
        <v>9</v>
      </c>
      <c r="N32" s="8">
        <v>9</v>
      </c>
      <c r="O32" s="9">
        <v>8</v>
      </c>
      <c r="P32" s="9"/>
      <c r="Q32" s="9"/>
      <c r="R32" s="9"/>
      <c r="S32" s="9"/>
      <c r="T32" s="9"/>
      <c r="U32" s="67">
        <f t="shared" si="8"/>
        <v>8.5</v>
      </c>
      <c r="V32" s="8">
        <v>10</v>
      </c>
      <c r="W32" s="9"/>
      <c r="X32" s="9"/>
      <c r="Y32" s="67">
        <f t="shared" si="9"/>
        <v>10</v>
      </c>
      <c r="Z32" s="8">
        <v>9</v>
      </c>
      <c r="AA32" s="9"/>
      <c r="AB32" s="9"/>
      <c r="AC32" s="67">
        <f t="shared" si="10"/>
        <v>9</v>
      </c>
      <c r="AD32" s="70">
        <f t="shared" si="11"/>
        <v>7.3000000000000007</v>
      </c>
      <c r="AE32" s="71">
        <v>8.5</v>
      </c>
      <c r="AF32" s="69">
        <f t="shared" si="5"/>
        <v>1.7000000000000002</v>
      </c>
      <c r="AG32" s="73">
        <f t="shared" si="12"/>
        <v>9</v>
      </c>
    </row>
    <row r="33" spans="1:33" x14ac:dyDescent="0.25">
      <c r="A33" s="29">
        <v>26</v>
      </c>
      <c r="B33" s="42" t="s">
        <v>485</v>
      </c>
      <c r="C33" s="31" t="s">
        <v>486</v>
      </c>
      <c r="D33" s="8">
        <v>7</v>
      </c>
      <c r="E33" s="1">
        <v>8</v>
      </c>
      <c r="F33" s="1"/>
      <c r="G33" s="1"/>
      <c r="H33" s="1"/>
      <c r="I33" s="1"/>
      <c r="J33" s="1"/>
      <c r="K33" s="1"/>
      <c r="L33" s="1"/>
      <c r="M33" s="67">
        <f t="shared" si="7"/>
        <v>7.5</v>
      </c>
      <c r="N33" s="8">
        <v>7</v>
      </c>
      <c r="O33" s="9">
        <v>8</v>
      </c>
      <c r="P33" s="9"/>
      <c r="Q33" s="9"/>
      <c r="R33" s="9"/>
      <c r="S33" s="9"/>
      <c r="T33" s="9"/>
      <c r="U33" s="67">
        <f t="shared" si="8"/>
        <v>7.5</v>
      </c>
      <c r="V33" s="8">
        <v>8</v>
      </c>
      <c r="W33" s="9"/>
      <c r="X33" s="9"/>
      <c r="Y33" s="67">
        <f t="shared" si="9"/>
        <v>8</v>
      </c>
      <c r="Z33" s="8">
        <v>9</v>
      </c>
      <c r="AA33" s="9"/>
      <c r="AB33" s="9"/>
      <c r="AC33" s="67">
        <f t="shared" si="10"/>
        <v>9</v>
      </c>
      <c r="AD33" s="70">
        <f t="shared" si="11"/>
        <v>6.4</v>
      </c>
      <c r="AE33" s="71">
        <v>9.5</v>
      </c>
      <c r="AF33" s="69">
        <f t="shared" si="5"/>
        <v>1.9000000000000001</v>
      </c>
      <c r="AG33" s="73">
        <f t="shared" si="12"/>
        <v>8.3000000000000007</v>
      </c>
    </row>
    <row r="34" spans="1:33" x14ac:dyDescent="0.25">
      <c r="A34" s="29">
        <v>27</v>
      </c>
      <c r="B34" s="44" t="s">
        <v>118</v>
      </c>
      <c r="C34" s="44" t="s">
        <v>487</v>
      </c>
      <c r="D34" s="8">
        <v>10</v>
      </c>
      <c r="E34" s="1">
        <v>9</v>
      </c>
      <c r="F34" s="1"/>
      <c r="G34" s="1"/>
      <c r="H34" s="1"/>
      <c r="I34" s="1"/>
      <c r="J34" s="1"/>
      <c r="K34" s="1"/>
      <c r="L34" s="1"/>
      <c r="M34" s="67">
        <f t="shared" si="7"/>
        <v>9.5</v>
      </c>
      <c r="N34" s="8">
        <v>8</v>
      </c>
      <c r="O34" s="9">
        <v>8</v>
      </c>
      <c r="P34" s="9"/>
      <c r="Q34" s="9"/>
      <c r="R34" s="9"/>
      <c r="S34" s="9"/>
      <c r="T34" s="9"/>
      <c r="U34" s="67">
        <f t="shared" si="8"/>
        <v>8</v>
      </c>
      <c r="V34" s="8">
        <v>10</v>
      </c>
      <c r="W34" s="9"/>
      <c r="X34" s="9"/>
      <c r="Y34" s="67">
        <f t="shared" si="9"/>
        <v>10</v>
      </c>
      <c r="Z34" s="8">
        <v>10</v>
      </c>
      <c r="AA34" s="9"/>
      <c r="AB34" s="9"/>
      <c r="AC34" s="67">
        <f t="shared" si="10"/>
        <v>10</v>
      </c>
      <c r="AD34" s="70">
        <f t="shared" si="11"/>
        <v>7.5</v>
      </c>
      <c r="AE34" s="71">
        <v>10</v>
      </c>
      <c r="AF34" s="69">
        <f t="shared" si="5"/>
        <v>2</v>
      </c>
      <c r="AG34" s="73">
        <f t="shared" si="12"/>
        <v>9.5</v>
      </c>
    </row>
    <row r="35" spans="1:33" x14ac:dyDescent="0.25">
      <c r="A35" s="29">
        <v>28</v>
      </c>
      <c r="B35" s="42" t="s">
        <v>488</v>
      </c>
      <c r="C35" s="31" t="s">
        <v>430</v>
      </c>
      <c r="D35" s="8">
        <v>10</v>
      </c>
      <c r="E35" s="1">
        <v>7</v>
      </c>
      <c r="F35" s="1"/>
      <c r="G35" s="1"/>
      <c r="H35" s="1"/>
      <c r="I35" s="1"/>
      <c r="J35" s="1"/>
      <c r="K35" s="1"/>
      <c r="L35" s="1"/>
      <c r="M35" s="67">
        <f t="shared" si="7"/>
        <v>8.5</v>
      </c>
      <c r="N35" s="8">
        <v>6</v>
      </c>
      <c r="O35" s="9">
        <v>7</v>
      </c>
      <c r="P35" s="9"/>
      <c r="Q35" s="9"/>
      <c r="R35" s="9"/>
      <c r="S35" s="9"/>
      <c r="T35" s="9"/>
      <c r="U35" s="67">
        <f t="shared" si="8"/>
        <v>6.5</v>
      </c>
      <c r="V35" s="8">
        <v>7</v>
      </c>
      <c r="W35" s="9"/>
      <c r="X35" s="9"/>
      <c r="Y35" s="67">
        <f t="shared" si="9"/>
        <v>7</v>
      </c>
      <c r="Z35" s="8">
        <v>8</v>
      </c>
      <c r="AA35" s="9"/>
      <c r="AB35" s="9"/>
      <c r="AC35" s="67">
        <f t="shared" si="10"/>
        <v>8</v>
      </c>
      <c r="AD35" s="70">
        <f t="shared" si="11"/>
        <v>6</v>
      </c>
      <c r="AE35" s="71">
        <v>9</v>
      </c>
      <c r="AF35" s="69">
        <f t="shared" si="5"/>
        <v>1.8</v>
      </c>
      <c r="AG35" s="73">
        <f t="shared" si="12"/>
        <v>7.8</v>
      </c>
    </row>
    <row r="36" spans="1:33" x14ac:dyDescent="0.25">
      <c r="A36" s="29">
        <v>29</v>
      </c>
      <c r="B36" s="43" t="s">
        <v>1023</v>
      </c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41" priority="3" operator="equal">
      <formula>0</formula>
    </cfRule>
  </conditionalFormatting>
  <conditionalFormatting sqref="AE9:AE25">
    <cfRule type="cellIs" dxfId="40" priority="2" operator="equal">
      <formula>0</formula>
    </cfRule>
  </conditionalFormatting>
  <conditionalFormatting sqref="AE26:AE35">
    <cfRule type="cellIs" dxfId="3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28515625" customWidth="1"/>
    <col min="14" max="20" width="4.42578125" customWidth="1"/>
    <col min="21" max="21" width="5.28515625" customWidth="1"/>
    <col min="22" max="24" width="4.42578125" customWidth="1"/>
    <col min="25" max="25" width="5.28515625" customWidth="1"/>
    <col min="26" max="28" width="4.42578125" customWidth="1"/>
    <col min="29" max="29" width="6.140625" customWidth="1"/>
    <col min="30" max="30" width="5.42578125" customWidth="1"/>
    <col min="31" max="32" width="5.570312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490</v>
      </c>
      <c r="C3" s="2" t="s">
        <v>121</v>
      </c>
      <c r="D3" t="s">
        <v>1028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44" t="s">
        <v>437</v>
      </c>
      <c r="C8" s="44" t="s">
        <v>438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7">
        <f>AVERAGE(D8:L8)</f>
        <v>9.5</v>
      </c>
      <c r="N8" s="8">
        <v>9</v>
      </c>
      <c r="O8" s="9"/>
      <c r="P8" s="9"/>
      <c r="Q8" s="9"/>
      <c r="R8" s="9"/>
      <c r="S8" s="9"/>
      <c r="T8" s="9"/>
      <c r="U8" s="67">
        <f>AVERAGE(N8:T8)</f>
        <v>9</v>
      </c>
      <c r="V8" s="8">
        <v>7.5</v>
      </c>
      <c r="W8" s="9"/>
      <c r="X8" s="9"/>
      <c r="Y8" s="67">
        <f>AVERAGE(V8:X8)</f>
        <v>7.5</v>
      </c>
      <c r="Z8" s="8">
        <v>7.5</v>
      </c>
      <c r="AA8" s="9"/>
      <c r="AB8" s="9"/>
      <c r="AC8" s="67">
        <f>AVERAGE(Z8:AB8)</f>
        <v>7.5</v>
      </c>
      <c r="AD8" s="70">
        <f>(((+M8+U8+Y8+AC8)/4)*0.8)</f>
        <v>6.7</v>
      </c>
      <c r="AE8" s="71">
        <v>7.5</v>
      </c>
      <c r="AF8" s="69">
        <f>+AE8*0.2</f>
        <v>1.5</v>
      </c>
      <c r="AG8" s="73">
        <f>+AD8+AF8</f>
        <v>8.1999999999999993</v>
      </c>
    </row>
    <row r="9" spans="1:33" x14ac:dyDescent="0.25">
      <c r="A9" s="29">
        <v>2</v>
      </c>
      <c r="B9" s="44" t="s">
        <v>439</v>
      </c>
      <c r="C9" s="44" t="s">
        <v>440</v>
      </c>
      <c r="D9" s="8">
        <v>10</v>
      </c>
      <c r="E9" s="9">
        <v>7</v>
      </c>
      <c r="F9" s="9"/>
      <c r="G9" s="9"/>
      <c r="H9" s="9"/>
      <c r="I9" s="9"/>
      <c r="J9" s="9"/>
      <c r="K9" s="9"/>
      <c r="L9" s="9"/>
      <c r="M9" s="67">
        <f t="shared" ref="M9:M35" si="0">AVERAGE(D9:L9)</f>
        <v>8.5</v>
      </c>
      <c r="N9" s="8">
        <v>5</v>
      </c>
      <c r="O9" s="9"/>
      <c r="P9" s="9"/>
      <c r="Q9" s="9"/>
      <c r="R9" s="9"/>
      <c r="S9" s="9"/>
      <c r="T9" s="9"/>
      <c r="U9" s="67">
        <f t="shared" ref="U9:U36" si="1">AVERAGE(N9:T9)</f>
        <v>5</v>
      </c>
      <c r="V9" s="8">
        <v>3</v>
      </c>
      <c r="W9" s="9"/>
      <c r="X9" s="9"/>
      <c r="Y9" s="67">
        <f t="shared" ref="Y9:Y35" si="2">AVERAGE(V9:X9)</f>
        <v>3</v>
      </c>
      <c r="Z9" s="8">
        <v>8</v>
      </c>
      <c r="AA9" s="9"/>
      <c r="AB9" s="9"/>
      <c r="AC9" s="67">
        <f t="shared" ref="AC9:AC36" si="3">AVERAGE(Z9:AB9)</f>
        <v>8</v>
      </c>
      <c r="AD9" s="70">
        <f t="shared" ref="AD9:AD35" si="4">(((+M9+U9+Y9+AC9)/4)*0.8)</f>
        <v>4.9000000000000004</v>
      </c>
      <c r="AE9" s="71">
        <v>8</v>
      </c>
      <c r="AF9" s="69">
        <f t="shared" ref="AF9:AF36" si="5">+AE9*0.2</f>
        <v>1.6</v>
      </c>
      <c r="AG9" s="73">
        <f t="shared" ref="AG9:AG36" si="6">+AD9+AF9</f>
        <v>6.5</v>
      </c>
    </row>
    <row r="10" spans="1:33" x14ac:dyDescent="0.25">
      <c r="A10" s="29">
        <v>3</v>
      </c>
      <c r="B10" s="30" t="s">
        <v>441</v>
      </c>
      <c r="C10" s="44" t="s">
        <v>442</v>
      </c>
      <c r="D10" s="8">
        <v>10</v>
      </c>
      <c r="E10" s="9">
        <v>8</v>
      </c>
      <c r="F10" s="9"/>
      <c r="G10" s="9"/>
      <c r="H10" s="9"/>
      <c r="I10" s="9"/>
      <c r="J10" s="9"/>
      <c r="K10" s="9"/>
      <c r="L10" s="9"/>
      <c r="M10" s="67">
        <f t="shared" si="0"/>
        <v>9</v>
      </c>
      <c r="N10" s="8">
        <v>9</v>
      </c>
      <c r="O10" s="9"/>
      <c r="P10" s="9"/>
      <c r="Q10" s="9"/>
      <c r="R10" s="9"/>
      <c r="S10" s="9"/>
      <c r="T10" s="9"/>
      <c r="U10" s="67">
        <f t="shared" si="1"/>
        <v>9</v>
      </c>
      <c r="V10" s="8">
        <v>9.5</v>
      </c>
      <c r="W10" s="9"/>
      <c r="X10" s="9"/>
      <c r="Y10" s="67">
        <f t="shared" si="2"/>
        <v>9.5</v>
      </c>
      <c r="Z10" s="8">
        <v>9</v>
      </c>
      <c r="AA10" s="9"/>
      <c r="AB10" s="9"/>
      <c r="AC10" s="67">
        <f t="shared" si="3"/>
        <v>9</v>
      </c>
      <c r="AD10" s="70">
        <f t="shared" si="4"/>
        <v>7.3000000000000007</v>
      </c>
      <c r="AE10" s="71">
        <v>9</v>
      </c>
      <c r="AF10" s="69">
        <f t="shared" si="5"/>
        <v>1.8</v>
      </c>
      <c r="AG10" s="73">
        <f t="shared" si="6"/>
        <v>9.1000000000000014</v>
      </c>
    </row>
    <row r="11" spans="1:33" x14ac:dyDescent="0.25">
      <c r="A11" s="29">
        <v>4</v>
      </c>
      <c r="B11" s="33" t="s">
        <v>443</v>
      </c>
      <c r="C11" s="31" t="s">
        <v>444</v>
      </c>
      <c r="D11" s="8">
        <v>10</v>
      </c>
      <c r="E11" s="9">
        <v>9</v>
      </c>
      <c r="F11" s="9"/>
      <c r="G11" s="9"/>
      <c r="H11" s="9"/>
      <c r="I11" s="9"/>
      <c r="J11" s="9"/>
      <c r="K11" s="9"/>
      <c r="L11" s="9"/>
      <c r="M11" s="67">
        <f t="shared" si="0"/>
        <v>9.5</v>
      </c>
      <c r="N11" s="8">
        <v>8</v>
      </c>
      <c r="O11" s="9"/>
      <c r="P11" s="9"/>
      <c r="Q11" s="9"/>
      <c r="R11" s="9"/>
      <c r="S11" s="9"/>
      <c r="T11" s="9"/>
      <c r="U11" s="67">
        <f t="shared" si="1"/>
        <v>8</v>
      </c>
      <c r="V11" s="8">
        <v>9.5</v>
      </c>
      <c r="W11" s="9"/>
      <c r="X11" s="9"/>
      <c r="Y11" s="67">
        <f t="shared" si="2"/>
        <v>9.5</v>
      </c>
      <c r="Z11" s="8">
        <v>10</v>
      </c>
      <c r="AA11" s="9"/>
      <c r="AB11" s="9"/>
      <c r="AC11" s="67">
        <f t="shared" si="3"/>
        <v>10</v>
      </c>
      <c r="AD11" s="70">
        <f t="shared" si="4"/>
        <v>7.4</v>
      </c>
      <c r="AE11" s="71">
        <v>10</v>
      </c>
      <c r="AF11" s="69">
        <f t="shared" si="5"/>
        <v>2</v>
      </c>
      <c r="AG11" s="73">
        <f t="shared" si="6"/>
        <v>9.4</v>
      </c>
    </row>
    <row r="12" spans="1:33" x14ac:dyDescent="0.25">
      <c r="A12" s="29">
        <v>5</v>
      </c>
      <c r="B12" s="33" t="s">
        <v>445</v>
      </c>
      <c r="C12" s="44" t="s">
        <v>446</v>
      </c>
      <c r="D12" s="8">
        <v>10</v>
      </c>
      <c r="E12" s="9">
        <v>9</v>
      </c>
      <c r="F12" s="9"/>
      <c r="G12" s="9"/>
      <c r="H12" s="9"/>
      <c r="I12" s="9"/>
      <c r="J12" s="9"/>
      <c r="K12" s="9"/>
      <c r="L12" s="9"/>
      <c r="M12" s="67">
        <f t="shared" si="0"/>
        <v>9.5</v>
      </c>
      <c r="N12" s="8">
        <v>8</v>
      </c>
      <c r="O12" s="9"/>
      <c r="P12" s="9"/>
      <c r="Q12" s="9"/>
      <c r="R12" s="9"/>
      <c r="S12" s="9"/>
      <c r="T12" s="9"/>
      <c r="U12" s="67">
        <f t="shared" si="1"/>
        <v>8</v>
      </c>
      <c r="V12" s="8">
        <v>9</v>
      </c>
      <c r="W12" s="9"/>
      <c r="X12" s="9"/>
      <c r="Y12" s="67">
        <f t="shared" si="2"/>
        <v>9</v>
      </c>
      <c r="Z12" s="8">
        <v>9.5</v>
      </c>
      <c r="AA12" s="9"/>
      <c r="AB12" s="9"/>
      <c r="AC12" s="67">
        <f t="shared" si="3"/>
        <v>9.5</v>
      </c>
      <c r="AD12" s="70">
        <f t="shared" si="4"/>
        <v>7.2</v>
      </c>
      <c r="AE12" s="71">
        <v>9.5</v>
      </c>
      <c r="AF12" s="69">
        <f t="shared" si="5"/>
        <v>1.9000000000000001</v>
      </c>
      <c r="AG12" s="73">
        <f t="shared" si="6"/>
        <v>9.1</v>
      </c>
    </row>
    <row r="13" spans="1:33" x14ac:dyDescent="0.25">
      <c r="A13" s="29">
        <v>6</v>
      </c>
      <c r="B13" s="43" t="s">
        <v>447</v>
      </c>
      <c r="C13" s="31" t="s">
        <v>489</v>
      </c>
      <c r="D13" s="8">
        <v>10</v>
      </c>
      <c r="E13" s="9">
        <v>8</v>
      </c>
      <c r="F13" s="9"/>
      <c r="G13" s="9"/>
      <c r="H13" s="9"/>
      <c r="I13" s="9"/>
      <c r="J13" s="9"/>
      <c r="K13" s="9"/>
      <c r="L13" s="9"/>
      <c r="M13" s="67">
        <f t="shared" si="0"/>
        <v>9</v>
      </c>
      <c r="N13" s="8">
        <v>8</v>
      </c>
      <c r="O13" s="9"/>
      <c r="P13" s="9"/>
      <c r="Q13" s="9"/>
      <c r="R13" s="9"/>
      <c r="S13" s="9"/>
      <c r="T13" s="9"/>
      <c r="U13" s="67">
        <f t="shared" si="1"/>
        <v>8</v>
      </c>
      <c r="V13" s="8">
        <v>8</v>
      </c>
      <c r="W13" s="9"/>
      <c r="X13" s="9"/>
      <c r="Y13" s="67">
        <f t="shared" si="2"/>
        <v>8</v>
      </c>
      <c r="Z13" s="8">
        <v>9</v>
      </c>
      <c r="AA13" s="9"/>
      <c r="AB13" s="9"/>
      <c r="AC13" s="67">
        <f t="shared" si="3"/>
        <v>9</v>
      </c>
      <c r="AD13" s="70">
        <f t="shared" si="4"/>
        <v>6.8000000000000007</v>
      </c>
      <c r="AE13" s="71">
        <v>9</v>
      </c>
      <c r="AF13" s="69">
        <f t="shared" si="5"/>
        <v>1.8</v>
      </c>
      <c r="AG13" s="73">
        <f t="shared" si="6"/>
        <v>8.6000000000000014</v>
      </c>
    </row>
    <row r="14" spans="1:33" x14ac:dyDescent="0.25">
      <c r="A14" s="29">
        <v>7</v>
      </c>
      <c r="B14" s="32" t="s">
        <v>15</v>
      </c>
      <c r="C14" s="44" t="s">
        <v>448</v>
      </c>
      <c r="D14" s="8">
        <v>10</v>
      </c>
      <c r="E14" s="9">
        <v>8</v>
      </c>
      <c r="F14" s="9"/>
      <c r="G14" s="9"/>
      <c r="H14" s="9"/>
      <c r="I14" s="9"/>
      <c r="J14" s="9"/>
      <c r="K14" s="9"/>
      <c r="L14" s="9"/>
      <c r="M14" s="67">
        <f t="shared" si="0"/>
        <v>9</v>
      </c>
      <c r="N14" s="8">
        <v>8</v>
      </c>
      <c r="O14" s="9"/>
      <c r="P14" s="9"/>
      <c r="Q14" s="9"/>
      <c r="R14" s="9"/>
      <c r="S14" s="9"/>
      <c r="T14" s="9"/>
      <c r="U14" s="67">
        <f t="shared" si="1"/>
        <v>8</v>
      </c>
      <c r="V14" s="8">
        <v>8</v>
      </c>
      <c r="W14" s="9"/>
      <c r="X14" s="9"/>
      <c r="Y14" s="67">
        <f t="shared" si="2"/>
        <v>8</v>
      </c>
      <c r="Z14" s="8">
        <v>6</v>
      </c>
      <c r="AA14" s="9"/>
      <c r="AB14" s="9"/>
      <c r="AC14" s="67">
        <f t="shared" si="3"/>
        <v>6</v>
      </c>
      <c r="AD14" s="70">
        <f t="shared" si="4"/>
        <v>6.2</v>
      </c>
      <c r="AE14" s="71">
        <v>6</v>
      </c>
      <c r="AF14" s="69">
        <f t="shared" si="5"/>
        <v>1.2000000000000002</v>
      </c>
      <c r="AG14" s="73">
        <f t="shared" si="6"/>
        <v>7.4</v>
      </c>
    </row>
    <row r="15" spans="1:33" x14ac:dyDescent="0.25">
      <c r="A15" s="29">
        <v>8</v>
      </c>
      <c r="B15" s="44" t="s">
        <v>449</v>
      </c>
      <c r="C15" s="44" t="s">
        <v>450</v>
      </c>
      <c r="D15" s="8">
        <v>10</v>
      </c>
      <c r="E15" s="9">
        <v>9</v>
      </c>
      <c r="F15" s="9"/>
      <c r="G15" s="9"/>
      <c r="H15" s="9"/>
      <c r="I15" s="9"/>
      <c r="J15" s="9"/>
      <c r="K15" s="9"/>
      <c r="L15" s="9"/>
      <c r="M15" s="67">
        <f t="shared" si="0"/>
        <v>9.5</v>
      </c>
      <c r="N15" s="8">
        <v>8</v>
      </c>
      <c r="O15" s="9"/>
      <c r="P15" s="9"/>
      <c r="Q15" s="9"/>
      <c r="R15" s="9"/>
      <c r="S15" s="9"/>
      <c r="T15" s="9"/>
      <c r="U15" s="67">
        <f t="shared" si="1"/>
        <v>8</v>
      </c>
      <c r="V15" s="8">
        <v>8</v>
      </c>
      <c r="W15" s="9"/>
      <c r="X15" s="9"/>
      <c r="Y15" s="67">
        <f t="shared" si="2"/>
        <v>8</v>
      </c>
      <c r="Z15" s="8">
        <v>9</v>
      </c>
      <c r="AA15" s="9"/>
      <c r="AB15" s="9"/>
      <c r="AC15" s="67">
        <f t="shared" si="3"/>
        <v>9</v>
      </c>
      <c r="AD15" s="70">
        <f t="shared" si="4"/>
        <v>6.9</v>
      </c>
      <c r="AE15" s="71">
        <v>9</v>
      </c>
      <c r="AF15" s="69">
        <f t="shared" si="5"/>
        <v>1.8</v>
      </c>
      <c r="AG15" s="73">
        <f t="shared" si="6"/>
        <v>8.7000000000000011</v>
      </c>
    </row>
    <row r="16" spans="1:33" x14ac:dyDescent="0.25">
      <c r="A16" s="29">
        <v>9</v>
      </c>
      <c r="B16" s="32" t="s">
        <v>451</v>
      </c>
      <c r="C16" s="31" t="s">
        <v>452</v>
      </c>
      <c r="D16" s="8">
        <v>10</v>
      </c>
      <c r="E16" s="9">
        <v>7</v>
      </c>
      <c r="F16" s="9"/>
      <c r="G16" s="9"/>
      <c r="H16" s="9"/>
      <c r="I16" s="9"/>
      <c r="J16" s="9"/>
      <c r="K16" s="9"/>
      <c r="L16" s="9"/>
      <c r="M16" s="67">
        <f t="shared" si="0"/>
        <v>8.5</v>
      </c>
      <c r="N16" s="8">
        <v>2</v>
      </c>
      <c r="O16" s="9"/>
      <c r="P16" s="9"/>
      <c r="Q16" s="9"/>
      <c r="R16" s="9"/>
      <c r="S16" s="9"/>
      <c r="T16" s="9"/>
      <c r="U16" s="67">
        <f t="shared" si="1"/>
        <v>2</v>
      </c>
      <c r="V16" s="8">
        <v>7.5</v>
      </c>
      <c r="W16" s="9"/>
      <c r="X16" s="9"/>
      <c r="Y16" s="67">
        <f t="shared" si="2"/>
        <v>7.5</v>
      </c>
      <c r="Z16" s="8">
        <v>8</v>
      </c>
      <c r="AA16" s="9"/>
      <c r="AB16" s="9"/>
      <c r="AC16" s="67">
        <f t="shared" si="3"/>
        <v>8</v>
      </c>
      <c r="AD16" s="70">
        <f t="shared" si="4"/>
        <v>5.2</v>
      </c>
      <c r="AE16" s="71">
        <v>8</v>
      </c>
      <c r="AF16" s="69">
        <f t="shared" si="5"/>
        <v>1.6</v>
      </c>
      <c r="AG16" s="73">
        <f t="shared" si="6"/>
        <v>6.8000000000000007</v>
      </c>
    </row>
    <row r="17" spans="1:33" x14ac:dyDescent="0.25">
      <c r="A17" s="29">
        <v>10</v>
      </c>
      <c r="B17" s="32" t="s">
        <v>453</v>
      </c>
      <c r="C17" s="31" t="s">
        <v>454</v>
      </c>
      <c r="D17" s="8">
        <v>10</v>
      </c>
      <c r="E17" s="9">
        <v>8</v>
      </c>
      <c r="F17" s="9"/>
      <c r="G17" s="9"/>
      <c r="H17" s="9"/>
      <c r="I17" s="9"/>
      <c r="J17" s="9"/>
      <c r="K17" s="9"/>
      <c r="L17" s="9"/>
      <c r="M17" s="67">
        <f t="shared" si="0"/>
        <v>9</v>
      </c>
      <c r="N17" s="8">
        <v>8</v>
      </c>
      <c r="O17" s="9"/>
      <c r="P17" s="9"/>
      <c r="Q17" s="9"/>
      <c r="R17" s="9"/>
      <c r="S17" s="9"/>
      <c r="T17" s="9"/>
      <c r="U17" s="67">
        <f t="shared" si="1"/>
        <v>8</v>
      </c>
      <c r="V17" s="8">
        <v>9</v>
      </c>
      <c r="W17" s="9"/>
      <c r="X17" s="9"/>
      <c r="Y17" s="67">
        <f t="shared" si="2"/>
        <v>9</v>
      </c>
      <c r="Z17" s="8">
        <v>7</v>
      </c>
      <c r="AA17" s="9"/>
      <c r="AB17" s="9"/>
      <c r="AC17" s="67">
        <f t="shared" si="3"/>
        <v>7</v>
      </c>
      <c r="AD17" s="70">
        <f t="shared" si="4"/>
        <v>6.6000000000000005</v>
      </c>
      <c r="AE17" s="71">
        <v>7</v>
      </c>
      <c r="AF17" s="69">
        <f t="shared" si="5"/>
        <v>1.4000000000000001</v>
      </c>
      <c r="AG17" s="73">
        <f t="shared" si="6"/>
        <v>8</v>
      </c>
    </row>
    <row r="18" spans="1:33" x14ac:dyDescent="0.25">
      <c r="A18" s="29">
        <v>11</v>
      </c>
      <c r="B18" s="32" t="s">
        <v>455</v>
      </c>
      <c r="C18" s="31" t="s">
        <v>456</v>
      </c>
      <c r="D18" s="8">
        <v>10</v>
      </c>
      <c r="E18" s="9">
        <v>9</v>
      </c>
      <c r="F18" s="9"/>
      <c r="G18" s="9"/>
      <c r="H18" s="9"/>
      <c r="I18" s="9"/>
      <c r="J18" s="9"/>
      <c r="K18" s="9"/>
      <c r="L18" s="9"/>
      <c r="M18" s="67">
        <f t="shared" si="0"/>
        <v>9.5</v>
      </c>
      <c r="N18" s="8">
        <v>9</v>
      </c>
      <c r="O18" s="9"/>
      <c r="P18" s="9"/>
      <c r="Q18" s="9"/>
      <c r="R18" s="9"/>
      <c r="S18" s="9"/>
      <c r="T18" s="9"/>
      <c r="U18" s="67">
        <f t="shared" si="1"/>
        <v>9</v>
      </c>
      <c r="V18" s="8">
        <v>8</v>
      </c>
      <c r="W18" s="9"/>
      <c r="X18" s="9"/>
      <c r="Y18" s="67">
        <f t="shared" si="2"/>
        <v>8</v>
      </c>
      <c r="Z18" s="8">
        <v>9</v>
      </c>
      <c r="AA18" s="9"/>
      <c r="AB18" s="9"/>
      <c r="AC18" s="67">
        <f t="shared" si="3"/>
        <v>9</v>
      </c>
      <c r="AD18" s="70">
        <f t="shared" si="4"/>
        <v>7.1000000000000005</v>
      </c>
      <c r="AE18" s="71">
        <v>9</v>
      </c>
      <c r="AF18" s="69">
        <f t="shared" si="5"/>
        <v>1.8</v>
      </c>
      <c r="AG18" s="73">
        <f t="shared" si="6"/>
        <v>8.9</v>
      </c>
    </row>
    <row r="19" spans="1:33" x14ac:dyDescent="0.25">
      <c r="A19" s="29">
        <v>12</v>
      </c>
      <c r="B19" s="32" t="s">
        <v>457</v>
      </c>
      <c r="C19" s="31" t="s">
        <v>458</v>
      </c>
      <c r="D19" s="8">
        <v>10</v>
      </c>
      <c r="E19" s="9">
        <v>10</v>
      </c>
      <c r="F19" s="9"/>
      <c r="G19" s="9"/>
      <c r="H19" s="9"/>
      <c r="I19" s="9"/>
      <c r="J19" s="9"/>
      <c r="K19" s="9"/>
      <c r="L19" s="9"/>
      <c r="M19" s="67">
        <f t="shared" si="0"/>
        <v>10</v>
      </c>
      <c r="N19" s="8">
        <v>9</v>
      </c>
      <c r="O19" s="9"/>
      <c r="P19" s="9"/>
      <c r="Q19" s="9"/>
      <c r="R19" s="9"/>
      <c r="S19" s="9"/>
      <c r="T19" s="9"/>
      <c r="U19" s="67">
        <f t="shared" si="1"/>
        <v>9</v>
      </c>
      <c r="V19" s="8">
        <v>9.5</v>
      </c>
      <c r="W19" s="9"/>
      <c r="X19" s="9"/>
      <c r="Y19" s="67">
        <f t="shared" si="2"/>
        <v>9.5</v>
      </c>
      <c r="Z19" s="8">
        <v>9.5</v>
      </c>
      <c r="AA19" s="9"/>
      <c r="AB19" s="9"/>
      <c r="AC19" s="67">
        <f t="shared" si="3"/>
        <v>9.5</v>
      </c>
      <c r="AD19" s="70">
        <f t="shared" si="4"/>
        <v>7.6000000000000005</v>
      </c>
      <c r="AE19" s="71">
        <v>9.5</v>
      </c>
      <c r="AF19" s="69">
        <f t="shared" si="5"/>
        <v>1.9000000000000001</v>
      </c>
      <c r="AG19" s="73">
        <f t="shared" si="6"/>
        <v>9.5</v>
      </c>
    </row>
    <row r="20" spans="1:33" x14ac:dyDescent="0.25">
      <c r="A20" s="29">
        <v>13</v>
      </c>
      <c r="B20" s="33" t="s">
        <v>459</v>
      </c>
      <c r="C20" s="31" t="s">
        <v>460</v>
      </c>
      <c r="D20" s="8">
        <v>10</v>
      </c>
      <c r="E20" s="9">
        <v>7</v>
      </c>
      <c r="F20" s="9"/>
      <c r="G20" s="9"/>
      <c r="H20" s="9"/>
      <c r="I20" s="9"/>
      <c r="J20" s="9"/>
      <c r="K20" s="9"/>
      <c r="L20" s="9"/>
      <c r="M20" s="67">
        <f t="shared" si="0"/>
        <v>8.5</v>
      </c>
      <c r="N20" s="8">
        <v>7</v>
      </c>
      <c r="O20" s="9"/>
      <c r="P20" s="9"/>
      <c r="Q20" s="9"/>
      <c r="R20" s="9"/>
      <c r="S20" s="9"/>
      <c r="T20" s="9"/>
      <c r="U20" s="67">
        <f t="shared" si="1"/>
        <v>7</v>
      </c>
      <c r="V20" s="8">
        <v>6.5</v>
      </c>
      <c r="W20" s="9"/>
      <c r="X20" s="9"/>
      <c r="Y20" s="67">
        <f t="shared" si="2"/>
        <v>6.5</v>
      </c>
      <c r="Z20" s="8">
        <v>10</v>
      </c>
      <c r="AA20" s="9"/>
      <c r="AB20" s="9"/>
      <c r="AC20" s="67">
        <f t="shared" si="3"/>
        <v>10</v>
      </c>
      <c r="AD20" s="70">
        <f t="shared" si="4"/>
        <v>6.4</v>
      </c>
      <c r="AE20" s="71">
        <v>10</v>
      </c>
      <c r="AF20" s="69">
        <f t="shared" si="5"/>
        <v>2</v>
      </c>
      <c r="AG20" s="73">
        <f t="shared" si="6"/>
        <v>8.4</v>
      </c>
    </row>
    <row r="21" spans="1:33" x14ac:dyDescent="0.25">
      <c r="A21" s="29">
        <v>14</v>
      </c>
      <c r="B21" s="33" t="s">
        <v>461</v>
      </c>
      <c r="C21" s="31" t="s">
        <v>462</v>
      </c>
      <c r="D21" s="8">
        <v>10</v>
      </c>
      <c r="E21" s="9">
        <v>7</v>
      </c>
      <c r="F21" s="9"/>
      <c r="G21" s="9"/>
      <c r="H21" s="9"/>
      <c r="I21" s="9"/>
      <c r="J21" s="9"/>
      <c r="K21" s="9"/>
      <c r="L21" s="9"/>
      <c r="M21" s="67">
        <f t="shared" si="0"/>
        <v>8.5</v>
      </c>
      <c r="N21" s="8">
        <v>7</v>
      </c>
      <c r="O21" s="9"/>
      <c r="P21" s="9"/>
      <c r="Q21" s="9"/>
      <c r="R21" s="9"/>
      <c r="S21" s="9"/>
      <c r="T21" s="9"/>
      <c r="U21" s="67">
        <f t="shared" si="1"/>
        <v>7</v>
      </c>
      <c r="V21" s="8">
        <v>5.5</v>
      </c>
      <c r="W21" s="9"/>
      <c r="X21" s="9"/>
      <c r="Y21" s="67">
        <f t="shared" si="2"/>
        <v>5.5</v>
      </c>
      <c r="Z21" s="8">
        <v>5.5</v>
      </c>
      <c r="AA21" s="9"/>
      <c r="AB21" s="9"/>
      <c r="AC21" s="67">
        <f t="shared" si="3"/>
        <v>5.5</v>
      </c>
      <c r="AD21" s="70">
        <f t="shared" si="4"/>
        <v>5.3000000000000007</v>
      </c>
      <c r="AE21" s="71">
        <v>5.5</v>
      </c>
      <c r="AF21" s="69">
        <f t="shared" si="5"/>
        <v>1.1000000000000001</v>
      </c>
      <c r="AG21" s="73">
        <f t="shared" si="6"/>
        <v>6.4</v>
      </c>
    </row>
    <row r="22" spans="1:33" x14ac:dyDescent="0.25">
      <c r="A22" s="29">
        <v>15</v>
      </c>
      <c r="B22" s="33" t="s">
        <v>463</v>
      </c>
      <c r="C22" s="44" t="s">
        <v>464</v>
      </c>
      <c r="D22" s="8">
        <v>10</v>
      </c>
      <c r="E22" s="9">
        <v>8</v>
      </c>
      <c r="F22" s="9"/>
      <c r="G22" s="9"/>
      <c r="H22" s="9"/>
      <c r="I22" s="9"/>
      <c r="J22" s="9"/>
      <c r="K22" s="9"/>
      <c r="L22" s="9"/>
      <c r="M22" s="67">
        <f t="shared" si="0"/>
        <v>9</v>
      </c>
      <c r="N22" s="8">
        <v>7</v>
      </c>
      <c r="O22" s="9"/>
      <c r="P22" s="9"/>
      <c r="Q22" s="9"/>
      <c r="R22" s="9"/>
      <c r="S22" s="9"/>
      <c r="T22" s="9"/>
      <c r="U22" s="67">
        <f t="shared" si="1"/>
        <v>7</v>
      </c>
      <c r="V22" s="8">
        <v>7.5</v>
      </c>
      <c r="W22" s="9"/>
      <c r="X22" s="9"/>
      <c r="Y22" s="67">
        <f t="shared" si="2"/>
        <v>7.5</v>
      </c>
      <c r="Z22" s="8">
        <v>8</v>
      </c>
      <c r="AA22" s="9"/>
      <c r="AB22" s="9"/>
      <c r="AC22" s="67">
        <f t="shared" si="3"/>
        <v>8</v>
      </c>
      <c r="AD22" s="70">
        <f t="shared" si="4"/>
        <v>6.3000000000000007</v>
      </c>
      <c r="AE22" s="71">
        <v>8</v>
      </c>
      <c r="AF22" s="69">
        <f t="shared" si="5"/>
        <v>1.6</v>
      </c>
      <c r="AG22" s="73">
        <f t="shared" si="6"/>
        <v>7.9</v>
      </c>
    </row>
    <row r="23" spans="1:33" x14ac:dyDescent="0.25">
      <c r="A23" s="29">
        <v>16</v>
      </c>
      <c r="B23" s="32" t="s">
        <v>465</v>
      </c>
      <c r="C23" s="31" t="s">
        <v>466</v>
      </c>
      <c r="D23" s="8">
        <v>10</v>
      </c>
      <c r="E23" s="9">
        <v>8</v>
      </c>
      <c r="F23" s="9"/>
      <c r="G23" s="9"/>
      <c r="H23" s="9"/>
      <c r="I23" s="9"/>
      <c r="J23" s="9"/>
      <c r="K23" s="9"/>
      <c r="L23" s="9"/>
      <c r="M23" s="67">
        <f t="shared" si="0"/>
        <v>9</v>
      </c>
      <c r="N23" s="8">
        <v>8</v>
      </c>
      <c r="O23" s="9"/>
      <c r="P23" s="9"/>
      <c r="Q23" s="9"/>
      <c r="R23" s="9"/>
      <c r="S23" s="9"/>
      <c r="T23" s="9"/>
      <c r="U23" s="67">
        <f t="shared" si="1"/>
        <v>8</v>
      </c>
      <c r="V23" s="8">
        <v>9.5</v>
      </c>
      <c r="W23" s="9"/>
      <c r="X23" s="9"/>
      <c r="Y23" s="67">
        <f t="shared" si="2"/>
        <v>9.5</v>
      </c>
      <c r="Z23" s="8">
        <v>9.5</v>
      </c>
      <c r="AA23" s="9"/>
      <c r="AB23" s="9"/>
      <c r="AC23" s="67">
        <f t="shared" si="3"/>
        <v>9.5</v>
      </c>
      <c r="AD23" s="70">
        <f t="shared" si="4"/>
        <v>7.2</v>
      </c>
      <c r="AE23" s="71">
        <v>9.5</v>
      </c>
      <c r="AF23" s="69">
        <f t="shared" si="5"/>
        <v>1.9000000000000001</v>
      </c>
      <c r="AG23" s="73">
        <f t="shared" si="6"/>
        <v>9.1</v>
      </c>
    </row>
    <row r="24" spans="1:33" x14ac:dyDescent="0.25">
      <c r="A24" s="29">
        <v>17</v>
      </c>
      <c r="B24" s="32" t="s">
        <v>467</v>
      </c>
      <c r="C24" s="44" t="s">
        <v>468</v>
      </c>
      <c r="D24" s="8">
        <v>10</v>
      </c>
      <c r="E24" s="9">
        <v>10</v>
      </c>
      <c r="F24" s="9"/>
      <c r="G24" s="9"/>
      <c r="H24" s="9"/>
      <c r="I24" s="9"/>
      <c r="J24" s="9"/>
      <c r="K24" s="9"/>
      <c r="L24" s="9"/>
      <c r="M24" s="67">
        <f t="shared" si="0"/>
        <v>10</v>
      </c>
      <c r="N24" s="8">
        <v>10</v>
      </c>
      <c r="O24" s="9"/>
      <c r="P24" s="9"/>
      <c r="Q24" s="9"/>
      <c r="R24" s="9"/>
      <c r="S24" s="9"/>
      <c r="T24" s="9"/>
      <c r="U24" s="67">
        <f t="shared" si="1"/>
        <v>10</v>
      </c>
      <c r="V24" s="8">
        <v>6.5</v>
      </c>
      <c r="W24" s="9"/>
      <c r="X24" s="9"/>
      <c r="Y24" s="67">
        <f t="shared" si="2"/>
        <v>6.5</v>
      </c>
      <c r="Z24" s="8">
        <v>9</v>
      </c>
      <c r="AA24" s="9"/>
      <c r="AB24" s="9"/>
      <c r="AC24" s="67">
        <f t="shared" si="3"/>
        <v>9</v>
      </c>
      <c r="AD24" s="70">
        <f t="shared" si="4"/>
        <v>7.1000000000000005</v>
      </c>
      <c r="AE24" s="71">
        <v>9</v>
      </c>
      <c r="AF24" s="69">
        <f t="shared" si="5"/>
        <v>1.8</v>
      </c>
      <c r="AG24" s="73">
        <f t="shared" si="6"/>
        <v>8.9</v>
      </c>
    </row>
    <row r="25" spans="1:33" x14ac:dyDescent="0.25">
      <c r="A25" s="29">
        <v>18</v>
      </c>
      <c r="B25" s="33" t="s">
        <v>469</v>
      </c>
      <c r="C25" s="44" t="s">
        <v>470</v>
      </c>
      <c r="D25" s="8">
        <v>10</v>
      </c>
      <c r="E25" s="9">
        <v>7</v>
      </c>
      <c r="F25" s="9"/>
      <c r="G25" s="9"/>
      <c r="H25" s="9"/>
      <c r="I25" s="9"/>
      <c r="J25" s="9"/>
      <c r="K25" s="9"/>
      <c r="L25" s="9"/>
      <c r="M25" s="67">
        <f t="shared" si="0"/>
        <v>8.5</v>
      </c>
      <c r="N25" s="8">
        <v>9</v>
      </c>
      <c r="O25" s="9"/>
      <c r="P25" s="9"/>
      <c r="Q25" s="9"/>
      <c r="R25" s="9"/>
      <c r="S25" s="9"/>
      <c r="T25" s="9"/>
      <c r="U25" s="67">
        <f t="shared" si="1"/>
        <v>9</v>
      </c>
      <c r="V25" s="8">
        <v>9</v>
      </c>
      <c r="W25" s="9"/>
      <c r="X25" s="9"/>
      <c r="Y25" s="67">
        <f t="shared" si="2"/>
        <v>9</v>
      </c>
      <c r="Z25" s="8">
        <v>8</v>
      </c>
      <c r="AA25" s="9"/>
      <c r="AB25" s="9"/>
      <c r="AC25" s="67">
        <f t="shared" si="3"/>
        <v>8</v>
      </c>
      <c r="AD25" s="70">
        <f t="shared" si="4"/>
        <v>6.9</v>
      </c>
      <c r="AE25" s="71">
        <v>8</v>
      </c>
      <c r="AF25" s="69">
        <f t="shared" si="5"/>
        <v>1.6</v>
      </c>
      <c r="AG25" s="73">
        <f t="shared" si="6"/>
        <v>8.5</v>
      </c>
    </row>
    <row r="26" spans="1:33" x14ac:dyDescent="0.25">
      <c r="A26" s="29">
        <v>19</v>
      </c>
      <c r="B26" s="33" t="s">
        <v>471</v>
      </c>
      <c r="C26" s="44" t="s">
        <v>472</v>
      </c>
      <c r="D26" s="8">
        <v>10</v>
      </c>
      <c r="E26" s="9">
        <v>9</v>
      </c>
      <c r="F26" s="9"/>
      <c r="G26" s="9"/>
      <c r="H26" s="9"/>
      <c r="I26" s="9"/>
      <c r="J26" s="9"/>
      <c r="K26" s="9"/>
      <c r="L26" s="9"/>
      <c r="M26" s="67">
        <f t="shared" si="0"/>
        <v>9.5</v>
      </c>
      <c r="N26" s="8">
        <v>8.5</v>
      </c>
      <c r="O26" s="9"/>
      <c r="P26" s="9"/>
      <c r="Q26" s="9"/>
      <c r="R26" s="9"/>
      <c r="S26" s="9"/>
      <c r="T26" s="9"/>
      <c r="U26" s="67">
        <f t="shared" si="1"/>
        <v>8.5</v>
      </c>
      <c r="V26" s="8">
        <v>8</v>
      </c>
      <c r="W26" s="9"/>
      <c r="X26" s="9"/>
      <c r="Y26" s="67">
        <f t="shared" si="2"/>
        <v>8</v>
      </c>
      <c r="Z26" s="8">
        <v>8.5</v>
      </c>
      <c r="AA26" s="9"/>
      <c r="AB26" s="9"/>
      <c r="AC26" s="67">
        <f t="shared" si="3"/>
        <v>8.5</v>
      </c>
      <c r="AD26" s="70">
        <f t="shared" si="4"/>
        <v>6.9</v>
      </c>
      <c r="AE26" s="71">
        <v>8.5</v>
      </c>
      <c r="AF26" s="69">
        <f t="shared" si="5"/>
        <v>1.7000000000000002</v>
      </c>
      <c r="AG26" s="73">
        <f t="shared" si="6"/>
        <v>8.6000000000000014</v>
      </c>
    </row>
    <row r="27" spans="1:33" x14ac:dyDescent="0.25">
      <c r="A27" s="29">
        <v>20</v>
      </c>
      <c r="B27" s="33" t="s">
        <v>473</v>
      </c>
      <c r="C27" s="31" t="s">
        <v>474</v>
      </c>
      <c r="D27" s="8">
        <v>10</v>
      </c>
      <c r="E27" s="9">
        <v>8</v>
      </c>
      <c r="F27" s="9"/>
      <c r="G27" s="9"/>
      <c r="H27" s="9"/>
      <c r="I27" s="9"/>
      <c r="J27" s="9"/>
      <c r="K27" s="9"/>
      <c r="L27" s="9"/>
      <c r="M27" s="67">
        <f t="shared" si="0"/>
        <v>9</v>
      </c>
      <c r="N27" s="8">
        <v>9</v>
      </c>
      <c r="O27" s="9"/>
      <c r="P27" s="9"/>
      <c r="Q27" s="9"/>
      <c r="R27" s="9"/>
      <c r="S27" s="9"/>
      <c r="T27" s="9"/>
      <c r="U27" s="67">
        <f t="shared" si="1"/>
        <v>9</v>
      </c>
      <c r="V27" s="8">
        <v>6.5</v>
      </c>
      <c r="W27" s="9"/>
      <c r="X27" s="9"/>
      <c r="Y27" s="67">
        <f t="shared" si="2"/>
        <v>6.5</v>
      </c>
      <c r="Z27" s="8">
        <v>9</v>
      </c>
      <c r="AA27" s="9"/>
      <c r="AB27" s="9"/>
      <c r="AC27" s="67">
        <f t="shared" si="3"/>
        <v>9</v>
      </c>
      <c r="AD27" s="70">
        <f t="shared" si="4"/>
        <v>6.7</v>
      </c>
      <c r="AE27" s="71">
        <v>9</v>
      </c>
      <c r="AF27" s="69">
        <f t="shared" si="5"/>
        <v>1.8</v>
      </c>
      <c r="AG27" s="73">
        <f t="shared" si="6"/>
        <v>8.5</v>
      </c>
    </row>
    <row r="28" spans="1:33" x14ac:dyDescent="0.25">
      <c r="A28" s="29">
        <v>21</v>
      </c>
      <c r="B28" s="32" t="s">
        <v>475</v>
      </c>
      <c r="C28" s="44" t="s">
        <v>476</v>
      </c>
      <c r="D28" s="8">
        <v>10</v>
      </c>
      <c r="E28" s="1">
        <v>8</v>
      </c>
      <c r="F28" s="1"/>
      <c r="G28" s="1"/>
      <c r="H28" s="1"/>
      <c r="I28" s="1"/>
      <c r="J28" s="1"/>
      <c r="K28" s="1"/>
      <c r="L28" s="1"/>
      <c r="M28" s="67">
        <f t="shared" si="0"/>
        <v>9</v>
      </c>
      <c r="N28" s="8">
        <v>8</v>
      </c>
      <c r="O28" s="9"/>
      <c r="P28" s="9"/>
      <c r="Q28" s="9"/>
      <c r="R28" s="9"/>
      <c r="S28" s="9"/>
      <c r="T28" s="9"/>
      <c r="U28" s="67">
        <f t="shared" si="1"/>
        <v>8</v>
      </c>
      <c r="V28" s="8">
        <v>6</v>
      </c>
      <c r="W28" s="9"/>
      <c r="X28" s="9"/>
      <c r="Y28" s="67">
        <f t="shared" si="2"/>
        <v>6</v>
      </c>
      <c r="Z28" s="8">
        <v>7</v>
      </c>
      <c r="AA28" s="9"/>
      <c r="AB28" s="9"/>
      <c r="AC28" s="67">
        <f t="shared" si="3"/>
        <v>7</v>
      </c>
      <c r="AD28" s="70">
        <f t="shared" si="4"/>
        <v>6</v>
      </c>
      <c r="AE28" s="71">
        <v>7</v>
      </c>
      <c r="AF28" s="69">
        <f t="shared" si="5"/>
        <v>1.4000000000000001</v>
      </c>
      <c r="AG28" s="73">
        <f t="shared" si="6"/>
        <v>7.4</v>
      </c>
    </row>
    <row r="29" spans="1:33" x14ac:dyDescent="0.25">
      <c r="A29" s="29">
        <v>22</v>
      </c>
      <c r="B29" s="33" t="s">
        <v>477</v>
      </c>
      <c r="C29" s="31" t="s">
        <v>478</v>
      </c>
      <c r="D29" s="8">
        <v>7</v>
      </c>
      <c r="E29" s="1">
        <v>7</v>
      </c>
      <c r="F29" s="1"/>
      <c r="G29" s="1"/>
      <c r="H29" s="1"/>
      <c r="I29" s="1"/>
      <c r="J29" s="1"/>
      <c r="K29" s="1"/>
      <c r="L29" s="1"/>
      <c r="M29" s="67">
        <f t="shared" si="0"/>
        <v>7</v>
      </c>
      <c r="N29" s="8">
        <v>7</v>
      </c>
      <c r="O29" s="9"/>
      <c r="P29" s="9"/>
      <c r="Q29" s="9"/>
      <c r="R29" s="9"/>
      <c r="S29" s="9"/>
      <c r="T29" s="9"/>
      <c r="U29" s="67">
        <f t="shared" si="1"/>
        <v>7</v>
      </c>
      <c r="V29" s="8">
        <v>7.5</v>
      </c>
      <c r="W29" s="9"/>
      <c r="X29" s="9"/>
      <c r="Y29" s="67">
        <f t="shared" si="2"/>
        <v>7.5</v>
      </c>
      <c r="Z29" s="8">
        <v>8.5</v>
      </c>
      <c r="AA29" s="9"/>
      <c r="AB29" s="9"/>
      <c r="AC29" s="67">
        <f t="shared" si="3"/>
        <v>8.5</v>
      </c>
      <c r="AD29" s="70">
        <f t="shared" si="4"/>
        <v>6</v>
      </c>
      <c r="AE29" s="71">
        <v>8.5</v>
      </c>
      <c r="AF29" s="69">
        <f t="shared" si="5"/>
        <v>1.7000000000000002</v>
      </c>
      <c r="AG29" s="73">
        <f t="shared" si="6"/>
        <v>7.7</v>
      </c>
    </row>
    <row r="30" spans="1:33" x14ac:dyDescent="0.25">
      <c r="A30" s="29">
        <v>23</v>
      </c>
      <c r="B30" s="32" t="s">
        <v>479</v>
      </c>
      <c r="C30" s="44" t="s">
        <v>480</v>
      </c>
      <c r="D30" s="8">
        <v>10</v>
      </c>
      <c r="E30" s="1">
        <v>8</v>
      </c>
      <c r="F30" s="1"/>
      <c r="G30" s="1"/>
      <c r="H30" s="1"/>
      <c r="I30" s="1"/>
      <c r="J30" s="1"/>
      <c r="K30" s="1"/>
      <c r="L30" s="1"/>
      <c r="M30" s="67">
        <f t="shared" si="0"/>
        <v>9</v>
      </c>
      <c r="N30" s="8">
        <v>8</v>
      </c>
      <c r="O30" s="9"/>
      <c r="P30" s="9"/>
      <c r="Q30" s="9"/>
      <c r="R30" s="9"/>
      <c r="S30" s="9"/>
      <c r="T30" s="9"/>
      <c r="U30" s="67">
        <f t="shared" si="1"/>
        <v>8</v>
      </c>
      <c r="V30" s="8">
        <v>9.5</v>
      </c>
      <c r="W30" s="9"/>
      <c r="X30" s="9"/>
      <c r="Y30" s="67">
        <f t="shared" si="2"/>
        <v>9.5</v>
      </c>
      <c r="Z30" s="8">
        <v>8.5</v>
      </c>
      <c r="AA30" s="9"/>
      <c r="AB30" s="9"/>
      <c r="AC30" s="67">
        <f t="shared" si="3"/>
        <v>8.5</v>
      </c>
      <c r="AD30" s="70">
        <f t="shared" si="4"/>
        <v>7</v>
      </c>
      <c r="AE30" s="71">
        <v>8.5</v>
      </c>
      <c r="AF30" s="69">
        <f t="shared" si="5"/>
        <v>1.7000000000000002</v>
      </c>
      <c r="AG30" s="73">
        <f t="shared" si="6"/>
        <v>8.6999999999999993</v>
      </c>
    </row>
    <row r="31" spans="1:33" x14ac:dyDescent="0.25">
      <c r="A31" s="29">
        <v>24</v>
      </c>
      <c r="B31" s="32" t="s">
        <v>481</v>
      </c>
      <c r="C31" s="31" t="s">
        <v>482</v>
      </c>
      <c r="D31" s="8">
        <v>10</v>
      </c>
      <c r="E31" s="1">
        <v>9.5</v>
      </c>
      <c r="F31" s="1"/>
      <c r="G31" s="1"/>
      <c r="H31" s="1"/>
      <c r="I31" s="1"/>
      <c r="J31" s="1"/>
      <c r="K31" s="1"/>
      <c r="L31" s="1"/>
      <c r="M31" s="67">
        <f t="shared" si="0"/>
        <v>9.75</v>
      </c>
      <c r="N31" s="8">
        <v>9</v>
      </c>
      <c r="O31" s="9"/>
      <c r="P31" s="9"/>
      <c r="Q31" s="9"/>
      <c r="R31" s="9"/>
      <c r="S31" s="9"/>
      <c r="T31" s="9"/>
      <c r="U31" s="67">
        <f t="shared" si="1"/>
        <v>9</v>
      </c>
      <c r="V31" s="8">
        <v>9.5</v>
      </c>
      <c r="W31" s="9"/>
      <c r="X31" s="9"/>
      <c r="Y31" s="67">
        <f t="shared" si="2"/>
        <v>9.5</v>
      </c>
      <c r="Z31" s="8">
        <v>10</v>
      </c>
      <c r="AA31" s="9"/>
      <c r="AB31" s="9"/>
      <c r="AC31" s="67">
        <f t="shared" si="3"/>
        <v>10</v>
      </c>
      <c r="AD31" s="70">
        <f t="shared" si="4"/>
        <v>7.65</v>
      </c>
      <c r="AE31" s="71">
        <v>10</v>
      </c>
      <c r="AF31" s="69">
        <f t="shared" si="5"/>
        <v>2</v>
      </c>
      <c r="AG31" s="73">
        <f t="shared" si="6"/>
        <v>9.65</v>
      </c>
    </row>
    <row r="32" spans="1:33" x14ac:dyDescent="0.25">
      <c r="A32" s="29">
        <v>25</v>
      </c>
      <c r="B32" s="33" t="s">
        <v>483</v>
      </c>
      <c r="C32" s="31" t="s">
        <v>484</v>
      </c>
      <c r="D32" s="8">
        <v>10</v>
      </c>
      <c r="E32" s="1">
        <v>10</v>
      </c>
      <c r="F32" s="1"/>
      <c r="G32" s="1"/>
      <c r="H32" s="1"/>
      <c r="I32" s="1"/>
      <c r="J32" s="1"/>
      <c r="K32" s="1"/>
      <c r="L32" s="1"/>
      <c r="M32" s="67">
        <f t="shared" si="0"/>
        <v>10</v>
      </c>
      <c r="N32" s="8">
        <v>10</v>
      </c>
      <c r="O32" s="9"/>
      <c r="P32" s="9"/>
      <c r="Q32" s="9"/>
      <c r="R32" s="9"/>
      <c r="S32" s="9"/>
      <c r="T32" s="9"/>
      <c r="U32" s="67">
        <f t="shared" si="1"/>
        <v>10</v>
      </c>
      <c r="V32" s="8">
        <v>7</v>
      </c>
      <c r="W32" s="9"/>
      <c r="X32" s="9"/>
      <c r="Y32" s="67">
        <f t="shared" si="2"/>
        <v>7</v>
      </c>
      <c r="Z32" s="8">
        <v>9.5</v>
      </c>
      <c r="AA32" s="9"/>
      <c r="AB32" s="9"/>
      <c r="AC32" s="67">
        <f t="shared" si="3"/>
        <v>9.5</v>
      </c>
      <c r="AD32" s="70">
        <f t="shared" si="4"/>
        <v>7.3000000000000007</v>
      </c>
      <c r="AE32" s="71">
        <v>9.5</v>
      </c>
      <c r="AF32" s="69">
        <f t="shared" si="5"/>
        <v>1.9000000000000001</v>
      </c>
      <c r="AG32" s="73">
        <f t="shared" si="6"/>
        <v>9.2000000000000011</v>
      </c>
    </row>
    <row r="33" spans="1:33" x14ac:dyDescent="0.25">
      <c r="A33" s="29">
        <v>26</v>
      </c>
      <c r="B33" s="42" t="s">
        <v>485</v>
      </c>
      <c r="C33" s="31" t="s">
        <v>486</v>
      </c>
      <c r="D33" s="8">
        <v>10</v>
      </c>
      <c r="E33" s="1">
        <v>8</v>
      </c>
      <c r="F33" s="1"/>
      <c r="G33" s="1"/>
      <c r="H33" s="1"/>
      <c r="I33" s="1"/>
      <c r="J33" s="1"/>
      <c r="K33" s="1"/>
      <c r="L33" s="1"/>
      <c r="M33" s="67">
        <f t="shared" si="0"/>
        <v>9</v>
      </c>
      <c r="N33" s="8">
        <v>7</v>
      </c>
      <c r="O33" s="9"/>
      <c r="P33" s="9"/>
      <c r="Q33" s="9"/>
      <c r="R33" s="9"/>
      <c r="S33" s="9"/>
      <c r="T33" s="9"/>
      <c r="U33" s="67">
        <f t="shared" si="1"/>
        <v>7</v>
      </c>
      <c r="V33" s="8">
        <v>8.5</v>
      </c>
      <c r="W33" s="9"/>
      <c r="X33" s="9"/>
      <c r="Y33" s="67">
        <f t="shared" si="2"/>
        <v>8.5</v>
      </c>
      <c r="Z33" s="8">
        <v>7.5</v>
      </c>
      <c r="AA33" s="9"/>
      <c r="AB33" s="9"/>
      <c r="AC33" s="67">
        <f t="shared" si="3"/>
        <v>7.5</v>
      </c>
      <c r="AD33" s="70">
        <f t="shared" si="4"/>
        <v>6.4</v>
      </c>
      <c r="AE33" s="71">
        <v>7.5</v>
      </c>
      <c r="AF33" s="69">
        <f t="shared" si="5"/>
        <v>1.5</v>
      </c>
      <c r="AG33" s="73">
        <f t="shared" si="6"/>
        <v>7.9</v>
      </c>
    </row>
    <row r="34" spans="1:33" x14ac:dyDescent="0.25">
      <c r="A34" s="29">
        <v>27</v>
      </c>
      <c r="B34" s="44" t="s">
        <v>118</v>
      </c>
      <c r="C34" s="44" t="s">
        <v>487</v>
      </c>
      <c r="D34" s="8">
        <v>10</v>
      </c>
      <c r="E34" s="1">
        <v>10</v>
      </c>
      <c r="F34" s="1"/>
      <c r="G34" s="1"/>
      <c r="H34" s="1"/>
      <c r="I34" s="1"/>
      <c r="J34" s="1"/>
      <c r="K34" s="1"/>
      <c r="L34" s="1"/>
      <c r="M34" s="67">
        <f t="shared" si="0"/>
        <v>10</v>
      </c>
      <c r="N34" s="8">
        <v>10</v>
      </c>
      <c r="O34" s="9"/>
      <c r="P34" s="9"/>
      <c r="Q34" s="9"/>
      <c r="R34" s="9"/>
      <c r="S34" s="9"/>
      <c r="T34" s="9"/>
      <c r="U34" s="67">
        <f t="shared" si="1"/>
        <v>10</v>
      </c>
      <c r="V34" s="8">
        <v>6</v>
      </c>
      <c r="W34" s="9"/>
      <c r="X34" s="9"/>
      <c r="Y34" s="67">
        <f t="shared" si="2"/>
        <v>6</v>
      </c>
      <c r="Z34" s="8">
        <v>9.5</v>
      </c>
      <c r="AA34" s="9"/>
      <c r="AB34" s="9"/>
      <c r="AC34" s="67">
        <f t="shared" si="3"/>
        <v>9.5</v>
      </c>
      <c r="AD34" s="70">
        <f t="shared" si="4"/>
        <v>7.1000000000000005</v>
      </c>
      <c r="AE34" s="71">
        <v>9.5</v>
      </c>
      <c r="AF34" s="69">
        <f t="shared" si="5"/>
        <v>1.9000000000000001</v>
      </c>
      <c r="AG34" s="73">
        <f t="shared" si="6"/>
        <v>9</v>
      </c>
    </row>
    <row r="35" spans="1:33" x14ac:dyDescent="0.25">
      <c r="A35" s="29">
        <v>28</v>
      </c>
      <c r="B35" s="42" t="s">
        <v>488</v>
      </c>
      <c r="C35" s="31" t="s">
        <v>430</v>
      </c>
      <c r="D35" s="8">
        <v>9</v>
      </c>
      <c r="E35" s="1">
        <v>8</v>
      </c>
      <c r="F35" s="1"/>
      <c r="G35" s="1"/>
      <c r="H35" s="1"/>
      <c r="I35" s="1"/>
      <c r="J35" s="1"/>
      <c r="K35" s="1"/>
      <c r="L35" s="1"/>
      <c r="M35" s="67">
        <f t="shared" si="0"/>
        <v>8.5</v>
      </c>
      <c r="N35" s="8">
        <v>8</v>
      </c>
      <c r="O35" s="9"/>
      <c r="P35" s="9"/>
      <c r="Q35" s="9"/>
      <c r="R35" s="9"/>
      <c r="S35" s="9"/>
      <c r="T35" s="9"/>
      <c r="U35" s="67">
        <f t="shared" si="1"/>
        <v>8</v>
      </c>
      <c r="V35" s="8">
        <v>8</v>
      </c>
      <c r="W35" s="9"/>
      <c r="X35" s="9"/>
      <c r="Y35" s="67">
        <f t="shared" si="2"/>
        <v>8</v>
      </c>
      <c r="Z35" s="8">
        <v>7</v>
      </c>
      <c r="AA35" s="9"/>
      <c r="AB35" s="9"/>
      <c r="AC35" s="67">
        <f t="shared" si="3"/>
        <v>7</v>
      </c>
      <c r="AD35" s="70">
        <f t="shared" si="4"/>
        <v>6.3000000000000007</v>
      </c>
      <c r="AE35" s="71">
        <v>7</v>
      </c>
      <c r="AF35" s="69">
        <f t="shared" si="5"/>
        <v>1.4000000000000001</v>
      </c>
      <c r="AG35" s="73">
        <f t="shared" si="6"/>
        <v>7.7000000000000011</v>
      </c>
    </row>
    <row r="36" spans="1:33" x14ac:dyDescent="0.25">
      <c r="A36" s="29">
        <v>29</v>
      </c>
      <c r="B36" s="43" t="s">
        <v>1023</v>
      </c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>
        <v>10</v>
      </c>
      <c r="O36" s="1"/>
      <c r="P36" s="1"/>
      <c r="Q36" s="1"/>
      <c r="R36" s="1"/>
      <c r="S36" s="1"/>
      <c r="T36" s="1"/>
      <c r="U36" s="19">
        <f t="shared" si="1"/>
        <v>10</v>
      </c>
      <c r="V36" s="4"/>
      <c r="W36" s="1"/>
      <c r="X36" s="1"/>
      <c r="Y36" s="19"/>
      <c r="Z36" s="4">
        <v>10</v>
      </c>
      <c r="AA36" s="1"/>
      <c r="AB36" s="1"/>
      <c r="AC36" s="19">
        <f t="shared" si="3"/>
        <v>10</v>
      </c>
      <c r="AD36" s="24"/>
      <c r="AE36" s="4">
        <v>10</v>
      </c>
      <c r="AF36" s="19">
        <f t="shared" si="5"/>
        <v>2</v>
      </c>
      <c r="AG36" s="73">
        <f t="shared" si="6"/>
        <v>2</v>
      </c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">
    <cfRule type="cellIs" dxfId="38" priority="3" operator="equal">
      <formula>0</formula>
    </cfRule>
  </conditionalFormatting>
  <conditionalFormatting sqref="AE9:AE25">
    <cfRule type="cellIs" dxfId="37" priority="2" operator="equal">
      <formula>0</formula>
    </cfRule>
  </conditionalFormatting>
  <conditionalFormatting sqref="AE26:AE35">
    <cfRule type="cellIs" dxfId="3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F11" sqref="F11"/>
    </sheetView>
  </sheetViews>
  <sheetFormatPr baseColWidth="10" defaultRowHeight="15" x14ac:dyDescent="0.25"/>
  <cols>
    <col min="1" max="1" width="4.85546875" customWidth="1"/>
    <col min="2" max="3" width="22.28515625" customWidth="1"/>
    <col min="4" max="20" width="4.42578125" customWidth="1"/>
    <col min="21" max="21" width="5.28515625" customWidth="1"/>
    <col min="22" max="23" width="4.42578125" customWidth="1"/>
    <col min="24" max="24" width="4.7109375" customWidth="1"/>
    <col min="25" max="25" width="5.28515625" customWidth="1"/>
    <col min="26" max="28" width="4.42578125" customWidth="1"/>
    <col min="29" max="29" width="5.28515625" customWidth="1"/>
    <col min="30" max="30" width="7" customWidth="1"/>
    <col min="31" max="31" width="6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491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5</v>
      </c>
      <c r="C8" s="31" t="s">
        <v>492</v>
      </c>
      <c r="D8" s="8">
        <v>8</v>
      </c>
      <c r="E8" s="9">
        <v>7</v>
      </c>
      <c r="F8" s="9">
        <v>9</v>
      </c>
      <c r="G8" s="9"/>
      <c r="H8" s="9"/>
      <c r="I8" s="9"/>
      <c r="J8" s="9"/>
      <c r="K8" s="9"/>
      <c r="L8" s="9"/>
      <c r="M8" s="67">
        <f>AVERAGE(D8:L8)</f>
        <v>8</v>
      </c>
      <c r="N8" s="8">
        <v>8</v>
      </c>
      <c r="O8" s="9">
        <v>7</v>
      </c>
      <c r="P8" s="9"/>
      <c r="Q8" s="9"/>
      <c r="R8" s="9"/>
      <c r="S8" s="9"/>
      <c r="T8" s="9"/>
      <c r="U8" s="67">
        <f>AVERAGE(N8:T8)</f>
        <v>7.5</v>
      </c>
      <c r="V8" s="8">
        <v>8</v>
      </c>
      <c r="W8" s="9"/>
      <c r="X8" s="9"/>
      <c r="Y8" s="67">
        <f>AVERAGE(V8:X8)</f>
        <v>8</v>
      </c>
      <c r="Z8" s="8">
        <v>9</v>
      </c>
      <c r="AA8" s="9"/>
      <c r="AB8" s="9"/>
      <c r="AC8" s="67">
        <f>AVERAGE(Z8:AB8)</f>
        <v>9</v>
      </c>
      <c r="AD8" s="70">
        <f>(((+M8+U8+Y8+AC8)/4)*0.8)</f>
        <v>6.5</v>
      </c>
      <c r="AE8" s="71">
        <v>9</v>
      </c>
      <c r="AF8" s="69">
        <f>+AE8*0.2</f>
        <v>1.8</v>
      </c>
      <c r="AG8" s="73">
        <f>+AD8+AF8</f>
        <v>8.3000000000000007</v>
      </c>
    </row>
    <row r="9" spans="1:33" x14ac:dyDescent="0.25">
      <c r="A9" s="29">
        <v>2</v>
      </c>
      <c r="B9" s="30" t="s">
        <v>493</v>
      </c>
      <c r="C9" s="31" t="s">
        <v>494</v>
      </c>
      <c r="D9" s="8">
        <v>10</v>
      </c>
      <c r="E9" s="9">
        <v>8</v>
      </c>
      <c r="F9" s="9">
        <v>9</v>
      </c>
      <c r="G9" s="9"/>
      <c r="H9" s="9"/>
      <c r="I9" s="9"/>
      <c r="J9" s="9"/>
      <c r="K9" s="9"/>
      <c r="L9" s="9"/>
      <c r="M9" s="67">
        <f t="shared" ref="M9:M25" si="0">AVERAGE(D9:L9)</f>
        <v>9</v>
      </c>
      <c r="N9" s="8">
        <v>8</v>
      </c>
      <c r="O9" s="9">
        <v>7</v>
      </c>
      <c r="P9" s="9"/>
      <c r="Q9" s="9"/>
      <c r="R9" s="9"/>
      <c r="S9" s="9"/>
      <c r="T9" s="9"/>
      <c r="U9" s="67">
        <f t="shared" ref="U9:U25" si="1">AVERAGE(N9:T9)</f>
        <v>7.5</v>
      </c>
      <c r="V9" s="8">
        <v>8</v>
      </c>
      <c r="W9" s="9"/>
      <c r="X9" s="9"/>
      <c r="Y9" s="67">
        <f t="shared" ref="Y9:Y25" si="2">AVERAGE(V9:X9)</f>
        <v>8</v>
      </c>
      <c r="Z9" s="8">
        <v>8.5</v>
      </c>
      <c r="AA9" s="9"/>
      <c r="AB9" s="9"/>
      <c r="AC9" s="67">
        <f t="shared" ref="AC9:AC25" si="3">AVERAGE(Z9:AB9)</f>
        <v>8.5</v>
      </c>
      <c r="AD9" s="70">
        <f t="shared" ref="AD9:AD25" si="4">(((+M9+U9+Y9+AC9)/4)*0.8)</f>
        <v>6.6000000000000005</v>
      </c>
      <c r="AE9" s="71">
        <v>9</v>
      </c>
      <c r="AF9" s="69">
        <f t="shared" ref="AF9:AF35" si="5">+AE9*0.2</f>
        <v>1.8</v>
      </c>
      <c r="AG9" s="73">
        <f t="shared" ref="AG9:AG25" si="6">+AD9+AF9</f>
        <v>8.4</v>
      </c>
    </row>
    <row r="10" spans="1:33" x14ac:dyDescent="0.25">
      <c r="A10" s="29">
        <v>3</v>
      </c>
      <c r="B10" s="33" t="s">
        <v>495</v>
      </c>
      <c r="C10" s="31" t="s">
        <v>496</v>
      </c>
      <c r="D10" s="8">
        <v>8</v>
      </c>
      <c r="E10" s="9">
        <v>6</v>
      </c>
      <c r="F10" s="9">
        <v>7</v>
      </c>
      <c r="G10" s="9"/>
      <c r="H10" s="9"/>
      <c r="I10" s="9"/>
      <c r="J10" s="9"/>
      <c r="K10" s="9"/>
      <c r="L10" s="9"/>
      <c r="M10" s="67">
        <f t="shared" si="0"/>
        <v>7</v>
      </c>
      <c r="N10" s="8">
        <v>6</v>
      </c>
      <c r="O10" s="9">
        <v>8</v>
      </c>
      <c r="P10" s="9"/>
      <c r="Q10" s="9"/>
      <c r="R10" s="9"/>
      <c r="S10" s="9"/>
      <c r="T10" s="9"/>
      <c r="U10" s="67">
        <f t="shared" si="1"/>
        <v>7</v>
      </c>
      <c r="V10" s="8">
        <v>8</v>
      </c>
      <c r="W10" s="9"/>
      <c r="X10" s="9"/>
      <c r="Y10" s="67">
        <f t="shared" si="2"/>
        <v>8</v>
      </c>
      <c r="Z10" s="8">
        <v>7</v>
      </c>
      <c r="AA10" s="9"/>
      <c r="AB10" s="9"/>
      <c r="AC10" s="67">
        <f t="shared" si="3"/>
        <v>7</v>
      </c>
      <c r="AD10" s="70">
        <f t="shared" si="4"/>
        <v>5.8000000000000007</v>
      </c>
      <c r="AE10" s="71">
        <v>8.1999999999999993</v>
      </c>
      <c r="AF10" s="69">
        <f t="shared" si="5"/>
        <v>1.64</v>
      </c>
      <c r="AG10" s="73">
        <f t="shared" si="6"/>
        <v>7.44</v>
      </c>
    </row>
    <row r="11" spans="1:33" x14ac:dyDescent="0.25">
      <c r="A11" s="29">
        <v>4</v>
      </c>
      <c r="B11" s="32" t="s">
        <v>497</v>
      </c>
      <c r="C11" s="31" t="s">
        <v>498</v>
      </c>
      <c r="D11" s="8">
        <v>7</v>
      </c>
      <c r="E11" s="9">
        <v>7</v>
      </c>
      <c r="F11" s="9">
        <v>8</v>
      </c>
      <c r="G11" s="9"/>
      <c r="H11" s="9"/>
      <c r="I11" s="9"/>
      <c r="J11" s="9"/>
      <c r="K11" s="9"/>
      <c r="L11" s="9"/>
      <c r="M11" s="67">
        <f t="shared" si="0"/>
        <v>7.333333333333333</v>
      </c>
      <c r="N11" s="8">
        <v>9</v>
      </c>
      <c r="O11" s="9">
        <v>9</v>
      </c>
      <c r="P11" s="9"/>
      <c r="Q11" s="9"/>
      <c r="R11" s="9"/>
      <c r="S11" s="9"/>
      <c r="T11" s="9"/>
      <c r="U11" s="67">
        <f t="shared" si="1"/>
        <v>9</v>
      </c>
      <c r="V11" s="8">
        <v>9</v>
      </c>
      <c r="W11" s="9"/>
      <c r="X11" s="9"/>
      <c r="Y11" s="67">
        <f t="shared" si="2"/>
        <v>9</v>
      </c>
      <c r="Z11" s="8">
        <v>8</v>
      </c>
      <c r="AA11" s="9"/>
      <c r="AB11" s="9"/>
      <c r="AC11" s="67">
        <f t="shared" si="3"/>
        <v>8</v>
      </c>
      <c r="AD11" s="70">
        <f t="shared" si="4"/>
        <v>6.6666666666666661</v>
      </c>
      <c r="AE11" s="71">
        <v>8</v>
      </c>
      <c r="AF11" s="69">
        <f t="shared" si="5"/>
        <v>1.6</v>
      </c>
      <c r="AG11" s="73">
        <f t="shared" si="6"/>
        <v>8.2666666666666657</v>
      </c>
    </row>
    <row r="12" spans="1:33" x14ac:dyDescent="0.25">
      <c r="A12" s="29">
        <v>5</v>
      </c>
      <c r="B12" s="32" t="s">
        <v>499</v>
      </c>
      <c r="C12" s="44" t="s">
        <v>500</v>
      </c>
      <c r="D12" s="8">
        <v>7</v>
      </c>
      <c r="E12" s="9">
        <v>6</v>
      </c>
      <c r="F12" s="9">
        <v>7</v>
      </c>
      <c r="G12" s="9"/>
      <c r="H12" s="9"/>
      <c r="I12" s="9"/>
      <c r="J12" s="9"/>
      <c r="K12" s="9"/>
      <c r="L12" s="9"/>
      <c r="M12" s="67">
        <f t="shared" si="0"/>
        <v>6.666666666666667</v>
      </c>
      <c r="N12" s="8">
        <v>7</v>
      </c>
      <c r="O12" s="9">
        <v>7</v>
      </c>
      <c r="P12" s="9"/>
      <c r="Q12" s="9"/>
      <c r="R12" s="9"/>
      <c r="S12" s="9"/>
      <c r="T12" s="9"/>
      <c r="U12" s="67">
        <f t="shared" si="1"/>
        <v>7</v>
      </c>
      <c r="V12" s="8">
        <v>7</v>
      </c>
      <c r="W12" s="9"/>
      <c r="X12" s="9"/>
      <c r="Y12" s="67">
        <f t="shared" si="2"/>
        <v>7</v>
      </c>
      <c r="Z12" s="8">
        <v>7</v>
      </c>
      <c r="AA12" s="9"/>
      <c r="AB12" s="9"/>
      <c r="AC12" s="67">
        <f t="shared" si="3"/>
        <v>7</v>
      </c>
      <c r="AD12" s="70">
        <f t="shared" si="4"/>
        <v>5.5333333333333341</v>
      </c>
      <c r="AE12" s="71">
        <v>7</v>
      </c>
      <c r="AF12" s="69">
        <f t="shared" si="5"/>
        <v>1.4000000000000001</v>
      </c>
      <c r="AG12" s="73">
        <f t="shared" si="6"/>
        <v>6.9333333333333345</v>
      </c>
    </row>
    <row r="13" spans="1:33" x14ac:dyDescent="0.25">
      <c r="A13" s="29">
        <v>6</v>
      </c>
      <c r="B13" s="33" t="s">
        <v>501</v>
      </c>
      <c r="C13" s="31" t="s">
        <v>502</v>
      </c>
      <c r="D13" s="8">
        <v>10</v>
      </c>
      <c r="E13" s="9">
        <v>7</v>
      </c>
      <c r="F13" s="9">
        <v>5</v>
      </c>
      <c r="G13" s="9"/>
      <c r="H13" s="9"/>
      <c r="I13" s="9"/>
      <c r="J13" s="9"/>
      <c r="K13" s="9"/>
      <c r="L13" s="9"/>
      <c r="M13" s="67">
        <f t="shared" si="0"/>
        <v>7.333333333333333</v>
      </c>
      <c r="N13" s="8">
        <v>8</v>
      </c>
      <c r="O13" s="9">
        <v>8</v>
      </c>
      <c r="P13" s="9"/>
      <c r="Q13" s="9"/>
      <c r="R13" s="9"/>
      <c r="S13" s="9"/>
      <c r="T13" s="9"/>
      <c r="U13" s="67">
        <f t="shared" si="1"/>
        <v>8</v>
      </c>
      <c r="V13" s="8">
        <v>6</v>
      </c>
      <c r="W13" s="9"/>
      <c r="X13" s="9"/>
      <c r="Y13" s="67">
        <f t="shared" si="2"/>
        <v>6</v>
      </c>
      <c r="Z13" s="8">
        <v>8</v>
      </c>
      <c r="AA13" s="9"/>
      <c r="AB13" s="9"/>
      <c r="AC13" s="67">
        <f t="shared" si="3"/>
        <v>8</v>
      </c>
      <c r="AD13" s="70">
        <f t="shared" si="4"/>
        <v>5.8666666666666671</v>
      </c>
      <c r="AE13" s="71">
        <v>7</v>
      </c>
      <c r="AF13" s="69">
        <f t="shared" si="5"/>
        <v>1.4000000000000001</v>
      </c>
      <c r="AG13" s="73">
        <f t="shared" si="6"/>
        <v>7.2666666666666675</v>
      </c>
    </row>
    <row r="14" spans="1:33" x14ac:dyDescent="0.25">
      <c r="A14" s="29">
        <v>7</v>
      </c>
      <c r="B14" s="33" t="s">
        <v>503</v>
      </c>
      <c r="C14" s="31" t="s">
        <v>504</v>
      </c>
      <c r="D14" s="8"/>
      <c r="E14" s="9"/>
      <c r="F14" s="9"/>
      <c r="G14" s="9"/>
      <c r="H14" s="9"/>
      <c r="I14" s="9"/>
      <c r="J14" s="9"/>
      <c r="K14" s="9"/>
      <c r="L14" s="9"/>
      <c r="M14" s="67" t="e">
        <f t="shared" si="0"/>
        <v>#DIV/0!</v>
      </c>
      <c r="N14" s="8"/>
      <c r="O14" s="9"/>
      <c r="P14" s="9"/>
      <c r="Q14" s="9"/>
      <c r="R14" s="9"/>
      <c r="S14" s="9"/>
      <c r="T14" s="9"/>
      <c r="U14" s="67" t="e">
        <f t="shared" si="1"/>
        <v>#DIV/0!</v>
      </c>
      <c r="V14" s="8"/>
      <c r="W14" s="9"/>
      <c r="X14" s="9"/>
      <c r="Y14" s="67" t="e">
        <f t="shared" si="2"/>
        <v>#DIV/0!</v>
      </c>
      <c r="Z14" s="8">
        <v>7</v>
      </c>
      <c r="AA14" s="9"/>
      <c r="AB14" s="9"/>
      <c r="AC14" s="67">
        <f t="shared" si="3"/>
        <v>7</v>
      </c>
      <c r="AD14" s="70" t="e">
        <f t="shared" si="4"/>
        <v>#DIV/0!</v>
      </c>
      <c r="AE14" s="71">
        <v>6</v>
      </c>
      <c r="AF14" s="69">
        <f t="shared" si="5"/>
        <v>1.2000000000000002</v>
      </c>
      <c r="AG14" s="73" t="e">
        <f t="shared" si="6"/>
        <v>#DIV/0!</v>
      </c>
    </row>
    <row r="15" spans="1:33" x14ac:dyDescent="0.25">
      <c r="A15" s="29">
        <v>8</v>
      </c>
      <c r="B15" s="30" t="s">
        <v>505</v>
      </c>
      <c r="C15" s="31" t="s">
        <v>506</v>
      </c>
      <c r="D15" s="8">
        <v>10</v>
      </c>
      <c r="E15" s="9">
        <v>8</v>
      </c>
      <c r="F15" s="9">
        <v>9</v>
      </c>
      <c r="G15" s="9"/>
      <c r="H15" s="9"/>
      <c r="I15" s="9"/>
      <c r="J15" s="9"/>
      <c r="K15" s="9"/>
      <c r="L15" s="9"/>
      <c r="M15" s="67">
        <f t="shared" si="0"/>
        <v>9</v>
      </c>
      <c r="N15" s="8">
        <v>8</v>
      </c>
      <c r="O15" s="9">
        <v>8</v>
      </c>
      <c r="P15" s="9"/>
      <c r="Q15" s="9"/>
      <c r="R15" s="9"/>
      <c r="S15" s="9"/>
      <c r="T15" s="9"/>
      <c r="U15" s="67">
        <f t="shared" si="1"/>
        <v>8</v>
      </c>
      <c r="V15" s="8">
        <v>8</v>
      </c>
      <c r="W15" s="9"/>
      <c r="X15" s="9"/>
      <c r="Y15" s="67">
        <f t="shared" si="2"/>
        <v>8</v>
      </c>
      <c r="Z15" s="8">
        <v>9</v>
      </c>
      <c r="AA15" s="9"/>
      <c r="AB15" s="9"/>
      <c r="AC15" s="67">
        <f t="shared" si="3"/>
        <v>9</v>
      </c>
      <c r="AD15" s="70">
        <f t="shared" si="4"/>
        <v>6.8000000000000007</v>
      </c>
      <c r="AE15" s="71">
        <v>9</v>
      </c>
      <c r="AF15" s="69">
        <f t="shared" si="5"/>
        <v>1.8</v>
      </c>
      <c r="AG15" s="73">
        <f t="shared" si="6"/>
        <v>8.6000000000000014</v>
      </c>
    </row>
    <row r="16" spans="1:33" x14ac:dyDescent="0.25">
      <c r="A16" s="29">
        <v>9</v>
      </c>
      <c r="B16" s="30" t="s">
        <v>507</v>
      </c>
      <c r="C16" s="31" t="s">
        <v>508</v>
      </c>
      <c r="D16" s="8">
        <v>10</v>
      </c>
      <c r="E16" s="9">
        <v>9</v>
      </c>
      <c r="F16" s="9">
        <v>10</v>
      </c>
      <c r="G16" s="9"/>
      <c r="H16" s="9"/>
      <c r="I16" s="9"/>
      <c r="J16" s="9"/>
      <c r="K16" s="9"/>
      <c r="L16" s="9"/>
      <c r="M16" s="67">
        <f t="shared" si="0"/>
        <v>9.6666666666666661</v>
      </c>
      <c r="N16" s="8">
        <v>10</v>
      </c>
      <c r="O16" s="9">
        <v>10</v>
      </c>
      <c r="P16" s="9"/>
      <c r="Q16" s="9"/>
      <c r="R16" s="9"/>
      <c r="S16" s="9"/>
      <c r="T16" s="9"/>
      <c r="U16" s="67">
        <f t="shared" si="1"/>
        <v>10</v>
      </c>
      <c r="V16" s="8">
        <v>10</v>
      </c>
      <c r="W16" s="9"/>
      <c r="X16" s="9"/>
      <c r="Y16" s="67">
        <f t="shared" si="2"/>
        <v>10</v>
      </c>
      <c r="Z16" s="8">
        <v>8.5</v>
      </c>
      <c r="AA16" s="9"/>
      <c r="AB16" s="9"/>
      <c r="AC16" s="67">
        <f t="shared" si="3"/>
        <v>8.5</v>
      </c>
      <c r="AD16" s="70">
        <f t="shared" si="4"/>
        <v>7.6333333333333329</v>
      </c>
      <c r="AE16" s="71">
        <v>10</v>
      </c>
      <c r="AF16" s="69">
        <f t="shared" si="5"/>
        <v>2</v>
      </c>
      <c r="AG16" s="73">
        <f t="shared" si="6"/>
        <v>9.6333333333333329</v>
      </c>
    </row>
    <row r="17" spans="1:33" x14ac:dyDescent="0.25">
      <c r="A17" s="29">
        <v>10</v>
      </c>
      <c r="B17" s="42" t="s">
        <v>509</v>
      </c>
      <c r="C17" s="44" t="s">
        <v>510</v>
      </c>
      <c r="D17" s="8">
        <v>10</v>
      </c>
      <c r="E17" s="9">
        <v>8</v>
      </c>
      <c r="F17" s="9">
        <v>8</v>
      </c>
      <c r="G17" s="9"/>
      <c r="H17" s="9"/>
      <c r="I17" s="9"/>
      <c r="J17" s="9"/>
      <c r="K17" s="9"/>
      <c r="L17" s="9"/>
      <c r="M17" s="67">
        <f t="shared" si="0"/>
        <v>8.6666666666666661</v>
      </c>
      <c r="N17" s="8">
        <v>9</v>
      </c>
      <c r="O17" s="9">
        <v>7</v>
      </c>
      <c r="P17" s="9"/>
      <c r="Q17" s="9"/>
      <c r="R17" s="9"/>
      <c r="S17" s="9"/>
      <c r="T17" s="9"/>
      <c r="U17" s="67">
        <f t="shared" si="1"/>
        <v>8</v>
      </c>
      <c r="V17" s="8">
        <v>8</v>
      </c>
      <c r="W17" s="9"/>
      <c r="X17" s="9"/>
      <c r="Y17" s="67">
        <f t="shared" si="2"/>
        <v>8</v>
      </c>
      <c r="Z17" s="8">
        <v>8</v>
      </c>
      <c r="AA17" s="9"/>
      <c r="AB17" s="9"/>
      <c r="AC17" s="67">
        <f t="shared" si="3"/>
        <v>8</v>
      </c>
      <c r="AD17" s="70">
        <f t="shared" si="4"/>
        <v>6.5333333333333332</v>
      </c>
      <c r="AE17" s="71">
        <v>8</v>
      </c>
      <c r="AF17" s="69">
        <f t="shared" si="5"/>
        <v>1.6</v>
      </c>
      <c r="AG17" s="73">
        <f t="shared" si="6"/>
        <v>8.1333333333333329</v>
      </c>
    </row>
    <row r="18" spans="1:33" x14ac:dyDescent="0.25">
      <c r="A18" s="29">
        <v>11</v>
      </c>
      <c r="B18" s="30" t="s">
        <v>511</v>
      </c>
      <c r="C18" s="44" t="s">
        <v>512</v>
      </c>
      <c r="D18" s="8">
        <v>10</v>
      </c>
      <c r="E18" s="9">
        <v>9</v>
      </c>
      <c r="F18" s="9">
        <v>10</v>
      </c>
      <c r="G18" s="9"/>
      <c r="H18" s="9"/>
      <c r="I18" s="9"/>
      <c r="J18" s="9"/>
      <c r="K18" s="9"/>
      <c r="L18" s="9"/>
      <c r="M18" s="67">
        <f t="shared" si="0"/>
        <v>9.6666666666666661</v>
      </c>
      <c r="N18" s="8">
        <v>9</v>
      </c>
      <c r="O18" s="9">
        <v>10</v>
      </c>
      <c r="P18" s="9"/>
      <c r="Q18" s="9"/>
      <c r="R18" s="9"/>
      <c r="S18" s="9"/>
      <c r="T18" s="9"/>
      <c r="U18" s="67">
        <f t="shared" si="1"/>
        <v>9.5</v>
      </c>
      <c r="V18" s="8">
        <v>9</v>
      </c>
      <c r="W18" s="9"/>
      <c r="X18" s="9"/>
      <c r="Y18" s="67">
        <f t="shared" si="2"/>
        <v>9</v>
      </c>
      <c r="Z18" s="8">
        <v>10</v>
      </c>
      <c r="AA18" s="9"/>
      <c r="AB18" s="9"/>
      <c r="AC18" s="67">
        <f t="shared" si="3"/>
        <v>10</v>
      </c>
      <c r="AD18" s="70">
        <f t="shared" si="4"/>
        <v>7.6333333333333329</v>
      </c>
      <c r="AE18" s="71">
        <v>10</v>
      </c>
      <c r="AF18" s="69">
        <f t="shared" si="5"/>
        <v>2</v>
      </c>
      <c r="AG18" s="73">
        <f t="shared" si="6"/>
        <v>9.6333333333333329</v>
      </c>
    </row>
    <row r="19" spans="1:33" x14ac:dyDescent="0.25">
      <c r="A19" s="29">
        <v>12</v>
      </c>
      <c r="B19" s="32" t="s">
        <v>513</v>
      </c>
      <c r="C19" s="44" t="s">
        <v>514</v>
      </c>
      <c r="D19" s="8">
        <v>10</v>
      </c>
      <c r="E19" s="9">
        <v>8</v>
      </c>
      <c r="F19" s="9">
        <v>8</v>
      </c>
      <c r="G19" s="9"/>
      <c r="H19" s="9"/>
      <c r="I19" s="9"/>
      <c r="J19" s="9"/>
      <c r="K19" s="9"/>
      <c r="L19" s="9"/>
      <c r="M19" s="67">
        <f t="shared" si="0"/>
        <v>8.6666666666666661</v>
      </c>
      <c r="N19" s="8">
        <v>9</v>
      </c>
      <c r="O19" s="9">
        <v>8</v>
      </c>
      <c r="P19" s="9"/>
      <c r="Q19" s="9"/>
      <c r="R19" s="9"/>
      <c r="S19" s="9"/>
      <c r="T19" s="9"/>
      <c r="U19" s="67">
        <f t="shared" si="1"/>
        <v>8.5</v>
      </c>
      <c r="V19" s="8">
        <v>8</v>
      </c>
      <c r="W19" s="9"/>
      <c r="X19" s="9"/>
      <c r="Y19" s="67">
        <f t="shared" si="2"/>
        <v>8</v>
      </c>
      <c r="Z19" s="8">
        <v>10</v>
      </c>
      <c r="AA19" s="9"/>
      <c r="AB19" s="9"/>
      <c r="AC19" s="67">
        <f t="shared" si="3"/>
        <v>10</v>
      </c>
      <c r="AD19" s="70">
        <f t="shared" si="4"/>
        <v>7.0333333333333332</v>
      </c>
      <c r="AE19" s="71">
        <v>9</v>
      </c>
      <c r="AF19" s="69">
        <f t="shared" si="5"/>
        <v>1.8</v>
      </c>
      <c r="AG19" s="73">
        <f t="shared" si="6"/>
        <v>8.8333333333333339</v>
      </c>
    </row>
    <row r="20" spans="1:33" x14ac:dyDescent="0.25">
      <c r="A20" s="29">
        <v>13</v>
      </c>
      <c r="B20" s="30" t="s">
        <v>515</v>
      </c>
      <c r="C20" s="31" t="s">
        <v>516</v>
      </c>
      <c r="D20" s="8">
        <v>10</v>
      </c>
      <c r="E20" s="9">
        <v>8</v>
      </c>
      <c r="F20" s="9">
        <v>8</v>
      </c>
      <c r="G20" s="9"/>
      <c r="H20" s="9"/>
      <c r="I20" s="9"/>
      <c r="J20" s="9"/>
      <c r="K20" s="9"/>
      <c r="L20" s="9"/>
      <c r="M20" s="67">
        <f t="shared" si="0"/>
        <v>8.6666666666666661</v>
      </c>
      <c r="N20" s="8">
        <v>8</v>
      </c>
      <c r="O20" s="9">
        <v>8</v>
      </c>
      <c r="P20" s="9"/>
      <c r="Q20" s="9"/>
      <c r="R20" s="9"/>
      <c r="S20" s="9"/>
      <c r="T20" s="9"/>
      <c r="U20" s="67">
        <f t="shared" si="1"/>
        <v>8</v>
      </c>
      <c r="V20" s="8">
        <v>8</v>
      </c>
      <c r="W20" s="9"/>
      <c r="X20" s="9"/>
      <c r="Y20" s="67">
        <f t="shared" si="2"/>
        <v>8</v>
      </c>
      <c r="Z20" s="8">
        <v>9</v>
      </c>
      <c r="AA20" s="9"/>
      <c r="AB20" s="9"/>
      <c r="AC20" s="67">
        <f t="shared" si="3"/>
        <v>9</v>
      </c>
      <c r="AD20" s="70">
        <f t="shared" si="4"/>
        <v>6.7333333333333334</v>
      </c>
      <c r="AE20" s="71">
        <v>9</v>
      </c>
      <c r="AF20" s="69">
        <f t="shared" si="5"/>
        <v>1.8</v>
      </c>
      <c r="AG20" s="73">
        <f t="shared" si="6"/>
        <v>8.5333333333333332</v>
      </c>
    </row>
    <row r="21" spans="1:33" x14ac:dyDescent="0.25">
      <c r="A21" s="29">
        <v>14</v>
      </c>
      <c r="B21" s="46" t="s">
        <v>517</v>
      </c>
      <c r="C21" s="31" t="s">
        <v>518</v>
      </c>
      <c r="D21" s="8">
        <v>9</v>
      </c>
      <c r="E21" s="9">
        <v>8</v>
      </c>
      <c r="F21" s="9">
        <v>8</v>
      </c>
      <c r="G21" s="9"/>
      <c r="H21" s="9"/>
      <c r="I21" s="9"/>
      <c r="J21" s="9"/>
      <c r="K21" s="9"/>
      <c r="L21" s="9"/>
      <c r="M21" s="67">
        <f t="shared" si="0"/>
        <v>8.3333333333333339</v>
      </c>
      <c r="N21" s="8">
        <v>10</v>
      </c>
      <c r="O21" s="9">
        <v>8</v>
      </c>
      <c r="P21" s="9"/>
      <c r="Q21" s="9"/>
      <c r="R21" s="9"/>
      <c r="S21" s="9"/>
      <c r="T21" s="9"/>
      <c r="U21" s="67">
        <f t="shared" si="1"/>
        <v>9</v>
      </c>
      <c r="V21" s="8">
        <v>9</v>
      </c>
      <c r="W21" s="9"/>
      <c r="X21" s="9"/>
      <c r="Y21" s="67">
        <f t="shared" si="2"/>
        <v>9</v>
      </c>
      <c r="Z21" s="8">
        <v>10</v>
      </c>
      <c r="AA21" s="9"/>
      <c r="AB21" s="9"/>
      <c r="AC21" s="67">
        <f t="shared" si="3"/>
        <v>10</v>
      </c>
      <c r="AD21" s="70">
        <f t="shared" si="4"/>
        <v>7.2666666666666675</v>
      </c>
      <c r="AE21" s="71">
        <v>10</v>
      </c>
      <c r="AF21" s="69">
        <f t="shared" si="5"/>
        <v>2</v>
      </c>
      <c r="AG21" s="73">
        <f t="shared" si="6"/>
        <v>9.2666666666666675</v>
      </c>
    </row>
    <row r="22" spans="1:33" x14ac:dyDescent="0.25">
      <c r="A22" s="29">
        <v>15</v>
      </c>
      <c r="B22" s="42" t="s">
        <v>519</v>
      </c>
      <c r="C22" s="44" t="s">
        <v>520</v>
      </c>
      <c r="D22" s="8">
        <v>10</v>
      </c>
      <c r="E22" s="9">
        <v>9</v>
      </c>
      <c r="F22" s="9">
        <v>9</v>
      </c>
      <c r="G22" s="9"/>
      <c r="H22" s="9"/>
      <c r="I22" s="9"/>
      <c r="J22" s="9"/>
      <c r="K22" s="9"/>
      <c r="L22" s="9"/>
      <c r="M22" s="67">
        <f t="shared" si="0"/>
        <v>9.3333333333333339</v>
      </c>
      <c r="N22" s="8">
        <v>9</v>
      </c>
      <c r="O22" s="9">
        <v>9</v>
      </c>
      <c r="P22" s="9"/>
      <c r="Q22" s="9"/>
      <c r="R22" s="9"/>
      <c r="S22" s="9"/>
      <c r="T22" s="9"/>
      <c r="U22" s="67">
        <f t="shared" si="1"/>
        <v>9</v>
      </c>
      <c r="V22" s="8">
        <v>9</v>
      </c>
      <c r="W22" s="9"/>
      <c r="X22" s="9"/>
      <c r="Y22" s="67">
        <f t="shared" si="2"/>
        <v>9</v>
      </c>
      <c r="Z22" s="8">
        <v>8</v>
      </c>
      <c r="AA22" s="9"/>
      <c r="AB22" s="9"/>
      <c r="AC22" s="67">
        <f t="shared" si="3"/>
        <v>8</v>
      </c>
      <c r="AD22" s="70">
        <f t="shared" si="4"/>
        <v>7.0666666666666673</v>
      </c>
      <c r="AE22" s="71">
        <v>8</v>
      </c>
      <c r="AF22" s="69">
        <f t="shared" si="5"/>
        <v>1.6</v>
      </c>
      <c r="AG22" s="73">
        <f t="shared" si="6"/>
        <v>8.6666666666666679</v>
      </c>
    </row>
    <row r="23" spans="1:33" x14ac:dyDescent="0.25">
      <c r="A23" s="29">
        <v>16</v>
      </c>
      <c r="B23" s="30" t="s">
        <v>521</v>
      </c>
      <c r="C23" s="44" t="s">
        <v>522</v>
      </c>
      <c r="D23" s="8">
        <v>10</v>
      </c>
      <c r="E23" s="9">
        <v>8</v>
      </c>
      <c r="F23" s="9">
        <v>7</v>
      </c>
      <c r="G23" s="9"/>
      <c r="H23" s="9"/>
      <c r="I23" s="9"/>
      <c r="J23" s="9"/>
      <c r="K23" s="9"/>
      <c r="L23" s="9"/>
      <c r="M23" s="67">
        <f t="shared" si="0"/>
        <v>8.3333333333333339</v>
      </c>
      <c r="N23" s="8">
        <v>10</v>
      </c>
      <c r="O23" s="9">
        <v>8</v>
      </c>
      <c r="P23" s="9"/>
      <c r="Q23" s="9"/>
      <c r="R23" s="9"/>
      <c r="S23" s="9"/>
      <c r="T23" s="9"/>
      <c r="U23" s="67">
        <f t="shared" si="1"/>
        <v>9</v>
      </c>
      <c r="V23" s="8">
        <v>8</v>
      </c>
      <c r="W23" s="9"/>
      <c r="X23" s="9"/>
      <c r="Y23" s="67">
        <f t="shared" si="2"/>
        <v>8</v>
      </c>
      <c r="Z23" s="8">
        <v>8</v>
      </c>
      <c r="AA23" s="9"/>
      <c r="AB23" s="9"/>
      <c r="AC23" s="67">
        <f t="shared" si="3"/>
        <v>8</v>
      </c>
      <c r="AD23" s="70">
        <f t="shared" si="4"/>
        <v>6.6666666666666679</v>
      </c>
      <c r="AE23" s="71">
        <v>9</v>
      </c>
      <c r="AF23" s="69">
        <f t="shared" si="5"/>
        <v>1.8</v>
      </c>
      <c r="AG23" s="73">
        <f t="shared" si="6"/>
        <v>8.4666666666666686</v>
      </c>
    </row>
    <row r="24" spans="1:33" x14ac:dyDescent="0.25">
      <c r="A24" s="29">
        <v>17</v>
      </c>
      <c r="B24" s="32" t="s">
        <v>293</v>
      </c>
      <c r="C24" s="44" t="s">
        <v>523</v>
      </c>
      <c r="D24" s="8">
        <v>10</v>
      </c>
      <c r="E24" s="9">
        <v>10</v>
      </c>
      <c r="F24" s="9">
        <v>8</v>
      </c>
      <c r="G24" s="9"/>
      <c r="H24" s="9"/>
      <c r="I24" s="9"/>
      <c r="J24" s="9"/>
      <c r="K24" s="9"/>
      <c r="L24" s="9"/>
      <c r="M24" s="67">
        <f t="shared" si="0"/>
        <v>9.3333333333333339</v>
      </c>
      <c r="N24" s="8">
        <v>10</v>
      </c>
      <c r="O24" s="9">
        <v>8</v>
      </c>
      <c r="P24" s="9"/>
      <c r="Q24" s="9"/>
      <c r="R24" s="9"/>
      <c r="S24" s="9"/>
      <c r="T24" s="9"/>
      <c r="U24" s="67">
        <f t="shared" si="1"/>
        <v>9</v>
      </c>
      <c r="V24" s="8">
        <v>10</v>
      </c>
      <c r="W24" s="9"/>
      <c r="X24" s="9"/>
      <c r="Y24" s="67">
        <f t="shared" si="2"/>
        <v>10</v>
      </c>
      <c r="Z24" s="8">
        <v>9</v>
      </c>
      <c r="AA24" s="9"/>
      <c r="AB24" s="9"/>
      <c r="AC24" s="67">
        <f t="shared" si="3"/>
        <v>9</v>
      </c>
      <c r="AD24" s="70">
        <f t="shared" si="4"/>
        <v>7.4666666666666677</v>
      </c>
      <c r="AE24" s="71">
        <v>9</v>
      </c>
      <c r="AF24" s="69">
        <f t="shared" si="5"/>
        <v>1.8</v>
      </c>
      <c r="AG24" s="73">
        <f t="shared" si="6"/>
        <v>9.2666666666666675</v>
      </c>
    </row>
    <row r="25" spans="1:33" x14ac:dyDescent="0.25">
      <c r="A25" s="29">
        <v>18</v>
      </c>
      <c r="B25" s="32" t="s">
        <v>524</v>
      </c>
      <c r="C25" s="44" t="s">
        <v>334</v>
      </c>
      <c r="D25" s="8">
        <v>10</v>
      </c>
      <c r="E25" s="9">
        <v>8</v>
      </c>
      <c r="F25" s="9">
        <v>10</v>
      </c>
      <c r="G25" s="9"/>
      <c r="H25" s="9"/>
      <c r="I25" s="9"/>
      <c r="J25" s="9"/>
      <c r="K25" s="9"/>
      <c r="L25" s="9"/>
      <c r="M25" s="67">
        <f t="shared" si="0"/>
        <v>9.3333333333333339</v>
      </c>
      <c r="N25" s="8">
        <v>8</v>
      </c>
      <c r="O25" s="9">
        <v>9</v>
      </c>
      <c r="P25" s="9"/>
      <c r="Q25" s="9"/>
      <c r="R25" s="9"/>
      <c r="S25" s="9"/>
      <c r="T25" s="9"/>
      <c r="U25" s="67">
        <f t="shared" si="1"/>
        <v>8.5</v>
      </c>
      <c r="V25" s="8">
        <v>8</v>
      </c>
      <c r="W25" s="9"/>
      <c r="X25" s="9"/>
      <c r="Y25" s="67">
        <f t="shared" si="2"/>
        <v>8</v>
      </c>
      <c r="Z25" s="8">
        <v>9</v>
      </c>
      <c r="AA25" s="9"/>
      <c r="AB25" s="9"/>
      <c r="AC25" s="67">
        <f t="shared" si="3"/>
        <v>9</v>
      </c>
      <c r="AD25" s="70">
        <f t="shared" si="4"/>
        <v>6.9666666666666677</v>
      </c>
      <c r="AE25" s="71">
        <v>9</v>
      </c>
      <c r="AF25" s="69">
        <f t="shared" si="5"/>
        <v>1.8</v>
      </c>
      <c r="AG25" s="73">
        <f t="shared" si="6"/>
        <v>8.7666666666666675</v>
      </c>
    </row>
    <row r="26" spans="1:33" x14ac:dyDescent="0.25">
      <c r="A26" s="29">
        <v>19</v>
      </c>
      <c r="B26" s="30" t="s">
        <v>343</v>
      </c>
      <c r="C26" s="31" t="s">
        <v>525</v>
      </c>
      <c r="D26" s="8">
        <v>10</v>
      </c>
      <c r="E26" s="9">
        <v>9</v>
      </c>
      <c r="F26" s="9">
        <v>10</v>
      </c>
      <c r="G26" s="9"/>
      <c r="H26" s="9"/>
      <c r="I26" s="9"/>
      <c r="J26" s="9"/>
      <c r="K26" s="9"/>
      <c r="L26" s="9"/>
      <c r="M26" s="67">
        <f t="shared" ref="M26:M35" si="7">AVERAGE(D26:L26)</f>
        <v>9.6666666666666661</v>
      </c>
      <c r="N26" s="8">
        <v>8</v>
      </c>
      <c r="O26" s="9">
        <v>8</v>
      </c>
      <c r="P26" s="9"/>
      <c r="Q26" s="9"/>
      <c r="R26" s="9"/>
      <c r="S26" s="9"/>
      <c r="T26" s="9"/>
      <c r="U26" s="67">
        <f t="shared" ref="U26:U35" si="8">AVERAGE(N26:T26)</f>
        <v>8</v>
      </c>
      <c r="V26" s="8">
        <v>9</v>
      </c>
      <c r="W26" s="9"/>
      <c r="X26" s="9"/>
      <c r="Y26" s="67">
        <f t="shared" ref="Y26:Y35" si="9">AVERAGE(V26:X26)</f>
        <v>9</v>
      </c>
      <c r="Z26" s="8">
        <v>9</v>
      </c>
      <c r="AA26" s="9"/>
      <c r="AB26" s="9"/>
      <c r="AC26" s="67">
        <f t="shared" ref="AC26:AC35" si="10">AVERAGE(Z26:AB26)</f>
        <v>9</v>
      </c>
      <c r="AD26" s="70">
        <f t="shared" ref="AD26:AD35" si="11">(((+M26+U26+Y26+AC26)/4)*0.8)</f>
        <v>7.1333333333333329</v>
      </c>
      <c r="AE26" s="71">
        <v>8</v>
      </c>
      <c r="AF26" s="69">
        <f t="shared" si="5"/>
        <v>1.6</v>
      </c>
      <c r="AG26" s="73">
        <f t="shared" ref="AG26:AG35" si="12">+AD26+AF26</f>
        <v>8.7333333333333325</v>
      </c>
    </row>
    <row r="27" spans="1:33" x14ac:dyDescent="0.25">
      <c r="A27" s="29">
        <v>20</v>
      </c>
      <c r="B27" s="30" t="s">
        <v>526</v>
      </c>
      <c r="C27" s="31" t="s">
        <v>527</v>
      </c>
      <c r="D27" s="8">
        <v>10</v>
      </c>
      <c r="E27" s="9">
        <v>8</v>
      </c>
      <c r="F27" s="9">
        <v>8</v>
      </c>
      <c r="G27" s="9"/>
      <c r="H27" s="9"/>
      <c r="I27" s="9"/>
      <c r="J27" s="9"/>
      <c r="K27" s="9"/>
      <c r="L27" s="9"/>
      <c r="M27" s="67">
        <f t="shared" si="7"/>
        <v>8.6666666666666661</v>
      </c>
      <c r="N27" s="8">
        <v>10</v>
      </c>
      <c r="O27" s="9">
        <v>9</v>
      </c>
      <c r="P27" s="9"/>
      <c r="Q27" s="9"/>
      <c r="R27" s="9"/>
      <c r="S27" s="9"/>
      <c r="T27" s="9"/>
      <c r="U27" s="67">
        <f t="shared" si="8"/>
        <v>9.5</v>
      </c>
      <c r="V27" s="8">
        <v>9</v>
      </c>
      <c r="W27" s="9"/>
      <c r="X27" s="9"/>
      <c r="Y27" s="67">
        <f t="shared" si="9"/>
        <v>9</v>
      </c>
      <c r="Z27" s="8">
        <v>8</v>
      </c>
      <c r="AA27" s="9"/>
      <c r="AB27" s="9"/>
      <c r="AC27" s="67">
        <f t="shared" si="10"/>
        <v>8</v>
      </c>
      <c r="AD27" s="70">
        <f t="shared" si="11"/>
        <v>7.0333333333333332</v>
      </c>
      <c r="AE27" s="71">
        <v>9</v>
      </c>
      <c r="AF27" s="69">
        <f t="shared" si="5"/>
        <v>1.8</v>
      </c>
      <c r="AG27" s="73">
        <f t="shared" si="12"/>
        <v>8.8333333333333339</v>
      </c>
    </row>
    <row r="28" spans="1:33" x14ac:dyDescent="0.25">
      <c r="A28" s="29">
        <v>21</v>
      </c>
      <c r="B28" s="32" t="s">
        <v>528</v>
      </c>
      <c r="C28" s="31" t="s">
        <v>529</v>
      </c>
      <c r="D28" s="4">
        <v>10</v>
      </c>
      <c r="E28" s="1">
        <v>8</v>
      </c>
      <c r="F28" s="1">
        <v>10</v>
      </c>
      <c r="G28" s="1"/>
      <c r="H28" s="1"/>
      <c r="I28" s="1"/>
      <c r="J28" s="1"/>
      <c r="K28" s="1"/>
      <c r="L28" s="1"/>
      <c r="M28" s="67">
        <f t="shared" si="7"/>
        <v>9.3333333333333339</v>
      </c>
      <c r="N28" s="8">
        <v>8</v>
      </c>
      <c r="O28" s="9">
        <v>9</v>
      </c>
      <c r="P28" s="9"/>
      <c r="Q28" s="9"/>
      <c r="R28" s="9"/>
      <c r="S28" s="9"/>
      <c r="T28" s="9"/>
      <c r="U28" s="67">
        <f t="shared" si="8"/>
        <v>8.5</v>
      </c>
      <c r="V28" s="8">
        <v>9</v>
      </c>
      <c r="W28" s="9"/>
      <c r="X28" s="9"/>
      <c r="Y28" s="67">
        <f t="shared" si="9"/>
        <v>9</v>
      </c>
      <c r="Z28" s="8">
        <v>8</v>
      </c>
      <c r="AA28" s="9"/>
      <c r="AB28" s="9"/>
      <c r="AC28" s="67">
        <f t="shared" si="10"/>
        <v>8</v>
      </c>
      <c r="AD28" s="70">
        <f t="shared" si="11"/>
        <v>6.9666666666666677</v>
      </c>
      <c r="AE28" s="71">
        <v>9</v>
      </c>
      <c r="AF28" s="69">
        <f t="shared" si="5"/>
        <v>1.8</v>
      </c>
      <c r="AG28" s="73">
        <f t="shared" si="12"/>
        <v>8.7666666666666675</v>
      </c>
    </row>
    <row r="29" spans="1:33" x14ac:dyDescent="0.25">
      <c r="A29" s="29">
        <v>22</v>
      </c>
      <c r="B29" s="30" t="s">
        <v>253</v>
      </c>
      <c r="C29" s="31" t="s">
        <v>530</v>
      </c>
      <c r="D29" s="4">
        <v>7</v>
      </c>
      <c r="E29" s="1">
        <v>8</v>
      </c>
      <c r="F29" s="1">
        <v>7</v>
      </c>
      <c r="G29" s="1"/>
      <c r="H29" s="1"/>
      <c r="I29" s="1"/>
      <c r="J29" s="1"/>
      <c r="K29" s="1"/>
      <c r="L29" s="1"/>
      <c r="M29" s="67">
        <f t="shared" si="7"/>
        <v>7.333333333333333</v>
      </c>
      <c r="N29" s="8">
        <v>7</v>
      </c>
      <c r="O29" s="9">
        <v>8</v>
      </c>
      <c r="P29" s="9"/>
      <c r="Q29" s="9"/>
      <c r="R29" s="9"/>
      <c r="S29" s="9"/>
      <c r="T29" s="9"/>
      <c r="U29" s="67">
        <f t="shared" si="8"/>
        <v>7.5</v>
      </c>
      <c r="V29" s="8">
        <v>8</v>
      </c>
      <c r="W29" s="9"/>
      <c r="X29" s="9"/>
      <c r="Y29" s="67">
        <f t="shared" si="9"/>
        <v>8</v>
      </c>
      <c r="Z29" s="8">
        <v>8</v>
      </c>
      <c r="AA29" s="9"/>
      <c r="AB29" s="9"/>
      <c r="AC29" s="67">
        <f t="shared" si="10"/>
        <v>8</v>
      </c>
      <c r="AD29" s="70">
        <f t="shared" si="11"/>
        <v>6.166666666666667</v>
      </c>
      <c r="AE29" s="71">
        <v>8</v>
      </c>
      <c r="AF29" s="69">
        <f t="shared" si="5"/>
        <v>1.6</v>
      </c>
      <c r="AG29" s="73">
        <f t="shared" si="12"/>
        <v>7.7666666666666675</v>
      </c>
    </row>
    <row r="30" spans="1:33" x14ac:dyDescent="0.25">
      <c r="A30" s="29">
        <v>23</v>
      </c>
      <c r="B30" s="30" t="s">
        <v>531</v>
      </c>
      <c r="C30" s="31" t="s">
        <v>480</v>
      </c>
      <c r="D30" s="4">
        <v>10</v>
      </c>
      <c r="E30" s="1">
        <v>8</v>
      </c>
      <c r="F30" s="1">
        <v>9</v>
      </c>
      <c r="G30" s="1"/>
      <c r="H30" s="1"/>
      <c r="I30" s="1"/>
      <c r="J30" s="1"/>
      <c r="K30" s="1"/>
      <c r="L30" s="1"/>
      <c r="M30" s="67">
        <f t="shared" si="7"/>
        <v>9</v>
      </c>
      <c r="N30" s="8">
        <v>8</v>
      </c>
      <c r="O30" s="9">
        <v>8</v>
      </c>
      <c r="P30" s="9"/>
      <c r="Q30" s="9"/>
      <c r="R30" s="9"/>
      <c r="S30" s="9"/>
      <c r="T30" s="9"/>
      <c r="U30" s="67">
        <f t="shared" si="8"/>
        <v>8</v>
      </c>
      <c r="V30" s="8">
        <v>8</v>
      </c>
      <c r="W30" s="9"/>
      <c r="X30" s="9"/>
      <c r="Y30" s="67">
        <f t="shared" si="9"/>
        <v>8</v>
      </c>
      <c r="Z30" s="8">
        <v>9</v>
      </c>
      <c r="AA30" s="9"/>
      <c r="AB30" s="9"/>
      <c r="AC30" s="67">
        <f t="shared" si="10"/>
        <v>9</v>
      </c>
      <c r="AD30" s="70">
        <f t="shared" si="11"/>
        <v>6.8000000000000007</v>
      </c>
      <c r="AE30" s="71">
        <v>9</v>
      </c>
      <c r="AF30" s="69">
        <f t="shared" si="5"/>
        <v>1.8</v>
      </c>
      <c r="AG30" s="73">
        <f t="shared" si="12"/>
        <v>8.6000000000000014</v>
      </c>
    </row>
    <row r="31" spans="1:33" x14ac:dyDescent="0.25">
      <c r="A31" s="29">
        <v>24</v>
      </c>
      <c r="B31" s="42" t="s">
        <v>52</v>
      </c>
      <c r="C31" s="44" t="s">
        <v>532</v>
      </c>
      <c r="D31" s="4">
        <v>10</v>
      </c>
      <c r="E31" s="1">
        <v>9</v>
      </c>
      <c r="F31" s="1">
        <v>9</v>
      </c>
      <c r="G31" s="1"/>
      <c r="H31" s="1"/>
      <c r="I31" s="1"/>
      <c r="J31" s="1"/>
      <c r="K31" s="1"/>
      <c r="L31" s="1"/>
      <c r="M31" s="67">
        <f t="shared" si="7"/>
        <v>9.3333333333333339</v>
      </c>
      <c r="N31" s="8">
        <v>9</v>
      </c>
      <c r="O31" s="9">
        <v>9</v>
      </c>
      <c r="P31" s="9"/>
      <c r="Q31" s="9"/>
      <c r="R31" s="9"/>
      <c r="S31" s="9"/>
      <c r="T31" s="9"/>
      <c r="U31" s="67">
        <f t="shared" si="8"/>
        <v>9</v>
      </c>
      <c r="V31" s="8">
        <v>9</v>
      </c>
      <c r="W31" s="9"/>
      <c r="X31" s="9"/>
      <c r="Y31" s="67">
        <f t="shared" si="9"/>
        <v>9</v>
      </c>
      <c r="Z31" s="8">
        <v>8</v>
      </c>
      <c r="AA31" s="9"/>
      <c r="AB31" s="9"/>
      <c r="AC31" s="67">
        <f t="shared" si="10"/>
        <v>8</v>
      </c>
      <c r="AD31" s="70">
        <f t="shared" si="11"/>
        <v>7.0666666666666673</v>
      </c>
      <c r="AE31" s="71">
        <v>8</v>
      </c>
      <c r="AF31" s="69">
        <f t="shared" si="5"/>
        <v>1.6</v>
      </c>
      <c r="AG31" s="73">
        <f t="shared" si="12"/>
        <v>8.6666666666666679</v>
      </c>
    </row>
    <row r="32" spans="1:33" x14ac:dyDescent="0.25">
      <c r="A32" s="29">
        <v>25</v>
      </c>
      <c r="B32" s="33" t="s">
        <v>533</v>
      </c>
      <c r="C32" s="31" t="s">
        <v>534</v>
      </c>
      <c r="D32" s="4">
        <v>10</v>
      </c>
      <c r="E32" s="1">
        <v>8</v>
      </c>
      <c r="F32" s="1">
        <v>10</v>
      </c>
      <c r="G32" s="1"/>
      <c r="H32" s="1"/>
      <c r="I32" s="1"/>
      <c r="J32" s="1"/>
      <c r="K32" s="1"/>
      <c r="L32" s="1"/>
      <c r="M32" s="67">
        <f t="shared" si="7"/>
        <v>9.3333333333333339</v>
      </c>
      <c r="N32" s="8">
        <v>8</v>
      </c>
      <c r="O32" s="9">
        <v>8</v>
      </c>
      <c r="P32" s="9"/>
      <c r="Q32" s="9"/>
      <c r="R32" s="9"/>
      <c r="S32" s="9"/>
      <c r="T32" s="9"/>
      <c r="U32" s="67">
        <f t="shared" si="8"/>
        <v>8</v>
      </c>
      <c r="V32" s="8">
        <v>9</v>
      </c>
      <c r="W32" s="9"/>
      <c r="X32" s="9"/>
      <c r="Y32" s="67">
        <f t="shared" si="9"/>
        <v>9</v>
      </c>
      <c r="Z32" s="8">
        <v>8</v>
      </c>
      <c r="AA32" s="9"/>
      <c r="AB32" s="9"/>
      <c r="AC32" s="67">
        <f t="shared" si="10"/>
        <v>8</v>
      </c>
      <c r="AD32" s="70">
        <f t="shared" si="11"/>
        <v>6.8666666666666671</v>
      </c>
      <c r="AE32" s="71">
        <v>9</v>
      </c>
      <c r="AF32" s="69">
        <f t="shared" si="5"/>
        <v>1.8</v>
      </c>
      <c r="AG32" s="73">
        <f t="shared" si="12"/>
        <v>8.6666666666666679</v>
      </c>
    </row>
    <row r="33" spans="1:33" x14ac:dyDescent="0.25">
      <c r="A33" s="29">
        <v>26</v>
      </c>
      <c r="B33" s="33" t="s">
        <v>312</v>
      </c>
      <c r="C33" s="31" t="s">
        <v>535</v>
      </c>
      <c r="D33" s="4">
        <v>9</v>
      </c>
      <c r="E33" s="1">
        <v>0</v>
      </c>
      <c r="F33" s="1">
        <v>8</v>
      </c>
      <c r="G33" s="1"/>
      <c r="H33" s="1"/>
      <c r="I33" s="1"/>
      <c r="J33" s="1"/>
      <c r="K33" s="1"/>
      <c r="L33" s="1"/>
      <c r="M33" s="67">
        <f t="shared" si="7"/>
        <v>5.666666666666667</v>
      </c>
      <c r="N33" s="8">
        <v>8</v>
      </c>
      <c r="O33" s="9">
        <v>7</v>
      </c>
      <c r="P33" s="9"/>
      <c r="Q33" s="9"/>
      <c r="R33" s="9"/>
      <c r="S33" s="9"/>
      <c r="T33" s="9"/>
      <c r="U33" s="67">
        <f t="shared" si="8"/>
        <v>7.5</v>
      </c>
      <c r="V33" s="8">
        <v>7</v>
      </c>
      <c r="W33" s="9"/>
      <c r="X33" s="9"/>
      <c r="Y33" s="67">
        <f t="shared" si="9"/>
        <v>7</v>
      </c>
      <c r="Z33" s="8">
        <v>8.5</v>
      </c>
      <c r="AA33" s="9"/>
      <c r="AB33" s="9"/>
      <c r="AC33" s="67">
        <f t="shared" si="10"/>
        <v>8.5</v>
      </c>
      <c r="AD33" s="70">
        <f t="shared" si="11"/>
        <v>5.7333333333333343</v>
      </c>
      <c r="AE33" s="71">
        <v>8</v>
      </c>
      <c r="AF33" s="69">
        <f t="shared" si="5"/>
        <v>1.6</v>
      </c>
      <c r="AG33" s="73">
        <f t="shared" si="12"/>
        <v>7.3333333333333339</v>
      </c>
    </row>
    <row r="34" spans="1:33" x14ac:dyDescent="0.25">
      <c r="A34" s="29">
        <v>27</v>
      </c>
      <c r="B34" s="30" t="s">
        <v>536</v>
      </c>
      <c r="C34" s="31" t="s">
        <v>537</v>
      </c>
      <c r="D34" s="4">
        <v>10</v>
      </c>
      <c r="E34" s="1">
        <v>7</v>
      </c>
      <c r="F34" s="1">
        <v>7</v>
      </c>
      <c r="G34" s="1"/>
      <c r="H34" s="1"/>
      <c r="I34" s="1"/>
      <c r="J34" s="1"/>
      <c r="K34" s="1"/>
      <c r="L34" s="1"/>
      <c r="M34" s="67">
        <f t="shared" si="7"/>
        <v>8</v>
      </c>
      <c r="N34" s="8">
        <v>9</v>
      </c>
      <c r="O34" s="9">
        <v>9</v>
      </c>
      <c r="P34" s="9"/>
      <c r="Q34" s="9"/>
      <c r="R34" s="9"/>
      <c r="S34" s="9"/>
      <c r="T34" s="9"/>
      <c r="U34" s="67">
        <f t="shared" si="8"/>
        <v>9</v>
      </c>
      <c r="V34" s="8">
        <v>5</v>
      </c>
      <c r="W34" s="9"/>
      <c r="X34" s="9"/>
      <c r="Y34" s="67">
        <f t="shared" si="9"/>
        <v>5</v>
      </c>
      <c r="Z34" s="8">
        <v>8.5</v>
      </c>
      <c r="AA34" s="9"/>
      <c r="AB34" s="9"/>
      <c r="AC34" s="67">
        <f t="shared" si="10"/>
        <v>8.5</v>
      </c>
      <c r="AD34" s="70">
        <f t="shared" si="11"/>
        <v>6.1000000000000005</v>
      </c>
      <c r="AE34" s="71">
        <v>9</v>
      </c>
      <c r="AF34" s="69">
        <f t="shared" si="5"/>
        <v>1.8</v>
      </c>
      <c r="AG34" s="73">
        <f t="shared" si="12"/>
        <v>7.9</v>
      </c>
    </row>
    <row r="35" spans="1:33" x14ac:dyDescent="0.25">
      <c r="A35" s="29">
        <v>28</v>
      </c>
      <c r="B35" s="30" t="s">
        <v>538</v>
      </c>
      <c r="C35" s="31" t="s">
        <v>539</v>
      </c>
      <c r="D35" s="4">
        <v>10</v>
      </c>
      <c r="E35" s="1">
        <v>8</v>
      </c>
      <c r="F35" s="1">
        <v>10</v>
      </c>
      <c r="G35" s="1"/>
      <c r="H35" s="1"/>
      <c r="I35" s="1"/>
      <c r="J35" s="1"/>
      <c r="K35" s="1"/>
      <c r="L35" s="1"/>
      <c r="M35" s="67">
        <f t="shared" si="7"/>
        <v>9.3333333333333339</v>
      </c>
      <c r="N35" s="8">
        <v>8</v>
      </c>
      <c r="O35" s="9">
        <v>9</v>
      </c>
      <c r="P35" s="9"/>
      <c r="Q35" s="9"/>
      <c r="R35" s="9"/>
      <c r="S35" s="9"/>
      <c r="T35" s="9"/>
      <c r="U35" s="67">
        <f t="shared" si="8"/>
        <v>8.5</v>
      </c>
      <c r="V35" s="8">
        <v>9</v>
      </c>
      <c r="W35" s="9"/>
      <c r="X35" s="9"/>
      <c r="Y35" s="67">
        <f t="shared" si="9"/>
        <v>9</v>
      </c>
      <c r="Z35" s="8">
        <v>9</v>
      </c>
      <c r="AA35" s="9"/>
      <c r="AB35" s="9"/>
      <c r="AC35" s="67">
        <f t="shared" si="10"/>
        <v>9</v>
      </c>
      <c r="AD35" s="70">
        <f t="shared" si="11"/>
        <v>7.1666666666666679</v>
      </c>
      <c r="AE35" s="71">
        <v>10</v>
      </c>
      <c r="AF35" s="69">
        <f t="shared" si="5"/>
        <v>2</v>
      </c>
      <c r="AG35" s="73">
        <f t="shared" si="12"/>
        <v>9.1666666666666679</v>
      </c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35" priority="3" operator="equal">
      <formula>0</formula>
    </cfRule>
  </conditionalFormatting>
  <conditionalFormatting sqref="AE9:AE25">
    <cfRule type="cellIs" dxfId="34" priority="2" operator="equal">
      <formula>0</formula>
    </cfRule>
  </conditionalFormatting>
  <conditionalFormatting sqref="AE26:AE35">
    <cfRule type="cellIs" dxfId="3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20" width="4.42578125" customWidth="1"/>
    <col min="21" max="21" width="5.28515625" customWidth="1"/>
    <col min="22" max="23" width="4.42578125" customWidth="1"/>
    <col min="24" max="24" width="4.7109375" customWidth="1"/>
    <col min="25" max="25" width="5.28515625" customWidth="1"/>
    <col min="26" max="28" width="4.42578125" customWidth="1"/>
    <col min="29" max="29" width="5.28515625" customWidth="1"/>
    <col min="30" max="30" width="7" customWidth="1"/>
    <col min="31" max="31" width="6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491</v>
      </c>
      <c r="C3" s="2" t="s">
        <v>121</v>
      </c>
      <c r="D3" t="s">
        <v>1028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5</v>
      </c>
      <c r="C8" s="31" t="s">
        <v>492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7">
        <f>AVERAGE(D8:L8)</f>
        <v>9.5</v>
      </c>
      <c r="N8" s="8">
        <v>9</v>
      </c>
      <c r="O8" s="9"/>
      <c r="P8" s="9"/>
      <c r="Q8" s="9"/>
      <c r="R8" s="9"/>
      <c r="S8" s="9"/>
      <c r="T8" s="9"/>
      <c r="U8" s="67">
        <f>AVERAGE(N8:T8)</f>
        <v>9</v>
      </c>
      <c r="V8" s="8">
        <v>8</v>
      </c>
      <c r="W8" s="9"/>
      <c r="X8" s="9"/>
      <c r="Y8" s="67">
        <f>AVERAGE(V8:X8)</f>
        <v>8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6.9</v>
      </c>
      <c r="AE8" s="71">
        <v>9</v>
      </c>
      <c r="AF8" s="69">
        <f>+AE8*0.2</f>
        <v>1.8</v>
      </c>
      <c r="AG8" s="73">
        <f>+AD8+AF8</f>
        <v>8.7000000000000011</v>
      </c>
    </row>
    <row r="9" spans="1:33" x14ac:dyDescent="0.25">
      <c r="A9" s="29">
        <v>2</v>
      </c>
      <c r="B9" s="30" t="s">
        <v>493</v>
      </c>
      <c r="C9" s="31" t="s">
        <v>494</v>
      </c>
      <c r="D9" s="8">
        <v>8</v>
      </c>
      <c r="E9" s="9">
        <v>9</v>
      </c>
      <c r="F9" s="9"/>
      <c r="G9" s="9"/>
      <c r="H9" s="9"/>
      <c r="I9" s="9"/>
      <c r="J9" s="9"/>
      <c r="K9" s="9"/>
      <c r="L9" s="9"/>
      <c r="M9" s="67">
        <f t="shared" ref="M9:M35" si="0">AVERAGE(D9:L9)</f>
        <v>8.5</v>
      </c>
      <c r="N9" s="8">
        <v>8</v>
      </c>
      <c r="O9" s="9"/>
      <c r="P9" s="9"/>
      <c r="Q9" s="9"/>
      <c r="R9" s="9"/>
      <c r="S9" s="9"/>
      <c r="T9" s="9"/>
      <c r="U9" s="67">
        <f t="shared" ref="U9:U35" si="1">AVERAGE(N9:T9)</f>
        <v>8</v>
      </c>
      <c r="V9" s="8">
        <v>8</v>
      </c>
      <c r="W9" s="9"/>
      <c r="X9" s="9"/>
      <c r="Y9" s="67">
        <f t="shared" ref="Y9:Y35" si="2">AVERAGE(V9:X9)</f>
        <v>8</v>
      </c>
      <c r="Z9" s="8">
        <v>10</v>
      </c>
      <c r="AA9" s="9"/>
      <c r="AB9" s="9"/>
      <c r="AC9" s="67">
        <f t="shared" ref="AC9:AC35" si="3">AVERAGE(Z9:AB9)</f>
        <v>10</v>
      </c>
      <c r="AD9" s="70">
        <f t="shared" ref="AD9:AD35" si="4">(((+M9+U9+Y9+AC9)/4)*0.8)</f>
        <v>6.9</v>
      </c>
      <c r="AE9" s="71">
        <v>9</v>
      </c>
      <c r="AF9" s="69">
        <f t="shared" ref="AF9:AF35" si="5">+AE9*0.2</f>
        <v>1.8</v>
      </c>
      <c r="AG9" s="73">
        <f t="shared" ref="AG9:AG35" si="6">+AD9+AF9</f>
        <v>8.7000000000000011</v>
      </c>
    </row>
    <row r="10" spans="1:33" x14ac:dyDescent="0.25">
      <c r="A10" s="29">
        <v>3</v>
      </c>
      <c r="B10" s="33" t="s">
        <v>495</v>
      </c>
      <c r="C10" s="31" t="s">
        <v>496</v>
      </c>
      <c r="D10" s="8">
        <v>10</v>
      </c>
      <c r="E10" s="9">
        <v>7</v>
      </c>
      <c r="F10" s="9"/>
      <c r="G10" s="9"/>
      <c r="H10" s="9"/>
      <c r="I10" s="9"/>
      <c r="J10" s="9"/>
      <c r="K10" s="9"/>
      <c r="L10" s="9"/>
      <c r="M10" s="67">
        <f t="shared" si="0"/>
        <v>8.5</v>
      </c>
      <c r="N10" s="8">
        <v>9</v>
      </c>
      <c r="O10" s="9"/>
      <c r="P10" s="9"/>
      <c r="Q10" s="9"/>
      <c r="R10" s="9"/>
      <c r="S10" s="9"/>
      <c r="T10" s="9"/>
      <c r="U10" s="67">
        <f t="shared" si="1"/>
        <v>9</v>
      </c>
      <c r="V10" s="8">
        <v>8</v>
      </c>
      <c r="W10" s="9"/>
      <c r="X10" s="9"/>
      <c r="Y10" s="67">
        <f t="shared" si="2"/>
        <v>8</v>
      </c>
      <c r="Z10" s="8">
        <v>6</v>
      </c>
      <c r="AA10" s="9"/>
      <c r="AB10" s="9"/>
      <c r="AC10" s="67">
        <f t="shared" si="3"/>
        <v>6</v>
      </c>
      <c r="AD10" s="70">
        <f t="shared" si="4"/>
        <v>6.3000000000000007</v>
      </c>
      <c r="AE10" s="71">
        <v>5</v>
      </c>
      <c r="AF10" s="69">
        <f t="shared" si="5"/>
        <v>1</v>
      </c>
      <c r="AG10" s="73">
        <f t="shared" si="6"/>
        <v>7.3000000000000007</v>
      </c>
    </row>
    <row r="11" spans="1:33" x14ac:dyDescent="0.25">
      <c r="A11" s="29">
        <v>4</v>
      </c>
      <c r="B11" s="32" t="s">
        <v>497</v>
      </c>
      <c r="C11" s="31" t="s">
        <v>498</v>
      </c>
      <c r="D11" s="8">
        <v>10</v>
      </c>
      <c r="E11" s="9">
        <v>8</v>
      </c>
      <c r="F11" s="9"/>
      <c r="G11" s="9"/>
      <c r="H11" s="9"/>
      <c r="I11" s="9"/>
      <c r="J11" s="9"/>
      <c r="K11" s="9"/>
      <c r="L11" s="9"/>
      <c r="M11" s="67">
        <f t="shared" si="0"/>
        <v>9</v>
      </c>
      <c r="N11" s="8">
        <v>8</v>
      </c>
      <c r="O11" s="9"/>
      <c r="P11" s="9"/>
      <c r="Q11" s="9"/>
      <c r="R11" s="9"/>
      <c r="S11" s="9"/>
      <c r="T11" s="9"/>
      <c r="U11" s="67">
        <f t="shared" si="1"/>
        <v>8</v>
      </c>
      <c r="V11" s="8">
        <v>8</v>
      </c>
      <c r="W11" s="9"/>
      <c r="X11" s="9"/>
      <c r="Y11" s="67">
        <f t="shared" si="2"/>
        <v>8</v>
      </c>
      <c r="Z11" s="8">
        <v>7.5</v>
      </c>
      <c r="AA11" s="9"/>
      <c r="AB11" s="9"/>
      <c r="AC11" s="67">
        <f t="shared" si="3"/>
        <v>7.5</v>
      </c>
      <c r="AD11" s="70">
        <f t="shared" si="4"/>
        <v>6.5</v>
      </c>
      <c r="AE11" s="71">
        <v>5.5</v>
      </c>
      <c r="AF11" s="69">
        <f t="shared" si="5"/>
        <v>1.1000000000000001</v>
      </c>
      <c r="AG11" s="73">
        <f t="shared" si="6"/>
        <v>7.6</v>
      </c>
    </row>
    <row r="12" spans="1:33" x14ac:dyDescent="0.25">
      <c r="A12" s="29">
        <v>5</v>
      </c>
      <c r="B12" s="32" t="s">
        <v>499</v>
      </c>
      <c r="C12" s="44" t="s">
        <v>500</v>
      </c>
      <c r="D12" s="8">
        <v>10</v>
      </c>
      <c r="E12" s="9">
        <v>7</v>
      </c>
      <c r="F12" s="9"/>
      <c r="G12" s="9"/>
      <c r="H12" s="9"/>
      <c r="I12" s="9"/>
      <c r="J12" s="9"/>
      <c r="K12" s="9"/>
      <c r="L12" s="9"/>
      <c r="M12" s="67">
        <f t="shared" si="0"/>
        <v>8.5</v>
      </c>
      <c r="N12" s="8">
        <v>9</v>
      </c>
      <c r="O12" s="9"/>
      <c r="P12" s="9"/>
      <c r="Q12" s="9"/>
      <c r="R12" s="9"/>
      <c r="S12" s="9"/>
      <c r="T12" s="9"/>
      <c r="U12" s="67">
        <f t="shared" si="1"/>
        <v>9</v>
      </c>
      <c r="V12" s="8">
        <v>9</v>
      </c>
      <c r="W12" s="9"/>
      <c r="X12" s="9"/>
      <c r="Y12" s="67">
        <f t="shared" si="2"/>
        <v>9</v>
      </c>
      <c r="Z12" s="8">
        <v>8</v>
      </c>
      <c r="AA12" s="9"/>
      <c r="AB12" s="9"/>
      <c r="AC12" s="67">
        <f t="shared" si="3"/>
        <v>8</v>
      </c>
      <c r="AD12" s="70">
        <f t="shared" si="4"/>
        <v>6.9</v>
      </c>
      <c r="AE12" s="71">
        <v>6</v>
      </c>
      <c r="AF12" s="69">
        <f t="shared" si="5"/>
        <v>1.2000000000000002</v>
      </c>
      <c r="AG12" s="73">
        <f t="shared" si="6"/>
        <v>8.1000000000000014</v>
      </c>
    </row>
    <row r="13" spans="1:33" x14ac:dyDescent="0.25">
      <c r="A13" s="29">
        <v>6</v>
      </c>
      <c r="B13" s="33" t="s">
        <v>501</v>
      </c>
      <c r="C13" s="31" t="s">
        <v>502</v>
      </c>
      <c r="D13" s="8">
        <v>8</v>
      </c>
      <c r="E13" s="9">
        <v>9</v>
      </c>
      <c r="F13" s="9"/>
      <c r="G13" s="9"/>
      <c r="H13" s="9"/>
      <c r="I13" s="9"/>
      <c r="J13" s="9"/>
      <c r="K13" s="9"/>
      <c r="L13" s="9"/>
      <c r="M13" s="67">
        <f t="shared" si="0"/>
        <v>8.5</v>
      </c>
      <c r="N13" s="8">
        <v>9</v>
      </c>
      <c r="O13" s="9"/>
      <c r="P13" s="9"/>
      <c r="Q13" s="9"/>
      <c r="R13" s="9"/>
      <c r="S13" s="9"/>
      <c r="T13" s="9"/>
      <c r="U13" s="67">
        <f t="shared" si="1"/>
        <v>9</v>
      </c>
      <c r="V13" s="8">
        <v>9</v>
      </c>
      <c r="W13" s="9"/>
      <c r="X13" s="9"/>
      <c r="Y13" s="67">
        <f t="shared" si="2"/>
        <v>9</v>
      </c>
      <c r="Z13" s="8">
        <v>8</v>
      </c>
      <c r="AA13" s="9"/>
      <c r="AB13" s="9"/>
      <c r="AC13" s="67">
        <f t="shared" si="3"/>
        <v>8</v>
      </c>
      <c r="AD13" s="70">
        <f t="shared" si="4"/>
        <v>6.9</v>
      </c>
      <c r="AE13" s="71">
        <v>7</v>
      </c>
      <c r="AF13" s="69">
        <f t="shared" si="5"/>
        <v>1.4000000000000001</v>
      </c>
      <c r="AG13" s="73">
        <f t="shared" si="6"/>
        <v>8.3000000000000007</v>
      </c>
    </row>
    <row r="14" spans="1:33" x14ac:dyDescent="0.25">
      <c r="A14" s="29">
        <v>7</v>
      </c>
      <c r="B14" s="33" t="s">
        <v>503</v>
      </c>
      <c r="C14" s="31" t="s">
        <v>504</v>
      </c>
      <c r="D14" s="8"/>
      <c r="E14" s="9"/>
      <c r="F14" s="9"/>
      <c r="G14" s="9"/>
      <c r="H14" s="9"/>
      <c r="I14" s="9"/>
      <c r="J14" s="9"/>
      <c r="K14" s="9"/>
      <c r="L14" s="9"/>
      <c r="M14" s="67" t="e">
        <f t="shared" si="0"/>
        <v>#DIV/0!</v>
      </c>
      <c r="N14" s="8"/>
      <c r="O14" s="9"/>
      <c r="P14" s="9"/>
      <c r="Q14" s="9"/>
      <c r="R14" s="9"/>
      <c r="S14" s="9"/>
      <c r="T14" s="9"/>
      <c r="U14" s="67" t="e">
        <f t="shared" si="1"/>
        <v>#DIV/0!</v>
      </c>
      <c r="V14" s="8"/>
      <c r="W14" s="9"/>
      <c r="X14" s="9"/>
      <c r="Y14" s="67" t="e">
        <f t="shared" si="2"/>
        <v>#DIV/0!</v>
      </c>
      <c r="Z14" s="8">
        <v>7.5</v>
      </c>
      <c r="AA14" s="9"/>
      <c r="AB14" s="9"/>
      <c r="AC14" s="67">
        <f t="shared" si="3"/>
        <v>7.5</v>
      </c>
      <c r="AD14" s="70" t="e">
        <f t="shared" si="4"/>
        <v>#DIV/0!</v>
      </c>
      <c r="AE14" s="71">
        <v>9</v>
      </c>
      <c r="AF14" s="69">
        <f t="shared" si="5"/>
        <v>1.8</v>
      </c>
      <c r="AG14" s="73" t="e">
        <f t="shared" si="6"/>
        <v>#DIV/0!</v>
      </c>
    </row>
    <row r="15" spans="1:33" x14ac:dyDescent="0.25">
      <c r="A15" s="29">
        <v>8</v>
      </c>
      <c r="B15" s="30" t="s">
        <v>505</v>
      </c>
      <c r="C15" s="31" t="s">
        <v>506</v>
      </c>
      <c r="D15" s="8">
        <v>10</v>
      </c>
      <c r="E15" s="9">
        <v>10</v>
      </c>
      <c r="F15" s="9"/>
      <c r="G15" s="9"/>
      <c r="H15" s="9"/>
      <c r="I15" s="9"/>
      <c r="J15" s="9"/>
      <c r="K15" s="9"/>
      <c r="L15" s="9"/>
      <c r="M15" s="67">
        <f t="shared" si="0"/>
        <v>10</v>
      </c>
      <c r="N15" s="8">
        <v>8</v>
      </c>
      <c r="O15" s="9"/>
      <c r="P15" s="9"/>
      <c r="Q15" s="9"/>
      <c r="R15" s="9"/>
      <c r="S15" s="9"/>
      <c r="T15" s="9"/>
      <c r="U15" s="67">
        <f t="shared" si="1"/>
        <v>8</v>
      </c>
      <c r="V15" s="8">
        <v>9</v>
      </c>
      <c r="W15" s="9"/>
      <c r="X15" s="9"/>
      <c r="Y15" s="67">
        <f t="shared" si="2"/>
        <v>9</v>
      </c>
      <c r="Z15" s="8">
        <v>3.5</v>
      </c>
      <c r="AA15" s="9"/>
      <c r="AB15" s="9"/>
      <c r="AC15" s="67">
        <f t="shared" si="3"/>
        <v>3.5</v>
      </c>
      <c r="AD15" s="70">
        <f t="shared" si="4"/>
        <v>6.1000000000000005</v>
      </c>
      <c r="AE15" s="71">
        <v>7</v>
      </c>
      <c r="AF15" s="69">
        <f t="shared" si="5"/>
        <v>1.4000000000000001</v>
      </c>
      <c r="AG15" s="73">
        <f t="shared" si="6"/>
        <v>7.5000000000000009</v>
      </c>
    </row>
    <row r="16" spans="1:33" x14ac:dyDescent="0.25">
      <c r="A16" s="29">
        <v>9</v>
      </c>
      <c r="B16" s="30" t="s">
        <v>507</v>
      </c>
      <c r="C16" s="31" t="s">
        <v>508</v>
      </c>
      <c r="D16" s="8">
        <v>10</v>
      </c>
      <c r="E16" s="9">
        <v>10</v>
      </c>
      <c r="F16" s="9"/>
      <c r="G16" s="9"/>
      <c r="H16" s="9"/>
      <c r="I16" s="9"/>
      <c r="J16" s="9"/>
      <c r="K16" s="9"/>
      <c r="L16" s="9"/>
      <c r="M16" s="67">
        <f t="shared" si="0"/>
        <v>10</v>
      </c>
      <c r="N16" s="8">
        <v>9</v>
      </c>
      <c r="O16" s="9"/>
      <c r="P16" s="9"/>
      <c r="Q16" s="9"/>
      <c r="R16" s="9"/>
      <c r="S16" s="9"/>
      <c r="T16" s="9"/>
      <c r="U16" s="67">
        <f t="shared" si="1"/>
        <v>9</v>
      </c>
      <c r="V16" s="8">
        <v>9</v>
      </c>
      <c r="W16" s="9"/>
      <c r="X16" s="9"/>
      <c r="Y16" s="67">
        <f t="shared" si="2"/>
        <v>9</v>
      </c>
      <c r="Z16" s="8">
        <v>10</v>
      </c>
      <c r="AA16" s="9"/>
      <c r="AB16" s="9"/>
      <c r="AC16" s="67">
        <f t="shared" si="3"/>
        <v>10</v>
      </c>
      <c r="AD16" s="70">
        <f t="shared" si="4"/>
        <v>7.6000000000000005</v>
      </c>
      <c r="AE16" s="71">
        <v>9</v>
      </c>
      <c r="AF16" s="69">
        <f t="shared" si="5"/>
        <v>1.8</v>
      </c>
      <c r="AG16" s="73">
        <f t="shared" si="6"/>
        <v>9.4</v>
      </c>
    </row>
    <row r="17" spans="1:33" x14ac:dyDescent="0.25">
      <c r="A17" s="29">
        <v>10</v>
      </c>
      <c r="B17" s="42" t="s">
        <v>509</v>
      </c>
      <c r="C17" s="44" t="s">
        <v>510</v>
      </c>
      <c r="D17" s="8">
        <v>10</v>
      </c>
      <c r="E17" s="9">
        <v>7</v>
      </c>
      <c r="F17" s="9"/>
      <c r="G17" s="9"/>
      <c r="H17" s="9"/>
      <c r="I17" s="9"/>
      <c r="J17" s="9"/>
      <c r="K17" s="9"/>
      <c r="L17" s="9"/>
      <c r="M17" s="67">
        <f t="shared" si="0"/>
        <v>8.5</v>
      </c>
      <c r="N17" s="8">
        <v>9</v>
      </c>
      <c r="O17" s="9"/>
      <c r="P17" s="9"/>
      <c r="Q17" s="9"/>
      <c r="R17" s="9"/>
      <c r="S17" s="9"/>
      <c r="T17" s="9"/>
      <c r="U17" s="67">
        <f t="shared" si="1"/>
        <v>9</v>
      </c>
      <c r="V17" s="8">
        <v>8</v>
      </c>
      <c r="W17" s="9"/>
      <c r="X17" s="9"/>
      <c r="Y17" s="67">
        <f t="shared" si="2"/>
        <v>8</v>
      </c>
      <c r="Z17" s="8">
        <v>7.5</v>
      </c>
      <c r="AA17" s="9"/>
      <c r="AB17" s="9"/>
      <c r="AC17" s="67">
        <f t="shared" si="3"/>
        <v>7.5</v>
      </c>
      <c r="AD17" s="70">
        <f t="shared" si="4"/>
        <v>6.6000000000000005</v>
      </c>
      <c r="AE17" s="71">
        <v>6</v>
      </c>
      <c r="AF17" s="69">
        <f t="shared" si="5"/>
        <v>1.2000000000000002</v>
      </c>
      <c r="AG17" s="73">
        <f t="shared" si="6"/>
        <v>7.8000000000000007</v>
      </c>
    </row>
    <row r="18" spans="1:33" x14ac:dyDescent="0.25">
      <c r="A18" s="29">
        <v>11</v>
      </c>
      <c r="B18" s="30" t="s">
        <v>511</v>
      </c>
      <c r="C18" s="44" t="s">
        <v>512</v>
      </c>
      <c r="D18" s="8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67">
        <f t="shared" si="0"/>
        <v>10</v>
      </c>
      <c r="N18" s="8">
        <v>10</v>
      </c>
      <c r="O18" s="9"/>
      <c r="P18" s="9"/>
      <c r="Q18" s="9"/>
      <c r="R18" s="9"/>
      <c r="S18" s="9"/>
      <c r="T18" s="9"/>
      <c r="U18" s="67">
        <f t="shared" si="1"/>
        <v>10</v>
      </c>
      <c r="V18" s="8">
        <v>10</v>
      </c>
      <c r="W18" s="9"/>
      <c r="X18" s="9"/>
      <c r="Y18" s="67">
        <f t="shared" si="2"/>
        <v>10</v>
      </c>
      <c r="Z18" s="8">
        <v>9</v>
      </c>
      <c r="AA18" s="9"/>
      <c r="AB18" s="9"/>
      <c r="AC18" s="67">
        <f t="shared" si="3"/>
        <v>9</v>
      </c>
      <c r="AD18" s="70">
        <f t="shared" si="4"/>
        <v>7.8000000000000007</v>
      </c>
      <c r="AE18" s="71">
        <v>10</v>
      </c>
      <c r="AF18" s="69">
        <f t="shared" si="5"/>
        <v>2</v>
      </c>
      <c r="AG18" s="73">
        <f t="shared" si="6"/>
        <v>9.8000000000000007</v>
      </c>
    </row>
    <row r="19" spans="1:33" x14ac:dyDescent="0.25">
      <c r="A19" s="29">
        <v>12</v>
      </c>
      <c r="B19" s="32" t="s">
        <v>513</v>
      </c>
      <c r="C19" s="44" t="s">
        <v>514</v>
      </c>
      <c r="D19" s="8">
        <v>10</v>
      </c>
      <c r="E19" s="9">
        <v>6</v>
      </c>
      <c r="F19" s="9"/>
      <c r="G19" s="9"/>
      <c r="H19" s="9"/>
      <c r="I19" s="9"/>
      <c r="J19" s="9"/>
      <c r="K19" s="9"/>
      <c r="L19" s="9"/>
      <c r="M19" s="67">
        <f t="shared" si="0"/>
        <v>8</v>
      </c>
      <c r="N19" s="8">
        <v>8</v>
      </c>
      <c r="O19" s="9"/>
      <c r="P19" s="9"/>
      <c r="Q19" s="9"/>
      <c r="R19" s="9"/>
      <c r="S19" s="9"/>
      <c r="T19" s="9"/>
      <c r="U19" s="67">
        <f t="shared" si="1"/>
        <v>8</v>
      </c>
      <c r="V19" s="8">
        <v>9</v>
      </c>
      <c r="W19" s="9"/>
      <c r="X19" s="9"/>
      <c r="Y19" s="67">
        <f t="shared" si="2"/>
        <v>9</v>
      </c>
      <c r="Z19" s="8">
        <v>6.5</v>
      </c>
      <c r="AA19" s="9"/>
      <c r="AB19" s="9"/>
      <c r="AC19" s="67">
        <f t="shared" si="3"/>
        <v>6.5</v>
      </c>
      <c r="AD19" s="70">
        <f t="shared" si="4"/>
        <v>6.3000000000000007</v>
      </c>
      <c r="AE19" s="71">
        <v>6</v>
      </c>
      <c r="AF19" s="69">
        <f t="shared" si="5"/>
        <v>1.2000000000000002</v>
      </c>
      <c r="AG19" s="73">
        <f t="shared" si="6"/>
        <v>7.5000000000000009</v>
      </c>
    </row>
    <row r="20" spans="1:33" x14ac:dyDescent="0.25">
      <c r="A20" s="29">
        <v>13</v>
      </c>
      <c r="B20" s="30" t="s">
        <v>515</v>
      </c>
      <c r="C20" s="31" t="s">
        <v>516</v>
      </c>
      <c r="D20" s="8">
        <v>10</v>
      </c>
      <c r="E20" s="9">
        <v>9</v>
      </c>
      <c r="F20" s="9"/>
      <c r="G20" s="9"/>
      <c r="H20" s="9"/>
      <c r="I20" s="9"/>
      <c r="J20" s="9"/>
      <c r="K20" s="9"/>
      <c r="L20" s="9"/>
      <c r="M20" s="67">
        <f t="shared" si="0"/>
        <v>9.5</v>
      </c>
      <c r="N20" s="8">
        <v>8</v>
      </c>
      <c r="O20" s="9"/>
      <c r="P20" s="9"/>
      <c r="Q20" s="9"/>
      <c r="R20" s="9"/>
      <c r="S20" s="9"/>
      <c r="T20" s="9"/>
      <c r="U20" s="67">
        <f t="shared" si="1"/>
        <v>8</v>
      </c>
      <c r="V20" s="8">
        <v>9</v>
      </c>
      <c r="W20" s="9"/>
      <c r="X20" s="9"/>
      <c r="Y20" s="67">
        <f t="shared" si="2"/>
        <v>9</v>
      </c>
      <c r="Z20" s="8">
        <v>9</v>
      </c>
      <c r="AA20" s="9"/>
      <c r="AB20" s="9"/>
      <c r="AC20" s="67">
        <f t="shared" si="3"/>
        <v>9</v>
      </c>
      <c r="AD20" s="70">
        <f t="shared" si="4"/>
        <v>7.1000000000000005</v>
      </c>
      <c r="AE20" s="71">
        <v>5</v>
      </c>
      <c r="AF20" s="69">
        <f t="shared" si="5"/>
        <v>1</v>
      </c>
      <c r="AG20" s="73">
        <f t="shared" si="6"/>
        <v>8.1000000000000014</v>
      </c>
    </row>
    <row r="21" spans="1:33" x14ac:dyDescent="0.25">
      <c r="A21" s="29">
        <v>14</v>
      </c>
      <c r="B21" s="46" t="s">
        <v>517</v>
      </c>
      <c r="C21" s="31" t="s">
        <v>518</v>
      </c>
      <c r="D21" s="8">
        <v>10</v>
      </c>
      <c r="E21" s="9">
        <v>7</v>
      </c>
      <c r="F21" s="9"/>
      <c r="G21" s="9"/>
      <c r="H21" s="9"/>
      <c r="I21" s="9"/>
      <c r="J21" s="9"/>
      <c r="K21" s="9"/>
      <c r="L21" s="9"/>
      <c r="M21" s="67">
        <f t="shared" si="0"/>
        <v>8.5</v>
      </c>
      <c r="N21" s="8">
        <v>10</v>
      </c>
      <c r="O21" s="9"/>
      <c r="P21" s="9"/>
      <c r="Q21" s="9"/>
      <c r="R21" s="9"/>
      <c r="S21" s="9"/>
      <c r="T21" s="9"/>
      <c r="U21" s="67">
        <f t="shared" si="1"/>
        <v>10</v>
      </c>
      <c r="V21" s="8">
        <v>10</v>
      </c>
      <c r="W21" s="9"/>
      <c r="X21" s="9"/>
      <c r="Y21" s="67">
        <f t="shared" si="2"/>
        <v>10</v>
      </c>
      <c r="Z21" s="8">
        <v>10</v>
      </c>
      <c r="AA21" s="9"/>
      <c r="AB21" s="9"/>
      <c r="AC21" s="67">
        <f t="shared" si="3"/>
        <v>10</v>
      </c>
      <c r="AD21" s="70">
        <f t="shared" si="4"/>
        <v>7.7</v>
      </c>
      <c r="AE21" s="71">
        <v>10</v>
      </c>
      <c r="AF21" s="69">
        <f t="shared" si="5"/>
        <v>2</v>
      </c>
      <c r="AG21" s="73">
        <f t="shared" si="6"/>
        <v>9.6999999999999993</v>
      </c>
    </row>
    <row r="22" spans="1:33" x14ac:dyDescent="0.25">
      <c r="A22" s="29">
        <v>15</v>
      </c>
      <c r="B22" s="42" t="s">
        <v>519</v>
      </c>
      <c r="C22" s="44" t="s">
        <v>520</v>
      </c>
      <c r="D22" s="8">
        <v>10</v>
      </c>
      <c r="E22" s="9">
        <v>6</v>
      </c>
      <c r="F22" s="9"/>
      <c r="G22" s="9"/>
      <c r="H22" s="9"/>
      <c r="I22" s="9"/>
      <c r="J22" s="9"/>
      <c r="K22" s="9"/>
      <c r="L22" s="9"/>
      <c r="M22" s="67">
        <f t="shared" si="0"/>
        <v>8</v>
      </c>
      <c r="N22" s="8">
        <v>8</v>
      </c>
      <c r="O22" s="9"/>
      <c r="P22" s="9"/>
      <c r="Q22" s="9"/>
      <c r="R22" s="9"/>
      <c r="S22" s="9"/>
      <c r="T22" s="9"/>
      <c r="U22" s="67">
        <f t="shared" si="1"/>
        <v>8</v>
      </c>
      <c r="V22" s="8">
        <v>9</v>
      </c>
      <c r="W22" s="9"/>
      <c r="X22" s="9"/>
      <c r="Y22" s="67">
        <f t="shared" si="2"/>
        <v>9</v>
      </c>
      <c r="Z22" s="8">
        <v>4.5</v>
      </c>
      <c r="AA22" s="9"/>
      <c r="AB22" s="9"/>
      <c r="AC22" s="67">
        <f t="shared" si="3"/>
        <v>4.5</v>
      </c>
      <c r="AD22" s="70">
        <f t="shared" si="4"/>
        <v>5.9</v>
      </c>
      <c r="AE22" s="71">
        <v>5.5</v>
      </c>
      <c r="AF22" s="69">
        <f t="shared" si="5"/>
        <v>1.1000000000000001</v>
      </c>
      <c r="AG22" s="73">
        <f t="shared" si="6"/>
        <v>7</v>
      </c>
    </row>
    <row r="23" spans="1:33" x14ac:dyDescent="0.25">
      <c r="A23" s="29">
        <v>16</v>
      </c>
      <c r="B23" s="30" t="s">
        <v>521</v>
      </c>
      <c r="C23" s="44" t="s">
        <v>522</v>
      </c>
      <c r="D23" s="8">
        <v>10</v>
      </c>
      <c r="E23" s="9">
        <v>9</v>
      </c>
      <c r="F23" s="9"/>
      <c r="G23" s="9"/>
      <c r="H23" s="9"/>
      <c r="I23" s="9"/>
      <c r="J23" s="9"/>
      <c r="K23" s="9"/>
      <c r="L23" s="9"/>
      <c r="M23" s="67">
        <f t="shared" si="0"/>
        <v>9.5</v>
      </c>
      <c r="N23" s="8">
        <v>9</v>
      </c>
      <c r="O23" s="9"/>
      <c r="P23" s="9"/>
      <c r="Q23" s="9"/>
      <c r="R23" s="9"/>
      <c r="S23" s="9"/>
      <c r="T23" s="9"/>
      <c r="U23" s="67">
        <f t="shared" si="1"/>
        <v>9</v>
      </c>
      <c r="V23" s="8">
        <v>8</v>
      </c>
      <c r="W23" s="9"/>
      <c r="X23" s="9"/>
      <c r="Y23" s="67">
        <f t="shared" si="2"/>
        <v>8</v>
      </c>
      <c r="Z23" s="8">
        <v>7.5</v>
      </c>
      <c r="AA23" s="9"/>
      <c r="AB23" s="9"/>
      <c r="AC23" s="67">
        <f t="shared" si="3"/>
        <v>7.5</v>
      </c>
      <c r="AD23" s="70">
        <f t="shared" si="4"/>
        <v>6.8000000000000007</v>
      </c>
      <c r="AE23" s="71">
        <v>7.5</v>
      </c>
      <c r="AF23" s="69">
        <f t="shared" si="5"/>
        <v>1.5</v>
      </c>
      <c r="AG23" s="73">
        <f t="shared" si="6"/>
        <v>8.3000000000000007</v>
      </c>
    </row>
    <row r="24" spans="1:33" x14ac:dyDescent="0.25">
      <c r="A24" s="29">
        <v>17</v>
      </c>
      <c r="B24" s="32" t="s">
        <v>293</v>
      </c>
      <c r="C24" s="44" t="s">
        <v>523</v>
      </c>
      <c r="D24" s="8">
        <v>10</v>
      </c>
      <c r="E24" s="9">
        <v>9</v>
      </c>
      <c r="F24" s="9"/>
      <c r="G24" s="9"/>
      <c r="H24" s="9"/>
      <c r="I24" s="9"/>
      <c r="J24" s="9"/>
      <c r="K24" s="9"/>
      <c r="L24" s="9"/>
      <c r="M24" s="67">
        <f t="shared" si="0"/>
        <v>9.5</v>
      </c>
      <c r="N24" s="8">
        <v>9</v>
      </c>
      <c r="O24" s="9"/>
      <c r="P24" s="9"/>
      <c r="Q24" s="9"/>
      <c r="R24" s="9"/>
      <c r="S24" s="9"/>
      <c r="T24" s="9"/>
      <c r="U24" s="67">
        <f t="shared" si="1"/>
        <v>9</v>
      </c>
      <c r="V24" s="8">
        <v>8</v>
      </c>
      <c r="W24" s="9"/>
      <c r="X24" s="9"/>
      <c r="Y24" s="67">
        <f t="shared" si="2"/>
        <v>8</v>
      </c>
      <c r="Z24" s="8">
        <v>7</v>
      </c>
      <c r="AA24" s="9"/>
      <c r="AB24" s="9"/>
      <c r="AC24" s="67">
        <f t="shared" si="3"/>
        <v>7</v>
      </c>
      <c r="AD24" s="70">
        <f t="shared" si="4"/>
        <v>6.7</v>
      </c>
      <c r="AE24" s="71">
        <v>8</v>
      </c>
      <c r="AF24" s="69">
        <f t="shared" si="5"/>
        <v>1.6</v>
      </c>
      <c r="AG24" s="73">
        <f t="shared" si="6"/>
        <v>8.3000000000000007</v>
      </c>
    </row>
    <row r="25" spans="1:33" x14ac:dyDescent="0.25">
      <c r="A25" s="29">
        <v>18</v>
      </c>
      <c r="B25" s="32" t="s">
        <v>524</v>
      </c>
      <c r="C25" s="44" t="s">
        <v>334</v>
      </c>
      <c r="D25" s="8">
        <v>10</v>
      </c>
      <c r="E25" s="9">
        <v>7</v>
      </c>
      <c r="F25" s="9"/>
      <c r="G25" s="9"/>
      <c r="H25" s="9"/>
      <c r="I25" s="9"/>
      <c r="J25" s="9"/>
      <c r="K25" s="9"/>
      <c r="L25" s="9"/>
      <c r="M25" s="67">
        <f t="shared" si="0"/>
        <v>8.5</v>
      </c>
      <c r="N25" s="8">
        <v>8</v>
      </c>
      <c r="O25" s="9"/>
      <c r="P25" s="9"/>
      <c r="Q25" s="9"/>
      <c r="R25" s="9"/>
      <c r="S25" s="9"/>
      <c r="T25" s="9"/>
      <c r="U25" s="67">
        <f t="shared" si="1"/>
        <v>8</v>
      </c>
      <c r="V25" s="8">
        <v>8</v>
      </c>
      <c r="W25" s="9"/>
      <c r="X25" s="9"/>
      <c r="Y25" s="67">
        <f t="shared" si="2"/>
        <v>8</v>
      </c>
      <c r="Z25" s="8">
        <v>9.5</v>
      </c>
      <c r="AA25" s="9"/>
      <c r="AB25" s="9"/>
      <c r="AC25" s="67">
        <f t="shared" si="3"/>
        <v>9.5</v>
      </c>
      <c r="AD25" s="70">
        <f t="shared" si="4"/>
        <v>6.8000000000000007</v>
      </c>
      <c r="AE25" s="71">
        <v>5</v>
      </c>
      <c r="AF25" s="69">
        <f t="shared" si="5"/>
        <v>1</v>
      </c>
      <c r="AG25" s="73">
        <f t="shared" si="6"/>
        <v>7.8000000000000007</v>
      </c>
    </row>
    <row r="26" spans="1:33" x14ac:dyDescent="0.25">
      <c r="A26" s="29">
        <v>19</v>
      </c>
      <c r="B26" s="30" t="s">
        <v>343</v>
      </c>
      <c r="C26" s="31" t="s">
        <v>525</v>
      </c>
      <c r="D26" s="8">
        <v>10</v>
      </c>
      <c r="E26" s="9">
        <v>8</v>
      </c>
      <c r="F26" s="9"/>
      <c r="G26" s="9"/>
      <c r="H26" s="9"/>
      <c r="I26" s="9"/>
      <c r="J26" s="9"/>
      <c r="K26" s="9"/>
      <c r="L26" s="9"/>
      <c r="M26" s="67">
        <f t="shared" si="0"/>
        <v>9</v>
      </c>
      <c r="N26" s="8">
        <v>9</v>
      </c>
      <c r="O26" s="9"/>
      <c r="P26" s="9"/>
      <c r="Q26" s="9"/>
      <c r="R26" s="9"/>
      <c r="S26" s="9"/>
      <c r="T26" s="9"/>
      <c r="U26" s="67">
        <f t="shared" si="1"/>
        <v>9</v>
      </c>
      <c r="V26" s="8">
        <v>9</v>
      </c>
      <c r="W26" s="9"/>
      <c r="X26" s="9"/>
      <c r="Y26" s="67">
        <f t="shared" si="2"/>
        <v>9</v>
      </c>
      <c r="Z26" s="8">
        <v>7.5</v>
      </c>
      <c r="AA26" s="9"/>
      <c r="AB26" s="9"/>
      <c r="AC26" s="67">
        <f t="shared" si="3"/>
        <v>7.5</v>
      </c>
      <c r="AD26" s="70">
        <f t="shared" si="4"/>
        <v>6.9</v>
      </c>
      <c r="AE26" s="71">
        <v>8.5</v>
      </c>
      <c r="AF26" s="69">
        <f t="shared" si="5"/>
        <v>1.7000000000000002</v>
      </c>
      <c r="AG26" s="73">
        <f t="shared" si="6"/>
        <v>8.6000000000000014</v>
      </c>
    </row>
    <row r="27" spans="1:33" x14ac:dyDescent="0.25">
      <c r="A27" s="29">
        <v>20</v>
      </c>
      <c r="B27" s="30" t="s">
        <v>526</v>
      </c>
      <c r="C27" s="31" t="s">
        <v>527</v>
      </c>
      <c r="D27" s="8">
        <v>10</v>
      </c>
      <c r="E27" s="9">
        <v>8</v>
      </c>
      <c r="F27" s="9"/>
      <c r="G27" s="9"/>
      <c r="H27" s="9"/>
      <c r="I27" s="9"/>
      <c r="J27" s="9"/>
      <c r="K27" s="9"/>
      <c r="L27" s="9"/>
      <c r="M27" s="67">
        <f t="shared" si="0"/>
        <v>9</v>
      </c>
      <c r="N27" s="8">
        <v>9</v>
      </c>
      <c r="O27" s="9"/>
      <c r="P27" s="9"/>
      <c r="Q27" s="9"/>
      <c r="R27" s="9"/>
      <c r="S27" s="9"/>
      <c r="T27" s="9"/>
      <c r="U27" s="67">
        <f t="shared" si="1"/>
        <v>9</v>
      </c>
      <c r="V27" s="8">
        <v>8</v>
      </c>
      <c r="W27" s="9"/>
      <c r="X27" s="9"/>
      <c r="Y27" s="67">
        <f t="shared" si="2"/>
        <v>8</v>
      </c>
      <c r="Z27" s="8">
        <v>8</v>
      </c>
      <c r="AA27" s="9"/>
      <c r="AB27" s="9"/>
      <c r="AC27" s="67">
        <f t="shared" si="3"/>
        <v>8</v>
      </c>
      <c r="AD27" s="70">
        <f t="shared" si="4"/>
        <v>6.8000000000000007</v>
      </c>
      <c r="AE27" s="71">
        <v>9</v>
      </c>
      <c r="AF27" s="69">
        <f t="shared" si="5"/>
        <v>1.8</v>
      </c>
      <c r="AG27" s="73">
        <f t="shared" si="6"/>
        <v>8.6000000000000014</v>
      </c>
    </row>
    <row r="28" spans="1:33" x14ac:dyDescent="0.25">
      <c r="A28" s="29">
        <v>21</v>
      </c>
      <c r="B28" s="32" t="s">
        <v>528</v>
      </c>
      <c r="C28" s="31" t="s">
        <v>529</v>
      </c>
      <c r="D28" s="8">
        <v>10</v>
      </c>
      <c r="E28" s="1">
        <v>9</v>
      </c>
      <c r="F28" s="1"/>
      <c r="G28" s="1"/>
      <c r="H28" s="1"/>
      <c r="I28" s="1"/>
      <c r="J28" s="1"/>
      <c r="K28" s="1"/>
      <c r="L28" s="1"/>
      <c r="M28" s="67">
        <f t="shared" si="0"/>
        <v>9.5</v>
      </c>
      <c r="N28" s="8">
        <v>8</v>
      </c>
      <c r="O28" s="9"/>
      <c r="P28" s="9"/>
      <c r="Q28" s="9"/>
      <c r="R28" s="9"/>
      <c r="S28" s="9"/>
      <c r="T28" s="9"/>
      <c r="U28" s="67">
        <f t="shared" si="1"/>
        <v>8</v>
      </c>
      <c r="V28" s="8">
        <v>8</v>
      </c>
      <c r="W28" s="9"/>
      <c r="X28" s="9"/>
      <c r="Y28" s="67">
        <f t="shared" si="2"/>
        <v>8</v>
      </c>
      <c r="Z28" s="8">
        <v>8.5</v>
      </c>
      <c r="AA28" s="9"/>
      <c r="AB28" s="9"/>
      <c r="AC28" s="67">
        <f t="shared" si="3"/>
        <v>8.5</v>
      </c>
      <c r="AD28" s="70">
        <f t="shared" si="4"/>
        <v>6.8000000000000007</v>
      </c>
      <c r="AE28" s="71">
        <v>10</v>
      </c>
      <c r="AF28" s="69">
        <f t="shared" si="5"/>
        <v>2</v>
      </c>
      <c r="AG28" s="73">
        <f t="shared" si="6"/>
        <v>8.8000000000000007</v>
      </c>
    </row>
    <row r="29" spans="1:33" x14ac:dyDescent="0.25">
      <c r="A29" s="29">
        <v>22</v>
      </c>
      <c r="B29" s="30" t="s">
        <v>253</v>
      </c>
      <c r="C29" s="31" t="s">
        <v>530</v>
      </c>
      <c r="D29" s="8">
        <v>10</v>
      </c>
      <c r="E29" s="1">
        <v>6</v>
      </c>
      <c r="F29" s="1"/>
      <c r="G29" s="1"/>
      <c r="H29" s="1"/>
      <c r="I29" s="1"/>
      <c r="J29" s="1"/>
      <c r="K29" s="1"/>
      <c r="L29" s="1"/>
      <c r="M29" s="67">
        <f t="shared" si="0"/>
        <v>8</v>
      </c>
      <c r="N29" s="8">
        <v>9</v>
      </c>
      <c r="O29" s="9"/>
      <c r="P29" s="9"/>
      <c r="Q29" s="9"/>
      <c r="R29" s="9"/>
      <c r="S29" s="9"/>
      <c r="T29" s="9"/>
      <c r="U29" s="67">
        <f t="shared" si="1"/>
        <v>9</v>
      </c>
      <c r="V29" s="8">
        <v>7</v>
      </c>
      <c r="W29" s="9"/>
      <c r="X29" s="9"/>
      <c r="Y29" s="67">
        <f t="shared" si="2"/>
        <v>7</v>
      </c>
      <c r="Z29" s="8">
        <v>6</v>
      </c>
      <c r="AA29" s="9"/>
      <c r="AB29" s="9"/>
      <c r="AC29" s="67">
        <f t="shared" si="3"/>
        <v>6</v>
      </c>
      <c r="AD29" s="70">
        <f t="shared" si="4"/>
        <v>6</v>
      </c>
      <c r="AE29" s="71">
        <v>6</v>
      </c>
      <c r="AF29" s="69">
        <f t="shared" si="5"/>
        <v>1.2000000000000002</v>
      </c>
      <c r="AG29" s="73">
        <f t="shared" si="6"/>
        <v>7.2</v>
      </c>
    </row>
    <row r="30" spans="1:33" x14ac:dyDescent="0.25">
      <c r="A30" s="29">
        <v>23</v>
      </c>
      <c r="B30" s="30" t="s">
        <v>531</v>
      </c>
      <c r="C30" s="31" t="s">
        <v>480</v>
      </c>
      <c r="D30" s="8">
        <v>10</v>
      </c>
      <c r="E30" s="1">
        <v>9</v>
      </c>
      <c r="F30" s="1"/>
      <c r="G30" s="1"/>
      <c r="H30" s="1"/>
      <c r="I30" s="1"/>
      <c r="J30" s="1"/>
      <c r="K30" s="1"/>
      <c r="L30" s="1"/>
      <c r="M30" s="67">
        <f t="shared" si="0"/>
        <v>9.5</v>
      </c>
      <c r="N30" s="8">
        <v>8</v>
      </c>
      <c r="O30" s="9"/>
      <c r="P30" s="9"/>
      <c r="Q30" s="9"/>
      <c r="R30" s="9"/>
      <c r="S30" s="9"/>
      <c r="T30" s="9"/>
      <c r="U30" s="67">
        <f t="shared" si="1"/>
        <v>8</v>
      </c>
      <c r="V30" s="8">
        <v>7</v>
      </c>
      <c r="W30" s="9"/>
      <c r="X30" s="9"/>
      <c r="Y30" s="67">
        <f t="shared" si="2"/>
        <v>7</v>
      </c>
      <c r="Z30" s="8">
        <v>6.5</v>
      </c>
      <c r="AA30" s="9"/>
      <c r="AB30" s="9"/>
      <c r="AC30" s="67">
        <f t="shared" si="3"/>
        <v>6.5</v>
      </c>
      <c r="AD30" s="70">
        <f t="shared" si="4"/>
        <v>6.2</v>
      </c>
      <c r="AE30" s="71">
        <v>6.5</v>
      </c>
      <c r="AF30" s="69">
        <f t="shared" si="5"/>
        <v>1.3</v>
      </c>
      <c r="AG30" s="73">
        <f t="shared" si="6"/>
        <v>7.5</v>
      </c>
    </row>
    <row r="31" spans="1:33" x14ac:dyDescent="0.25">
      <c r="A31" s="29">
        <v>24</v>
      </c>
      <c r="B31" s="42" t="s">
        <v>52</v>
      </c>
      <c r="C31" s="44" t="s">
        <v>532</v>
      </c>
      <c r="D31" s="8">
        <v>10</v>
      </c>
      <c r="E31" s="1">
        <v>8</v>
      </c>
      <c r="F31" s="1"/>
      <c r="G31" s="1"/>
      <c r="H31" s="1"/>
      <c r="I31" s="1"/>
      <c r="J31" s="1"/>
      <c r="K31" s="1"/>
      <c r="L31" s="1"/>
      <c r="M31" s="67">
        <f t="shared" si="0"/>
        <v>9</v>
      </c>
      <c r="N31" s="8">
        <v>9</v>
      </c>
      <c r="O31" s="9"/>
      <c r="P31" s="9"/>
      <c r="Q31" s="9"/>
      <c r="R31" s="9"/>
      <c r="S31" s="9"/>
      <c r="T31" s="9"/>
      <c r="U31" s="67">
        <f t="shared" si="1"/>
        <v>9</v>
      </c>
      <c r="V31" s="8">
        <v>8</v>
      </c>
      <c r="W31" s="9"/>
      <c r="X31" s="9"/>
      <c r="Y31" s="67">
        <f t="shared" si="2"/>
        <v>8</v>
      </c>
      <c r="Z31" s="8">
        <v>8</v>
      </c>
      <c r="AA31" s="9"/>
      <c r="AB31" s="9"/>
      <c r="AC31" s="67">
        <f t="shared" si="3"/>
        <v>8</v>
      </c>
      <c r="AD31" s="70">
        <f t="shared" si="4"/>
        <v>6.8000000000000007</v>
      </c>
      <c r="AE31" s="71">
        <v>7</v>
      </c>
      <c r="AF31" s="69">
        <f t="shared" si="5"/>
        <v>1.4000000000000001</v>
      </c>
      <c r="AG31" s="73">
        <f t="shared" si="6"/>
        <v>8.2000000000000011</v>
      </c>
    </row>
    <row r="32" spans="1:33" x14ac:dyDescent="0.25">
      <c r="A32" s="29">
        <v>25</v>
      </c>
      <c r="B32" s="33" t="s">
        <v>533</v>
      </c>
      <c r="C32" s="31" t="s">
        <v>534</v>
      </c>
      <c r="D32" s="8">
        <v>10</v>
      </c>
      <c r="E32" s="1">
        <v>8</v>
      </c>
      <c r="F32" s="1"/>
      <c r="G32" s="1"/>
      <c r="H32" s="1"/>
      <c r="I32" s="1"/>
      <c r="J32" s="1"/>
      <c r="K32" s="1"/>
      <c r="L32" s="1"/>
      <c r="M32" s="67">
        <f t="shared" si="0"/>
        <v>9</v>
      </c>
      <c r="N32" s="8">
        <v>8</v>
      </c>
      <c r="O32" s="9"/>
      <c r="P32" s="9"/>
      <c r="Q32" s="9"/>
      <c r="R32" s="9"/>
      <c r="S32" s="9"/>
      <c r="T32" s="9"/>
      <c r="U32" s="67">
        <f t="shared" si="1"/>
        <v>8</v>
      </c>
      <c r="V32" s="8">
        <v>8</v>
      </c>
      <c r="W32" s="9"/>
      <c r="X32" s="9"/>
      <c r="Y32" s="67">
        <f t="shared" si="2"/>
        <v>8</v>
      </c>
      <c r="Z32" s="8">
        <v>8.5</v>
      </c>
      <c r="AA32" s="9"/>
      <c r="AB32" s="9"/>
      <c r="AC32" s="67">
        <f t="shared" si="3"/>
        <v>8.5</v>
      </c>
      <c r="AD32" s="70">
        <f t="shared" si="4"/>
        <v>6.7</v>
      </c>
      <c r="AE32" s="71">
        <v>8.5</v>
      </c>
      <c r="AF32" s="69">
        <f t="shared" si="5"/>
        <v>1.7000000000000002</v>
      </c>
      <c r="AG32" s="73">
        <f t="shared" si="6"/>
        <v>8.4</v>
      </c>
    </row>
    <row r="33" spans="1:33" x14ac:dyDescent="0.25">
      <c r="A33" s="29">
        <v>26</v>
      </c>
      <c r="B33" s="33" t="s">
        <v>312</v>
      </c>
      <c r="C33" s="31" t="s">
        <v>535</v>
      </c>
      <c r="D33" s="8">
        <v>10</v>
      </c>
      <c r="E33" s="1">
        <v>7</v>
      </c>
      <c r="F33" s="1"/>
      <c r="G33" s="1"/>
      <c r="H33" s="1"/>
      <c r="I33" s="1"/>
      <c r="J33" s="1"/>
      <c r="K33" s="1"/>
      <c r="L33" s="1"/>
      <c r="M33" s="67">
        <f t="shared" si="0"/>
        <v>8.5</v>
      </c>
      <c r="N33" s="8">
        <v>9</v>
      </c>
      <c r="O33" s="9"/>
      <c r="P33" s="9"/>
      <c r="Q33" s="9"/>
      <c r="R33" s="9"/>
      <c r="S33" s="9"/>
      <c r="T33" s="9"/>
      <c r="U33" s="67">
        <f t="shared" si="1"/>
        <v>9</v>
      </c>
      <c r="V33" s="8">
        <v>8</v>
      </c>
      <c r="W33" s="9"/>
      <c r="X33" s="9"/>
      <c r="Y33" s="67">
        <f t="shared" si="2"/>
        <v>8</v>
      </c>
      <c r="Z33" s="8">
        <v>5</v>
      </c>
      <c r="AA33" s="9"/>
      <c r="AB33" s="9"/>
      <c r="AC33" s="67">
        <f t="shared" si="3"/>
        <v>5</v>
      </c>
      <c r="AD33" s="70">
        <f t="shared" si="4"/>
        <v>6.1000000000000005</v>
      </c>
      <c r="AE33" s="71">
        <v>8.5</v>
      </c>
      <c r="AF33" s="69">
        <f t="shared" si="5"/>
        <v>1.7000000000000002</v>
      </c>
      <c r="AG33" s="73">
        <f t="shared" si="6"/>
        <v>7.8000000000000007</v>
      </c>
    </row>
    <row r="34" spans="1:33" x14ac:dyDescent="0.25">
      <c r="A34" s="29">
        <v>27</v>
      </c>
      <c r="B34" s="30" t="s">
        <v>536</v>
      </c>
      <c r="C34" s="31" t="s">
        <v>537</v>
      </c>
      <c r="D34" s="8">
        <v>10</v>
      </c>
      <c r="E34" s="1">
        <v>8</v>
      </c>
      <c r="F34" s="1"/>
      <c r="G34" s="1"/>
      <c r="H34" s="1"/>
      <c r="I34" s="1"/>
      <c r="J34" s="1"/>
      <c r="K34" s="1"/>
      <c r="L34" s="1"/>
      <c r="M34" s="67">
        <f t="shared" si="0"/>
        <v>9</v>
      </c>
      <c r="N34" s="8">
        <v>8</v>
      </c>
      <c r="O34" s="9"/>
      <c r="P34" s="9"/>
      <c r="Q34" s="9"/>
      <c r="R34" s="9"/>
      <c r="S34" s="9"/>
      <c r="T34" s="9"/>
      <c r="U34" s="67">
        <f t="shared" si="1"/>
        <v>8</v>
      </c>
      <c r="V34" s="8">
        <v>8</v>
      </c>
      <c r="W34" s="9"/>
      <c r="X34" s="9"/>
      <c r="Y34" s="67">
        <f t="shared" si="2"/>
        <v>8</v>
      </c>
      <c r="Z34" s="8">
        <v>8</v>
      </c>
      <c r="AA34" s="9"/>
      <c r="AB34" s="9"/>
      <c r="AC34" s="67">
        <f t="shared" si="3"/>
        <v>8</v>
      </c>
      <c r="AD34" s="70">
        <f t="shared" si="4"/>
        <v>6.6000000000000005</v>
      </c>
      <c r="AE34" s="71">
        <v>8.5</v>
      </c>
      <c r="AF34" s="69">
        <f t="shared" si="5"/>
        <v>1.7000000000000002</v>
      </c>
      <c r="AG34" s="73">
        <f t="shared" si="6"/>
        <v>8.3000000000000007</v>
      </c>
    </row>
    <row r="35" spans="1:33" x14ac:dyDescent="0.25">
      <c r="A35" s="29">
        <v>28</v>
      </c>
      <c r="B35" s="30" t="s">
        <v>538</v>
      </c>
      <c r="C35" s="31" t="s">
        <v>539</v>
      </c>
      <c r="D35" s="8">
        <v>10</v>
      </c>
      <c r="E35" s="1">
        <v>8</v>
      </c>
      <c r="F35" s="1"/>
      <c r="G35" s="1"/>
      <c r="H35" s="1"/>
      <c r="I35" s="1"/>
      <c r="J35" s="1"/>
      <c r="K35" s="1"/>
      <c r="L35" s="1"/>
      <c r="M35" s="67">
        <f t="shared" si="0"/>
        <v>9</v>
      </c>
      <c r="N35" s="8">
        <v>9</v>
      </c>
      <c r="O35" s="9"/>
      <c r="P35" s="9"/>
      <c r="Q35" s="9"/>
      <c r="R35" s="9"/>
      <c r="S35" s="9"/>
      <c r="T35" s="9"/>
      <c r="U35" s="67">
        <f t="shared" si="1"/>
        <v>9</v>
      </c>
      <c r="V35" s="8">
        <v>9</v>
      </c>
      <c r="W35" s="9"/>
      <c r="X35" s="9"/>
      <c r="Y35" s="67">
        <f t="shared" si="2"/>
        <v>9</v>
      </c>
      <c r="Z35" s="8">
        <v>8.5</v>
      </c>
      <c r="AA35" s="9"/>
      <c r="AB35" s="9"/>
      <c r="AC35" s="67">
        <f t="shared" si="3"/>
        <v>8.5</v>
      </c>
      <c r="AD35" s="70">
        <f t="shared" si="4"/>
        <v>7.1000000000000005</v>
      </c>
      <c r="AE35" s="71">
        <v>9</v>
      </c>
      <c r="AF35" s="69">
        <f t="shared" si="5"/>
        <v>1.8</v>
      </c>
      <c r="AG35" s="73">
        <f t="shared" si="6"/>
        <v>8.9</v>
      </c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">
    <cfRule type="cellIs" dxfId="32" priority="3" operator="equal">
      <formula>0</formula>
    </cfRule>
  </conditionalFormatting>
  <conditionalFormatting sqref="AE9:AE25">
    <cfRule type="cellIs" dxfId="31" priority="2" operator="equal">
      <formula>0</formula>
    </cfRule>
  </conditionalFormatting>
  <conditionalFormatting sqref="AE26:AE35">
    <cfRule type="cellIs" dxfId="3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540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0" t="s">
        <v>541</v>
      </c>
      <c r="C8" s="31" t="s">
        <v>542</v>
      </c>
      <c r="D8" s="8">
        <v>10</v>
      </c>
      <c r="E8" s="9">
        <v>10</v>
      </c>
      <c r="F8" s="9">
        <v>9</v>
      </c>
      <c r="G8" s="9"/>
      <c r="H8" s="9"/>
      <c r="I8" s="9"/>
      <c r="J8" s="9"/>
      <c r="K8" s="9"/>
      <c r="L8" s="9"/>
      <c r="M8" s="67">
        <f>AVERAGE(D8:L8)</f>
        <v>9.6666666666666661</v>
      </c>
      <c r="N8" s="8">
        <v>9</v>
      </c>
      <c r="O8" s="9">
        <v>10</v>
      </c>
      <c r="P8" s="9"/>
      <c r="Q8" s="9"/>
      <c r="R8" s="9"/>
      <c r="S8" s="9"/>
      <c r="T8" s="9"/>
      <c r="U8" s="67">
        <f>AVERAGE(N8:T8)</f>
        <v>9.5</v>
      </c>
      <c r="V8" s="8">
        <v>9</v>
      </c>
      <c r="W8" s="9"/>
      <c r="X8" s="9"/>
      <c r="Y8" s="67">
        <f>AVERAGE(V8:X8)</f>
        <v>9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7.4333333333333336</v>
      </c>
      <c r="AE8" s="71">
        <v>9.5</v>
      </c>
      <c r="AF8" s="69">
        <f>+AE8*0.2</f>
        <v>1.9000000000000001</v>
      </c>
      <c r="AG8" s="73">
        <f>+AD8+AF8</f>
        <v>9.3333333333333339</v>
      </c>
    </row>
    <row r="9" spans="1:33" x14ac:dyDescent="0.25">
      <c r="A9" s="29">
        <v>2</v>
      </c>
      <c r="B9" s="30" t="s">
        <v>543</v>
      </c>
      <c r="C9" s="31" t="s">
        <v>544</v>
      </c>
      <c r="D9" s="8">
        <v>10</v>
      </c>
      <c r="E9" s="9">
        <v>9</v>
      </c>
      <c r="F9" s="9">
        <v>9</v>
      </c>
      <c r="G9" s="9"/>
      <c r="H9" s="9"/>
      <c r="I9" s="9"/>
      <c r="J9" s="9"/>
      <c r="K9" s="9"/>
      <c r="L9" s="9"/>
      <c r="M9" s="67">
        <f t="shared" ref="M9:M25" si="0">AVERAGE(D9:L9)</f>
        <v>9.3333333333333339</v>
      </c>
      <c r="N9" s="8">
        <v>9</v>
      </c>
      <c r="O9" s="9">
        <v>9</v>
      </c>
      <c r="P9" s="9"/>
      <c r="Q9" s="9"/>
      <c r="R9" s="9"/>
      <c r="S9" s="9"/>
      <c r="T9" s="9"/>
      <c r="U9" s="67">
        <f t="shared" ref="U9:U25" si="1">AVERAGE(N9:T9)</f>
        <v>9</v>
      </c>
      <c r="V9" s="8">
        <v>8</v>
      </c>
      <c r="W9" s="9"/>
      <c r="X9" s="9"/>
      <c r="Y9" s="67">
        <f t="shared" ref="Y9:Y25" si="2">AVERAGE(V9:X9)</f>
        <v>8</v>
      </c>
      <c r="Z9" s="8">
        <v>8</v>
      </c>
      <c r="AA9" s="9"/>
      <c r="AB9" s="9"/>
      <c r="AC9" s="67">
        <f t="shared" ref="AC9:AC25" si="3">AVERAGE(Z9:AB9)</f>
        <v>8</v>
      </c>
      <c r="AD9" s="70">
        <f t="shared" ref="AD9:AD25" si="4">(((+M9+U9+Y9+AC9)/4)*0.8)</f>
        <v>6.8666666666666671</v>
      </c>
      <c r="AE9" s="71">
        <v>8.5</v>
      </c>
      <c r="AF9" s="69">
        <f t="shared" ref="AF9:AF34" si="5">+AE9*0.2</f>
        <v>1.7000000000000002</v>
      </c>
      <c r="AG9" s="73">
        <f t="shared" ref="AG9:AG25" si="6">+AD9+AF9</f>
        <v>8.5666666666666664</v>
      </c>
    </row>
    <row r="10" spans="1:33" x14ac:dyDescent="0.25">
      <c r="A10" s="29">
        <v>3</v>
      </c>
      <c r="B10" s="30" t="s">
        <v>545</v>
      </c>
      <c r="C10" s="31" t="s">
        <v>546</v>
      </c>
      <c r="D10" s="8">
        <v>9</v>
      </c>
      <c r="E10" s="9">
        <v>8</v>
      </c>
      <c r="F10" s="9">
        <v>8</v>
      </c>
      <c r="G10" s="9"/>
      <c r="H10" s="9"/>
      <c r="I10" s="9"/>
      <c r="J10" s="9"/>
      <c r="K10" s="9"/>
      <c r="L10" s="9"/>
      <c r="M10" s="67">
        <f t="shared" si="0"/>
        <v>8.3333333333333339</v>
      </c>
      <c r="N10" s="8">
        <v>8</v>
      </c>
      <c r="O10" s="9">
        <v>7</v>
      </c>
      <c r="P10" s="9"/>
      <c r="Q10" s="9"/>
      <c r="R10" s="9"/>
      <c r="S10" s="9"/>
      <c r="T10" s="9"/>
      <c r="U10" s="67">
        <f t="shared" si="1"/>
        <v>7.5</v>
      </c>
      <c r="V10" s="8">
        <v>8</v>
      </c>
      <c r="W10" s="9"/>
      <c r="X10" s="9"/>
      <c r="Y10" s="67">
        <f t="shared" si="2"/>
        <v>8</v>
      </c>
      <c r="Z10" s="8">
        <v>8</v>
      </c>
      <c r="AA10" s="9"/>
      <c r="AB10" s="9"/>
      <c r="AC10" s="67">
        <f t="shared" si="3"/>
        <v>8</v>
      </c>
      <c r="AD10" s="70">
        <f t="shared" si="4"/>
        <v>6.3666666666666671</v>
      </c>
      <c r="AE10" s="71">
        <v>8.5</v>
      </c>
      <c r="AF10" s="69">
        <f t="shared" si="5"/>
        <v>1.7000000000000002</v>
      </c>
      <c r="AG10" s="73">
        <f t="shared" si="6"/>
        <v>8.0666666666666664</v>
      </c>
    </row>
    <row r="11" spans="1:33" x14ac:dyDescent="0.25">
      <c r="A11" s="29">
        <v>4</v>
      </c>
      <c r="B11" s="30" t="s">
        <v>547</v>
      </c>
      <c r="C11" s="44" t="s">
        <v>548</v>
      </c>
      <c r="D11" s="8">
        <v>10</v>
      </c>
      <c r="E11" s="9">
        <v>9</v>
      </c>
      <c r="F11" s="9">
        <v>8</v>
      </c>
      <c r="G11" s="9"/>
      <c r="H11" s="9"/>
      <c r="I11" s="9"/>
      <c r="J11" s="9"/>
      <c r="K11" s="9"/>
      <c r="L11" s="9"/>
      <c r="M11" s="67">
        <f t="shared" si="0"/>
        <v>9</v>
      </c>
      <c r="N11" s="8">
        <v>8</v>
      </c>
      <c r="O11" s="9">
        <v>8</v>
      </c>
      <c r="P11" s="9"/>
      <c r="Q11" s="9"/>
      <c r="R11" s="9"/>
      <c r="S11" s="9"/>
      <c r="T11" s="9"/>
      <c r="U11" s="67">
        <f t="shared" si="1"/>
        <v>8</v>
      </c>
      <c r="V11" s="8">
        <v>9</v>
      </c>
      <c r="W11" s="9"/>
      <c r="X11" s="9"/>
      <c r="Y11" s="67">
        <f t="shared" si="2"/>
        <v>9</v>
      </c>
      <c r="Z11" s="8">
        <v>9</v>
      </c>
      <c r="AA11" s="9"/>
      <c r="AB11" s="9"/>
      <c r="AC11" s="67">
        <f t="shared" si="3"/>
        <v>9</v>
      </c>
      <c r="AD11" s="70">
        <f t="shared" si="4"/>
        <v>7</v>
      </c>
      <c r="AE11" s="71">
        <v>9</v>
      </c>
      <c r="AF11" s="69">
        <f t="shared" si="5"/>
        <v>1.8</v>
      </c>
      <c r="AG11" s="73">
        <f t="shared" si="6"/>
        <v>8.8000000000000007</v>
      </c>
    </row>
    <row r="12" spans="1:33" x14ac:dyDescent="0.25">
      <c r="A12" s="29">
        <v>5</v>
      </c>
      <c r="B12" s="30" t="s">
        <v>130</v>
      </c>
      <c r="C12" s="44" t="s">
        <v>549</v>
      </c>
      <c r="D12" s="8">
        <v>10</v>
      </c>
      <c r="E12" s="9">
        <v>7</v>
      </c>
      <c r="F12" s="9">
        <v>8</v>
      </c>
      <c r="G12" s="9"/>
      <c r="H12" s="9"/>
      <c r="I12" s="9"/>
      <c r="J12" s="9"/>
      <c r="K12" s="9"/>
      <c r="L12" s="9"/>
      <c r="M12" s="67">
        <f t="shared" si="0"/>
        <v>8.3333333333333339</v>
      </c>
      <c r="N12" s="8">
        <v>9</v>
      </c>
      <c r="O12" s="9">
        <v>8</v>
      </c>
      <c r="P12" s="9"/>
      <c r="Q12" s="9"/>
      <c r="R12" s="9"/>
      <c r="S12" s="9"/>
      <c r="T12" s="9"/>
      <c r="U12" s="67">
        <f t="shared" si="1"/>
        <v>8.5</v>
      </c>
      <c r="V12" s="8">
        <v>8</v>
      </c>
      <c r="W12" s="9"/>
      <c r="X12" s="9"/>
      <c r="Y12" s="67">
        <f t="shared" si="2"/>
        <v>8</v>
      </c>
      <c r="Z12" s="8">
        <v>8</v>
      </c>
      <c r="AA12" s="9"/>
      <c r="AB12" s="9"/>
      <c r="AC12" s="67">
        <f t="shared" si="3"/>
        <v>8</v>
      </c>
      <c r="AD12" s="70">
        <f t="shared" si="4"/>
        <v>6.5666666666666673</v>
      </c>
      <c r="AE12" s="71">
        <v>9</v>
      </c>
      <c r="AF12" s="69">
        <f t="shared" si="5"/>
        <v>1.8</v>
      </c>
      <c r="AG12" s="73">
        <f t="shared" si="6"/>
        <v>8.3666666666666671</v>
      </c>
    </row>
    <row r="13" spans="1:33" x14ac:dyDescent="0.25">
      <c r="A13" s="29">
        <v>6</v>
      </c>
      <c r="B13" s="30" t="s">
        <v>550</v>
      </c>
      <c r="C13" s="31" t="s">
        <v>551</v>
      </c>
      <c r="D13" s="8">
        <v>10</v>
      </c>
      <c r="E13" s="9">
        <v>7</v>
      </c>
      <c r="F13" s="9">
        <v>9</v>
      </c>
      <c r="G13" s="9"/>
      <c r="H13" s="9"/>
      <c r="I13" s="9"/>
      <c r="J13" s="9"/>
      <c r="K13" s="9"/>
      <c r="L13" s="9"/>
      <c r="M13" s="67">
        <f t="shared" si="0"/>
        <v>8.6666666666666661</v>
      </c>
      <c r="N13" s="8">
        <v>9</v>
      </c>
      <c r="O13" s="9">
        <v>8</v>
      </c>
      <c r="P13" s="9"/>
      <c r="Q13" s="9"/>
      <c r="R13" s="9"/>
      <c r="S13" s="9"/>
      <c r="T13" s="9"/>
      <c r="U13" s="67">
        <f t="shared" si="1"/>
        <v>8.5</v>
      </c>
      <c r="V13" s="8">
        <v>8</v>
      </c>
      <c r="W13" s="9"/>
      <c r="X13" s="9"/>
      <c r="Y13" s="67">
        <f t="shared" si="2"/>
        <v>8</v>
      </c>
      <c r="Z13" s="8">
        <v>8</v>
      </c>
      <c r="AA13" s="9"/>
      <c r="AB13" s="9"/>
      <c r="AC13" s="67">
        <f t="shared" si="3"/>
        <v>8</v>
      </c>
      <c r="AD13" s="70">
        <f t="shared" si="4"/>
        <v>6.6333333333333329</v>
      </c>
      <c r="AE13" s="71">
        <v>9</v>
      </c>
      <c r="AF13" s="69">
        <f t="shared" si="5"/>
        <v>1.8</v>
      </c>
      <c r="AG13" s="73">
        <f t="shared" si="6"/>
        <v>8.4333333333333336</v>
      </c>
    </row>
    <row r="14" spans="1:33" x14ac:dyDescent="0.25">
      <c r="A14" s="29">
        <v>7</v>
      </c>
      <c r="B14" s="30" t="s">
        <v>552</v>
      </c>
      <c r="C14" s="31" t="s">
        <v>553</v>
      </c>
      <c r="D14" s="8">
        <v>10</v>
      </c>
      <c r="E14" s="9">
        <v>9</v>
      </c>
      <c r="F14" s="9">
        <v>4</v>
      </c>
      <c r="G14" s="9"/>
      <c r="H14" s="9"/>
      <c r="I14" s="9"/>
      <c r="J14" s="9"/>
      <c r="K14" s="9"/>
      <c r="L14" s="9"/>
      <c r="M14" s="67">
        <f t="shared" si="0"/>
        <v>7.666666666666667</v>
      </c>
      <c r="N14" s="8">
        <v>6</v>
      </c>
      <c r="O14" s="9">
        <v>6</v>
      </c>
      <c r="P14" s="9"/>
      <c r="Q14" s="9"/>
      <c r="R14" s="9"/>
      <c r="S14" s="9"/>
      <c r="T14" s="9"/>
      <c r="U14" s="67">
        <f t="shared" si="1"/>
        <v>6</v>
      </c>
      <c r="V14" s="8">
        <v>8</v>
      </c>
      <c r="W14" s="9"/>
      <c r="X14" s="9"/>
      <c r="Y14" s="67">
        <f t="shared" si="2"/>
        <v>8</v>
      </c>
      <c r="Z14" s="8">
        <v>8</v>
      </c>
      <c r="AA14" s="9"/>
      <c r="AB14" s="9"/>
      <c r="AC14" s="67">
        <f t="shared" si="3"/>
        <v>8</v>
      </c>
      <c r="AD14" s="70">
        <f t="shared" si="4"/>
        <v>5.9333333333333336</v>
      </c>
      <c r="AE14" s="71">
        <v>9</v>
      </c>
      <c r="AF14" s="69">
        <f t="shared" si="5"/>
        <v>1.8</v>
      </c>
      <c r="AG14" s="73">
        <f t="shared" si="6"/>
        <v>7.7333333333333334</v>
      </c>
    </row>
    <row r="15" spans="1:33" x14ac:dyDescent="0.25">
      <c r="A15" s="29">
        <v>8</v>
      </c>
      <c r="B15" s="30" t="s">
        <v>21</v>
      </c>
      <c r="C15" s="31" t="s">
        <v>554</v>
      </c>
      <c r="D15" s="8"/>
      <c r="E15" s="9"/>
      <c r="F15" s="9"/>
      <c r="G15" s="9"/>
      <c r="H15" s="9"/>
      <c r="I15" s="9"/>
      <c r="J15" s="9"/>
      <c r="K15" s="9"/>
      <c r="L15" s="9"/>
      <c r="M15" s="67" t="e">
        <f t="shared" si="0"/>
        <v>#DIV/0!</v>
      </c>
      <c r="N15" s="8"/>
      <c r="O15" s="9"/>
      <c r="P15" s="9"/>
      <c r="Q15" s="9"/>
      <c r="R15" s="9"/>
      <c r="S15" s="9"/>
      <c r="T15" s="9"/>
      <c r="U15" s="67" t="e">
        <f t="shared" si="1"/>
        <v>#DIV/0!</v>
      </c>
      <c r="V15" s="8">
        <v>8</v>
      </c>
      <c r="W15" s="9"/>
      <c r="X15" s="9"/>
      <c r="Y15" s="67">
        <f t="shared" si="2"/>
        <v>8</v>
      </c>
      <c r="Z15" s="8">
        <v>9</v>
      </c>
      <c r="AA15" s="9"/>
      <c r="AB15" s="9"/>
      <c r="AC15" s="67">
        <f t="shared" si="3"/>
        <v>9</v>
      </c>
      <c r="AD15" s="70" t="e">
        <f t="shared" si="4"/>
        <v>#DIV/0!</v>
      </c>
      <c r="AE15" s="71">
        <v>8.5</v>
      </c>
      <c r="AF15" s="69">
        <f t="shared" si="5"/>
        <v>1.7000000000000002</v>
      </c>
      <c r="AG15" s="73" t="e">
        <f t="shared" si="6"/>
        <v>#DIV/0!</v>
      </c>
    </row>
    <row r="16" spans="1:33" x14ac:dyDescent="0.25">
      <c r="A16" s="29">
        <v>9</v>
      </c>
      <c r="B16" s="42" t="s">
        <v>555</v>
      </c>
      <c r="C16" s="44" t="s">
        <v>556</v>
      </c>
      <c r="D16" s="8">
        <v>10</v>
      </c>
      <c r="E16" s="9">
        <v>6</v>
      </c>
      <c r="F16" s="9">
        <v>8</v>
      </c>
      <c r="G16" s="9"/>
      <c r="H16" s="9"/>
      <c r="I16" s="9"/>
      <c r="J16" s="9"/>
      <c r="K16" s="9"/>
      <c r="L16" s="9"/>
      <c r="M16" s="67">
        <f t="shared" si="0"/>
        <v>8</v>
      </c>
      <c r="N16" s="8">
        <v>7</v>
      </c>
      <c r="O16" s="9">
        <v>7</v>
      </c>
      <c r="P16" s="9"/>
      <c r="Q16" s="9"/>
      <c r="R16" s="9"/>
      <c r="S16" s="9"/>
      <c r="T16" s="9"/>
      <c r="U16" s="67">
        <f t="shared" si="1"/>
        <v>7</v>
      </c>
      <c r="V16" s="8">
        <v>9</v>
      </c>
      <c r="W16" s="9"/>
      <c r="X16" s="9"/>
      <c r="Y16" s="67">
        <f t="shared" si="2"/>
        <v>9</v>
      </c>
      <c r="Z16" s="8">
        <v>8</v>
      </c>
      <c r="AA16" s="9"/>
      <c r="AB16" s="9"/>
      <c r="AC16" s="67">
        <f t="shared" si="3"/>
        <v>8</v>
      </c>
      <c r="AD16" s="70">
        <f t="shared" si="4"/>
        <v>6.4</v>
      </c>
      <c r="AE16" s="71">
        <v>9</v>
      </c>
      <c r="AF16" s="69">
        <f t="shared" si="5"/>
        <v>1.8</v>
      </c>
      <c r="AG16" s="73">
        <f t="shared" si="6"/>
        <v>8.2000000000000011</v>
      </c>
    </row>
    <row r="17" spans="1:33" x14ac:dyDescent="0.25">
      <c r="A17" s="29">
        <v>10</v>
      </c>
      <c r="B17" s="30" t="s">
        <v>557</v>
      </c>
      <c r="C17" s="31" t="s">
        <v>558</v>
      </c>
      <c r="D17" s="8">
        <v>10</v>
      </c>
      <c r="E17" s="9">
        <v>8</v>
      </c>
      <c r="F17" s="9">
        <v>8</v>
      </c>
      <c r="G17" s="9"/>
      <c r="H17" s="9"/>
      <c r="I17" s="9"/>
      <c r="J17" s="9"/>
      <c r="K17" s="9"/>
      <c r="L17" s="9"/>
      <c r="M17" s="67">
        <f t="shared" si="0"/>
        <v>8.6666666666666661</v>
      </c>
      <c r="N17" s="8">
        <v>8</v>
      </c>
      <c r="O17" s="9">
        <v>9</v>
      </c>
      <c r="P17" s="9"/>
      <c r="Q17" s="9"/>
      <c r="R17" s="9"/>
      <c r="S17" s="9"/>
      <c r="T17" s="9"/>
      <c r="U17" s="67">
        <f t="shared" si="1"/>
        <v>8.5</v>
      </c>
      <c r="V17" s="8">
        <v>9</v>
      </c>
      <c r="W17" s="9"/>
      <c r="X17" s="9"/>
      <c r="Y17" s="67">
        <f t="shared" si="2"/>
        <v>9</v>
      </c>
      <c r="Z17" s="8">
        <v>9</v>
      </c>
      <c r="AA17" s="9"/>
      <c r="AB17" s="9"/>
      <c r="AC17" s="67">
        <f t="shared" si="3"/>
        <v>9</v>
      </c>
      <c r="AD17" s="70">
        <f t="shared" si="4"/>
        <v>7.0333333333333332</v>
      </c>
      <c r="AE17" s="71">
        <v>9</v>
      </c>
      <c r="AF17" s="69">
        <f t="shared" si="5"/>
        <v>1.8</v>
      </c>
      <c r="AG17" s="73">
        <f t="shared" si="6"/>
        <v>8.8333333333333339</v>
      </c>
    </row>
    <row r="18" spans="1:33" x14ac:dyDescent="0.25">
      <c r="A18" s="29">
        <v>11</v>
      </c>
      <c r="B18" s="42" t="s">
        <v>559</v>
      </c>
      <c r="C18" s="31" t="s">
        <v>560</v>
      </c>
      <c r="D18" s="8">
        <v>10</v>
      </c>
      <c r="E18" s="9">
        <v>10</v>
      </c>
      <c r="F18" s="9">
        <v>10</v>
      </c>
      <c r="G18" s="9"/>
      <c r="H18" s="9"/>
      <c r="I18" s="9"/>
      <c r="J18" s="9"/>
      <c r="K18" s="9"/>
      <c r="L18" s="9"/>
      <c r="M18" s="67">
        <f t="shared" si="0"/>
        <v>10</v>
      </c>
      <c r="N18" s="8">
        <v>9</v>
      </c>
      <c r="O18" s="9">
        <v>8</v>
      </c>
      <c r="P18" s="9"/>
      <c r="Q18" s="9"/>
      <c r="R18" s="9"/>
      <c r="S18" s="9"/>
      <c r="T18" s="9"/>
      <c r="U18" s="67">
        <f t="shared" si="1"/>
        <v>8.5</v>
      </c>
      <c r="V18" s="8">
        <v>9</v>
      </c>
      <c r="W18" s="9"/>
      <c r="X18" s="9"/>
      <c r="Y18" s="67">
        <f t="shared" si="2"/>
        <v>9</v>
      </c>
      <c r="Z18" s="8">
        <v>8</v>
      </c>
      <c r="AA18" s="9"/>
      <c r="AB18" s="9"/>
      <c r="AC18" s="67">
        <f t="shared" si="3"/>
        <v>8</v>
      </c>
      <c r="AD18" s="70">
        <f t="shared" si="4"/>
        <v>7.1000000000000005</v>
      </c>
      <c r="AE18" s="71">
        <v>9</v>
      </c>
      <c r="AF18" s="69">
        <f t="shared" si="5"/>
        <v>1.8</v>
      </c>
      <c r="AG18" s="73">
        <f t="shared" si="6"/>
        <v>8.9</v>
      </c>
    </row>
    <row r="19" spans="1:33" x14ac:dyDescent="0.25">
      <c r="A19" s="29">
        <v>12</v>
      </c>
      <c r="B19" s="31" t="s">
        <v>561</v>
      </c>
      <c r="C19" s="31" t="s">
        <v>562</v>
      </c>
      <c r="D19" s="8">
        <v>10</v>
      </c>
      <c r="E19" s="9">
        <v>6</v>
      </c>
      <c r="F19" s="9">
        <v>8</v>
      </c>
      <c r="G19" s="9"/>
      <c r="H19" s="9"/>
      <c r="I19" s="9"/>
      <c r="J19" s="9"/>
      <c r="K19" s="9"/>
      <c r="L19" s="9"/>
      <c r="M19" s="67">
        <f t="shared" si="0"/>
        <v>8</v>
      </c>
      <c r="N19" s="8">
        <v>9</v>
      </c>
      <c r="O19" s="9">
        <v>5</v>
      </c>
      <c r="P19" s="9"/>
      <c r="Q19" s="9"/>
      <c r="R19" s="9"/>
      <c r="S19" s="9"/>
      <c r="T19" s="9"/>
      <c r="U19" s="67">
        <f t="shared" si="1"/>
        <v>7</v>
      </c>
      <c r="V19" s="8">
        <v>9</v>
      </c>
      <c r="W19" s="9"/>
      <c r="X19" s="9"/>
      <c r="Y19" s="67">
        <f t="shared" si="2"/>
        <v>9</v>
      </c>
      <c r="Z19" s="8">
        <v>8</v>
      </c>
      <c r="AA19" s="9"/>
      <c r="AB19" s="9"/>
      <c r="AC19" s="67">
        <f t="shared" si="3"/>
        <v>8</v>
      </c>
      <c r="AD19" s="70">
        <f t="shared" si="4"/>
        <v>6.4</v>
      </c>
      <c r="AE19" s="71">
        <v>9</v>
      </c>
      <c r="AF19" s="69">
        <f t="shared" si="5"/>
        <v>1.8</v>
      </c>
      <c r="AG19" s="73">
        <f t="shared" si="6"/>
        <v>8.2000000000000011</v>
      </c>
    </row>
    <row r="20" spans="1:33" x14ac:dyDescent="0.25">
      <c r="A20" s="29">
        <v>13</v>
      </c>
      <c r="B20" s="46" t="s">
        <v>563</v>
      </c>
      <c r="C20" s="31" t="s">
        <v>564</v>
      </c>
      <c r="D20" s="8">
        <v>10</v>
      </c>
      <c r="E20" s="9">
        <v>4</v>
      </c>
      <c r="F20" s="9">
        <v>7</v>
      </c>
      <c r="G20" s="9"/>
      <c r="H20" s="9"/>
      <c r="I20" s="9"/>
      <c r="J20" s="9"/>
      <c r="K20" s="9"/>
      <c r="L20" s="9"/>
      <c r="M20" s="67">
        <f t="shared" si="0"/>
        <v>7</v>
      </c>
      <c r="N20" s="8">
        <v>6</v>
      </c>
      <c r="O20" s="9">
        <v>8</v>
      </c>
      <c r="P20" s="9"/>
      <c r="Q20" s="9"/>
      <c r="R20" s="9"/>
      <c r="S20" s="9"/>
      <c r="T20" s="9"/>
      <c r="U20" s="67">
        <f t="shared" si="1"/>
        <v>7</v>
      </c>
      <c r="V20" s="8">
        <v>6</v>
      </c>
      <c r="W20" s="9"/>
      <c r="X20" s="9"/>
      <c r="Y20" s="67">
        <f t="shared" si="2"/>
        <v>6</v>
      </c>
      <c r="Z20" s="8">
        <v>7</v>
      </c>
      <c r="AA20" s="9"/>
      <c r="AB20" s="9"/>
      <c r="AC20" s="67">
        <f t="shared" si="3"/>
        <v>7</v>
      </c>
      <c r="AD20" s="70">
        <f t="shared" si="4"/>
        <v>5.4</v>
      </c>
      <c r="AE20" s="71">
        <v>9</v>
      </c>
      <c r="AF20" s="69">
        <f t="shared" si="5"/>
        <v>1.8</v>
      </c>
      <c r="AG20" s="73">
        <f t="shared" si="6"/>
        <v>7.2</v>
      </c>
    </row>
    <row r="21" spans="1:33" x14ac:dyDescent="0.25">
      <c r="A21" s="29">
        <v>14</v>
      </c>
      <c r="B21" s="31" t="s">
        <v>565</v>
      </c>
      <c r="C21" s="31" t="s">
        <v>566</v>
      </c>
      <c r="D21" s="8">
        <v>10</v>
      </c>
      <c r="E21" s="9">
        <v>8</v>
      </c>
      <c r="F21" s="9">
        <v>4</v>
      </c>
      <c r="G21" s="9"/>
      <c r="H21" s="9"/>
      <c r="I21" s="9"/>
      <c r="J21" s="9"/>
      <c r="K21" s="9"/>
      <c r="L21" s="9"/>
      <c r="M21" s="67">
        <f t="shared" si="0"/>
        <v>7.333333333333333</v>
      </c>
      <c r="N21" s="8">
        <v>7</v>
      </c>
      <c r="O21" s="9">
        <v>7</v>
      </c>
      <c r="P21" s="9"/>
      <c r="Q21" s="9"/>
      <c r="R21" s="9"/>
      <c r="S21" s="9"/>
      <c r="T21" s="9"/>
      <c r="U21" s="67">
        <f t="shared" si="1"/>
        <v>7</v>
      </c>
      <c r="V21" s="8">
        <v>7</v>
      </c>
      <c r="W21" s="9"/>
      <c r="X21" s="9"/>
      <c r="Y21" s="67">
        <f t="shared" si="2"/>
        <v>7</v>
      </c>
      <c r="Z21" s="8">
        <v>6</v>
      </c>
      <c r="AA21" s="9"/>
      <c r="AB21" s="9"/>
      <c r="AC21" s="67">
        <f t="shared" si="3"/>
        <v>6</v>
      </c>
      <c r="AD21" s="70">
        <f t="shared" si="4"/>
        <v>5.4666666666666668</v>
      </c>
      <c r="AE21" s="71">
        <v>9</v>
      </c>
      <c r="AF21" s="69">
        <f t="shared" si="5"/>
        <v>1.8</v>
      </c>
      <c r="AG21" s="73">
        <f t="shared" si="6"/>
        <v>7.2666666666666666</v>
      </c>
    </row>
    <row r="22" spans="1:33" x14ac:dyDescent="0.25">
      <c r="A22" s="29">
        <v>15</v>
      </c>
      <c r="B22" s="30" t="s">
        <v>567</v>
      </c>
      <c r="C22" s="31" t="s">
        <v>568</v>
      </c>
      <c r="D22" s="8">
        <v>10</v>
      </c>
      <c r="E22" s="9">
        <v>9</v>
      </c>
      <c r="F22" s="9">
        <v>7</v>
      </c>
      <c r="G22" s="9"/>
      <c r="H22" s="9"/>
      <c r="I22" s="9"/>
      <c r="J22" s="9"/>
      <c r="K22" s="9"/>
      <c r="L22" s="9"/>
      <c r="M22" s="67">
        <f t="shared" si="0"/>
        <v>8.6666666666666661</v>
      </c>
      <c r="N22" s="8">
        <v>8</v>
      </c>
      <c r="O22" s="9">
        <v>4</v>
      </c>
      <c r="P22" s="9"/>
      <c r="Q22" s="9"/>
      <c r="R22" s="9"/>
      <c r="S22" s="9"/>
      <c r="T22" s="9"/>
      <c r="U22" s="67">
        <f t="shared" si="1"/>
        <v>6</v>
      </c>
      <c r="V22" s="8">
        <v>7</v>
      </c>
      <c r="W22" s="9"/>
      <c r="X22" s="9"/>
      <c r="Y22" s="67">
        <f t="shared" si="2"/>
        <v>7</v>
      </c>
      <c r="Z22" s="8">
        <v>7</v>
      </c>
      <c r="AA22" s="9"/>
      <c r="AB22" s="9"/>
      <c r="AC22" s="67">
        <f t="shared" si="3"/>
        <v>7</v>
      </c>
      <c r="AD22" s="70">
        <f t="shared" si="4"/>
        <v>5.7333333333333334</v>
      </c>
      <c r="AE22" s="71">
        <v>8.8000000000000007</v>
      </c>
      <c r="AF22" s="69">
        <f t="shared" si="5"/>
        <v>1.7600000000000002</v>
      </c>
      <c r="AG22" s="73">
        <f t="shared" si="6"/>
        <v>7.4933333333333341</v>
      </c>
    </row>
    <row r="23" spans="1:33" x14ac:dyDescent="0.25">
      <c r="A23" s="29">
        <v>16</v>
      </c>
      <c r="B23" s="30" t="s">
        <v>569</v>
      </c>
      <c r="C23" s="31" t="s">
        <v>570</v>
      </c>
      <c r="D23" s="8">
        <v>10</v>
      </c>
      <c r="E23" s="9">
        <v>8</v>
      </c>
      <c r="F23" s="9">
        <v>7</v>
      </c>
      <c r="G23" s="9"/>
      <c r="H23" s="9"/>
      <c r="I23" s="9"/>
      <c r="J23" s="9"/>
      <c r="K23" s="9"/>
      <c r="L23" s="9"/>
      <c r="M23" s="67">
        <f t="shared" si="0"/>
        <v>8.3333333333333339</v>
      </c>
      <c r="N23" s="8">
        <v>8</v>
      </c>
      <c r="O23" s="9">
        <v>8</v>
      </c>
      <c r="P23" s="9"/>
      <c r="Q23" s="9"/>
      <c r="R23" s="9"/>
      <c r="S23" s="9"/>
      <c r="T23" s="9"/>
      <c r="U23" s="67">
        <f t="shared" si="1"/>
        <v>8</v>
      </c>
      <c r="V23" s="8">
        <v>6</v>
      </c>
      <c r="W23" s="9"/>
      <c r="X23" s="9"/>
      <c r="Y23" s="67">
        <f t="shared" si="2"/>
        <v>6</v>
      </c>
      <c r="Z23" s="8">
        <v>5</v>
      </c>
      <c r="AA23" s="9"/>
      <c r="AB23" s="9"/>
      <c r="AC23" s="67">
        <f t="shared" si="3"/>
        <v>5</v>
      </c>
      <c r="AD23" s="70">
        <f t="shared" si="4"/>
        <v>5.4666666666666677</v>
      </c>
      <c r="AE23" s="71">
        <v>5.5</v>
      </c>
      <c r="AF23" s="69">
        <f t="shared" si="5"/>
        <v>1.1000000000000001</v>
      </c>
      <c r="AG23" s="73">
        <f t="shared" si="6"/>
        <v>6.5666666666666682</v>
      </c>
    </row>
    <row r="24" spans="1:33" x14ac:dyDescent="0.25">
      <c r="A24" s="29">
        <v>17</v>
      </c>
      <c r="B24" s="30" t="s">
        <v>571</v>
      </c>
      <c r="C24" s="31" t="s">
        <v>572</v>
      </c>
      <c r="D24" s="8">
        <v>10</v>
      </c>
      <c r="E24" s="9">
        <v>8</v>
      </c>
      <c r="F24" s="9">
        <v>9</v>
      </c>
      <c r="G24" s="9"/>
      <c r="H24" s="9"/>
      <c r="I24" s="9"/>
      <c r="J24" s="9"/>
      <c r="K24" s="9"/>
      <c r="L24" s="9"/>
      <c r="M24" s="67">
        <f t="shared" si="0"/>
        <v>9</v>
      </c>
      <c r="N24" s="8">
        <v>9</v>
      </c>
      <c r="O24" s="9">
        <v>9</v>
      </c>
      <c r="P24" s="9"/>
      <c r="Q24" s="9"/>
      <c r="R24" s="9"/>
      <c r="S24" s="9"/>
      <c r="T24" s="9"/>
      <c r="U24" s="67">
        <f t="shared" si="1"/>
        <v>9</v>
      </c>
      <c r="V24" s="8">
        <v>8</v>
      </c>
      <c r="W24" s="9"/>
      <c r="X24" s="9"/>
      <c r="Y24" s="67">
        <f t="shared" si="2"/>
        <v>8</v>
      </c>
      <c r="Z24" s="8">
        <v>8</v>
      </c>
      <c r="AA24" s="9"/>
      <c r="AB24" s="9"/>
      <c r="AC24" s="67">
        <f t="shared" si="3"/>
        <v>8</v>
      </c>
      <c r="AD24" s="70">
        <f t="shared" si="4"/>
        <v>6.8000000000000007</v>
      </c>
      <c r="AE24" s="71">
        <v>8</v>
      </c>
      <c r="AF24" s="69">
        <f t="shared" si="5"/>
        <v>1.6</v>
      </c>
      <c r="AG24" s="73">
        <f t="shared" si="6"/>
        <v>8.4</v>
      </c>
    </row>
    <row r="25" spans="1:33" x14ac:dyDescent="0.25">
      <c r="A25" s="29">
        <v>18</v>
      </c>
      <c r="B25" s="30" t="s">
        <v>573</v>
      </c>
      <c r="C25" s="31" t="s">
        <v>574</v>
      </c>
      <c r="D25" s="8">
        <v>10</v>
      </c>
      <c r="E25" s="9">
        <v>8</v>
      </c>
      <c r="F25" s="9">
        <v>8</v>
      </c>
      <c r="G25" s="9"/>
      <c r="H25" s="9"/>
      <c r="I25" s="9"/>
      <c r="J25" s="9"/>
      <c r="K25" s="9"/>
      <c r="L25" s="9"/>
      <c r="M25" s="67">
        <f t="shared" si="0"/>
        <v>8.6666666666666661</v>
      </c>
      <c r="N25" s="8">
        <v>8</v>
      </c>
      <c r="O25" s="9">
        <v>7</v>
      </c>
      <c r="P25" s="9"/>
      <c r="Q25" s="9"/>
      <c r="R25" s="9"/>
      <c r="S25" s="9"/>
      <c r="T25" s="9"/>
      <c r="U25" s="67">
        <f t="shared" si="1"/>
        <v>7.5</v>
      </c>
      <c r="V25" s="8">
        <v>9</v>
      </c>
      <c r="W25" s="9"/>
      <c r="X25" s="9"/>
      <c r="Y25" s="67">
        <f t="shared" si="2"/>
        <v>9</v>
      </c>
      <c r="Z25" s="8">
        <v>9</v>
      </c>
      <c r="AA25" s="9"/>
      <c r="AB25" s="9"/>
      <c r="AC25" s="67">
        <f t="shared" si="3"/>
        <v>9</v>
      </c>
      <c r="AD25" s="70">
        <f t="shared" si="4"/>
        <v>6.833333333333333</v>
      </c>
      <c r="AE25" s="71">
        <v>8</v>
      </c>
      <c r="AF25" s="69">
        <f t="shared" si="5"/>
        <v>1.6</v>
      </c>
      <c r="AG25" s="73">
        <f t="shared" si="6"/>
        <v>8.4333333333333336</v>
      </c>
    </row>
    <row r="26" spans="1:33" x14ac:dyDescent="0.25">
      <c r="A26" s="29">
        <v>19</v>
      </c>
      <c r="B26" s="30" t="s">
        <v>575</v>
      </c>
      <c r="C26" s="31" t="s">
        <v>576</v>
      </c>
      <c r="D26" s="8">
        <v>10</v>
      </c>
      <c r="E26" s="9">
        <v>8</v>
      </c>
      <c r="F26" s="9">
        <v>8</v>
      </c>
      <c r="G26" s="9"/>
      <c r="H26" s="9"/>
      <c r="I26" s="9"/>
      <c r="J26" s="9"/>
      <c r="K26" s="9"/>
      <c r="L26" s="9"/>
      <c r="M26" s="67">
        <f t="shared" ref="M26:M34" si="7">AVERAGE(D26:L26)</f>
        <v>8.6666666666666661</v>
      </c>
      <c r="N26" s="8">
        <v>8</v>
      </c>
      <c r="O26" s="9">
        <v>8</v>
      </c>
      <c r="P26" s="9"/>
      <c r="Q26" s="9"/>
      <c r="R26" s="9"/>
      <c r="S26" s="9"/>
      <c r="T26" s="9"/>
      <c r="U26" s="67">
        <f t="shared" ref="U26:U34" si="8">AVERAGE(N26:T26)</f>
        <v>8</v>
      </c>
      <c r="V26" s="8">
        <v>9</v>
      </c>
      <c r="W26" s="9"/>
      <c r="X26" s="9"/>
      <c r="Y26" s="67">
        <f t="shared" ref="Y26:Y34" si="9">AVERAGE(V26:X26)</f>
        <v>9</v>
      </c>
      <c r="Z26" s="8">
        <v>8</v>
      </c>
      <c r="AA26" s="9"/>
      <c r="AB26" s="9"/>
      <c r="AC26" s="67">
        <f t="shared" ref="AC26:AC34" si="10">AVERAGE(Z26:AB26)</f>
        <v>8</v>
      </c>
      <c r="AD26" s="70">
        <f t="shared" ref="AD26:AD34" si="11">(((+M26+U26+Y26+AC26)/4)*0.8)</f>
        <v>6.7333333333333334</v>
      </c>
      <c r="AE26" s="71">
        <v>9</v>
      </c>
      <c r="AF26" s="69">
        <f t="shared" si="5"/>
        <v>1.8</v>
      </c>
      <c r="AG26" s="73">
        <f t="shared" ref="AG26:AG34" si="12">+AD26+AF26</f>
        <v>8.5333333333333332</v>
      </c>
    </row>
    <row r="27" spans="1:33" x14ac:dyDescent="0.25">
      <c r="A27" s="29">
        <v>20</v>
      </c>
      <c r="B27" s="42" t="s">
        <v>577</v>
      </c>
      <c r="C27" s="31" t="s">
        <v>578</v>
      </c>
      <c r="D27" s="8">
        <v>10</v>
      </c>
      <c r="E27" s="9">
        <v>9</v>
      </c>
      <c r="F27" s="9">
        <v>8</v>
      </c>
      <c r="G27" s="9"/>
      <c r="H27" s="9"/>
      <c r="I27" s="9"/>
      <c r="J27" s="9"/>
      <c r="K27" s="9"/>
      <c r="L27" s="9"/>
      <c r="M27" s="67">
        <f t="shared" si="7"/>
        <v>9</v>
      </c>
      <c r="N27" s="8">
        <v>9</v>
      </c>
      <c r="O27" s="9">
        <v>8</v>
      </c>
      <c r="P27" s="9"/>
      <c r="Q27" s="9"/>
      <c r="R27" s="9"/>
      <c r="S27" s="9"/>
      <c r="T27" s="9"/>
      <c r="U27" s="67">
        <f t="shared" si="8"/>
        <v>8.5</v>
      </c>
      <c r="V27" s="8">
        <v>9</v>
      </c>
      <c r="W27" s="9"/>
      <c r="X27" s="9"/>
      <c r="Y27" s="67">
        <f t="shared" si="9"/>
        <v>9</v>
      </c>
      <c r="Z27" s="8">
        <v>8</v>
      </c>
      <c r="AA27" s="9"/>
      <c r="AB27" s="9"/>
      <c r="AC27" s="67">
        <f t="shared" si="10"/>
        <v>8</v>
      </c>
      <c r="AD27" s="70">
        <f t="shared" si="11"/>
        <v>6.9</v>
      </c>
      <c r="AE27" s="71">
        <v>9</v>
      </c>
      <c r="AF27" s="69">
        <f t="shared" si="5"/>
        <v>1.8</v>
      </c>
      <c r="AG27" s="73">
        <f t="shared" si="12"/>
        <v>8.7000000000000011</v>
      </c>
    </row>
    <row r="28" spans="1:33" x14ac:dyDescent="0.25">
      <c r="A28" s="29">
        <v>21</v>
      </c>
      <c r="B28" s="30" t="s">
        <v>579</v>
      </c>
      <c r="C28" s="31" t="s">
        <v>580</v>
      </c>
      <c r="D28" s="8">
        <v>10</v>
      </c>
      <c r="E28" s="1">
        <v>9</v>
      </c>
      <c r="F28" s="1">
        <v>9</v>
      </c>
      <c r="G28" s="1"/>
      <c r="H28" s="1"/>
      <c r="I28" s="1"/>
      <c r="J28" s="1"/>
      <c r="K28" s="1"/>
      <c r="L28" s="1"/>
      <c r="M28" s="67">
        <f t="shared" si="7"/>
        <v>9.3333333333333339</v>
      </c>
      <c r="N28" s="8">
        <v>9</v>
      </c>
      <c r="O28" s="9">
        <v>10</v>
      </c>
      <c r="P28" s="9"/>
      <c r="Q28" s="9"/>
      <c r="R28" s="9"/>
      <c r="S28" s="9"/>
      <c r="T28" s="9"/>
      <c r="U28" s="67">
        <f t="shared" si="8"/>
        <v>9.5</v>
      </c>
      <c r="V28" s="8">
        <v>8</v>
      </c>
      <c r="W28" s="9"/>
      <c r="X28" s="9"/>
      <c r="Y28" s="67">
        <f t="shared" si="9"/>
        <v>8</v>
      </c>
      <c r="Z28" s="8">
        <v>9</v>
      </c>
      <c r="AA28" s="9"/>
      <c r="AB28" s="9"/>
      <c r="AC28" s="67">
        <f t="shared" si="10"/>
        <v>9</v>
      </c>
      <c r="AD28" s="70">
        <f t="shared" si="11"/>
        <v>7.1666666666666679</v>
      </c>
      <c r="AE28" s="71">
        <v>9.5</v>
      </c>
      <c r="AF28" s="69">
        <f t="shared" si="5"/>
        <v>1.9000000000000001</v>
      </c>
      <c r="AG28" s="73">
        <f t="shared" si="12"/>
        <v>9.0666666666666682</v>
      </c>
    </row>
    <row r="29" spans="1:33" x14ac:dyDescent="0.25">
      <c r="A29" s="29">
        <v>22</v>
      </c>
      <c r="B29" s="31" t="s">
        <v>581</v>
      </c>
      <c r="C29" s="31" t="s">
        <v>582</v>
      </c>
      <c r="D29" s="8">
        <v>10</v>
      </c>
      <c r="E29" s="1">
        <v>10</v>
      </c>
      <c r="F29" s="1">
        <v>10</v>
      </c>
      <c r="G29" s="1"/>
      <c r="H29" s="1"/>
      <c r="I29" s="1"/>
      <c r="J29" s="1"/>
      <c r="K29" s="1"/>
      <c r="L29" s="1"/>
      <c r="M29" s="67">
        <f t="shared" si="7"/>
        <v>10</v>
      </c>
      <c r="N29" s="8">
        <v>9</v>
      </c>
      <c r="O29" s="9">
        <v>10</v>
      </c>
      <c r="P29" s="9"/>
      <c r="Q29" s="9"/>
      <c r="R29" s="9"/>
      <c r="S29" s="9"/>
      <c r="T29" s="9"/>
      <c r="U29" s="67">
        <f t="shared" si="8"/>
        <v>9.5</v>
      </c>
      <c r="V29" s="8">
        <v>8</v>
      </c>
      <c r="W29" s="9"/>
      <c r="X29" s="9"/>
      <c r="Y29" s="67">
        <f t="shared" si="9"/>
        <v>8</v>
      </c>
      <c r="Z29" s="8">
        <v>8</v>
      </c>
      <c r="AA29" s="9"/>
      <c r="AB29" s="9"/>
      <c r="AC29" s="67">
        <f t="shared" si="10"/>
        <v>8</v>
      </c>
      <c r="AD29" s="70">
        <f t="shared" si="11"/>
        <v>7.1000000000000005</v>
      </c>
      <c r="AE29" s="71">
        <v>9</v>
      </c>
      <c r="AF29" s="69">
        <f t="shared" si="5"/>
        <v>1.8</v>
      </c>
      <c r="AG29" s="73">
        <f t="shared" si="12"/>
        <v>8.9</v>
      </c>
    </row>
    <row r="30" spans="1:33" x14ac:dyDescent="0.25">
      <c r="A30" s="29">
        <v>23</v>
      </c>
      <c r="B30" s="30" t="s">
        <v>583</v>
      </c>
      <c r="C30" s="31" t="s">
        <v>584</v>
      </c>
      <c r="D30" s="8">
        <v>10</v>
      </c>
      <c r="E30" s="1">
        <v>10</v>
      </c>
      <c r="F30" s="1">
        <v>10</v>
      </c>
      <c r="G30" s="1"/>
      <c r="H30" s="1"/>
      <c r="I30" s="1"/>
      <c r="J30" s="1"/>
      <c r="K30" s="1"/>
      <c r="L30" s="1"/>
      <c r="M30" s="67">
        <f t="shared" si="7"/>
        <v>10</v>
      </c>
      <c r="N30" s="8">
        <v>9</v>
      </c>
      <c r="O30" s="9">
        <v>10</v>
      </c>
      <c r="P30" s="9"/>
      <c r="Q30" s="9"/>
      <c r="R30" s="9"/>
      <c r="S30" s="9"/>
      <c r="T30" s="9"/>
      <c r="U30" s="67">
        <f t="shared" si="8"/>
        <v>9.5</v>
      </c>
      <c r="V30" s="8">
        <v>10</v>
      </c>
      <c r="W30" s="9"/>
      <c r="X30" s="9"/>
      <c r="Y30" s="67">
        <f t="shared" si="9"/>
        <v>10</v>
      </c>
      <c r="Z30" s="8">
        <v>10</v>
      </c>
      <c r="AA30" s="9"/>
      <c r="AB30" s="9"/>
      <c r="AC30" s="67">
        <f t="shared" si="10"/>
        <v>10</v>
      </c>
      <c r="AD30" s="70">
        <f t="shared" si="11"/>
        <v>7.9</v>
      </c>
      <c r="AE30" s="71">
        <v>10</v>
      </c>
      <c r="AF30" s="69">
        <f t="shared" si="5"/>
        <v>2</v>
      </c>
      <c r="AG30" s="73">
        <f t="shared" si="12"/>
        <v>9.9</v>
      </c>
    </row>
    <row r="31" spans="1:33" x14ac:dyDescent="0.25">
      <c r="A31" s="29">
        <v>24</v>
      </c>
      <c r="B31" s="30" t="s">
        <v>585</v>
      </c>
      <c r="C31" s="31" t="s">
        <v>586</v>
      </c>
      <c r="D31" s="8">
        <v>10</v>
      </c>
      <c r="E31" s="1">
        <v>8</v>
      </c>
      <c r="F31" s="1">
        <v>8</v>
      </c>
      <c r="G31" s="1"/>
      <c r="H31" s="1"/>
      <c r="I31" s="1"/>
      <c r="J31" s="1"/>
      <c r="K31" s="1"/>
      <c r="L31" s="1"/>
      <c r="M31" s="67">
        <f t="shared" si="7"/>
        <v>8.6666666666666661</v>
      </c>
      <c r="N31" s="8">
        <v>8</v>
      </c>
      <c r="O31" s="9">
        <v>8</v>
      </c>
      <c r="P31" s="9"/>
      <c r="Q31" s="9"/>
      <c r="R31" s="9"/>
      <c r="S31" s="9"/>
      <c r="T31" s="9"/>
      <c r="U31" s="67">
        <f t="shared" si="8"/>
        <v>8</v>
      </c>
      <c r="V31" s="8">
        <v>8</v>
      </c>
      <c r="W31" s="9"/>
      <c r="X31" s="9"/>
      <c r="Y31" s="67">
        <f t="shared" si="9"/>
        <v>8</v>
      </c>
      <c r="Z31" s="8">
        <v>9</v>
      </c>
      <c r="AA31" s="9"/>
      <c r="AB31" s="9"/>
      <c r="AC31" s="67">
        <f t="shared" si="10"/>
        <v>9</v>
      </c>
      <c r="AD31" s="70">
        <f t="shared" si="11"/>
        <v>6.7333333333333334</v>
      </c>
      <c r="AE31" s="71">
        <v>8.5</v>
      </c>
      <c r="AF31" s="69">
        <f t="shared" si="5"/>
        <v>1.7000000000000002</v>
      </c>
      <c r="AG31" s="73">
        <f t="shared" si="12"/>
        <v>8.4333333333333336</v>
      </c>
    </row>
    <row r="32" spans="1:33" x14ac:dyDescent="0.25">
      <c r="A32" s="29">
        <v>25</v>
      </c>
      <c r="B32" s="30" t="s">
        <v>587</v>
      </c>
      <c r="C32" s="31" t="s">
        <v>588</v>
      </c>
      <c r="D32" s="8">
        <v>10</v>
      </c>
      <c r="E32" s="1">
        <v>8</v>
      </c>
      <c r="F32" s="1">
        <v>7</v>
      </c>
      <c r="G32" s="1"/>
      <c r="H32" s="1"/>
      <c r="I32" s="1"/>
      <c r="J32" s="1"/>
      <c r="K32" s="1"/>
      <c r="L32" s="1"/>
      <c r="M32" s="67">
        <f t="shared" si="7"/>
        <v>8.3333333333333339</v>
      </c>
      <c r="N32" s="8">
        <v>6</v>
      </c>
      <c r="O32" s="9">
        <v>7</v>
      </c>
      <c r="P32" s="9"/>
      <c r="Q32" s="9"/>
      <c r="R32" s="9"/>
      <c r="S32" s="9"/>
      <c r="T32" s="9"/>
      <c r="U32" s="67">
        <f t="shared" si="8"/>
        <v>6.5</v>
      </c>
      <c r="V32" s="8">
        <v>9</v>
      </c>
      <c r="W32" s="9"/>
      <c r="X32" s="9"/>
      <c r="Y32" s="67">
        <f t="shared" si="9"/>
        <v>9</v>
      </c>
      <c r="Z32" s="8">
        <v>9</v>
      </c>
      <c r="AA32" s="9"/>
      <c r="AB32" s="9"/>
      <c r="AC32" s="67">
        <f t="shared" si="10"/>
        <v>9</v>
      </c>
      <c r="AD32" s="70">
        <f t="shared" si="11"/>
        <v>6.5666666666666673</v>
      </c>
      <c r="AE32" s="71">
        <v>8</v>
      </c>
      <c r="AF32" s="69">
        <f t="shared" si="5"/>
        <v>1.6</v>
      </c>
      <c r="AG32" s="73">
        <f t="shared" si="12"/>
        <v>8.1666666666666679</v>
      </c>
    </row>
    <row r="33" spans="1:33" x14ac:dyDescent="0.25">
      <c r="A33" s="29">
        <v>26</v>
      </c>
      <c r="B33" s="30" t="s">
        <v>589</v>
      </c>
      <c r="C33" s="44" t="s">
        <v>590</v>
      </c>
      <c r="D33" s="8">
        <v>10</v>
      </c>
      <c r="E33" s="1">
        <v>10</v>
      </c>
      <c r="F33" s="1">
        <v>9</v>
      </c>
      <c r="G33" s="1"/>
      <c r="H33" s="1"/>
      <c r="I33" s="1"/>
      <c r="J33" s="1"/>
      <c r="K33" s="1"/>
      <c r="L33" s="1"/>
      <c r="M33" s="67">
        <f t="shared" si="7"/>
        <v>9.6666666666666661</v>
      </c>
      <c r="N33" s="8">
        <v>8</v>
      </c>
      <c r="O33" s="9">
        <v>7</v>
      </c>
      <c r="P33" s="9"/>
      <c r="Q33" s="9"/>
      <c r="R33" s="9"/>
      <c r="S33" s="9"/>
      <c r="T33" s="9"/>
      <c r="U33" s="67">
        <f t="shared" si="8"/>
        <v>7.5</v>
      </c>
      <c r="V33" s="8">
        <v>8</v>
      </c>
      <c r="W33" s="9"/>
      <c r="X33" s="9"/>
      <c r="Y33" s="67">
        <f t="shared" si="9"/>
        <v>8</v>
      </c>
      <c r="Z33" s="8">
        <v>9</v>
      </c>
      <c r="AA33" s="9"/>
      <c r="AB33" s="9"/>
      <c r="AC33" s="67">
        <f t="shared" si="10"/>
        <v>9</v>
      </c>
      <c r="AD33" s="70">
        <f t="shared" si="11"/>
        <v>6.833333333333333</v>
      </c>
      <c r="AE33" s="71">
        <v>9</v>
      </c>
      <c r="AF33" s="69">
        <f t="shared" si="5"/>
        <v>1.8</v>
      </c>
      <c r="AG33" s="73">
        <f t="shared" si="12"/>
        <v>8.6333333333333329</v>
      </c>
    </row>
    <row r="34" spans="1:33" x14ac:dyDescent="0.25">
      <c r="A34" s="29">
        <v>27</v>
      </c>
      <c r="B34" s="31" t="s">
        <v>591</v>
      </c>
      <c r="C34" s="31" t="s">
        <v>592</v>
      </c>
      <c r="D34" s="4"/>
      <c r="E34" s="1"/>
      <c r="F34" s="1">
        <v>8</v>
      </c>
      <c r="G34" s="1"/>
      <c r="H34" s="1"/>
      <c r="I34" s="1"/>
      <c r="J34" s="1"/>
      <c r="K34" s="1"/>
      <c r="L34" s="1"/>
      <c r="M34" s="67">
        <f t="shared" si="7"/>
        <v>8</v>
      </c>
      <c r="N34" s="8"/>
      <c r="O34" s="9"/>
      <c r="P34" s="9"/>
      <c r="Q34" s="9"/>
      <c r="R34" s="9"/>
      <c r="S34" s="9"/>
      <c r="T34" s="9"/>
      <c r="U34" s="67" t="e">
        <f t="shared" si="8"/>
        <v>#DIV/0!</v>
      </c>
      <c r="V34" s="8"/>
      <c r="W34" s="9"/>
      <c r="X34" s="9"/>
      <c r="Y34" s="67" t="e">
        <f t="shared" si="9"/>
        <v>#DIV/0!</v>
      </c>
      <c r="Z34" s="8"/>
      <c r="AA34" s="9"/>
      <c r="AB34" s="9"/>
      <c r="AC34" s="67" t="e">
        <f t="shared" si="10"/>
        <v>#DIV/0!</v>
      </c>
      <c r="AD34" s="70" t="e">
        <f t="shared" si="11"/>
        <v>#DIV/0!</v>
      </c>
      <c r="AE34" s="71"/>
      <c r="AF34" s="69">
        <f t="shared" si="5"/>
        <v>0</v>
      </c>
      <c r="AG34" s="73" t="e">
        <f t="shared" si="12"/>
        <v>#DIV/0!</v>
      </c>
    </row>
    <row r="35" spans="1:33" x14ac:dyDescent="0.25">
      <c r="A35" s="29"/>
      <c r="B35" s="30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29" priority="3" operator="equal">
      <formula>0</formula>
    </cfRule>
  </conditionalFormatting>
  <conditionalFormatting sqref="AE9:AE25">
    <cfRule type="cellIs" dxfId="28" priority="2" operator="equal">
      <formula>0</formula>
    </cfRule>
  </conditionalFormatting>
  <conditionalFormatting sqref="AE26:AE34">
    <cfRule type="cellIs" dxfId="2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42578125" customWidth="1"/>
    <col min="14" max="20" width="4.42578125" customWidth="1"/>
    <col min="21" max="21" width="5.42578125" customWidth="1"/>
    <col min="22" max="24" width="4.42578125" customWidth="1"/>
    <col min="25" max="25" width="5.42578125" customWidth="1"/>
    <col min="26" max="28" width="4.42578125" customWidth="1"/>
    <col min="29" max="30" width="5.42578125" customWidth="1"/>
    <col min="31" max="31" width="6.710937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122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13">
        <v>1</v>
      </c>
      <c r="B8" s="53" t="s">
        <v>3</v>
      </c>
      <c r="C8" s="54" t="s">
        <v>4</v>
      </c>
      <c r="D8" s="8">
        <v>10</v>
      </c>
      <c r="E8" s="9">
        <v>10</v>
      </c>
      <c r="F8" s="9">
        <v>9</v>
      </c>
      <c r="G8" s="9"/>
      <c r="H8" s="9"/>
      <c r="I8" s="9"/>
      <c r="J8" s="9"/>
      <c r="K8" s="9"/>
      <c r="L8" s="9"/>
      <c r="M8" s="67">
        <f>AVERAGE(D8:L8)</f>
        <v>9.6666666666666661</v>
      </c>
      <c r="N8" s="8">
        <v>9</v>
      </c>
      <c r="O8" s="9">
        <v>9</v>
      </c>
      <c r="P8" s="9"/>
      <c r="Q8" s="9"/>
      <c r="R8" s="9"/>
      <c r="S8" s="9"/>
      <c r="T8" s="9"/>
      <c r="U8" s="67">
        <f>AVERAGE(N8:T8)</f>
        <v>9</v>
      </c>
      <c r="V8" s="8">
        <v>9</v>
      </c>
      <c r="W8" s="9"/>
      <c r="X8" s="9"/>
      <c r="Y8" s="67">
        <f>AVERAGE(V8:X8)</f>
        <v>9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7.333333333333333</v>
      </c>
      <c r="AE8" s="71">
        <v>9</v>
      </c>
      <c r="AF8" s="69">
        <f>+AE8*0.2</f>
        <v>1.8</v>
      </c>
      <c r="AG8" s="73">
        <f>+AD8+AF8</f>
        <v>9.1333333333333329</v>
      </c>
    </row>
    <row r="9" spans="1:33" x14ac:dyDescent="0.25">
      <c r="A9" s="14">
        <v>2</v>
      </c>
      <c r="B9" s="37" t="s">
        <v>5</v>
      </c>
      <c r="C9" s="55" t="s">
        <v>6</v>
      </c>
      <c r="D9" s="8">
        <v>8</v>
      </c>
      <c r="E9" s="9">
        <v>8</v>
      </c>
      <c r="F9" s="9">
        <v>7</v>
      </c>
      <c r="G9" s="9"/>
      <c r="H9" s="9"/>
      <c r="I9" s="9"/>
      <c r="J9" s="9"/>
      <c r="K9" s="9"/>
      <c r="L9" s="9"/>
      <c r="M9" s="67">
        <f t="shared" ref="M9:M37" si="0">AVERAGE(D9:L9)</f>
        <v>7.666666666666667</v>
      </c>
      <c r="N9" s="8">
        <v>10</v>
      </c>
      <c r="O9" s="9">
        <v>8</v>
      </c>
      <c r="P9" s="9"/>
      <c r="Q9" s="9"/>
      <c r="R9" s="9"/>
      <c r="S9" s="9"/>
      <c r="T9" s="9"/>
      <c r="U9" s="67">
        <f t="shared" ref="U9:U37" si="1">AVERAGE(N9:T9)</f>
        <v>9</v>
      </c>
      <c r="V9" s="8">
        <v>9</v>
      </c>
      <c r="W9" s="9"/>
      <c r="X9" s="9"/>
      <c r="Y9" s="67">
        <f t="shared" ref="Y9:Y37" si="2">AVERAGE(V9:X9)</f>
        <v>9</v>
      </c>
      <c r="Z9" s="8">
        <v>8</v>
      </c>
      <c r="AA9" s="9"/>
      <c r="AB9" s="9"/>
      <c r="AC9" s="67">
        <f t="shared" ref="AC9:AC37" si="3">AVERAGE(Z9:AB9)</f>
        <v>8</v>
      </c>
      <c r="AD9" s="70">
        <f t="shared" ref="AD9:AD37" si="4">(((+M9+U9+Y9+AC9)/4)*0.8)</f>
        <v>6.7333333333333343</v>
      </c>
      <c r="AE9" s="71">
        <v>10</v>
      </c>
      <c r="AF9" s="69">
        <f t="shared" ref="AF9:AF37" si="5">+AE9*0.2</f>
        <v>2</v>
      </c>
      <c r="AG9" s="73">
        <f t="shared" ref="AG9:AG37" si="6">+AD9+AF9</f>
        <v>8.7333333333333343</v>
      </c>
    </row>
    <row r="10" spans="1:33" x14ac:dyDescent="0.25">
      <c r="A10" s="14">
        <v>3</v>
      </c>
      <c r="B10" s="37" t="s">
        <v>7</v>
      </c>
      <c r="C10" s="55" t="s">
        <v>8</v>
      </c>
      <c r="D10" s="8">
        <v>7</v>
      </c>
      <c r="E10" s="9">
        <v>8</v>
      </c>
      <c r="F10" s="9">
        <v>7</v>
      </c>
      <c r="G10" s="9"/>
      <c r="H10" s="9"/>
      <c r="I10" s="9"/>
      <c r="J10" s="9"/>
      <c r="K10" s="9"/>
      <c r="L10" s="9"/>
      <c r="M10" s="67">
        <f t="shared" si="0"/>
        <v>7.333333333333333</v>
      </c>
      <c r="N10" s="8">
        <v>9</v>
      </c>
      <c r="O10" s="9">
        <v>8</v>
      </c>
      <c r="P10" s="9"/>
      <c r="Q10" s="9"/>
      <c r="R10" s="9"/>
      <c r="S10" s="9"/>
      <c r="T10" s="9"/>
      <c r="U10" s="67">
        <f t="shared" si="1"/>
        <v>8.5</v>
      </c>
      <c r="V10" s="8">
        <v>8</v>
      </c>
      <c r="W10" s="9"/>
      <c r="X10" s="9"/>
      <c r="Y10" s="67">
        <f t="shared" si="2"/>
        <v>8</v>
      </c>
      <c r="Z10" s="8">
        <v>7</v>
      </c>
      <c r="AA10" s="9"/>
      <c r="AB10" s="9"/>
      <c r="AC10" s="67">
        <f t="shared" si="3"/>
        <v>7</v>
      </c>
      <c r="AD10" s="70">
        <f t="shared" si="4"/>
        <v>6.166666666666667</v>
      </c>
      <c r="AE10" s="71">
        <v>8</v>
      </c>
      <c r="AF10" s="69">
        <f t="shared" si="5"/>
        <v>1.6</v>
      </c>
      <c r="AG10" s="73">
        <f t="shared" si="6"/>
        <v>7.7666666666666675</v>
      </c>
    </row>
    <row r="11" spans="1:33" x14ac:dyDescent="0.25">
      <c r="A11" s="14">
        <v>4</v>
      </c>
      <c r="B11" s="56" t="s">
        <v>9</v>
      </c>
      <c r="C11" s="35" t="s">
        <v>10</v>
      </c>
      <c r="D11" s="8">
        <v>10</v>
      </c>
      <c r="E11" s="9">
        <v>9</v>
      </c>
      <c r="F11" s="9">
        <v>10</v>
      </c>
      <c r="G11" s="9"/>
      <c r="H11" s="9"/>
      <c r="I11" s="9"/>
      <c r="J11" s="9"/>
      <c r="K11" s="9"/>
      <c r="L11" s="9"/>
      <c r="M11" s="67">
        <f t="shared" si="0"/>
        <v>9.6666666666666661</v>
      </c>
      <c r="N11" s="8">
        <v>9</v>
      </c>
      <c r="O11" s="9">
        <v>10</v>
      </c>
      <c r="P11" s="9"/>
      <c r="Q11" s="9"/>
      <c r="R11" s="9"/>
      <c r="S11" s="9"/>
      <c r="T11" s="9"/>
      <c r="U11" s="67">
        <f t="shared" si="1"/>
        <v>9.5</v>
      </c>
      <c r="V11" s="8">
        <v>9</v>
      </c>
      <c r="W11" s="9"/>
      <c r="X11" s="9"/>
      <c r="Y11" s="67">
        <f t="shared" si="2"/>
        <v>9</v>
      </c>
      <c r="Z11" s="8">
        <v>8</v>
      </c>
      <c r="AA11" s="9"/>
      <c r="AB11" s="9"/>
      <c r="AC11" s="67">
        <f t="shared" si="3"/>
        <v>8</v>
      </c>
      <c r="AD11" s="70">
        <f t="shared" si="4"/>
        <v>7.2333333333333334</v>
      </c>
      <c r="AE11" s="71">
        <v>9</v>
      </c>
      <c r="AF11" s="69">
        <f t="shared" si="5"/>
        <v>1.8</v>
      </c>
      <c r="AG11" s="73">
        <f t="shared" si="6"/>
        <v>9.0333333333333332</v>
      </c>
    </row>
    <row r="12" spans="1:33" x14ac:dyDescent="0.25">
      <c r="A12" s="14">
        <v>5</v>
      </c>
      <c r="B12" s="37" t="s">
        <v>11</v>
      </c>
      <c r="C12" s="35" t="s">
        <v>12</v>
      </c>
      <c r="D12" s="8">
        <v>10</v>
      </c>
      <c r="E12" s="9">
        <v>7</v>
      </c>
      <c r="F12" s="9">
        <v>9</v>
      </c>
      <c r="G12" s="9"/>
      <c r="H12" s="9"/>
      <c r="I12" s="9"/>
      <c r="J12" s="9"/>
      <c r="K12" s="9"/>
      <c r="L12" s="9"/>
      <c r="M12" s="67">
        <f t="shared" si="0"/>
        <v>8.6666666666666661</v>
      </c>
      <c r="N12" s="8">
        <v>10</v>
      </c>
      <c r="O12" s="9">
        <v>9</v>
      </c>
      <c r="P12" s="9"/>
      <c r="Q12" s="9"/>
      <c r="R12" s="9"/>
      <c r="S12" s="9"/>
      <c r="T12" s="9"/>
      <c r="U12" s="67">
        <f t="shared" si="1"/>
        <v>9.5</v>
      </c>
      <c r="V12" s="8">
        <v>10</v>
      </c>
      <c r="W12" s="9"/>
      <c r="X12" s="9"/>
      <c r="Y12" s="67">
        <f t="shared" si="2"/>
        <v>10</v>
      </c>
      <c r="Z12" s="8">
        <v>8</v>
      </c>
      <c r="AA12" s="9"/>
      <c r="AB12" s="9"/>
      <c r="AC12" s="67">
        <f t="shared" si="3"/>
        <v>8</v>
      </c>
      <c r="AD12" s="70">
        <f t="shared" si="4"/>
        <v>7.2333333333333334</v>
      </c>
      <c r="AE12" s="71">
        <v>9</v>
      </c>
      <c r="AF12" s="69">
        <f t="shared" si="5"/>
        <v>1.8</v>
      </c>
      <c r="AG12" s="73">
        <f t="shared" si="6"/>
        <v>9.0333333333333332</v>
      </c>
    </row>
    <row r="13" spans="1:33" x14ac:dyDescent="0.25">
      <c r="A13" s="14">
        <v>6</v>
      </c>
      <c r="B13" s="37" t="s">
        <v>13</v>
      </c>
      <c r="C13" s="35" t="s">
        <v>14</v>
      </c>
      <c r="D13" s="8">
        <v>7</v>
      </c>
      <c r="E13" s="9">
        <v>8</v>
      </c>
      <c r="F13" s="9">
        <v>7</v>
      </c>
      <c r="G13" s="9"/>
      <c r="H13" s="9"/>
      <c r="I13" s="9"/>
      <c r="J13" s="9"/>
      <c r="K13" s="9"/>
      <c r="L13" s="9"/>
      <c r="M13" s="67">
        <f t="shared" si="0"/>
        <v>7.333333333333333</v>
      </c>
      <c r="N13" s="8">
        <v>9</v>
      </c>
      <c r="O13" s="9">
        <v>8</v>
      </c>
      <c r="P13" s="9"/>
      <c r="Q13" s="9"/>
      <c r="R13" s="9"/>
      <c r="S13" s="9"/>
      <c r="T13" s="9"/>
      <c r="U13" s="67">
        <f t="shared" si="1"/>
        <v>8.5</v>
      </c>
      <c r="V13" s="8">
        <v>9</v>
      </c>
      <c r="W13" s="9"/>
      <c r="X13" s="9"/>
      <c r="Y13" s="67">
        <f t="shared" si="2"/>
        <v>9</v>
      </c>
      <c r="Z13" s="8">
        <v>9</v>
      </c>
      <c r="AA13" s="9"/>
      <c r="AB13" s="9"/>
      <c r="AC13" s="67">
        <f t="shared" si="3"/>
        <v>9</v>
      </c>
      <c r="AD13" s="70">
        <f t="shared" si="4"/>
        <v>6.7666666666666657</v>
      </c>
      <c r="AE13" s="71">
        <v>9</v>
      </c>
      <c r="AF13" s="69">
        <f t="shared" si="5"/>
        <v>1.8</v>
      </c>
      <c r="AG13" s="73">
        <f t="shared" si="6"/>
        <v>8.5666666666666664</v>
      </c>
    </row>
    <row r="14" spans="1:33" x14ac:dyDescent="0.25">
      <c r="A14" s="14">
        <v>7</v>
      </c>
      <c r="B14" s="34" t="s">
        <v>15</v>
      </c>
      <c r="C14" s="35" t="s">
        <v>16</v>
      </c>
      <c r="D14" s="8">
        <v>7</v>
      </c>
      <c r="E14" s="9">
        <v>7</v>
      </c>
      <c r="F14" s="9">
        <v>8</v>
      </c>
      <c r="G14" s="9"/>
      <c r="H14" s="9"/>
      <c r="I14" s="9"/>
      <c r="J14" s="9"/>
      <c r="K14" s="9"/>
      <c r="L14" s="9"/>
      <c r="M14" s="67">
        <f t="shared" si="0"/>
        <v>7.333333333333333</v>
      </c>
      <c r="N14" s="8">
        <v>8</v>
      </c>
      <c r="O14" s="9">
        <v>8</v>
      </c>
      <c r="P14" s="9"/>
      <c r="Q14" s="9"/>
      <c r="R14" s="9"/>
      <c r="S14" s="9"/>
      <c r="T14" s="9"/>
      <c r="U14" s="67">
        <f t="shared" si="1"/>
        <v>8</v>
      </c>
      <c r="V14" s="8">
        <v>8</v>
      </c>
      <c r="W14" s="9"/>
      <c r="X14" s="9"/>
      <c r="Y14" s="67">
        <f t="shared" si="2"/>
        <v>8</v>
      </c>
      <c r="Z14" s="8">
        <v>9</v>
      </c>
      <c r="AA14" s="9"/>
      <c r="AB14" s="9"/>
      <c r="AC14" s="67">
        <f t="shared" si="3"/>
        <v>9</v>
      </c>
      <c r="AD14" s="70">
        <f t="shared" si="4"/>
        <v>6.4666666666666659</v>
      </c>
      <c r="AE14" s="71">
        <v>8</v>
      </c>
      <c r="AF14" s="69">
        <f t="shared" si="5"/>
        <v>1.6</v>
      </c>
      <c r="AG14" s="73">
        <f t="shared" si="6"/>
        <v>8.0666666666666664</v>
      </c>
    </row>
    <row r="15" spans="1:33" x14ac:dyDescent="0.25">
      <c r="A15" s="14">
        <v>8</v>
      </c>
      <c r="B15" s="57" t="s">
        <v>17</v>
      </c>
      <c r="C15" s="35" t="s">
        <v>18</v>
      </c>
      <c r="D15" s="8">
        <v>9</v>
      </c>
      <c r="E15" s="9">
        <v>9</v>
      </c>
      <c r="F15" s="9">
        <v>10</v>
      </c>
      <c r="G15" s="9"/>
      <c r="H15" s="9"/>
      <c r="I15" s="9"/>
      <c r="J15" s="9"/>
      <c r="K15" s="9"/>
      <c r="L15" s="9"/>
      <c r="M15" s="67">
        <f t="shared" si="0"/>
        <v>9.3333333333333339</v>
      </c>
      <c r="N15" s="8">
        <v>8</v>
      </c>
      <c r="O15" s="9">
        <v>8</v>
      </c>
      <c r="P15" s="9"/>
      <c r="Q15" s="9"/>
      <c r="R15" s="9"/>
      <c r="S15" s="9"/>
      <c r="T15" s="9"/>
      <c r="U15" s="67">
        <f t="shared" si="1"/>
        <v>8</v>
      </c>
      <c r="V15" s="8">
        <v>9</v>
      </c>
      <c r="W15" s="9"/>
      <c r="X15" s="9"/>
      <c r="Y15" s="67">
        <f t="shared" si="2"/>
        <v>9</v>
      </c>
      <c r="Z15" s="8">
        <v>8</v>
      </c>
      <c r="AA15" s="9"/>
      <c r="AB15" s="9"/>
      <c r="AC15" s="67">
        <f t="shared" si="3"/>
        <v>8</v>
      </c>
      <c r="AD15" s="70">
        <f t="shared" si="4"/>
        <v>6.8666666666666671</v>
      </c>
      <c r="AE15" s="71">
        <v>9</v>
      </c>
      <c r="AF15" s="69">
        <f t="shared" si="5"/>
        <v>1.8</v>
      </c>
      <c r="AG15" s="73">
        <f t="shared" si="6"/>
        <v>8.6666666666666679</v>
      </c>
    </row>
    <row r="16" spans="1:33" x14ac:dyDescent="0.25">
      <c r="A16" s="14">
        <v>9</v>
      </c>
      <c r="B16" s="56" t="s">
        <v>19</v>
      </c>
      <c r="C16" s="35" t="s">
        <v>20</v>
      </c>
      <c r="D16" s="8">
        <v>7</v>
      </c>
      <c r="E16" s="9">
        <v>7</v>
      </c>
      <c r="F16" s="9">
        <v>7</v>
      </c>
      <c r="G16" s="9"/>
      <c r="H16" s="9"/>
      <c r="I16" s="9"/>
      <c r="J16" s="9"/>
      <c r="K16" s="9"/>
      <c r="L16" s="9"/>
      <c r="M16" s="67">
        <f t="shared" si="0"/>
        <v>7</v>
      </c>
      <c r="N16" s="8">
        <v>8</v>
      </c>
      <c r="O16" s="9">
        <v>9</v>
      </c>
      <c r="P16" s="9"/>
      <c r="Q16" s="9"/>
      <c r="R16" s="9"/>
      <c r="S16" s="9"/>
      <c r="T16" s="9"/>
      <c r="U16" s="67">
        <f t="shared" si="1"/>
        <v>8.5</v>
      </c>
      <c r="V16" s="8">
        <v>8</v>
      </c>
      <c r="W16" s="9"/>
      <c r="X16" s="9"/>
      <c r="Y16" s="67">
        <f t="shared" si="2"/>
        <v>8</v>
      </c>
      <c r="Z16" s="8">
        <v>9</v>
      </c>
      <c r="AA16" s="9"/>
      <c r="AB16" s="9"/>
      <c r="AC16" s="67">
        <f t="shared" si="3"/>
        <v>9</v>
      </c>
      <c r="AD16" s="70">
        <f t="shared" si="4"/>
        <v>6.5</v>
      </c>
      <c r="AE16" s="71">
        <v>8</v>
      </c>
      <c r="AF16" s="69">
        <f t="shared" si="5"/>
        <v>1.6</v>
      </c>
      <c r="AG16" s="73">
        <f t="shared" si="6"/>
        <v>8.1</v>
      </c>
    </row>
    <row r="17" spans="1:33" x14ac:dyDescent="0.25">
      <c r="A17" s="14">
        <v>10</v>
      </c>
      <c r="B17" s="56" t="s">
        <v>21</v>
      </c>
      <c r="C17" s="35" t="s">
        <v>22</v>
      </c>
      <c r="D17" s="8">
        <v>8</v>
      </c>
      <c r="E17" s="9">
        <v>7</v>
      </c>
      <c r="F17" s="9">
        <v>7</v>
      </c>
      <c r="G17" s="9"/>
      <c r="H17" s="9"/>
      <c r="I17" s="9"/>
      <c r="J17" s="9"/>
      <c r="K17" s="9"/>
      <c r="L17" s="9"/>
      <c r="M17" s="67">
        <f t="shared" si="0"/>
        <v>7.333333333333333</v>
      </c>
      <c r="N17" s="8">
        <v>8</v>
      </c>
      <c r="O17" s="9">
        <v>7</v>
      </c>
      <c r="P17" s="9"/>
      <c r="Q17" s="9"/>
      <c r="R17" s="9"/>
      <c r="S17" s="9"/>
      <c r="T17" s="9"/>
      <c r="U17" s="67">
        <f t="shared" si="1"/>
        <v>7.5</v>
      </c>
      <c r="V17" s="8">
        <v>9</v>
      </c>
      <c r="W17" s="9"/>
      <c r="X17" s="9"/>
      <c r="Y17" s="67">
        <f t="shared" si="2"/>
        <v>9</v>
      </c>
      <c r="Z17" s="8">
        <v>8</v>
      </c>
      <c r="AA17" s="9"/>
      <c r="AB17" s="9"/>
      <c r="AC17" s="67">
        <f t="shared" si="3"/>
        <v>8</v>
      </c>
      <c r="AD17" s="70">
        <f t="shared" si="4"/>
        <v>6.3666666666666671</v>
      </c>
      <c r="AE17" s="71">
        <v>9</v>
      </c>
      <c r="AF17" s="69">
        <f t="shared" si="5"/>
        <v>1.8</v>
      </c>
      <c r="AG17" s="73">
        <f t="shared" si="6"/>
        <v>8.1666666666666679</v>
      </c>
    </row>
    <row r="18" spans="1:33" x14ac:dyDescent="0.25">
      <c r="A18" s="14">
        <v>11</v>
      </c>
      <c r="B18" s="37" t="s">
        <v>23</v>
      </c>
      <c r="C18" s="35" t="s">
        <v>24</v>
      </c>
      <c r="D18" s="8">
        <v>10</v>
      </c>
      <c r="E18" s="9">
        <v>9</v>
      </c>
      <c r="F18" s="9">
        <v>10</v>
      </c>
      <c r="G18" s="9"/>
      <c r="H18" s="9"/>
      <c r="I18" s="9"/>
      <c r="J18" s="9"/>
      <c r="K18" s="9"/>
      <c r="L18" s="9"/>
      <c r="M18" s="67">
        <f t="shared" si="0"/>
        <v>9.6666666666666661</v>
      </c>
      <c r="N18" s="8">
        <v>8</v>
      </c>
      <c r="O18" s="9">
        <v>9</v>
      </c>
      <c r="P18" s="9"/>
      <c r="Q18" s="9"/>
      <c r="R18" s="9"/>
      <c r="S18" s="9"/>
      <c r="T18" s="9"/>
      <c r="U18" s="67">
        <f t="shared" si="1"/>
        <v>8.5</v>
      </c>
      <c r="V18" s="8">
        <v>9</v>
      </c>
      <c r="W18" s="9"/>
      <c r="X18" s="9"/>
      <c r="Y18" s="67">
        <f t="shared" si="2"/>
        <v>9</v>
      </c>
      <c r="Z18" s="8">
        <v>8</v>
      </c>
      <c r="AA18" s="9"/>
      <c r="AB18" s="9"/>
      <c r="AC18" s="67">
        <f t="shared" si="3"/>
        <v>8</v>
      </c>
      <c r="AD18" s="70">
        <f t="shared" si="4"/>
        <v>7.0333333333333332</v>
      </c>
      <c r="AE18" s="71">
        <v>9</v>
      </c>
      <c r="AF18" s="69">
        <f t="shared" si="5"/>
        <v>1.8</v>
      </c>
      <c r="AG18" s="73">
        <f t="shared" si="6"/>
        <v>8.8333333333333339</v>
      </c>
    </row>
    <row r="19" spans="1:33" x14ac:dyDescent="0.25">
      <c r="A19" s="14">
        <v>12</v>
      </c>
      <c r="B19" s="34" t="s">
        <v>25</v>
      </c>
      <c r="C19" s="35" t="s">
        <v>26</v>
      </c>
      <c r="D19" s="8">
        <v>8</v>
      </c>
      <c r="E19" s="9">
        <v>8</v>
      </c>
      <c r="F19" s="9">
        <v>8</v>
      </c>
      <c r="G19" s="9"/>
      <c r="H19" s="9"/>
      <c r="I19" s="9"/>
      <c r="J19" s="9"/>
      <c r="K19" s="9"/>
      <c r="L19" s="9"/>
      <c r="M19" s="67">
        <f t="shared" si="0"/>
        <v>8</v>
      </c>
      <c r="N19" s="8">
        <v>8</v>
      </c>
      <c r="O19" s="9">
        <v>7</v>
      </c>
      <c r="P19" s="9"/>
      <c r="Q19" s="9"/>
      <c r="R19" s="9"/>
      <c r="S19" s="9"/>
      <c r="T19" s="9"/>
      <c r="U19" s="67">
        <f t="shared" si="1"/>
        <v>7.5</v>
      </c>
      <c r="V19" s="8">
        <v>8</v>
      </c>
      <c r="W19" s="9"/>
      <c r="X19" s="9"/>
      <c r="Y19" s="67">
        <f t="shared" si="2"/>
        <v>8</v>
      </c>
      <c r="Z19" s="8">
        <v>8</v>
      </c>
      <c r="AA19" s="9"/>
      <c r="AB19" s="9"/>
      <c r="AC19" s="67">
        <f t="shared" si="3"/>
        <v>8</v>
      </c>
      <c r="AD19" s="70">
        <f t="shared" si="4"/>
        <v>6.3000000000000007</v>
      </c>
      <c r="AE19" s="71">
        <v>8</v>
      </c>
      <c r="AF19" s="69">
        <f t="shared" si="5"/>
        <v>1.6</v>
      </c>
      <c r="AG19" s="73">
        <f t="shared" si="6"/>
        <v>7.9</v>
      </c>
    </row>
    <row r="20" spans="1:33" x14ac:dyDescent="0.25">
      <c r="A20" s="14">
        <v>13</v>
      </c>
      <c r="B20" s="37" t="s">
        <v>27</v>
      </c>
      <c r="C20" s="35" t="s">
        <v>28</v>
      </c>
      <c r="D20" s="8">
        <v>8</v>
      </c>
      <c r="E20" s="9">
        <v>8</v>
      </c>
      <c r="F20" s="9">
        <v>8</v>
      </c>
      <c r="G20" s="9"/>
      <c r="H20" s="9"/>
      <c r="I20" s="9"/>
      <c r="J20" s="9"/>
      <c r="K20" s="9"/>
      <c r="L20" s="9"/>
      <c r="M20" s="67">
        <f t="shared" si="0"/>
        <v>8</v>
      </c>
      <c r="N20" s="8">
        <v>7</v>
      </c>
      <c r="O20" s="9">
        <v>7</v>
      </c>
      <c r="P20" s="9"/>
      <c r="Q20" s="9"/>
      <c r="R20" s="9"/>
      <c r="S20" s="9"/>
      <c r="T20" s="9"/>
      <c r="U20" s="67">
        <f t="shared" si="1"/>
        <v>7</v>
      </c>
      <c r="V20" s="8">
        <v>9</v>
      </c>
      <c r="W20" s="9"/>
      <c r="X20" s="9"/>
      <c r="Y20" s="67">
        <f t="shared" si="2"/>
        <v>9</v>
      </c>
      <c r="Z20" s="8">
        <v>8</v>
      </c>
      <c r="AA20" s="9"/>
      <c r="AB20" s="9"/>
      <c r="AC20" s="67">
        <f t="shared" si="3"/>
        <v>8</v>
      </c>
      <c r="AD20" s="70">
        <f t="shared" si="4"/>
        <v>6.4</v>
      </c>
      <c r="AE20" s="71">
        <v>9</v>
      </c>
      <c r="AF20" s="69">
        <f t="shared" si="5"/>
        <v>1.8</v>
      </c>
      <c r="AG20" s="73">
        <f t="shared" si="6"/>
        <v>8.2000000000000011</v>
      </c>
    </row>
    <row r="21" spans="1:33" x14ac:dyDescent="0.25">
      <c r="A21" s="14">
        <v>14</v>
      </c>
      <c r="B21" s="37" t="s">
        <v>29</v>
      </c>
      <c r="C21" s="35" t="s">
        <v>30</v>
      </c>
      <c r="D21" s="8">
        <v>10</v>
      </c>
      <c r="E21" s="9">
        <v>8</v>
      </c>
      <c r="F21" s="9">
        <v>10</v>
      </c>
      <c r="G21" s="9"/>
      <c r="H21" s="9"/>
      <c r="I21" s="9"/>
      <c r="J21" s="9"/>
      <c r="K21" s="9"/>
      <c r="L21" s="9"/>
      <c r="M21" s="67">
        <f t="shared" si="0"/>
        <v>9.3333333333333339</v>
      </c>
      <c r="N21" s="8">
        <v>8</v>
      </c>
      <c r="O21" s="9">
        <v>8</v>
      </c>
      <c r="P21" s="9"/>
      <c r="Q21" s="9"/>
      <c r="R21" s="9"/>
      <c r="S21" s="9"/>
      <c r="T21" s="9"/>
      <c r="U21" s="67">
        <f t="shared" si="1"/>
        <v>8</v>
      </c>
      <c r="V21" s="8">
        <v>8</v>
      </c>
      <c r="W21" s="9"/>
      <c r="X21" s="9"/>
      <c r="Y21" s="67">
        <f t="shared" si="2"/>
        <v>8</v>
      </c>
      <c r="Z21" s="8">
        <v>7</v>
      </c>
      <c r="AA21" s="9"/>
      <c r="AB21" s="9"/>
      <c r="AC21" s="67">
        <f t="shared" si="3"/>
        <v>7</v>
      </c>
      <c r="AD21" s="70">
        <f t="shared" si="4"/>
        <v>6.4666666666666677</v>
      </c>
      <c r="AE21" s="71">
        <v>9</v>
      </c>
      <c r="AF21" s="69">
        <f t="shared" si="5"/>
        <v>1.8</v>
      </c>
      <c r="AG21" s="73">
        <f t="shared" si="6"/>
        <v>8.2666666666666675</v>
      </c>
    </row>
    <row r="22" spans="1:33" x14ac:dyDescent="0.25">
      <c r="A22" s="14">
        <v>15</v>
      </c>
      <c r="B22" s="34" t="s">
        <v>31</v>
      </c>
      <c r="C22" s="35" t="s">
        <v>32</v>
      </c>
      <c r="D22" s="8">
        <v>10</v>
      </c>
      <c r="E22" s="9">
        <v>8</v>
      </c>
      <c r="F22" s="9">
        <v>8</v>
      </c>
      <c r="G22" s="9"/>
      <c r="H22" s="9"/>
      <c r="I22" s="9"/>
      <c r="J22" s="9"/>
      <c r="K22" s="9"/>
      <c r="L22" s="9"/>
      <c r="M22" s="67">
        <f t="shared" si="0"/>
        <v>8.6666666666666661</v>
      </c>
      <c r="N22" s="8">
        <v>8</v>
      </c>
      <c r="O22" s="9">
        <v>9</v>
      </c>
      <c r="P22" s="9"/>
      <c r="Q22" s="9"/>
      <c r="R22" s="9"/>
      <c r="S22" s="9"/>
      <c r="T22" s="9"/>
      <c r="U22" s="67">
        <f t="shared" si="1"/>
        <v>8.5</v>
      </c>
      <c r="V22" s="8">
        <v>9</v>
      </c>
      <c r="W22" s="9"/>
      <c r="X22" s="9"/>
      <c r="Y22" s="67">
        <f t="shared" si="2"/>
        <v>9</v>
      </c>
      <c r="Z22" s="8">
        <v>8</v>
      </c>
      <c r="AA22" s="9"/>
      <c r="AB22" s="9"/>
      <c r="AC22" s="67">
        <f t="shared" si="3"/>
        <v>8</v>
      </c>
      <c r="AD22" s="70">
        <f t="shared" si="4"/>
        <v>6.833333333333333</v>
      </c>
      <c r="AE22" s="71">
        <v>8</v>
      </c>
      <c r="AF22" s="69">
        <f t="shared" si="5"/>
        <v>1.6</v>
      </c>
      <c r="AG22" s="73">
        <f t="shared" si="6"/>
        <v>8.4333333333333336</v>
      </c>
    </row>
    <row r="23" spans="1:33" x14ac:dyDescent="0.25">
      <c r="A23" s="14">
        <v>16</v>
      </c>
      <c r="B23" s="37" t="s">
        <v>33</v>
      </c>
      <c r="C23" s="35" t="s">
        <v>34</v>
      </c>
      <c r="D23" s="8">
        <v>10</v>
      </c>
      <c r="E23" s="9">
        <v>8</v>
      </c>
      <c r="F23" s="9">
        <v>10</v>
      </c>
      <c r="G23" s="9"/>
      <c r="H23" s="9"/>
      <c r="I23" s="9"/>
      <c r="J23" s="9"/>
      <c r="K23" s="9"/>
      <c r="L23" s="9"/>
      <c r="M23" s="67">
        <f t="shared" si="0"/>
        <v>9.3333333333333339</v>
      </c>
      <c r="N23" s="8">
        <v>8</v>
      </c>
      <c r="O23" s="9">
        <v>9</v>
      </c>
      <c r="P23" s="9"/>
      <c r="Q23" s="9"/>
      <c r="R23" s="9"/>
      <c r="S23" s="9"/>
      <c r="T23" s="9"/>
      <c r="U23" s="67">
        <f t="shared" si="1"/>
        <v>8.5</v>
      </c>
      <c r="V23" s="8">
        <v>8</v>
      </c>
      <c r="W23" s="9"/>
      <c r="X23" s="9"/>
      <c r="Y23" s="67">
        <f t="shared" si="2"/>
        <v>8</v>
      </c>
      <c r="Z23" s="8">
        <v>6</v>
      </c>
      <c r="AA23" s="9"/>
      <c r="AB23" s="9"/>
      <c r="AC23" s="67">
        <f t="shared" si="3"/>
        <v>6</v>
      </c>
      <c r="AD23" s="70">
        <f t="shared" si="4"/>
        <v>6.3666666666666671</v>
      </c>
      <c r="AE23" s="71">
        <v>9</v>
      </c>
      <c r="AF23" s="69">
        <f t="shared" si="5"/>
        <v>1.8</v>
      </c>
      <c r="AG23" s="73">
        <f t="shared" si="6"/>
        <v>8.1666666666666679</v>
      </c>
    </row>
    <row r="24" spans="1:33" x14ac:dyDescent="0.25">
      <c r="A24" s="14">
        <v>17</v>
      </c>
      <c r="B24" s="37" t="s">
        <v>35</v>
      </c>
      <c r="C24" s="35" t="s">
        <v>36</v>
      </c>
      <c r="D24" s="8">
        <v>10</v>
      </c>
      <c r="E24" s="9">
        <v>9</v>
      </c>
      <c r="F24" s="9">
        <v>9</v>
      </c>
      <c r="G24" s="9"/>
      <c r="H24" s="9"/>
      <c r="I24" s="9"/>
      <c r="J24" s="9"/>
      <c r="K24" s="9"/>
      <c r="L24" s="9"/>
      <c r="M24" s="67">
        <f t="shared" si="0"/>
        <v>9.3333333333333339</v>
      </c>
      <c r="N24" s="8">
        <v>10</v>
      </c>
      <c r="O24" s="9">
        <v>9</v>
      </c>
      <c r="P24" s="9"/>
      <c r="Q24" s="9"/>
      <c r="R24" s="9"/>
      <c r="S24" s="9"/>
      <c r="T24" s="9"/>
      <c r="U24" s="67">
        <f t="shared" si="1"/>
        <v>9.5</v>
      </c>
      <c r="V24" s="8">
        <v>8</v>
      </c>
      <c r="W24" s="9"/>
      <c r="X24" s="9"/>
      <c r="Y24" s="67">
        <f t="shared" si="2"/>
        <v>8</v>
      </c>
      <c r="Z24" s="8">
        <v>8</v>
      </c>
      <c r="AA24" s="9"/>
      <c r="AB24" s="9"/>
      <c r="AC24" s="67">
        <f t="shared" si="3"/>
        <v>8</v>
      </c>
      <c r="AD24" s="70">
        <f t="shared" si="4"/>
        <v>6.9666666666666677</v>
      </c>
      <c r="AE24" s="71">
        <v>10</v>
      </c>
      <c r="AF24" s="69">
        <f t="shared" si="5"/>
        <v>2</v>
      </c>
      <c r="AG24" s="73">
        <f t="shared" si="6"/>
        <v>8.9666666666666686</v>
      </c>
    </row>
    <row r="25" spans="1:33" x14ac:dyDescent="0.25">
      <c r="A25" s="14">
        <v>18</v>
      </c>
      <c r="B25" s="37" t="s">
        <v>37</v>
      </c>
      <c r="C25" s="35" t="s">
        <v>38</v>
      </c>
      <c r="D25" s="8">
        <v>10</v>
      </c>
      <c r="E25" s="9">
        <v>9</v>
      </c>
      <c r="F25" s="9">
        <v>10</v>
      </c>
      <c r="G25" s="9"/>
      <c r="H25" s="9"/>
      <c r="I25" s="9"/>
      <c r="J25" s="9"/>
      <c r="K25" s="9"/>
      <c r="L25" s="9"/>
      <c r="M25" s="67">
        <f t="shared" si="0"/>
        <v>9.6666666666666661</v>
      </c>
      <c r="N25" s="8">
        <v>9</v>
      </c>
      <c r="O25" s="9">
        <v>9</v>
      </c>
      <c r="P25" s="9"/>
      <c r="Q25" s="9"/>
      <c r="R25" s="9"/>
      <c r="S25" s="9"/>
      <c r="T25" s="9"/>
      <c r="U25" s="67">
        <f t="shared" si="1"/>
        <v>9</v>
      </c>
      <c r="V25" s="8">
        <v>8</v>
      </c>
      <c r="W25" s="9"/>
      <c r="X25" s="9"/>
      <c r="Y25" s="67">
        <f t="shared" si="2"/>
        <v>8</v>
      </c>
      <c r="Z25" s="8">
        <v>9</v>
      </c>
      <c r="AA25" s="9"/>
      <c r="AB25" s="9"/>
      <c r="AC25" s="67">
        <f t="shared" si="3"/>
        <v>9</v>
      </c>
      <c r="AD25" s="70">
        <f t="shared" si="4"/>
        <v>7.1333333333333329</v>
      </c>
      <c r="AE25" s="71">
        <v>10</v>
      </c>
      <c r="AF25" s="69">
        <f t="shared" si="5"/>
        <v>2</v>
      </c>
      <c r="AG25" s="73">
        <f t="shared" si="6"/>
        <v>9.1333333333333329</v>
      </c>
    </row>
    <row r="26" spans="1:33" x14ac:dyDescent="0.25">
      <c r="A26" s="14">
        <v>19</v>
      </c>
      <c r="B26" s="56" t="s">
        <v>39</v>
      </c>
      <c r="C26" s="35" t="s">
        <v>40</v>
      </c>
      <c r="D26" s="8">
        <v>10</v>
      </c>
      <c r="E26" s="9">
        <v>9</v>
      </c>
      <c r="F26" s="9">
        <v>9</v>
      </c>
      <c r="G26" s="9"/>
      <c r="H26" s="9"/>
      <c r="I26" s="9"/>
      <c r="J26" s="9"/>
      <c r="K26" s="9"/>
      <c r="L26" s="9"/>
      <c r="M26" s="67">
        <f t="shared" si="0"/>
        <v>9.3333333333333339</v>
      </c>
      <c r="N26" s="8">
        <v>9</v>
      </c>
      <c r="O26" s="9">
        <v>10</v>
      </c>
      <c r="P26" s="9"/>
      <c r="Q26" s="9"/>
      <c r="R26" s="9"/>
      <c r="S26" s="9"/>
      <c r="T26" s="9"/>
      <c r="U26" s="67">
        <f t="shared" si="1"/>
        <v>9.5</v>
      </c>
      <c r="V26" s="8">
        <v>10</v>
      </c>
      <c r="W26" s="9"/>
      <c r="X26" s="9"/>
      <c r="Y26" s="18">
        <f t="shared" si="2"/>
        <v>10</v>
      </c>
      <c r="Z26" s="8">
        <v>10</v>
      </c>
      <c r="AA26" s="9"/>
      <c r="AB26" s="9"/>
      <c r="AC26" s="18">
        <f t="shared" si="3"/>
        <v>10</v>
      </c>
      <c r="AD26" s="23">
        <f t="shared" si="4"/>
        <v>7.7666666666666675</v>
      </c>
      <c r="AE26" s="71">
        <v>10</v>
      </c>
      <c r="AF26" s="69">
        <f t="shared" si="5"/>
        <v>2</v>
      </c>
      <c r="AG26" s="73">
        <f t="shared" si="6"/>
        <v>9.7666666666666675</v>
      </c>
    </row>
    <row r="27" spans="1:33" x14ac:dyDescent="0.25">
      <c r="A27" s="14">
        <v>20</v>
      </c>
      <c r="B27" s="34" t="s">
        <v>41</v>
      </c>
      <c r="C27" s="35" t="s">
        <v>263</v>
      </c>
      <c r="D27" s="8">
        <v>8</v>
      </c>
      <c r="E27" s="9">
        <v>8</v>
      </c>
      <c r="F27" s="9">
        <v>10</v>
      </c>
      <c r="G27" s="9"/>
      <c r="H27" s="9"/>
      <c r="I27" s="9"/>
      <c r="J27" s="9"/>
      <c r="K27" s="9"/>
      <c r="L27" s="9"/>
      <c r="M27" s="18">
        <f t="shared" si="0"/>
        <v>8.6666666666666661</v>
      </c>
      <c r="N27" s="8">
        <v>9</v>
      </c>
      <c r="O27" s="9">
        <v>10</v>
      </c>
      <c r="P27" s="9"/>
      <c r="Q27" s="9"/>
      <c r="R27" s="9"/>
      <c r="S27" s="9"/>
      <c r="T27" s="9"/>
      <c r="U27" s="18">
        <f t="shared" si="1"/>
        <v>9.5</v>
      </c>
      <c r="V27" s="8">
        <v>10</v>
      </c>
      <c r="W27" s="9"/>
      <c r="X27" s="9"/>
      <c r="Y27" s="18">
        <f t="shared" si="2"/>
        <v>10</v>
      </c>
      <c r="Z27" s="8">
        <v>8</v>
      </c>
      <c r="AA27" s="9"/>
      <c r="AB27" s="9"/>
      <c r="AC27" s="18">
        <f t="shared" si="3"/>
        <v>8</v>
      </c>
      <c r="AD27" s="23">
        <f t="shared" si="4"/>
        <v>7.2333333333333334</v>
      </c>
      <c r="AE27" s="71">
        <v>8</v>
      </c>
      <c r="AF27" s="69">
        <f t="shared" si="5"/>
        <v>1.6</v>
      </c>
      <c r="AG27" s="73">
        <f t="shared" si="6"/>
        <v>8.8333333333333339</v>
      </c>
    </row>
    <row r="28" spans="1:33" x14ac:dyDescent="0.25">
      <c r="A28" s="14">
        <v>21</v>
      </c>
      <c r="B28" s="37" t="s">
        <v>42</v>
      </c>
      <c r="C28" s="35" t="s">
        <v>43</v>
      </c>
      <c r="D28" s="4">
        <v>10</v>
      </c>
      <c r="E28" s="1">
        <v>9</v>
      </c>
      <c r="F28" s="1">
        <v>9</v>
      </c>
      <c r="G28" s="1"/>
      <c r="H28" s="1"/>
      <c r="I28" s="1"/>
      <c r="J28" s="1"/>
      <c r="K28" s="1"/>
      <c r="L28" s="1"/>
      <c r="M28" s="19">
        <f t="shared" si="0"/>
        <v>9.3333333333333339</v>
      </c>
      <c r="N28" s="4">
        <v>8</v>
      </c>
      <c r="O28" s="1">
        <v>7</v>
      </c>
      <c r="P28" s="1"/>
      <c r="Q28" s="1"/>
      <c r="R28" s="1"/>
      <c r="S28" s="1"/>
      <c r="T28" s="1"/>
      <c r="U28" s="19">
        <f t="shared" si="1"/>
        <v>7.5</v>
      </c>
      <c r="V28" s="4">
        <v>8</v>
      </c>
      <c r="W28" s="1"/>
      <c r="X28" s="1"/>
      <c r="Y28" s="19">
        <f t="shared" si="2"/>
        <v>8</v>
      </c>
      <c r="Z28" s="4">
        <v>9</v>
      </c>
      <c r="AA28" s="1"/>
      <c r="AB28" s="1"/>
      <c r="AC28" s="19">
        <f t="shared" si="3"/>
        <v>9</v>
      </c>
      <c r="AD28" s="24">
        <f t="shared" si="4"/>
        <v>6.7666666666666675</v>
      </c>
      <c r="AE28" s="71">
        <v>8</v>
      </c>
      <c r="AF28" s="69">
        <f t="shared" si="5"/>
        <v>1.6</v>
      </c>
      <c r="AG28" s="73">
        <f t="shared" si="6"/>
        <v>8.3666666666666671</v>
      </c>
    </row>
    <row r="29" spans="1:33" x14ac:dyDescent="0.25">
      <c r="A29" s="14">
        <v>22</v>
      </c>
      <c r="B29" s="34" t="s">
        <v>44</v>
      </c>
      <c r="C29" s="35" t="s">
        <v>45</v>
      </c>
      <c r="D29" s="4">
        <v>10</v>
      </c>
      <c r="E29" s="1">
        <v>9</v>
      </c>
      <c r="F29" s="1">
        <v>9</v>
      </c>
      <c r="G29" s="1"/>
      <c r="H29" s="1"/>
      <c r="I29" s="1"/>
      <c r="J29" s="1"/>
      <c r="K29" s="1"/>
      <c r="L29" s="1"/>
      <c r="M29" s="19">
        <f t="shared" si="0"/>
        <v>9.3333333333333339</v>
      </c>
      <c r="N29" s="4">
        <v>8</v>
      </c>
      <c r="O29" s="1">
        <v>7</v>
      </c>
      <c r="P29" s="1"/>
      <c r="Q29" s="1"/>
      <c r="R29" s="1"/>
      <c r="S29" s="1"/>
      <c r="T29" s="1"/>
      <c r="U29" s="19">
        <f t="shared" si="1"/>
        <v>7.5</v>
      </c>
      <c r="V29" s="4">
        <v>8</v>
      </c>
      <c r="W29" s="1"/>
      <c r="X29" s="1"/>
      <c r="Y29" s="19">
        <f t="shared" si="2"/>
        <v>8</v>
      </c>
      <c r="Z29" s="4">
        <v>9</v>
      </c>
      <c r="AA29" s="1"/>
      <c r="AB29" s="1"/>
      <c r="AC29" s="19">
        <f t="shared" si="3"/>
        <v>9</v>
      </c>
      <c r="AD29" s="24">
        <f t="shared" si="4"/>
        <v>6.7666666666666675</v>
      </c>
      <c r="AE29" s="71">
        <v>8</v>
      </c>
      <c r="AF29" s="69">
        <f t="shared" si="5"/>
        <v>1.6</v>
      </c>
      <c r="AG29" s="73">
        <f t="shared" si="6"/>
        <v>8.3666666666666671</v>
      </c>
    </row>
    <row r="30" spans="1:33" x14ac:dyDescent="0.25">
      <c r="A30" s="14">
        <v>23</v>
      </c>
      <c r="B30" s="37" t="s">
        <v>46</v>
      </c>
      <c r="C30" s="35" t="s">
        <v>47</v>
      </c>
      <c r="D30" s="4">
        <v>10</v>
      </c>
      <c r="E30" s="1">
        <v>8</v>
      </c>
      <c r="F30" s="1">
        <v>7</v>
      </c>
      <c r="G30" s="1"/>
      <c r="H30" s="1"/>
      <c r="I30" s="1"/>
      <c r="J30" s="1"/>
      <c r="K30" s="1"/>
      <c r="L30" s="1"/>
      <c r="M30" s="19">
        <f t="shared" si="0"/>
        <v>8.3333333333333339</v>
      </c>
      <c r="N30" s="4">
        <v>7</v>
      </c>
      <c r="O30" s="1">
        <v>7</v>
      </c>
      <c r="P30" s="1"/>
      <c r="Q30" s="1"/>
      <c r="R30" s="1"/>
      <c r="S30" s="1"/>
      <c r="T30" s="1"/>
      <c r="U30" s="19">
        <f t="shared" si="1"/>
        <v>7</v>
      </c>
      <c r="V30" s="4">
        <v>8</v>
      </c>
      <c r="W30" s="1"/>
      <c r="X30" s="1"/>
      <c r="Y30" s="19">
        <f t="shared" si="2"/>
        <v>8</v>
      </c>
      <c r="Z30" s="4">
        <v>8</v>
      </c>
      <c r="AA30" s="1"/>
      <c r="AB30" s="1"/>
      <c r="AC30" s="19">
        <f t="shared" si="3"/>
        <v>8</v>
      </c>
      <c r="AD30" s="24">
        <f t="shared" si="4"/>
        <v>6.2666666666666675</v>
      </c>
      <c r="AE30" s="71">
        <v>9</v>
      </c>
      <c r="AF30" s="69">
        <f t="shared" si="5"/>
        <v>1.8</v>
      </c>
      <c r="AG30" s="73">
        <f t="shared" si="6"/>
        <v>8.0666666666666682</v>
      </c>
    </row>
    <row r="31" spans="1:33" x14ac:dyDescent="0.25">
      <c r="A31" s="14">
        <v>24</v>
      </c>
      <c r="B31" s="34" t="s">
        <v>48</v>
      </c>
      <c r="C31" s="35" t="s">
        <v>49</v>
      </c>
      <c r="D31" s="4">
        <v>10</v>
      </c>
      <c r="E31" s="1">
        <v>8</v>
      </c>
      <c r="F31" s="1">
        <v>7</v>
      </c>
      <c r="G31" s="1"/>
      <c r="H31" s="1"/>
      <c r="I31" s="1"/>
      <c r="J31" s="1"/>
      <c r="K31" s="1"/>
      <c r="L31" s="1"/>
      <c r="M31" s="19">
        <f t="shared" si="0"/>
        <v>8.3333333333333339</v>
      </c>
      <c r="N31" s="4">
        <v>7</v>
      </c>
      <c r="O31" s="1">
        <v>7</v>
      </c>
      <c r="P31" s="1"/>
      <c r="Q31" s="1"/>
      <c r="R31" s="1"/>
      <c r="S31" s="1"/>
      <c r="T31" s="1"/>
      <c r="U31" s="19">
        <f t="shared" si="1"/>
        <v>7</v>
      </c>
      <c r="V31" s="4">
        <v>9</v>
      </c>
      <c r="W31" s="1"/>
      <c r="X31" s="1"/>
      <c r="Y31" s="19">
        <f t="shared" si="2"/>
        <v>9</v>
      </c>
      <c r="Z31" s="4">
        <v>8</v>
      </c>
      <c r="AA31" s="1"/>
      <c r="AB31" s="1"/>
      <c r="AC31" s="19">
        <f t="shared" si="3"/>
        <v>8</v>
      </c>
      <c r="AD31" s="24">
        <f t="shared" si="4"/>
        <v>6.4666666666666677</v>
      </c>
      <c r="AE31" s="71">
        <v>8</v>
      </c>
      <c r="AF31" s="69">
        <f t="shared" si="5"/>
        <v>1.6</v>
      </c>
      <c r="AG31" s="73">
        <f t="shared" si="6"/>
        <v>8.0666666666666682</v>
      </c>
    </row>
    <row r="32" spans="1:33" x14ac:dyDescent="0.25">
      <c r="A32" s="14">
        <v>25</v>
      </c>
      <c r="B32" s="34" t="s">
        <v>50</v>
      </c>
      <c r="C32" s="35" t="s">
        <v>51</v>
      </c>
      <c r="D32" s="4">
        <v>9</v>
      </c>
      <c r="E32" s="1">
        <v>10</v>
      </c>
      <c r="F32" s="1">
        <v>9</v>
      </c>
      <c r="G32" s="1"/>
      <c r="H32" s="1"/>
      <c r="I32" s="1"/>
      <c r="J32" s="1"/>
      <c r="K32" s="1"/>
      <c r="L32" s="1"/>
      <c r="M32" s="19">
        <f t="shared" si="0"/>
        <v>9.3333333333333339</v>
      </c>
      <c r="N32" s="4">
        <v>8</v>
      </c>
      <c r="O32" s="1">
        <v>10</v>
      </c>
      <c r="P32" s="1"/>
      <c r="Q32" s="1"/>
      <c r="R32" s="1"/>
      <c r="S32" s="1"/>
      <c r="T32" s="1"/>
      <c r="U32" s="19">
        <f t="shared" si="1"/>
        <v>9</v>
      </c>
      <c r="V32" s="4">
        <v>9</v>
      </c>
      <c r="W32" s="1"/>
      <c r="X32" s="1"/>
      <c r="Y32" s="19">
        <f t="shared" si="2"/>
        <v>9</v>
      </c>
      <c r="Z32" s="4">
        <v>9</v>
      </c>
      <c r="AA32" s="1"/>
      <c r="AB32" s="1"/>
      <c r="AC32" s="19">
        <f t="shared" si="3"/>
        <v>9</v>
      </c>
      <c r="AD32" s="24">
        <f t="shared" si="4"/>
        <v>7.2666666666666675</v>
      </c>
      <c r="AE32" s="71">
        <v>9</v>
      </c>
      <c r="AF32" s="69">
        <f t="shared" si="5"/>
        <v>1.8</v>
      </c>
      <c r="AG32" s="73">
        <f t="shared" si="6"/>
        <v>9.0666666666666682</v>
      </c>
    </row>
    <row r="33" spans="1:33" x14ac:dyDescent="0.25">
      <c r="A33" s="14">
        <v>26</v>
      </c>
      <c r="B33" s="36" t="s">
        <v>52</v>
      </c>
      <c r="C33" s="35" t="s">
        <v>32</v>
      </c>
      <c r="D33" s="4">
        <v>8</v>
      </c>
      <c r="E33" s="1">
        <v>9</v>
      </c>
      <c r="F33" s="1">
        <v>8</v>
      </c>
      <c r="G33" s="1"/>
      <c r="H33" s="1"/>
      <c r="I33" s="1"/>
      <c r="J33" s="1"/>
      <c r="K33" s="1"/>
      <c r="L33" s="1"/>
      <c r="M33" s="19">
        <f t="shared" si="0"/>
        <v>8.3333333333333339</v>
      </c>
      <c r="N33" s="4">
        <v>7</v>
      </c>
      <c r="O33" s="1">
        <v>8</v>
      </c>
      <c r="P33" s="1"/>
      <c r="Q33" s="1"/>
      <c r="R33" s="1"/>
      <c r="S33" s="1"/>
      <c r="T33" s="1"/>
      <c r="U33" s="19">
        <f t="shared" si="1"/>
        <v>7.5</v>
      </c>
      <c r="V33" s="4">
        <v>8</v>
      </c>
      <c r="W33" s="1"/>
      <c r="X33" s="1"/>
      <c r="Y33" s="19">
        <f t="shared" si="2"/>
        <v>8</v>
      </c>
      <c r="Z33" s="4">
        <v>8</v>
      </c>
      <c r="AA33" s="1"/>
      <c r="AB33" s="1"/>
      <c r="AC33" s="19">
        <f t="shared" si="3"/>
        <v>8</v>
      </c>
      <c r="AD33" s="24">
        <f t="shared" si="4"/>
        <v>6.3666666666666671</v>
      </c>
      <c r="AE33" s="71">
        <v>9</v>
      </c>
      <c r="AF33" s="69">
        <f t="shared" si="5"/>
        <v>1.8</v>
      </c>
      <c r="AG33" s="73">
        <f t="shared" si="6"/>
        <v>8.1666666666666679</v>
      </c>
    </row>
    <row r="34" spans="1:33" x14ac:dyDescent="0.25">
      <c r="A34" s="14">
        <v>27</v>
      </c>
      <c r="B34" s="37" t="s">
        <v>53</v>
      </c>
      <c r="C34" s="35" t="s">
        <v>54</v>
      </c>
      <c r="D34" s="4">
        <v>10</v>
      </c>
      <c r="E34" s="1">
        <v>8</v>
      </c>
      <c r="F34" s="1">
        <v>8</v>
      </c>
      <c r="G34" s="1"/>
      <c r="H34" s="1"/>
      <c r="I34" s="1"/>
      <c r="J34" s="1"/>
      <c r="K34" s="1"/>
      <c r="L34" s="1"/>
      <c r="M34" s="19">
        <f t="shared" si="0"/>
        <v>8.6666666666666661</v>
      </c>
      <c r="N34" s="4">
        <v>9</v>
      </c>
      <c r="O34" s="1">
        <v>8</v>
      </c>
      <c r="P34" s="1"/>
      <c r="Q34" s="1"/>
      <c r="R34" s="1"/>
      <c r="S34" s="1"/>
      <c r="T34" s="1"/>
      <c r="U34" s="19">
        <f t="shared" si="1"/>
        <v>8.5</v>
      </c>
      <c r="V34" s="4">
        <v>9</v>
      </c>
      <c r="W34" s="1"/>
      <c r="X34" s="1"/>
      <c r="Y34" s="19">
        <f t="shared" si="2"/>
        <v>9</v>
      </c>
      <c r="Z34" s="4">
        <v>9</v>
      </c>
      <c r="AA34" s="1"/>
      <c r="AB34" s="1"/>
      <c r="AC34" s="19">
        <f t="shared" si="3"/>
        <v>9</v>
      </c>
      <c r="AD34" s="24">
        <f t="shared" si="4"/>
        <v>7.0333333333333332</v>
      </c>
      <c r="AE34" s="71">
        <v>8</v>
      </c>
      <c r="AF34" s="69">
        <f t="shared" si="5"/>
        <v>1.6</v>
      </c>
      <c r="AG34" s="73">
        <f t="shared" si="6"/>
        <v>8.6333333333333329</v>
      </c>
    </row>
    <row r="35" spans="1:33" x14ac:dyDescent="0.25">
      <c r="A35" s="14">
        <v>28</v>
      </c>
      <c r="B35" s="37" t="s">
        <v>55</v>
      </c>
      <c r="C35" s="35" t="s">
        <v>56</v>
      </c>
      <c r="D35" s="4">
        <v>10</v>
      </c>
      <c r="E35" s="1">
        <v>8</v>
      </c>
      <c r="F35" s="1">
        <v>9</v>
      </c>
      <c r="G35" s="1"/>
      <c r="H35" s="1"/>
      <c r="I35" s="1"/>
      <c r="J35" s="1"/>
      <c r="K35" s="1"/>
      <c r="L35" s="1"/>
      <c r="M35" s="19">
        <f t="shared" si="0"/>
        <v>9</v>
      </c>
      <c r="N35" s="4">
        <v>8</v>
      </c>
      <c r="O35" s="1">
        <v>8</v>
      </c>
      <c r="P35" s="1"/>
      <c r="Q35" s="1"/>
      <c r="R35" s="1"/>
      <c r="S35" s="1"/>
      <c r="T35" s="1"/>
      <c r="U35" s="19">
        <f t="shared" si="1"/>
        <v>8</v>
      </c>
      <c r="V35" s="4">
        <v>9</v>
      </c>
      <c r="W35" s="1"/>
      <c r="X35" s="1"/>
      <c r="Y35" s="19">
        <f t="shared" si="2"/>
        <v>9</v>
      </c>
      <c r="Z35" s="4">
        <v>7</v>
      </c>
      <c r="AA35" s="1"/>
      <c r="AB35" s="1"/>
      <c r="AC35" s="19">
        <f t="shared" si="3"/>
        <v>7</v>
      </c>
      <c r="AD35" s="24">
        <f t="shared" si="4"/>
        <v>6.6000000000000005</v>
      </c>
      <c r="AE35" s="71">
        <v>9</v>
      </c>
      <c r="AF35" s="69">
        <f t="shared" si="5"/>
        <v>1.8</v>
      </c>
      <c r="AG35" s="73">
        <f t="shared" si="6"/>
        <v>8.4</v>
      </c>
    </row>
    <row r="36" spans="1:33" x14ac:dyDescent="0.25">
      <c r="A36" s="14">
        <v>29</v>
      </c>
      <c r="B36" s="34" t="s">
        <v>57</v>
      </c>
      <c r="C36" s="35" t="s">
        <v>58</v>
      </c>
      <c r="D36" s="4">
        <v>9</v>
      </c>
      <c r="E36" s="1">
        <v>10</v>
      </c>
      <c r="F36" s="1">
        <v>8</v>
      </c>
      <c r="G36" s="1"/>
      <c r="H36" s="1"/>
      <c r="I36" s="1"/>
      <c r="J36" s="1"/>
      <c r="K36" s="1"/>
      <c r="L36" s="1"/>
      <c r="M36" s="19">
        <f t="shared" si="0"/>
        <v>9</v>
      </c>
      <c r="N36" s="4">
        <v>9</v>
      </c>
      <c r="O36" s="1">
        <v>8</v>
      </c>
      <c r="P36" s="1"/>
      <c r="Q36" s="1"/>
      <c r="R36" s="1"/>
      <c r="S36" s="1"/>
      <c r="T36" s="1"/>
      <c r="U36" s="19">
        <f t="shared" si="1"/>
        <v>8.5</v>
      </c>
      <c r="V36" s="4">
        <v>9</v>
      </c>
      <c r="W36" s="1"/>
      <c r="X36" s="1"/>
      <c r="Y36" s="19">
        <f t="shared" si="2"/>
        <v>9</v>
      </c>
      <c r="Z36" s="4">
        <v>8</v>
      </c>
      <c r="AA36" s="1"/>
      <c r="AB36" s="1"/>
      <c r="AC36" s="19">
        <f t="shared" si="3"/>
        <v>8</v>
      </c>
      <c r="AD36" s="24">
        <f t="shared" si="4"/>
        <v>6.9</v>
      </c>
      <c r="AE36" s="71">
        <v>8</v>
      </c>
      <c r="AF36" s="69">
        <f t="shared" si="5"/>
        <v>1.6</v>
      </c>
      <c r="AG36" s="73">
        <f t="shared" si="6"/>
        <v>8.5</v>
      </c>
    </row>
    <row r="37" spans="1:33" ht="15.75" thickBot="1" x14ac:dyDescent="0.3">
      <c r="A37" s="15">
        <v>30</v>
      </c>
      <c r="B37" s="38" t="s">
        <v>59</v>
      </c>
      <c r="C37" s="39" t="s">
        <v>60</v>
      </c>
      <c r="D37" s="10">
        <v>10</v>
      </c>
      <c r="E37" s="11">
        <v>8</v>
      </c>
      <c r="F37" s="11">
        <v>10</v>
      </c>
      <c r="G37" s="11"/>
      <c r="H37" s="11"/>
      <c r="I37" s="11"/>
      <c r="J37" s="11"/>
      <c r="K37" s="11"/>
      <c r="L37" s="11"/>
      <c r="M37" s="20">
        <f t="shared" si="0"/>
        <v>9.3333333333333339</v>
      </c>
      <c r="N37" s="10">
        <v>7</v>
      </c>
      <c r="O37" s="11">
        <v>9</v>
      </c>
      <c r="P37" s="11"/>
      <c r="Q37" s="11"/>
      <c r="R37" s="11"/>
      <c r="S37" s="11"/>
      <c r="T37" s="11"/>
      <c r="U37" s="20">
        <f t="shared" si="1"/>
        <v>8</v>
      </c>
      <c r="V37" s="10">
        <v>10</v>
      </c>
      <c r="W37" s="11"/>
      <c r="X37" s="11"/>
      <c r="Y37" s="20">
        <f t="shared" si="2"/>
        <v>10</v>
      </c>
      <c r="Z37" s="10">
        <v>5</v>
      </c>
      <c r="AA37" s="11"/>
      <c r="AB37" s="11"/>
      <c r="AC37" s="20">
        <f t="shared" si="3"/>
        <v>5</v>
      </c>
      <c r="AD37" s="25">
        <f t="shared" si="4"/>
        <v>6.4666666666666677</v>
      </c>
      <c r="AE37" s="71">
        <v>9</v>
      </c>
      <c r="AF37" s="69">
        <f t="shared" si="5"/>
        <v>1.8</v>
      </c>
      <c r="AG37" s="73">
        <f t="shared" si="6"/>
        <v>8.2666666666666675</v>
      </c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5:A7"/>
    <mergeCell ref="B5:B7"/>
    <mergeCell ref="C5:C7"/>
    <mergeCell ref="D5:M5"/>
    <mergeCell ref="D6:M6"/>
    <mergeCell ref="B1:AG1"/>
    <mergeCell ref="AE5:AE7"/>
    <mergeCell ref="AG5:AG7"/>
    <mergeCell ref="N5:U5"/>
    <mergeCell ref="N6:U6"/>
    <mergeCell ref="V5:Y5"/>
    <mergeCell ref="V6:Y6"/>
    <mergeCell ref="Z5:AC5"/>
    <mergeCell ref="Z6:AC6"/>
    <mergeCell ref="AD5:AD7"/>
    <mergeCell ref="AF5:AF7"/>
  </mergeCells>
  <conditionalFormatting sqref="AE8">
    <cfRule type="cellIs" dxfId="26" priority="3" operator="equal">
      <formula>0</formula>
    </cfRule>
  </conditionalFormatting>
  <conditionalFormatting sqref="AE9:AE25">
    <cfRule type="cellIs" dxfId="25" priority="2" operator="equal">
      <formula>0</formula>
    </cfRule>
  </conditionalFormatting>
  <conditionalFormatting sqref="AE26:AE37">
    <cfRule type="cellIs" dxfId="2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G9" sqref="G9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5.7109375" customWidth="1"/>
    <col min="22" max="24" width="4.42578125" customWidth="1"/>
    <col min="25" max="25" width="5.7109375" customWidth="1"/>
    <col min="26" max="28" width="4.42578125" customWidth="1"/>
    <col min="29" max="29" width="5.7109375" customWidth="1"/>
    <col min="30" max="30" width="5.42578125" customWidth="1"/>
    <col min="31" max="31" width="6.28515625" customWidth="1"/>
    <col min="32" max="32" width="5" customWidth="1"/>
    <col min="33" max="33" width="7.710937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643</v>
      </c>
      <c r="C3" s="2" t="s">
        <v>121</v>
      </c>
      <c r="D3" t="s">
        <v>1027</v>
      </c>
      <c r="J3" s="3" t="s">
        <v>62</v>
      </c>
      <c r="U3" s="27" t="s">
        <v>1029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593</v>
      </c>
      <c r="C8" s="31" t="s">
        <v>594</v>
      </c>
      <c r="D8" s="8">
        <v>9</v>
      </c>
      <c r="E8" s="9">
        <v>9</v>
      </c>
      <c r="F8" s="9">
        <v>8</v>
      </c>
      <c r="G8" s="9"/>
      <c r="H8" s="9"/>
      <c r="I8" s="9"/>
      <c r="J8" s="9"/>
      <c r="K8" s="9"/>
      <c r="L8" s="9"/>
      <c r="M8" s="67">
        <f>AVERAGE(D8:L8)</f>
        <v>8.6666666666666661</v>
      </c>
      <c r="N8" s="8">
        <v>8</v>
      </c>
      <c r="O8" s="9"/>
      <c r="P8" s="9"/>
      <c r="Q8" s="9"/>
      <c r="R8" s="9"/>
      <c r="S8" s="9"/>
      <c r="T8" s="9"/>
      <c r="U8" s="67">
        <f>AVERAGE(N8:T8)</f>
        <v>8</v>
      </c>
      <c r="V8" s="8">
        <v>8</v>
      </c>
      <c r="W8" s="9"/>
      <c r="X8" s="9"/>
      <c r="Y8" s="67">
        <f>AVERAGE(V8:X8)</f>
        <v>8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6.5333333333333332</v>
      </c>
      <c r="AE8" s="71">
        <v>8.5</v>
      </c>
      <c r="AF8" s="69">
        <f>+AE8*0.2</f>
        <v>1.7000000000000002</v>
      </c>
      <c r="AG8" s="73">
        <f>+AD8+AF8</f>
        <v>8.2333333333333343</v>
      </c>
    </row>
    <row r="9" spans="1:33" x14ac:dyDescent="0.25">
      <c r="A9" s="29">
        <v>2</v>
      </c>
      <c r="B9" s="31" t="s">
        <v>439</v>
      </c>
      <c r="C9" s="51" t="s">
        <v>595</v>
      </c>
      <c r="D9" s="8">
        <v>10</v>
      </c>
      <c r="E9" s="9">
        <v>8</v>
      </c>
      <c r="F9" s="9">
        <v>8</v>
      </c>
      <c r="G9" s="9"/>
      <c r="H9" s="9"/>
      <c r="I9" s="9"/>
      <c r="J9" s="9"/>
      <c r="K9" s="9"/>
      <c r="L9" s="9"/>
      <c r="M9" s="67">
        <f t="shared" ref="M9:M27" si="0">AVERAGE(D9:L9)</f>
        <v>8.6666666666666661</v>
      </c>
      <c r="N9" s="8">
        <v>9</v>
      </c>
      <c r="O9" s="9"/>
      <c r="P9" s="9"/>
      <c r="Q9" s="9"/>
      <c r="R9" s="9"/>
      <c r="S9" s="9"/>
      <c r="T9" s="9"/>
      <c r="U9" s="67">
        <f t="shared" ref="U9:U27" si="1">AVERAGE(N9:T9)</f>
        <v>9</v>
      </c>
      <c r="V9" s="8">
        <v>9</v>
      </c>
      <c r="W9" s="9"/>
      <c r="X9" s="9"/>
      <c r="Y9" s="67">
        <f t="shared" ref="Y9:Y27" si="2">AVERAGE(V9:X9)</f>
        <v>9</v>
      </c>
      <c r="Z9" s="8">
        <v>9</v>
      </c>
      <c r="AA9" s="9"/>
      <c r="AB9" s="9"/>
      <c r="AC9" s="67">
        <f t="shared" ref="AC9:AC27" si="3">AVERAGE(Z9:AB9)</f>
        <v>9</v>
      </c>
      <c r="AD9" s="70">
        <f t="shared" ref="AD9:AD27" si="4">(((+M9+U9+Y9+AC9)/4)*0.8)</f>
        <v>7.1333333333333329</v>
      </c>
      <c r="AE9" s="71">
        <v>8</v>
      </c>
      <c r="AF9" s="69">
        <f t="shared" ref="AF9:AF27" si="5">+AE9*0.2</f>
        <v>1.6</v>
      </c>
      <c r="AG9" s="73">
        <f t="shared" ref="AG9:AG27" si="6">+AD9+AF9</f>
        <v>8.7333333333333325</v>
      </c>
    </row>
    <row r="10" spans="1:33" x14ac:dyDescent="0.25">
      <c r="A10" s="29">
        <v>3</v>
      </c>
      <c r="B10" s="33" t="s">
        <v>596</v>
      </c>
      <c r="C10" s="31" t="s">
        <v>597</v>
      </c>
      <c r="D10" s="8">
        <v>10</v>
      </c>
      <c r="E10" s="9">
        <v>0</v>
      </c>
      <c r="F10" s="9">
        <v>9</v>
      </c>
      <c r="G10" s="9"/>
      <c r="H10" s="9"/>
      <c r="I10" s="9"/>
      <c r="J10" s="9"/>
      <c r="K10" s="9"/>
      <c r="L10" s="9"/>
      <c r="M10" s="67">
        <f t="shared" si="0"/>
        <v>6.333333333333333</v>
      </c>
      <c r="N10" s="8">
        <v>9</v>
      </c>
      <c r="O10" s="9"/>
      <c r="P10" s="9"/>
      <c r="Q10" s="9"/>
      <c r="R10" s="9"/>
      <c r="S10" s="9"/>
      <c r="T10" s="9"/>
      <c r="U10" s="67">
        <f t="shared" si="1"/>
        <v>9</v>
      </c>
      <c r="V10" s="8">
        <v>9</v>
      </c>
      <c r="W10" s="9"/>
      <c r="X10" s="9"/>
      <c r="Y10" s="67">
        <f t="shared" si="2"/>
        <v>9</v>
      </c>
      <c r="Z10" s="8">
        <v>8</v>
      </c>
      <c r="AA10" s="9"/>
      <c r="AB10" s="9"/>
      <c r="AC10" s="67">
        <f t="shared" si="3"/>
        <v>8</v>
      </c>
      <c r="AD10" s="70">
        <f t="shared" si="4"/>
        <v>6.4666666666666659</v>
      </c>
      <c r="AE10" s="71">
        <v>8</v>
      </c>
      <c r="AF10" s="69">
        <f t="shared" si="5"/>
        <v>1.6</v>
      </c>
      <c r="AG10" s="73">
        <f t="shared" si="6"/>
        <v>8.0666666666666664</v>
      </c>
    </row>
    <row r="11" spans="1:33" x14ac:dyDescent="0.25">
      <c r="A11" s="29">
        <v>4</v>
      </c>
      <c r="B11" s="43" t="s">
        <v>598</v>
      </c>
      <c r="C11" s="31" t="s">
        <v>599</v>
      </c>
      <c r="D11" s="8">
        <v>10</v>
      </c>
      <c r="E11" s="9">
        <v>9</v>
      </c>
      <c r="F11" s="9">
        <v>7</v>
      </c>
      <c r="G11" s="9"/>
      <c r="H11" s="9"/>
      <c r="I11" s="9"/>
      <c r="J11" s="9"/>
      <c r="K11" s="9"/>
      <c r="L11" s="9"/>
      <c r="M11" s="67">
        <f t="shared" si="0"/>
        <v>8.6666666666666661</v>
      </c>
      <c r="N11" s="8">
        <v>9</v>
      </c>
      <c r="O11" s="9"/>
      <c r="P11" s="9"/>
      <c r="Q11" s="9"/>
      <c r="R11" s="9"/>
      <c r="S11" s="9"/>
      <c r="T11" s="9"/>
      <c r="U11" s="67">
        <f t="shared" si="1"/>
        <v>9</v>
      </c>
      <c r="V11" s="8">
        <v>8</v>
      </c>
      <c r="W11" s="9"/>
      <c r="X11" s="9"/>
      <c r="Y11" s="67">
        <f t="shared" si="2"/>
        <v>8</v>
      </c>
      <c r="Z11" s="8">
        <v>8</v>
      </c>
      <c r="AA11" s="9"/>
      <c r="AB11" s="9"/>
      <c r="AC11" s="67">
        <f t="shared" si="3"/>
        <v>8</v>
      </c>
      <c r="AD11" s="70">
        <f t="shared" si="4"/>
        <v>6.7333333333333334</v>
      </c>
      <c r="AE11" s="71">
        <v>8</v>
      </c>
      <c r="AF11" s="69">
        <f t="shared" si="5"/>
        <v>1.6</v>
      </c>
      <c r="AG11" s="73">
        <f t="shared" si="6"/>
        <v>8.3333333333333339</v>
      </c>
    </row>
    <row r="12" spans="1:33" x14ac:dyDescent="0.25">
      <c r="A12" s="29">
        <v>5</v>
      </c>
      <c r="B12" s="32" t="s">
        <v>600</v>
      </c>
      <c r="C12" s="31" t="s">
        <v>601</v>
      </c>
      <c r="D12" s="8">
        <v>9</v>
      </c>
      <c r="E12" s="9">
        <v>0</v>
      </c>
      <c r="F12" s="9">
        <v>0</v>
      </c>
      <c r="G12" s="9"/>
      <c r="H12" s="9"/>
      <c r="I12" s="9"/>
      <c r="J12" s="9"/>
      <c r="K12" s="9"/>
      <c r="L12" s="9"/>
      <c r="M12" s="67">
        <f t="shared" si="0"/>
        <v>3</v>
      </c>
      <c r="N12" s="8">
        <v>7</v>
      </c>
      <c r="O12" s="9"/>
      <c r="P12" s="9"/>
      <c r="Q12" s="9"/>
      <c r="R12" s="9"/>
      <c r="S12" s="9"/>
      <c r="T12" s="9"/>
      <c r="U12" s="67">
        <f t="shared" si="1"/>
        <v>7</v>
      </c>
      <c r="V12" s="8">
        <v>8</v>
      </c>
      <c r="W12" s="9"/>
      <c r="X12" s="9"/>
      <c r="Y12" s="67">
        <f t="shared" si="2"/>
        <v>8</v>
      </c>
      <c r="Z12" s="8">
        <v>7</v>
      </c>
      <c r="AA12" s="9"/>
      <c r="AB12" s="9"/>
      <c r="AC12" s="67">
        <f t="shared" si="3"/>
        <v>7</v>
      </c>
      <c r="AD12" s="70">
        <f t="shared" si="4"/>
        <v>5</v>
      </c>
      <c r="AE12" s="71">
        <v>7</v>
      </c>
      <c r="AF12" s="69">
        <f t="shared" si="5"/>
        <v>1.4000000000000001</v>
      </c>
      <c r="AG12" s="73">
        <f t="shared" si="6"/>
        <v>6.4</v>
      </c>
    </row>
    <row r="13" spans="1:33" x14ac:dyDescent="0.25">
      <c r="A13" s="29">
        <v>6</v>
      </c>
      <c r="B13" s="30" t="s">
        <v>170</v>
      </c>
      <c r="C13" s="31" t="s">
        <v>602</v>
      </c>
      <c r="D13" s="8">
        <v>9</v>
      </c>
      <c r="E13" s="9">
        <v>9</v>
      </c>
      <c r="F13" s="9">
        <v>8.5</v>
      </c>
      <c r="G13" s="9"/>
      <c r="H13" s="9"/>
      <c r="I13" s="9"/>
      <c r="J13" s="9"/>
      <c r="K13" s="9"/>
      <c r="L13" s="9"/>
      <c r="M13" s="67">
        <f t="shared" si="0"/>
        <v>8.8333333333333339</v>
      </c>
      <c r="N13" s="8">
        <v>9</v>
      </c>
      <c r="O13" s="9"/>
      <c r="P13" s="9"/>
      <c r="Q13" s="9"/>
      <c r="R13" s="9"/>
      <c r="S13" s="9"/>
      <c r="T13" s="9"/>
      <c r="U13" s="67">
        <f t="shared" si="1"/>
        <v>9</v>
      </c>
      <c r="V13" s="8">
        <v>9</v>
      </c>
      <c r="W13" s="9"/>
      <c r="X13" s="9"/>
      <c r="Y13" s="67">
        <f t="shared" si="2"/>
        <v>9</v>
      </c>
      <c r="Z13" s="8">
        <v>7</v>
      </c>
      <c r="AA13" s="9"/>
      <c r="AB13" s="9"/>
      <c r="AC13" s="67">
        <f t="shared" si="3"/>
        <v>7</v>
      </c>
      <c r="AD13" s="70">
        <f t="shared" si="4"/>
        <v>6.7666666666666675</v>
      </c>
      <c r="AE13" s="71">
        <v>8</v>
      </c>
      <c r="AF13" s="69">
        <f t="shared" si="5"/>
        <v>1.6</v>
      </c>
      <c r="AG13" s="73">
        <f t="shared" si="6"/>
        <v>8.3666666666666671</v>
      </c>
    </row>
    <row r="14" spans="1:33" x14ac:dyDescent="0.25">
      <c r="A14" s="29">
        <v>7</v>
      </c>
      <c r="B14" s="33" t="s">
        <v>603</v>
      </c>
      <c r="C14" s="31" t="s">
        <v>604</v>
      </c>
      <c r="D14" s="8">
        <v>10</v>
      </c>
      <c r="E14" s="9">
        <v>9.5</v>
      </c>
      <c r="F14" s="9">
        <v>9</v>
      </c>
      <c r="G14" s="9"/>
      <c r="H14" s="9"/>
      <c r="I14" s="9"/>
      <c r="J14" s="9"/>
      <c r="K14" s="9"/>
      <c r="L14" s="9"/>
      <c r="M14" s="67">
        <f t="shared" si="0"/>
        <v>9.5</v>
      </c>
      <c r="N14" s="8">
        <v>9</v>
      </c>
      <c r="O14" s="9"/>
      <c r="P14" s="9"/>
      <c r="Q14" s="9"/>
      <c r="R14" s="9"/>
      <c r="S14" s="9"/>
      <c r="T14" s="9"/>
      <c r="U14" s="67">
        <f t="shared" si="1"/>
        <v>9</v>
      </c>
      <c r="V14" s="8">
        <v>9.5</v>
      </c>
      <c r="W14" s="9"/>
      <c r="X14" s="9"/>
      <c r="Y14" s="67">
        <f t="shared" si="2"/>
        <v>9.5</v>
      </c>
      <c r="Z14" s="8">
        <v>8</v>
      </c>
      <c r="AA14" s="9"/>
      <c r="AB14" s="9"/>
      <c r="AC14" s="67">
        <f t="shared" si="3"/>
        <v>8</v>
      </c>
      <c r="AD14" s="70">
        <f t="shared" si="4"/>
        <v>7.2</v>
      </c>
      <c r="AE14" s="71">
        <v>8</v>
      </c>
      <c r="AF14" s="69">
        <f t="shared" si="5"/>
        <v>1.6</v>
      </c>
      <c r="AG14" s="73">
        <f t="shared" si="6"/>
        <v>8.8000000000000007</v>
      </c>
    </row>
    <row r="15" spans="1:33" x14ac:dyDescent="0.25">
      <c r="A15" s="29">
        <v>8</v>
      </c>
      <c r="B15" s="33" t="s">
        <v>605</v>
      </c>
      <c r="C15" s="31" t="s">
        <v>606</v>
      </c>
      <c r="D15" s="8">
        <v>10</v>
      </c>
      <c r="E15" s="9">
        <v>0</v>
      </c>
      <c r="F15" s="9">
        <v>0</v>
      </c>
      <c r="G15" s="9"/>
      <c r="H15" s="9"/>
      <c r="I15" s="9"/>
      <c r="J15" s="9"/>
      <c r="K15" s="9"/>
      <c r="L15" s="9"/>
      <c r="M15" s="67">
        <f t="shared" si="0"/>
        <v>3.3333333333333335</v>
      </c>
      <c r="N15" s="8">
        <v>9</v>
      </c>
      <c r="O15" s="9"/>
      <c r="P15" s="9"/>
      <c r="Q15" s="9"/>
      <c r="R15" s="9"/>
      <c r="S15" s="9"/>
      <c r="T15" s="9"/>
      <c r="U15" s="67">
        <f t="shared" si="1"/>
        <v>9</v>
      </c>
      <c r="V15" s="8">
        <v>6</v>
      </c>
      <c r="W15" s="9"/>
      <c r="X15" s="9"/>
      <c r="Y15" s="67">
        <f t="shared" si="2"/>
        <v>6</v>
      </c>
      <c r="Z15" s="8">
        <v>7.5</v>
      </c>
      <c r="AA15" s="9"/>
      <c r="AB15" s="9"/>
      <c r="AC15" s="67">
        <f t="shared" si="3"/>
        <v>7.5</v>
      </c>
      <c r="AD15" s="70">
        <f t="shared" si="4"/>
        <v>5.1666666666666679</v>
      </c>
      <c r="AE15" s="71">
        <v>7</v>
      </c>
      <c r="AF15" s="69">
        <f t="shared" si="5"/>
        <v>1.4000000000000001</v>
      </c>
      <c r="AG15" s="73">
        <f t="shared" si="6"/>
        <v>6.5666666666666682</v>
      </c>
    </row>
    <row r="16" spans="1:33" x14ac:dyDescent="0.25">
      <c r="A16" s="29">
        <v>9</v>
      </c>
      <c r="B16" s="43" t="s">
        <v>607</v>
      </c>
      <c r="C16" s="31" t="s">
        <v>608</v>
      </c>
      <c r="D16" s="8">
        <v>10</v>
      </c>
      <c r="E16" s="9">
        <v>9.5</v>
      </c>
      <c r="F16" s="9">
        <v>9</v>
      </c>
      <c r="G16" s="9"/>
      <c r="H16" s="9"/>
      <c r="I16" s="9"/>
      <c r="J16" s="9"/>
      <c r="K16" s="9"/>
      <c r="L16" s="9"/>
      <c r="M16" s="67">
        <f t="shared" si="0"/>
        <v>9.5</v>
      </c>
      <c r="N16" s="8">
        <v>10</v>
      </c>
      <c r="O16" s="9"/>
      <c r="P16" s="9"/>
      <c r="Q16" s="9"/>
      <c r="R16" s="9"/>
      <c r="S16" s="9"/>
      <c r="T16" s="9"/>
      <c r="U16" s="67">
        <f t="shared" si="1"/>
        <v>10</v>
      </c>
      <c r="V16" s="8">
        <v>9.5</v>
      </c>
      <c r="W16" s="9"/>
      <c r="X16" s="9"/>
      <c r="Y16" s="67">
        <f t="shared" si="2"/>
        <v>9.5</v>
      </c>
      <c r="Z16" s="8">
        <v>10</v>
      </c>
      <c r="AA16" s="9"/>
      <c r="AB16" s="9"/>
      <c r="AC16" s="67">
        <f t="shared" si="3"/>
        <v>10</v>
      </c>
      <c r="AD16" s="70">
        <f t="shared" si="4"/>
        <v>7.8000000000000007</v>
      </c>
      <c r="AE16" s="71">
        <v>9</v>
      </c>
      <c r="AF16" s="69">
        <f t="shared" si="5"/>
        <v>1.8</v>
      </c>
      <c r="AG16" s="73">
        <f t="shared" si="6"/>
        <v>9.6000000000000014</v>
      </c>
    </row>
    <row r="17" spans="1:33" x14ac:dyDescent="0.25">
      <c r="A17" s="29">
        <v>10</v>
      </c>
      <c r="B17" s="32" t="s">
        <v>609</v>
      </c>
      <c r="C17" s="31" t="s">
        <v>610</v>
      </c>
      <c r="D17" s="8">
        <v>10</v>
      </c>
      <c r="E17" s="9">
        <v>9</v>
      </c>
      <c r="F17" s="9">
        <v>2</v>
      </c>
      <c r="G17" s="9"/>
      <c r="H17" s="9"/>
      <c r="I17" s="9"/>
      <c r="J17" s="9"/>
      <c r="K17" s="9"/>
      <c r="L17" s="9"/>
      <c r="M17" s="67">
        <f t="shared" si="0"/>
        <v>7</v>
      </c>
      <c r="N17" s="8">
        <v>7</v>
      </c>
      <c r="O17" s="9"/>
      <c r="P17" s="9"/>
      <c r="Q17" s="9"/>
      <c r="R17" s="9"/>
      <c r="S17" s="9"/>
      <c r="T17" s="9"/>
      <c r="U17" s="67">
        <f t="shared" si="1"/>
        <v>7</v>
      </c>
      <c r="V17" s="8">
        <v>9</v>
      </c>
      <c r="W17" s="9"/>
      <c r="X17" s="9"/>
      <c r="Y17" s="67">
        <f t="shared" si="2"/>
        <v>9</v>
      </c>
      <c r="Z17" s="8">
        <v>8</v>
      </c>
      <c r="AA17" s="9"/>
      <c r="AB17" s="9"/>
      <c r="AC17" s="67">
        <f t="shared" si="3"/>
        <v>8</v>
      </c>
      <c r="AD17" s="70">
        <f t="shared" si="4"/>
        <v>6.2</v>
      </c>
      <c r="AE17" s="71">
        <v>8</v>
      </c>
      <c r="AF17" s="69">
        <f t="shared" si="5"/>
        <v>1.6</v>
      </c>
      <c r="AG17" s="73">
        <f t="shared" si="6"/>
        <v>7.8000000000000007</v>
      </c>
    </row>
    <row r="18" spans="1:33" x14ac:dyDescent="0.25">
      <c r="A18" s="29">
        <v>11</v>
      </c>
      <c r="B18" s="33" t="s">
        <v>611</v>
      </c>
      <c r="C18" s="31" t="s">
        <v>612</v>
      </c>
      <c r="D18" s="8">
        <v>0</v>
      </c>
      <c r="E18" s="9">
        <v>9.5</v>
      </c>
      <c r="F18" s="9">
        <v>9.5</v>
      </c>
      <c r="G18" s="9"/>
      <c r="H18" s="9"/>
      <c r="I18" s="9"/>
      <c r="J18" s="9"/>
      <c r="K18" s="9"/>
      <c r="L18" s="9"/>
      <c r="M18" s="67">
        <f t="shared" si="0"/>
        <v>6.333333333333333</v>
      </c>
      <c r="N18" s="8">
        <v>10</v>
      </c>
      <c r="O18" s="9"/>
      <c r="P18" s="9"/>
      <c r="Q18" s="9"/>
      <c r="R18" s="9"/>
      <c r="S18" s="9"/>
      <c r="T18" s="9"/>
      <c r="U18" s="67">
        <f t="shared" si="1"/>
        <v>10</v>
      </c>
      <c r="V18" s="8">
        <v>10</v>
      </c>
      <c r="W18" s="9"/>
      <c r="X18" s="9"/>
      <c r="Y18" s="67">
        <f t="shared" si="2"/>
        <v>10</v>
      </c>
      <c r="Z18" s="8">
        <v>10</v>
      </c>
      <c r="AA18" s="9"/>
      <c r="AB18" s="9"/>
      <c r="AC18" s="67">
        <f t="shared" si="3"/>
        <v>10</v>
      </c>
      <c r="AD18" s="70">
        <f t="shared" si="4"/>
        <v>7.2666666666666657</v>
      </c>
      <c r="AE18" s="71">
        <v>9.5</v>
      </c>
      <c r="AF18" s="69">
        <f t="shared" si="5"/>
        <v>1.9000000000000001</v>
      </c>
      <c r="AG18" s="73">
        <f t="shared" si="6"/>
        <v>9.1666666666666661</v>
      </c>
    </row>
    <row r="19" spans="1:33" x14ac:dyDescent="0.25">
      <c r="A19" s="29">
        <v>12</v>
      </c>
      <c r="B19" s="32" t="s">
        <v>613</v>
      </c>
      <c r="C19" s="31" t="s">
        <v>614</v>
      </c>
      <c r="D19" s="8">
        <v>10</v>
      </c>
      <c r="E19" s="9">
        <v>10</v>
      </c>
      <c r="F19" s="9">
        <v>9.6999999999999993</v>
      </c>
      <c r="G19" s="9"/>
      <c r="H19" s="9"/>
      <c r="I19" s="9"/>
      <c r="J19" s="9"/>
      <c r="K19" s="9"/>
      <c r="L19" s="9"/>
      <c r="M19" s="67">
        <f t="shared" si="0"/>
        <v>9.9</v>
      </c>
      <c r="N19" s="8">
        <v>9.5</v>
      </c>
      <c r="O19" s="9"/>
      <c r="P19" s="9"/>
      <c r="Q19" s="9"/>
      <c r="R19" s="9"/>
      <c r="S19" s="9"/>
      <c r="T19" s="9"/>
      <c r="U19" s="67">
        <f t="shared" si="1"/>
        <v>9.5</v>
      </c>
      <c r="V19" s="8">
        <v>9</v>
      </c>
      <c r="W19" s="9"/>
      <c r="X19" s="9"/>
      <c r="Y19" s="67">
        <f t="shared" si="2"/>
        <v>9</v>
      </c>
      <c r="Z19" s="8">
        <v>9</v>
      </c>
      <c r="AA19" s="9"/>
      <c r="AB19" s="9"/>
      <c r="AC19" s="67">
        <f t="shared" si="3"/>
        <v>9</v>
      </c>
      <c r="AD19" s="70">
        <f t="shared" si="4"/>
        <v>7.48</v>
      </c>
      <c r="AE19" s="71">
        <v>8.5</v>
      </c>
      <c r="AF19" s="69">
        <f t="shared" si="5"/>
        <v>1.7000000000000002</v>
      </c>
      <c r="AG19" s="73">
        <f t="shared" si="6"/>
        <v>9.18</v>
      </c>
    </row>
    <row r="20" spans="1:33" x14ac:dyDescent="0.25">
      <c r="A20" s="29">
        <v>13</v>
      </c>
      <c r="B20" s="32" t="s">
        <v>89</v>
      </c>
      <c r="C20" s="31" t="s">
        <v>642</v>
      </c>
      <c r="D20" s="8">
        <v>10</v>
      </c>
      <c r="E20" s="9">
        <v>4</v>
      </c>
      <c r="F20" s="9">
        <v>2</v>
      </c>
      <c r="G20" s="9"/>
      <c r="H20" s="9"/>
      <c r="I20" s="9"/>
      <c r="J20" s="9"/>
      <c r="K20" s="9"/>
      <c r="L20" s="9"/>
      <c r="M20" s="67">
        <f t="shared" si="0"/>
        <v>5.333333333333333</v>
      </c>
      <c r="N20" s="8">
        <v>9</v>
      </c>
      <c r="O20" s="9"/>
      <c r="P20" s="9"/>
      <c r="Q20" s="9"/>
      <c r="R20" s="9"/>
      <c r="S20" s="9"/>
      <c r="T20" s="9"/>
      <c r="U20" s="67">
        <f t="shared" si="1"/>
        <v>9</v>
      </c>
      <c r="V20" s="8">
        <v>10</v>
      </c>
      <c r="W20" s="9"/>
      <c r="X20" s="9"/>
      <c r="Y20" s="67">
        <f t="shared" si="2"/>
        <v>10</v>
      </c>
      <c r="Z20" s="8">
        <v>10</v>
      </c>
      <c r="AA20" s="9"/>
      <c r="AB20" s="9"/>
      <c r="AC20" s="67">
        <f t="shared" si="3"/>
        <v>10</v>
      </c>
      <c r="AD20" s="70">
        <f t="shared" si="4"/>
        <v>6.8666666666666663</v>
      </c>
      <c r="AE20" s="71">
        <v>8</v>
      </c>
      <c r="AF20" s="69">
        <f t="shared" si="5"/>
        <v>1.6</v>
      </c>
      <c r="AG20" s="73">
        <f t="shared" si="6"/>
        <v>8.4666666666666668</v>
      </c>
    </row>
    <row r="21" spans="1:33" x14ac:dyDescent="0.25">
      <c r="A21" s="29">
        <v>14</v>
      </c>
      <c r="B21" s="33" t="s">
        <v>93</v>
      </c>
      <c r="C21" s="31" t="s">
        <v>615</v>
      </c>
      <c r="D21" s="8">
        <v>10</v>
      </c>
      <c r="E21" s="9">
        <v>9</v>
      </c>
      <c r="F21" s="9">
        <v>9</v>
      </c>
      <c r="G21" s="9"/>
      <c r="H21" s="9"/>
      <c r="I21" s="9"/>
      <c r="J21" s="9"/>
      <c r="K21" s="9"/>
      <c r="L21" s="9"/>
      <c r="M21" s="67">
        <f t="shared" si="0"/>
        <v>9.3333333333333339</v>
      </c>
      <c r="N21" s="8">
        <v>10</v>
      </c>
      <c r="O21" s="9"/>
      <c r="P21" s="9"/>
      <c r="Q21" s="9"/>
      <c r="R21" s="9"/>
      <c r="S21" s="9"/>
      <c r="T21" s="9"/>
      <c r="U21" s="67">
        <f t="shared" si="1"/>
        <v>10</v>
      </c>
      <c r="V21" s="8">
        <v>9</v>
      </c>
      <c r="W21" s="9"/>
      <c r="X21" s="9"/>
      <c r="Y21" s="67">
        <f t="shared" si="2"/>
        <v>9</v>
      </c>
      <c r="Z21" s="8">
        <v>10</v>
      </c>
      <c r="AA21" s="9"/>
      <c r="AB21" s="9"/>
      <c r="AC21" s="67">
        <f t="shared" si="3"/>
        <v>10</v>
      </c>
      <c r="AD21" s="70">
        <f t="shared" si="4"/>
        <v>7.6666666666666679</v>
      </c>
      <c r="AE21" s="71">
        <v>10</v>
      </c>
      <c r="AF21" s="69">
        <f t="shared" si="5"/>
        <v>2</v>
      </c>
      <c r="AG21" s="73">
        <f t="shared" si="6"/>
        <v>9.6666666666666679</v>
      </c>
    </row>
    <row r="22" spans="1:33" x14ac:dyDescent="0.25">
      <c r="A22" s="29">
        <v>15</v>
      </c>
      <c r="B22" s="32" t="s">
        <v>616</v>
      </c>
      <c r="C22" s="31" t="s">
        <v>617</v>
      </c>
      <c r="D22" s="8">
        <v>10</v>
      </c>
      <c r="E22" s="9">
        <v>9</v>
      </c>
      <c r="F22" s="9">
        <v>7</v>
      </c>
      <c r="G22" s="9"/>
      <c r="H22" s="9"/>
      <c r="I22" s="9"/>
      <c r="J22" s="9"/>
      <c r="K22" s="9"/>
      <c r="L22" s="9"/>
      <c r="M22" s="67">
        <f t="shared" si="0"/>
        <v>8.6666666666666661</v>
      </c>
      <c r="N22" s="8">
        <v>10</v>
      </c>
      <c r="O22" s="9"/>
      <c r="P22" s="9"/>
      <c r="Q22" s="9"/>
      <c r="R22" s="9"/>
      <c r="S22" s="9"/>
      <c r="T22" s="9"/>
      <c r="U22" s="67">
        <f t="shared" si="1"/>
        <v>10</v>
      </c>
      <c r="V22" s="8">
        <v>10</v>
      </c>
      <c r="W22" s="9"/>
      <c r="X22" s="9"/>
      <c r="Y22" s="67">
        <f t="shared" si="2"/>
        <v>10</v>
      </c>
      <c r="Z22" s="8">
        <v>8</v>
      </c>
      <c r="AA22" s="9"/>
      <c r="AB22" s="9"/>
      <c r="AC22" s="67">
        <f t="shared" si="3"/>
        <v>8</v>
      </c>
      <c r="AD22" s="70">
        <f t="shared" si="4"/>
        <v>7.333333333333333</v>
      </c>
      <c r="AE22" s="71">
        <v>9</v>
      </c>
      <c r="AF22" s="69">
        <f t="shared" si="5"/>
        <v>1.8</v>
      </c>
      <c r="AG22" s="73">
        <f t="shared" si="6"/>
        <v>9.1333333333333329</v>
      </c>
    </row>
    <row r="23" spans="1:33" x14ac:dyDescent="0.25">
      <c r="A23" s="29">
        <v>16</v>
      </c>
      <c r="B23" s="33" t="s">
        <v>99</v>
      </c>
      <c r="C23" s="31" t="s">
        <v>618</v>
      </c>
      <c r="D23" s="8">
        <v>10</v>
      </c>
      <c r="E23" s="9">
        <v>9</v>
      </c>
      <c r="F23" s="9">
        <v>9</v>
      </c>
      <c r="G23" s="9"/>
      <c r="H23" s="9"/>
      <c r="I23" s="9"/>
      <c r="J23" s="9"/>
      <c r="K23" s="9"/>
      <c r="L23" s="9"/>
      <c r="M23" s="67">
        <f t="shared" si="0"/>
        <v>9.3333333333333339</v>
      </c>
      <c r="N23" s="8">
        <v>9.5</v>
      </c>
      <c r="O23" s="9"/>
      <c r="P23" s="9"/>
      <c r="Q23" s="9"/>
      <c r="R23" s="9"/>
      <c r="S23" s="9"/>
      <c r="T23" s="9"/>
      <c r="U23" s="67">
        <f t="shared" si="1"/>
        <v>9.5</v>
      </c>
      <c r="V23" s="8">
        <v>9</v>
      </c>
      <c r="W23" s="9"/>
      <c r="X23" s="9"/>
      <c r="Y23" s="67">
        <f t="shared" si="2"/>
        <v>9</v>
      </c>
      <c r="Z23" s="8">
        <v>8</v>
      </c>
      <c r="AA23" s="9"/>
      <c r="AB23" s="9"/>
      <c r="AC23" s="67">
        <f t="shared" si="3"/>
        <v>8</v>
      </c>
      <c r="AD23" s="70">
        <f t="shared" si="4"/>
        <v>7.1666666666666679</v>
      </c>
      <c r="AE23" s="71">
        <v>9</v>
      </c>
      <c r="AF23" s="69">
        <f t="shared" si="5"/>
        <v>1.8</v>
      </c>
      <c r="AG23" s="73">
        <f t="shared" si="6"/>
        <v>8.9666666666666686</v>
      </c>
    </row>
    <row r="24" spans="1:33" x14ac:dyDescent="0.25">
      <c r="A24" s="29">
        <v>17</v>
      </c>
      <c r="B24" s="32" t="s">
        <v>376</v>
      </c>
      <c r="C24" s="31" t="s">
        <v>619</v>
      </c>
      <c r="D24" s="8">
        <v>10</v>
      </c>
      <c r="E24" s="9">
        <v>8</v>
      </c>
      <c r="F24" s="9">
        <v>8</v>
      </c>
      <c r="G24" s="9"/>
      <c r="H24" s="9"/>
      <c r="I24" s="9"/>
      <c r="J24" s="9"/>
      <c r="K24" s="9"/>
      <c r="L24" s="9"/>
      <c r="M24" s="67">
        <f t="shared" si="0"/>
        <v>8.6666666666666661</v>
      </c>
      <c r="N24" s="8">
        <v>8</v>
      </c>
      <c r="O24" s="9"/>
      <c r="P24" s="9"/>
      <c r="Q24" s="9"/>
      <c r="R24" s="9"/>
      <c r="S24" s="9"/>
      <c r="T24" s="9"/>
      <c r="U24" s="67">
        <f t="shared" si="1"/>
        <v>8</v>
      </c>
      <c r="V24" s="8">
        <v>6</v>
      </c>
      <c r="W24" s="9"/>
      <c r="X24" s="9"/>
      <c r="Y24" s="67">
        <f t="shared" si="2"/>
        <v>6</v>
      </c>
      <c r="Z24" s="8">
        <v>8</v>
      </c>
      <c r="AA24" s="9"/>
      <c r="AB24" s="9"/>
      <c r="AC24" s="67">
        <f t="shared" si="3"/>
        <v>8</v>
      </c>
      <c r="AD24" s="70">
        <f t="shared" si="4"/>
        <v>6.1333333333333329</v>
      </c>
      <c r="AE24" s="71">
        <v>9</v>
      </c>
      <c r="AF24" s="69">
        <f t="shared" si="5"/>
        <v>1.8</v>
      </c>
      <c r="AG24" s="73">
        <f t="shared" si="6"/>
        <v>7.9333333333333327</v>
      </c>
    </row>
    <row r="25" spans="1:33" x14ac:dyDescent="0.25">
      <c r="A25" s="29">
        <v>18</v>
      </c>
      <c r="B25" s="33" t="s">
        <v>620</v>
      </c>
      <c r="C25" s="31" t="s">
        <v>621</v>
      </c>
      <c r="D25" s="8">
        <v>10</v>
      </c>
      <c r="E25" s="9">
        <v>8</v>
      </c>
      <c r="F25" s="9">
        <v>8</v>
      </c>
      <c r="G25" s="9"/>
      <c r="H25" s="9"/>
      <c r="I25" s="9"/>
      <c r="J25" s="9"/>
      <c r="K25" s="9"/>
      <c r="L25" s="9"/>
      <c r="M25" s="67">
        <f t="shared" si="0"/>
        <v>8.6666666666666661</v>
      </c>
      <c r="N25" s="8">
        <v>8</v>
      </c>
      <c r="O25" s="9"/>
      <c r="P25" s="9"/>
      <c r="Q25" s="9"/>
      <c r="R25" s="9"/>
      <c r="S25" s="9"/>
      <c r="T25" s="9"/>
      <c r="U25" s="67">
        <f t="shared" si="1"/>
        <v>8</v>
      </c>
      <c r="V25" s="8">
        <v>8</v>
      </c>
      <c r="W25" s="9"/>
      <c r="X25" s="9"/>
      <c r="Y25" s="67">
        <f t="shared" si="2"/>
        <v>8</v>
      </c>
      <c r="Z25" s="8">
        <v>9</v>
      </c>
      <c r="AA25" s="9"/>
      <c r="AB25" s="9"/>
      <c r="AC25" s="67">
        <f t="shared" si="3"/>
        <v>9</v>
      </c>
      <c r="AD25" s="70">
        <f t="shared" si="4"/>
        <v>6.7333333333333334</v>
      </c>
      <c r="AE25" s="71">
        <v>8.5</v>
      </c>
      <c r="AF25" s="69">
        <f t="shared" si="5"/>
        <v>1.7000000000000002</v>
      </c>
      <c r="AG25" s="73">
        <f t="shared" si="6"/>
        <v>8.4333333333333336</v>
      </c>
    </row>
    <row r="26" spans="1:33" x14ac:dyDescent="0.25">
      <c r="A26" s="29">
        <v>19</v>
      </c>
      <c r="B26" s="33" t="s">
        <v>622</v>
      </c>
      <c r="C26" s="31" t="s">
        <v>623</v>
      </c>
      <c r="D26" s="8">
        <v>10</v>
      </c>
      <c r="E26" s="9">
        <v>8</v>
      </c>
      <c r="F26" s="9">
        <v>8</v>
      </c>
      <c r="G26" s="9"/>
      <c r="H26" s="9"/>
      <c r="I26" s="9"/>
      <c r="J26" s="9"/>
      <c r="K26" s="9"/>
      <c r="L26" s="9"/>
      <c r="M26" s="67">
        <f t="shared" si="0"/>
        <v>8.6666666666666661</v>
      </c>
      <c r="N26" s="8">
        <v>9</v>
      </c>
      <c r="O26" s="9"/>
      <c r="P26" s="9"/>
      <c r="Q26" s="9"/>
      <c r="R26" s="9"/>
      <c r="S26" s="9"/>
      <c r="T26" s="9"/>
      <c r="U26" s="67">
        <f t="shared" si="1"/>
        <v>9</v>
      </c>
      <c r="V26" s="8">
        <v>8.5</v>
      </c>
      <c r="W26" s="9"/>
      <c r="X26" s="9"/>
      <c r="Y26" s="67">
        <f t="shared" si="2"/>
        <v>8.5</v>
      </c>
      <c r="Z26" s="8">
        <v>8</v>
      </c>
      <c r="AA26" s="9"/>
      <c r="AB26" s="9"/>
      <c r="AC26" s="67">
        <f t="shared" si="3"/>
        <v>8</v>
      </c>
      <c r="AD26" s="70">
        <f t="shared" si="4"/>
        <v>6.833333333333333</v>
      </c>
      <c r="AE26" s="71">
        <v>8</v>
      </c>
      <c r="AF26" s="69">
        <f t="shared" si="5"/>
        <v>1.6</v>
      </c>
      <c r="AG26" s="73">
        <f t="shared" si="6"/>
        <v>8.4333333333333336</v>
      </c>
    </row>
    <row r="27" spans="1:33" x14ac:dyDescent="0.25">
      <c r="A27" s="29">
        <v>20</v>
      </c>
      <c r="B27" s="32" t="s">
        <v>624</v>
      </c>
      <c r="C27" s="44" t="s">
        <v>625</v>
      </c>
      <c r="D27" s="8">
        <v>10</v>
      </c>
      <c r="E27" s="9">
        <v>8</v>
      </c>
      <c r="F27" s="9">
        <v>8</v>
      </c>
      <c r="G27" s="9"/>
      <c r="H27" s="9"/>
      <c r="I27" s="9"/>
      <c r="J27" s="9"/>
      <c r="K27" s="9"/>
      <c r="L27" s="9"/>
      <c r="M27" s="18">
        <f t="shared" si="0"/>
        <v>8.6666666666666661</v>
      </c>
      <c r="N27" s="8">
        <v>7</v>
      </c>
      <c r="O27" s="9"/>
      <c r="P27" s="9"/>
      <c r="Q27" s="9"/>
      <c r="R27" s="9"/>
      <c r="S27" s="9"/>
      <c r="T27" s="9"/>
      <c r="U27" s="67">
        <f t="shared" si="1"/>
        <v>7</v>
      </c>
      <c r="V27" s="8">
        <v>2</v>
      </c>
      <c r="W27" s="9"/>
      <c r="X27" s="9"/>
      <c r="Y27" s="18">
        <f t="shared" si="2"/>
        <v>2</v>
      </c>
      <c r="Z27" s="8">
        <v>9</v>
      </c>
      <c r="AA27" s="9"/>
      <c r="AB27" s="9"/>
      <c r="AC27" s="18">
        <f t="shared" si="3"/>
        <v>9</v>
      </c>
      <c r="AD27" s="23">
        <f t="shared" si="4"/>
        <v>5.333333333333333</v>
      </c>
      <c r="AE27" s="71">
        <v>8</v>
      </c>
      <c r="AF27" s="19">
        <f t="shared" si="5"/>
        <v>1.6</v>
      </c>
      <c r="AG27" s="73">
        <f t="shared" si="6"/>
        <v>6.9333333333333336</v>
      </c>
    </row>
    <row r="28" spans="1:33" x14ac:dyDescent="0.25">
      <c r="A28" s="29">
        <v>21</v>
      </c>
      <c r="B28" s="32" t="s">
        <v>626</v>
      </c>
      <c r="C28" s="31" t="s">
        <v>627</v>
      </c>
      <c r="D28" s="4">
        <v>10</v>
      </c>
      <c r="E28" s="1">
        <v>10</v>
      </c>
      <c r="F28" s="1">
        <v>9.5</v>
      </c>
      <c r="G28" s="1"/>
      <c r="H28" s="1"/>
      <c r="I28" s="1"/>
      <c r="J28" s="1"/>
      <c r="K28" s="1"/>
      <c r="L28" s="1"/>
      <c r="M28" s="67">
        <f t="shared" ref="M28:M36" si="7">AVERAGE(D28:L28)</f>
        <v>9.8333333333333339</v>
      </c>
      <c r="N28" s="8">
        <v>10</v>
      </c>
      <c r="O28" s="9"/>
      <c r="P28" s="9"/>
      <c r="Q28" s="9"/>
      <c r="R28" s="9"/>
      <c r="S28" s="9"/>
      <c r="T28" s="9"/>
      <c r="U28" s="67">
        <f t="shared" ref="U28:U36" si="8">AVERAGE(N28:T28)</f>
        <v>10</v>
      </c>
      <c r="V28" s="8">
        <v>10</v>
      </c>
      <c r="W28" s="9"/>
      <c r="X28" s="9"/>
      <c r="Y28" s="67">
        <f t="shared" ref="Y28:Y36" si="9">AVERAGE(V28:X28)</f>
        <v>10</v>
      </c>
      <c r="Z28" s="8">
        <v>9.5</v>
      </c>
      <c r="AA28" s="9"/>
      <c r="AB28" s="9"/>
      <c r="AC28" s="67">
        <f t="shared" ref="AC28:AC36" si="10">AVERAGE(Z28:AB28)</f>
        <v>9.5</v>
      </c>
      <c r="AD28" s="70">
        <f t="shared" ref="AD28:AD36" si="11">(((+M28+U28+Y28+AC28)/4)*0.8)</f>
        <v>7.8666666666666671</v>
      </c>
      <c r="AE28" s="71">
        <v>8</v>
      </c>
      <c r="AF28" s="69">
        <f t="shared" ref="AF28:AF36" si="12">+AE28*0.2</f>
        <v>1.6</v>
      </c>
      <c r="AG28" s="73">
        <f t="shared" ref="AG28:AG36" si="13">+AD28+AF28</f>
        <v>9.4666666666666668</v>
      </c>
    </row>
    <row r="29" spans="1:33" x14ac:dyDescent="0.25">
      <c r="A29" s="29">
        <v>22</v>
      </c>
      <c r="B29" s="52" t="s">
        <v>628</v>
      </c>
      <c r="C29" s="31" t="s">
        <v>629</v>
      </c>
      <c r="D29" s="4">
        <v>9</v>
      </c>
      <c r="E29" s="1">
        <v>9.5</v>
      </c>
      <c r="F29" s="1">
        <v>9.5</v>
      </c>
      <c r="G29" s="1"/>
      <c r="H29" s="1"/>
      <c r="I29" s="1"/>
      <c r="J29" s="1"/>
      <c r="K29" s="1"/>
      <c r="L29" s="1"/>
      <c r="M29" s="67">
        <f t="shared" si="7"/>
        <v>9.3333333333333339</v>
      </c>
      <c r="N29" s="8">
        <v>10</v>
      </c>
      <c r="O29" s="9"/>
      <c r="P29" s="9"/>
      <c r="Q29" s="9"/>
      <c r="R29" s="9"/>
      <c r="S29" s="9"/>
      <c r="T29" s="9"/>
      <c r="U29" s="67">
        <f t="shared" si="8"/>
        <v>10</v>
      </c>
      <c r="V29" s="8">
        <v>9.5</v>
      </c>
      <c r="W29" s="9"/>
      <c r="X29" s="9"/>
      <c r="Y29" s="67">
        <f t="shared" si="9"/>
        <v>9.5</v>
      </c>
      <c r="Z29" s="8">
        <v>9</v>
      </c>
      <c r="AA29" s="9"/>
      <c r="AB29" s="9"/>
      <c r="AC29" s="67">
        <f t="shared" si="10"/>
        <v>9</v>
      </c>
      <c r="AD29" s="70">
        <f t="shared" si="11"/>
        <v>7.5666666666666673</v>
      </c>
      <c r="AE29" s="71">
        <v>9</v>
      </c>
      <c r="AF29" s="69">
        <f t="shared" si="12"/>
        <v>1.8</v>
      </c>
      <c r="AG29" s="73">
        <f t="shared" si="13"/>
        <v>9.3666666666666671</v>
      </c>
    </row>
    <row r="30" spans="1:33" x14ac:dyDescent="0.25">
      <c r="A30" s="29">
        <v>23</v>
      </c>
      <c r="B30" s="30" t="s">
        <v>630</v>
      </c>
      <c r="C30" s="31" t="s">
        <v>56</v>
      </c>
      <c r="D30" s="4">
        <v>9</v>
      </c>
      <c r="E30" s="1">
        <v>7</v>
      </c>
      <c r="F30" s="1">
        <v>8.5</v>
      </c>
      <c r="G30" s="1"/>
      <c r="H30" s="1"/>
      <c r="I30" s="1"/>
      <c r="J30" s="1"/>
      <c r="K30" s="1"/>
      <c r="L30" s="1"/>
      <c r="M30" s="67">
        <f t="shared" si="7"/>
        <v>8.1666666666666661</v>
      </c>
      <c r="N30" s="8">
        <v>9.5</v>
      </c>
      <c r="O30" s="9"/>
      <c r="P30" s="9"/>
      <c r="Q30" s="9"/>
      <c r="R30" s="9"/>
      <c r="S30" s="9"/>
      <c r="T30" s="9"/>
      <c r="U30" s="67">
        <f t="shared" si="8"/>
        <v>9.5</v>
      </c>
      <c r="V30" s="8">
        <v>9</v>
      </c>
      <c r="W30" s="9"/>
      <c r="X30" s="9"/>
      <c r="Y30" s="67">
        <f t="shared" si="9"/>
        <v>9</v>
      </c>
      <c r="Z30" s="8">
        <v>8.5</v>
      </c>
      <c r="AA30" s="9"/>
      <c r="AB30" s="9"/>
      <c r="AC30" s="67">
        <f t="shared" si="10"/>
        <v>8.5</v>
      </c>
      <c r="AD30" s="70">
        <f t="shared" si="11"/>
        <v>7.0333333333333332</v>
      </c>
      <c r="AE30" s="71">
        <v>9</v>
      </c>
      <c r="AF30" s="69">
        <f t="shared" si="12"/>
        <v>1.8</v>
      </c>
      <c r="AG30" s="73">
        <f t="shared" si="13"/>
        <v>8.8333333333333339</v>
      </c>
    </row>
    <row r="31" spans="1:33" x14ac:dyDescent="0.25">
      <c r="A31" s="29">
        <v>24</v>
      </c>
      <c r="B31" s="31" t="s">
        <v>631</v>
      </c>
      <c r="C31" s="31" t="s">
        <v>632</v>
      </c>
      <c r="D31" s="4">
        <v>8</v>
      </c>
      <c r="E31" s="1">
        <v>7</v>
      </c>
      <c r="F31" s="1">
        <v>6</v>
      </c>
      <c r="G31" s="1"/>
      <c r="H31" s="1"/>
      <c r="I31" s="1"/>
      <c r="J31" s="1"/>
      <c r="K31" s="1"/>
      <c r="L31" s="1"/>
      <c r="M31" s="67">
        <f t="shared" si="7"/>
        <v>7</v>
      </c>
      <c r="N31" s="8">
        <v>7</v>
      </c>
      <c r="O31" s="9"/>
      <c r="P31" s="9"/>
      <c r="Q31" s="9"/>
      <c r="R31" s="9"/>
      <c r="S31" s="9"/>
      <c r="T31" s="9"/>
      <c r="U31" s="67">
        <f t="shared" si="8"/>
        <v>7</v>
      </c>
      <c r="V31" s="8">
        <v>6</v>
      </c>
      <c r="W31" s="9"/>
      <c r="X31" s="9"/>
      <c r="Y31" s="67">
        <f t="shared" si="9"/>
        <v>6</v>
      </c>
      <c r="Z31" s="8">
        <v>8</v>
      </c>
      <c r="AA31" s="9"/>
      <c r="AB31" s="9"/>
      <c r="AC31" s="67">
        <f t="shared" si="10"/>
        <v>8</v>
      </c>
      <c r="AD31" s="70">
        <f t="shared" si="11"/>
        <v>5.6000000000000005</v>
      </c>
      <c r="AE31" s="71">
        <v>8</v>
      </c>
      <c r="AF31" s="69">
        <f t="shared" si="12"/>
        <v>1.6</v>
      </c>
      <c r="AG31" s="73">
        <f t="shared" si="13"/>
        <v>7.2000000000000011</v>
      </c>
    </row>
    <row r="32" spans="1:33" x14ac:dyDescent="0.25">
      <c r="A32" s="29">
        <v>25</v>
      </c>
      <c r="B32" s="32" t="s">
        <v>303</v>
      </c>
      <c r="C32" s="31" t="s">
        <v>633</v>
      </c>
      <c r="D32" s="4">
        <v>0</v>
      </c>
      <c r="E32" s="1">
        <v>7</v>
      </c>
      <c r="F32" s="1">
        <v>7</v>
      </c>
      <c r="G32" s="1"/>
      <c r="H32" s="1"/>
      <c r="I32" s="1"/>
      <c r="J32" s="1"/>
      <c r="K32" s="1"/>
      <c r="L32" s="1"/>
      <c r="M32" s="67">
        <f t="shared" si="7"/>
        <v>4.666666666666667</v>
      </c>
      <c r="N32" s="8">
        <v>8</v>
      </c>
      <c r="O32" s="9"/>
      <c r="P32" s="9"/>
      <c r="Q32" s="9"/>
      <c r="R32" s="9"/>
      <c r="S32" s="9"/>
      <c r="T32" s="9"/>
      <c r="U32" s="67">
        <f t="shared" si="8"/>
        <v>8</v>
      </c>
      <c r="V32" s="8">
        <v>7</v>
      </c>
      <c r="W32" s="9"/>
      <c r="X32" s="9"/>
      <c r="Y32" s="67">
        <f t="shared" si="9"/>
        <v>7</v>
      </c>
      <c r="Z32" s="8">
        <v>8</v>
      </c>
      <c r="AA32" s="9"/>
      <c r="AB32" s="9"/>
      <c r="AC32" s="67">
        <f t="shared" si="10"/>
        <v>8</v>
      </c>
      <c r="AD32" s="70">
        <f t="shared" si="11"/>
        <v>5.5333333333333341</v>
      </c>
      <c r="AE32" s="71">
        <v>9</v>
      </c>
      <c r="AF32" s="69">
        <f t="shared" si="12"/>
        <v>1.8</v>
      </c>
      <c r="AG32" s="73">
        <f t="shared" si="13"/>
        <v>7.3333333333333339</v>
      </c>
    </row>
    <row r="33" spans="1:33" x14ac:dyDescent="0.25">
      <c r="A33" s="29">
        <v>26</v>
      </c>
      <c r="B33" s="33" t="s">
        <v>634</v>
      </c>
      <c r="C33" s="31" t="s">
        <v>635</v>
      </c>
      <c r="D33" s="4">
        <v>10</v>
      </c>
      <c r="E33" s="1">
        <v>9</v>
      </c>
      <c r="F33" s="1">
        <v>7.5</v>
      </c>
      <c r="G33" s="1"/>
      <c r="H33" s="1"/>
      <c r="I33" s="1"/>
      <c r="J33" s="1"/>
      <c r="K33" s="1"/>
      <c r="L33" s="1"/>
      <c r="M33" s="67">
        <f t="shared" si="7"/>
        <v>8.8333333333333339</v>
      </c>
      <c r="N33" s="8">
        <v>9.5</v>
      </c>
      <c r="O33" s="9"/>
      <c r="P33" s="9"/>
      <c r="Q33" s="9"/>
      <c r="R33" s="9"/>
      <c r="S33" s="9"/>
      <c r="T33" s="9"/>
      <c r="U33" s="67">
        <f t="shared" si="8"/>
        <v>9.5</v>
      </c>
      <c r="V33" s="8">
        <v>9.5</v>
      </c>
      <c r="W33" s="9"/>
      <c r="X33" s="9"/>
      <c r="Y33" s="67">
        <f t="shared" si="9"/>
        <v>9.5</v>
      </c>
      <c r="Z33" s="8">
        <v>9.1999999999999993</v>
      </c>
      <c r="AA33" s="9"/>
      <c r="AB33" s="9"/>
      <c r="AC33" s="67">
        <f t="shared" si="10"/>
        <v>9.1999999999999993</v>
      </c>
      <c r="AD33" s="70">
        <f t="shared" si="11"/>
        <v>7.4066666666666663</v>
      </c>
      <c r="AE33" s="71">
        <v>9.5</v>
      </c>
      <c r="AF33" s="69">
        <f t="shared" si="12"/>
        <v>1.9000000000000001</v>
      </c>
      <c r="AG33" s="73">
        <f t="shared" si="13"/>
        <v>9.3066666666666666</v>
      </c>
    </row>
    <row r="34" spans="1:33" x14ac:dyDescent="0.25">
      <c r="A34" s="29">
        <v>27</v>
      </c>
      <c r="B34" s="30" t="s">
        <v>636</v>
      </c>
      <c r="C34" s="31" t="s">
        <v>637</v>
      </c>
      <c r="D34" s="4">
        <v>10</v>
      </c>
      <c r="E34" s="1">
        <v>9.5</v>
      </c>
      <c r="F34" s="1">
        <v>9.5</v>
      </c>
      <c r="G34" s="1"/>
      <c r="H34" s="1"/>
      <c r="I34" s="1"/>
      <c r="J34" s="1"/>
      <c r="K34" s="1"/>
      <c r="L34" s="1"/>
      <c r="M34" s="67">
        <f t="shared" si="7"/>
        <v>9.6666666666666661</v>
      </c>
      <c r="N34" s="8">
        <v>10</v>
      </c>
      <c r="O34" s="9"/>
      <c r="P34" s="9"/>
      <c r="Q34" s="9"/>
      <c r="R34" s="9"/>
      <c r="S34" s="9"/>
      <c r="T34" s="9"/>
      <c r="U34" s="67">
        <f t="shared" si="8"/>
        <v>10</v>
      </c>
      <c r="V34" s="8">
        <v>10</v>
      </c>
      <c r="W34" s="9"/>
      <c r="X34" s="9"/>
      <c r="Y34" s="67">
        <f t="shared" si="9"/>
        <v>10</v>
      </c>
      <c r="Z34" s="8">
        <v>10</v>
      </c>
      <c r="AA34" s="9"/>
      <c r="AB34" s="9"/>
      <c r="AC34" s="67">
        <f t="shared" si="10"/>
        <v>10</v>
      </c>
      <c r="AD34" s="70">
        <f t="shared" si="11"/>
        <v>7.9333333333333336</v>
      </c>
      <c r="AE34" s="71">
        <v>10</v>
      </c>
      <c r="AF34" s="69">
        <f t="shared" si="12"/>
        <v>2</v>
      </c>
      <c r="AG34" s="73">
        <f t="shared" si="13"/>
        <v>9.9333333333333336</v>
      </c>
    </row>
    <row r="35" spans="1:33" x14ac:dyDescent="0.25">
      <c r="A35" s="29">
        <v>28</v>
      </c>
      <c r="B35" s="33" t="s">
        <v>638</v>
      </c>
      <c r="C35" s="31" t="s">
        <v>639</v>
      </c>
      <c r="D35" s="4">
        <v>10</v>
      </c>
      <c r="E35" s="1">
        <v>10</v>
      </c>
      <c r="F35" s="1">
        <v>9.5</v>
      </c>
      <c r="G35" s="1"/>
      <c r="H35" s="1"/>
      <c r="I35" s="1"/>
      <c r="J35" s="1"/>
      <c r="K35" s="1"/>
      <c r="L35" s="1"/>
      <c r="M35" s="67">
        <f t="shared" si="7"/>
        <v>9.8333333333333339</v>
      </c>
      <c r="N35" s="8">
        <v>9.5</v>
      </c>
      <c r="O35" s="9"/>
      <c r="P35" s="9"/>
      <c r="Q35" s="9"/>
      <c r="R35" s="9"/>
      <c r="S35" s="9"/>
      <c r="T35" s="9"/>
      <c r="U35" s="67">
        <f t="shared" si="8"/>
        <v>9.5</v>
      </c>
      <c r="V35" s="8">
        <v>8</v>
      </c>
      <c r="W35" s="9"/>
      <c r="X35" s="9"/>
      <c r="Y35" s="67">
        <f t="shared" si="9"/>
        <v>8</v>
      </c>
      <c r="Z35" s="8">
        <v>8</v>
      </c>
      <c r="AA35" s="9"/>
      <c r="AB35" s="9"/>
      <c r="AC35" s="67">
        <f t="shared" si="10"/>
        <v>8</v>
      </c>
      <c r="AD35" s="70">
        <f t="shared" si="11"/>
        <v>7.0666666666666673</v>
      </c>
      <c r="AE35" s="71">
        <v>9</v>
      </c>
      <c r="AF35" s="69">
        <f t="shared" si="12"/>
        <v>1.8</v>
      </c>
      <c r="AG35" s="73">
        <f t="shared" si="13"/>
        <v>8.8666666666666671</v>
      </c>
    </row>
    <row r="36" spans="1:33" x14ac:dyDescent="0.25">
      <c r="A36" s="29">
        <v>29</v>
      </c>
      <c r="B36" s="43" t="s">
        <v>640</v>
      </c>
      <c r="C36" s="31" t="s">
        <v>641</v>
      </c>
      <c r="D36" s="4">
        <v>4</v>
      </c>
      <c r="E36" s="1">
        <v>9.5</v>
      </c>
      <c r="F36" s="1">
        <v>9.5</v>
      </c>
      <c r="G36" s="1"/>
      <c r="H36" s="1"/>
      <c r="I36" s="1"/>
      <c r="J36" s="1"/>
      <c r="K36" s="1"/>
      <c r="L36" s="1"/>
      <c r="M36" s="67">
        <f t="shared" si="7"/>
        <v>7.666666666666667</v>
      </c>
      <c r="N36" s="8">
        <v>9.5</v>
      </c>
      <c r="O36" s="9"/>
      <c r="P36" s="9"/>
      <c r="Q36" s="9"/>
      <c r="R36" s="9"/>
      <c r="S36" s="9"/>
      <c r="T36" s="9"/>
      <c r="U36" s="67">
        <f t="shared" si="8"/>
        <v>9.5</v>
      </c>
      <c r="V36" s="8">
        <v>9.5</v>
      </c>
      <c r="W36" s="9"/>
      <c r="X36" s="9"/>
      <c r="Y36" s="67">
        <f t="shared" si="9"/>
        <v>9.5</v>
      </c>
      <c r="Z36" s="8">
        <v>10</v>
      </c>
      <c r="AA36" s="9"/>
      <c r="AB36" s="9"/>
      <c r="AC36" s="67">
        <f t="shared" si="10"/>
        <v>10</v>
      </c>
      <c r="AD36" s="70">
        <f t="shared" si="11"/>
        <v>7.3333333333333348</v>
      </c>
      <c r="AE36" s="71">
        <v>10</v>
      </c>
      <c r="AF36" s="69">
        <f t="shared" si="12"/>
        <v>2</v>
      </c>
      <c r="AG36" s="73">
        <f t="shared" si="13"/>
        <v>9.3333333333333357</v>
      </c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23" priority="3" operator="equal">
      <formula>0</formula>
    </cfRule>
  </conditionalFormatting>
  <conditionalFormatting sqref="AE9:AE25">
    <cfRule type="cellIs" dxfId="22" priority="2" operator="equal">
      <formula>0</formula>
    </cfRule>
  </conditionalFormatting>
  <conditionalFormatting sqref="AE26:AE36">
    <cfRule type="cellIs" dxfId="2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11" sqref="A11:XFD11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644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0" t="s">
        <v>645</v>
      </c>
      <c r="C8" s="31" t="s">
        <v>646</v>
      </c>
      <c r="D8" s="8">
        <v>10</v>
      </c>
      <c r="E8" s="9">
        <v>10</v>
      </c>
      <c r="F8" s="9">
        <v>9</v>
      </c>
      <c r="G8" s="9">
        <v>10</v>
      </c>
      <c r="H8" s="9"/>
      <c r="I8" s="9"/>
      <c r="J8" s="9"/>
      <c r="K8" s="9"/>
      <c r="L8" s="9"/>
      <c r="M8" s="67">
        <f>AVERAGE(D8:L8)</f>
        <v>9.75</v>
      </c>
      <c r="N8" s="8">
        <v>10</v>
      </c>
      <c r="O8" s="9">
        <v>10</v>
      </c>
      <c r="P8" s="9"/>
      <c r="Q8" s="9"/>
      <c r="R8" s="9"/>
      <c r="S8" s="9"/>
      <c r="T8" s="9"/>
      <c r="U8" s="67">
        <f>AVERAGE(N8:T8)</f>
        <v>10</v>
      </c>
      <c r="V8" s="8">
        <v>8</v>
      </c>
      <c r="W8" s="9"/>
      <c r="X8" s="9"/>
      <c r="Y8" s="67">
        <f>AVERAGE(V8:X8)</f>
        <v>8</v>
      </c>
      <c r="Z8" s="8">
        <v>10</v>
      </c>
      <c r="AA8" s="9"/>
      <c r="AB8" s="9"/>
      <c r="AC8" s="67">
        <f>AVERAGE(Z8:AB8)</f>
        <v>10</v>
      </c>
      <c r="AD8" s="70">
        <f>(((+M8+U8+Y8+AC8)/4)*0.8)</f>
        <v>7.5500000000000007</v>
      </c>
      <c r="AE8" s="71">
        <v>10</v>
      </c>
      <c r="AF8" s="69">
        <f>+AE8*0.2</f>
        <v>2</v>
      </c>
      <c r="AG8" s="72">
        <f>+AD8+AF8</f>
        <v>9.5500000000000007</v>
      </c>
    </row>
    <row r="9" spans="1:33" x14ac:dyDescent="0.25">
      <c r="A9" s="29">
        <v>2</v>
      </c>
      <c r="B9" s="30" t="s">
        <v>647</v>
      </c>
      <c r="C9" s="31" t="s">
        <v>648</v>
      </c>
      <c r="D9" s="4">
        <v>10</v>
      </c>
      <c r="E9" s="1">
        <v>10</v>
      </c>
      <c r="F9" s="1">
        <v>9</v>
      </c>
      <c r="G9" s="1">
        <v>10</v>
      </c>
      <c r="H9" s="1"/>
      <c r="I9" s="1"/>
      <c r="J9" s="1"/>
      <c r="K9" s="1"/>
      <c r="L9" s="1"/>
      <c r="M9" s="67">
        <f t="shared" ref="M9:M31" si="0">AVERAGE(D9:L9)</f>
        <v>9.75</v>
      </c>
      <c r="N9" s="4">
        <v>10</v>
      </c>
      <c r="O9" s="1">
        <v>10</v>
      </c>
      <c r="P9" s="1"/>
      <c r="Q9" s="1"/>
      <c r="R9" s="1"/>
      <c r="S9" s="1"/>
      <c r="T9" s="1"/>
      <c r="U9" s="67">
        <f t="shared" ref="U9:U31" si="1">AVERAGE(N9:T9)</f>
        <v>10</v>
      </c>
      <c r="V9" s="4">
        <v>10</v>
      </c>
      <c r="W9" s="1"/>
      <c r="X9" s="1"/>
      <c r="Y9" s="67">
        <f t="shared" ref="Y9:Y31" si="2">AVERAGE(V9:X9)</f>
        <v>10</v>
      </c>
      <c r="Z9" s="4">
        <v>10</v>
      </c>
      <c r="AA9" s="1"/>
      <c r="AB9" s="1"/>
      <c r="AC9" s="67">
        <f t="shared" ref="AC9:AC31" si="3">AVERAGE(Z9:AB9)</f>
        <v>10</v>
      </c>
      <c r="AD9" s="70">
        <f t="shared" ref="AD9:AD31" si="4">(((+M9+U9+Y9+AC9)/4)*0.8)</f>
        <v>7.95</v>
      </c>
      <c r="AE9" s="71">
        <v>9.8000000000000007</v>
      </c>
      <c r="AF9" s="69">
        <f t="shared" ref="AF9:AF31" si="5">+AE9*0.2</f>
        <v>1.9600000000000002</v>
      </c>
      <c r="AG9" s="72">
        <f t="shared" ref="AG9:AG31" si="6">+AD9+AF9</f>
        <v>9.91</v>
      </c>
    </row>
    <row r="10" spans="1:33" x14ac:dyDescent="0.25">
      <c r="A10" s="29">
        <v>3</v>
      </c>
      <c r="B10" s="30" t="s">
        <v>649</v>
      </c>
      <c r="C10" s="31" t="s">
        <v>650</v>
      </c>
      <c r="D10" s="4">
        <v>10</v>
      </c>
      <c r="E10" s="1">
        <v>10</v>
      </c>
      <c r="F10" s="1">
        <v>9</v>
      </c>
      <c r="G10" s="1">
        <v>9</v>
      </c>
      <c r="H10" s="1"/>
      <c r="I10" s="1"/>
      <c r="J10" s="1"/>
      <c r="K10" s="1"/>
      <c r="L10" s="1"/>
      <c r="M10" s="67">
        <f t="shared" si="0"/>
        <v>9.5</v>
      </c>
      <c r="N10" s="4">
        <v>9</v>
      </c>
      <c r="O10" s="1">
        <v>9</v>
      </c>
      <c r="P10" s="1"/>
      <c r="Q10" s="1"/>
      <c r="R10" s="1"/>
      <c r="S10" s="1"/>
      <c r="T10" s="1"/>
      <c r="U10" s="67">
        <f t="shared" si="1"/>
        <v>9</v>
      </c>
      <c r="V10" s="4">
        <v>8</v>
      </c>
      <c r="W10" s="1"/>
      <c r="X10" s="1"/>
      <c r="Y10" s="67">
        <f t="shared" si="2"/>
        <v>8</v>
      </c>
      <c r="Z10" s="4">
        <v>9</v>
      </c>
      <c r="AA10" s="1"/>
      <c r="AB10" s="1"/>
      <c r="AC10" s="67">
        <f t="shared" si="3"/>
        <v>9</v>
      </c>
      <c r="AD10" s="70">
        <f t="shared" si="4"/>
        <v>7.1000000000000005</v>
      </c>
      <c r="AE10" s="71">
        <v>9.5</v>
      </c>
      <c r="AF10" s="69">
        <f t="shared" si="5"/>
        <v>1.9000000000000001</v>
      </c>
      <c r="AG10" s="72">
        <f t="shared" si="6"/>
        <v>9</v>
      </c>
    </row>
    <row r="11" spans="1:33" x14ac:dyDescent="0.25">
      <c r="A11" s="29">
        <v>4</v>
      </c>
      <c r="B11" s="33" t="s">
        <v>651</v>
      </c>
      <c r="C11" s="31" t="s">
        <v>652</v>
      </c>
      <c r="D11" s="4">
        <v>3</v>
      </c>
      <c r="E11" s="1">
        <v>2</v>
      </c>
      <c r="F11" s="1">
        <v>0</v>
      </c>
      <c r="G11" s="1">
        <v>3</v>
      </c>
      <c r="H11" s="1"/>
      <c r="I11" s="1"/>
      <c r="J11" s="1"/>
      <c r="K11" s="1"/>
      <c r="L11" s="1"/>
      <c r="M11" s="67">
        <f t="shared" si="0"/>
        <v>2</v>
      </c>
      <c r="N11" s="4">
        <v>6</v>
      </c>
      <c r="O11" s="1">
        <v>7</v>
      </c>
      <c r="P11" s="1"/>
      <c r="Q11" s="1"/>
      <c r="R11" s="1"/>
      <c r="S11" s="1"/>
      <c r="T11" s="1"/>
      <c r="U11" s="67">
        <f t="shared" si="1"/>
        <v>6.5</v>
      </c>
      <c r="V11" s="4">
        <v>6</v>
      </c>
      <c r="W11" s="1"/>
      <c r="X11" s="1"/>
      <c r="Y11" s="67">
        <f t="shared" si="2"/>
        <v>6</v>
      </c>
      <c r="Z11" s="4">
        <v>7</v>
      </c>
      <c r="AA11" s="1"/>
      <c r="AB11" s="1"/>
      <c r="AC11" s="67">
        <f t="shared" si="3"/>
        <v>7</v>
      </c>
      <c r="AD11" s="70">
        <f t="shared" si="4"/>
        <v>4.3</v>
      </c>
      <c r="AE11" s="71">
        <v>3.5</v>
      </c>
      <c r="AF11" s="69">
        <f t="shared" si="5"/>
        <v>0.70000000000000007</v>
      </c>
      <c r="AG11" s="72">
        <f t="shared" si="6"/>
        <v>5</v>
      </c>
    </row>
    <row r="12" spans="1:33" x14ac:dyDescent="0.25">
      <c r="A12" s="29">
        <v>5</v>
      </c>
      <c r="B12" s="30" t="s">
        <v>653</v>
      </c>
      <c r="C12" s="31" t="s">
        <v>654</v>
      </c>
      <c r="D12" s="4">
        <v>10</v>
      </c>
      <c r="E12" s="1">
        <v>6</v>
      </c>
      <c r="F12" s="1">
        <v>8</v>
      </c>
      <c r="G12" s="1">
        <v>10</v>
      </c>
      <c r="H12" s="1"/>
      <c r="I12" s="1"/>
      <c r="J12" s="1"/>
      <c r="K12" s="1"/>
      <c r="L12" s="1"/>
      <c r="M12" s="67">
        <f t="shared" si="0"/>
        <v>8.5</v>
      </c>
      <c r="N12" s="4">
        <v>10</v>
      </c>
      <c r="O12" s="1">
        <v>7</v>
      </c>
      <c r="P12" s="1"/>
      <c r="Q12" s="1"/>
      <c r="R12" s="1"/>
      <c r="S12" s="1"/>
      <c r="T12" s="1"/>
      <c r="U12" s="67">
        <f t="shared" si="1"/>
        <v>8.5</v>
      </c>
      <c r="V12" s="4">
        <v>10</v>
      </c>
      <c r="W12" s="1"/>
      <c r="X12" s="1"/>
      <c r="Y12" s="67">
        <f t="shared" si="2"/>
        <v>10</v>
      </c>
      <c r="Z12" s="4">
        <v>8</v>
      </c>
      <c r="AA12" s="1"/>
      <c r="AB12" s="1"/>
      <c r="AC12" s="67">
        <f t="shared" si="3"/>
        <v>8</v>
      </c>
      <c r="AD12" s="70">
        <f t="shared" si="4"/>
        <v>7</v>
      </c>
      <c r="AE12" s="71">
        <v>7.5</v>
      </c>
      <c r="AF12" s="69">
        <f t="shared" si="5"/>
        <v>1.5</v>
      </c>
      <c r="AG12" s="72">
        <f t="shared" si="6"/>
        <v>8.5</v>
      </c>
    </row>
    <row r="13" spans="1:33" x14ac:dyDescent="0.25">
      <c r="A13" s="29">
        <v>6</v>
      </c>
      <c r="B13" s="33" t="s">
        <v>655</v>
      </c>
      <c r="C13" s="31" t="s">
        <v>656</v>
      </c>
      <c r="D13" s="4">
        <v>10</v>
      </c>
      <c r="E13" s="1">
        <v>7</v>
      </c>
      <c r="F13" s="1">
        <v>7</v>
      </c>
      <c r="G13" s="1">
        <v>8</v>
      </c>
      <c r="H13" s="1"/>
      <c r="I13" s="1"/>
      <c r="J13" s="1"/>
      <c r="K13" s="1"/>
      <c r="L13" s="1"/>
      <c r="M13" s="67">
        <f t="shared" si="0"/>
        <v>8</v>
      </c>
      <c r="N13" s="4">
        <v>10</v>
      </c>
      <c r="O13" s="1">
        <v>8</v>
      </c>
      <c r="P13" s="1"/>
      <c r="Q13" s="1"/>
      <c r="R13" s="1"/>
      <c r="S13" s="1"/>
      <c r="T13" s="1"/>
      <c r="U13" s="67">
        <f t="shared" si="1"/>
        <v>9</v>
      </c>
      <c r="V13" s="4">
        <v>8</v>
      </c>
      <c r="W13" s="1"/>
      <c r="X13" s="1"/>
      <c r="Y13" s="67">
        <f t="shared" si="2"/>
        <v>8</v>
      </c>
      <c r="Z13" s="4">
        <v>8</v>
      </c>
      <c r="AA13" s="1"/>
      <c r="AB13" s="1"/>
      <c r="AC13" s="67">
        <f t="shared" si="3"/>
        <v>8</v>
      </c>
      <c r="AD13" s="70">
        <f t="shared" si="4"/>
        <v>6.6000000000000005</v>
      </c>
      <c r="AE13" s="71">
        <v>9.3000000000000007</v>
      </c>
      <c r="AF13" s="69">
        <f t="shared" si="5"/>
        <v>1.8600000000000003</v>
      </c>
      <c r="AG13" s="72">
        <f t="shared" si="6"/>
        <v>8.4600000000000009</v>
      </c>
    </row>
    <row r="14" spans="1:33" x14ac:dyDescent="0.25">
      <c r="A14" s="29">
        <v>7</v>
      </c>
      <c r="B14" s="30" t="s">
        <v>657</v>
      </c>
      <c r="C14" s="31" t="s">
        <v>658</v>
      </c>
      <c r="D14" s="4">
        <v>7</v>
      </c>
      <c r="E14" s="1">
        <v>7</v>
      </c>
      <c r="F14" s="1">
        <v>7</v>
      </c>
      <c r="G14" s="1">
        <v>6</v>
      </c>
      <c r="H14" s="1"/>
      <c r="I14" s="1"/>
      <c r="J14" s="1"/>
      <c r="K14" s="1"/>
      <c r="L14" s="1"/>
      <c r="M14" s="67">
        <f t="shared" si="0"/>
        <v>6.75</v>
      </c>
      <c r="N14" s="4">
        <v>7</v>
      </c>
      <c r="O14" s="1">
        <v>7</v>
      </c>
      <c r="P14" s="1"/>
      <c r="Q14" s="1"/>
      <c r="R14" s="1"/>
      <c r="S14" s="1"/>
      <c r="T14" s="1"/>
      <c r="U14" s="67">
        <f t="shared" si="1"/>
        <v>7</v>
      </c>
      <c r="V14" s="4">
        <v>8</v>
      </c>
      <c r="W14" s="1"/>
      <c r="X14" s="1"/>
      <c r="Y14" s="67">
        <f t="shared" si="2"/>
        <v>8</v>
      </c>
      <c r="Z14" s="4">
        <v>7</v>
      </c>
      <c r="AA14" s="1"/>
      <c r="AB14" s="1"/>
      <c r="AC14" s="67">
        <f t="shared" si="3"/>
        <v>7</v>
      </c>
      <c r="AD14" s="70">
        <f t="shared" si="4"/>
        <v>5.75</v>
      </c>
      <c r="AE14" s="71">
        <v>6</v>
      </c>
      <c r="AF14" s="69">
        <f t="shared" si="5"/>
        <v>1.2000000000000002</v>
      </c>
      <c r="AG14" s="72">
        <f t="shared" si="6"/>
        <v>6.95</v>
      </c>
    </row>
    <row r="15" spans="1:33" x14ac:dyDescent="0.25">
      <c r="A15" s="29">
        <v>8</v>
      </c>
      <c r="B15" s="30" t="s">
        <v>659</v>
      </c>
      <c r="C15" s="31" t="s">
        <v>292</v>
      </c>
      <c r="D15" s="4">
        <v>10</v>
      </c>
      <c r="E15" s="1">
        <v>8</v>
      </c>
      <c r="F15" s="1">
        <v>8</v>
      </c>
      <c r="G15" s="1">
        <v>8</v>
      </c>
      <c r="H15" s="1"/>
      <c r="I15" s="1"/>
      <c r="J15" s="1"/>
      <c r="K15" s="1"/>
      <c r="L15" s="1"/>
      <c r="M15" s="67">
        <f t="shared" si="0"/>
        <v>8.5</v>
      </c>
      <c r="N15" s="4">
        <v>9</v>
      </c>
      <c r="O15" s="1">
        <v>9</v>
      </c>
      <c r="P15" s="1"/>
      <c r="Q15" s="1"/>
      <c r="R15" s="1"/>
      <c r="S15" s="1"/>
      <c r="T15" s="1"/>
      <c r="U15" s="67">
        <f t="shared" si="1"/>
        <v>9</v>
      </c>
      <c r="V15" s="4">
        <v>8</v>
      </c>
      <c r="W15" s="1"/>
      <c r="X15" s="1"/>
      <c r="Y15" s="67">
        <f t="shared" si="2"/>
        <v>8</v>
      </c>
      <c r="Z15" s="4">
        <v>8</v>
      </c>
      <c r="AA15" s="1"/>
      <c r="AB15" s="1"/>
      <c r="AC15" s="67">
        <f t="shared" si="3"/>
        <v>8</v>
      </c>
      <c r="AD15" s="70">
        <f t="shared" si="4"/>
        <v>6.7</v>
      </c>
      <c r="AE15" s="71">
        <v>5.5</v>
      </c>
      <c r="AF15" s="69">
        <f t="shared" si="5"/>
        <v>1.1000000000000001</v>
      </c>
      <c r="AG15" s="72">
        <f t="shared" si="6"/>
        <v>7.8000000000000007</v>
      </c>
    </row>
    <row r="16" spans="1:33" x14ac:dyDescent="0.25">
      <c r="A16" s="29">
        <v>9</v>
      </c>
      <c r="B16" s="33" t="s">
        <v>660</v>
      </c>
      <c r="C16" s="31" t="s">
        <v>661</v>
      </c>
      <c r="D16" s="4">
        <v>10</v>
      </c>
      <c r="E16" s="1">
        <v>10</v>
      </c>
      <c r="F16" s="1">
        <v>8</v>
      </c>
      <c r="G16" s="1">
        <v>9</v>
      </c>
      <c r="H16" s="1"/>
      <c r="I16" s="1"/>
      <c r="J16" s="1"/>
      <c r="K16" s="1"/>
      <c r="L16" s="1"/>
      <c r="M16" s="67">
        <f t="shared" si="0"/>
        <v>9.25</v>
      </c>
      <c r="N16" s="4">
        <v>10</v>
      </c>
      <c r="O16" s="1">
        <v>10</v>
      </c>
      <c r="P16" s="1"/>
      <c r="Q16" s="1"/>
      <c r="R16" s="1"/>
      <c r="S16" s="1"/>
      <c r="T16" s="1"/>
      <c r="U16" s="67">
        <f t="shared" si="1"/>
        <v>10</v>
      </c>
      <c r="V16" s="4">
        <v>7</v>
      </c>
      <c r="W16" s="1"/>
      <c r="X16" s="1"/>
      <c r="Y16" s="67">
        <f t="shared" si="2"/>
        <v>7</v>
      </c>
      <c r="Z16" s="4">
        <v>9</v>
      </c>
      <c r="AA16" s="1"/>
      <c r="AB16" s="1"/>
      <c r="AC16" s="67">
        <f t="shared" si="3"/>
        <v>9</v>
      </c>
      <c r="AD16" s="70">
        <f t="shared" si="4"/>
        <v>7.0500000000000007</v>
      </c>
      <c r="AE16" s="71">
        <v>9.3000000000000007</v>
      </c>
      <c r="AF16" s="69">
        <f t="shared" si="5"/>
        <v>1.8600000000000003</v>
      </c>
      <c r="AG16" s="72">
        <f t="shared" si="6"/>
        <v>8.91</v>
      </c>
    </row>
    <row r="17" spans="1:33" x14ac:dyDescent="0.25">
      <c r="A17" s="29">
        <v>10</v>
      </c>
      <c r="B17" s="32" t="s">
        <v>329</v>
      </c>
      <c r="C17" s="31" t="s">
        <v>363</v>
      </c>
      <c r="D17" s="4">
        <v>10</v>
      </c>
      <c r="E17" s="1">
        <v>10</v>
      </c>
      <c r="F17" s="1">
        <v>9</v>
      </c>
      <c r="G17" s="1">
        <v>10</v>
      </c>
      <c r="H17" s="1"/>
      <c r="I17" s="1"/>
      <c r="J17" s="1"/>
      <c r="K17" s="1"/>
      <c r="L17" s="1"/>
      <c r="M17" s="67">
        <f t="shared" si="0"/>
        <v>9.75</v>
      </c>
      <c r="N17" s="4">
        <v>10</v>
      </c>
      <c r="O17" s="1">
        <v>10</v>
      </c>
      <c r="P17" s="1"/>
      <c r="Q17" s="1"/>
      <c r="R17" s="1"/>
      <c r="S17" s="1"/>
      <c r="T17" s="1"/>
      <c r="U17" s="67">
        <f t="shared" si="1"/>
        <v>10</v>
      </c>
      <c r="V17" s="4">
        <v>10</v>
      </c>
      <c r="W17" s="1"/>
      <c r="X17" s="1"/>
      <c r="Y17" s="67">
        <f t="shared" si="2"/>
        <v>10</v>
      </c>
      <c r="Z17" s="4">
        <v>8</v>
      </c>
      <c r="AA17" s="1"/>
      <c r="AB17" s="1"/>
      <c r="AC17" s="67">
        <f t="shared" si="3"/>
        <v>8</v>
      </c>
      <c r="AD17" s="70">
        <f t="shared" si="4"/>
        <v>7.5500000000000007</v>
      </c>
      <c r="AE17" s="71">
        <v>10</v>
      </c>
      <c r="AF17" s="69">
        <f t="shared" si="5"/>
        <v>2</v>
      </c>
      <c r="AG17" s="72">
        <f t="shared" si="6"/>
        <v>9.5500000000000007</v>
      </c>
    </row>
    <row r="18" spans="1:33" x14ac:dyDescent="0.25">
      <c r="A18" s="29">
        <v>11</v>
      </c>
      <c r="B18" s="46" t="s">
        <v>662</v>
      </c>
      <c r="C18" s="31" t="s">
        <v>663</v>
      </c>
      <c r="D18" s="4">
        <v>9</v>
      </c>
      <c r="E18" s="1">
        <v>10</v>
      </c>
      <c r="F18" s="1">
        <v>9</v>
      </c>
      <c r="G18" s="1">
        <v>10</v>
      </c>
      <c r="H18" s="1"/>
      <c r="I18" s="1"/>
      <c r="J18" s="1"/>
      <c r="K18" s="1"/>
      <c r="L18" s="1"/>
      <c r="M18" s="67">
        <f t="shared" si="0"/>
        <v>9.5</v>
      </c>
      <c r="N18" s="4">
        <v>10</v>
      </c>
      <c r="O18" s="1">
        <v>10</v>
      </c>
      <c r="P18" s="1"/>
      <c r="Q18" s="1"/>
      <c r="R18" s="1"/>
      <c r="S18" s="1"/>
      <c r="T18" s="1"/>
      <c r="U18" s="67">
        <f t="shared" si="1"/>
        <v>10</v>
      </c>
      <c r="V18" s="4">
        <v>10</v>
      </c>
      <c r="W18" s="1"/>
      <c r="X18" s="1"/>
      <c r="Y18" s="67">
        <f t="shared" si="2"/>
        <v>10</v>
      </c>
      <c r="Z18" s="4">
        <v>10</v>
      </c>
      <c r="AA18" s="1"/>
      <c r="AB18" s="1"/>
      <c r="AC18" s="67">
        <f t="shared" si="3"/>
        <v>10</v>
      </c>
      <c r="AD18" s="70">
        <f t="shared" si="4"/>
        <v>7.9</v>
      </c>
      <c r="AE18" s="71">
        <v>7.3</v>
      </c>
      <c r="AF18" s="69">
        <f t="shared" si="5"/>
        <v>1.46</v>
      </c>
      <c r="AG18" s="72">
        <f t="shared" si="6"/>
        <v>9.36</v>
      </c>
    </row>
    <row r="19" spans="1:33" x14ac:dyDescent="0.25">
      <c r="A19" s="29">
        <v>12</v>
      </c>
      <c r="B19" s="42" t="s">
        <v>664</v>
      </c>
      <c r="C19" s="31" t="s">
        <v>665</v>
      </c>
      <c r="D19" s="4">
        <v>10</v>
      </c>
      <c r="E19" s="1">
        <v>9</v>
      </c>
      <c r="F19" s="1">
        <v>8</v>
      </c>
      <c r="G19" s="1">
        <v>8</v>
      </c>
      <c r="H19" s="1"/>
      <c r="I19" s="1"/>
      <c r="J19" s="1"/>
      <c r="K19" s="1"/>
      <c r="L19" s="1"/>
      <c r="M19" s="67">
        <f t="shared" si="0"/>
        <v>8.75</v>
      </c>
      <c r="N19" s="4">
        <v>9</v>
      </c>
      <c r="O19" s="1">
        <v>7</v>
      </c>
      <c r="P19" s="1"/>
      <c r="Q19" s="1"/>
      <c r="R19" s="1"/>
      <c r="S19" s="1"/>
      <c r="T19" s="1"/>
      <c r="U19" s="67">
        <f t="shared" si="1"/>
        <v>8</v>
      </c>
      <c r="V19" s="4">
        <v>8</v>
      </c>
      <c r="W19" s="1"/>
      <c r="X19" s="1"/>
      <c r="Y19" s="67">
        <f t="shared" si="2"/>
        <v>8</v>
      </c>
      <c r="Z19" s="4">
        <v>8</v>
      </c>
      <c r="AA19" s="1"/>
      <c r="AB19" s="1"/>
      <c r="AC19" s="67">
        <f t="shared" si="3"/>
        <v>8</v>
      </c>
      <c r="AD19" s="70">
        <f t="shared" si="4"/>
        <v>6.5500000000000007</v>
      </c>
      <c r="AE19" s="71">
        <v>3.5</v>
      </c>
      <c r="AF19" s="69">
        <f t="shared" si="5"/>
        <v>0.70000000000000007</v>
      </c>
      <c r="AG19" s="72">
        <f t="shared" si="6"/>
        <v>7.2500000000000009</v>
      </c>
    </row>
    <row r="20" spans="1:33" x14ac:dyDescent="0.25">
      <c r="A20" s="29">
        <v>13</v>
      </c>
      <c r="B20" s="33" t="s">
        <v>666</v>
      </c>
      <c r="C20" s="31" t="s">
        <v>667</v>
      </c>
      <c r="D20" s="4">
        <v>9</v>
      </c>
      <c r="E20" s="1">
        <v>9</v>
      </c>
      <c r="F20" s="1">
        <v>8</v>
      </c>
      <c r="G20" s="1">
        <v>9</v>
      </c>
      <c r="H20" s="1"/>
      <c r="I20" s="1"/>
      <c r="J20" s="1"/>
      <c r="K20" s="1"/>
      <c r="L20" s="1"/>
      <c r="M20" s="67">
        <f t="shared" si="0"/>
        <v>8.75</v>
      </c>
      <c r="N20" s="4">
        <v>8</v>
      </c>
      <c r="O20" s="1">
        <v>8</v>
      </c>
      <c r="P20" s="1"/>
      <c r="Q20" s="1"/>
      <c r="R20" s="1"/>
      <c r="S20" s="1"/>
      <c r="T20" s="1"/>
      <c r="U20" s="67">
        <f t="shared" si="1"/>
        <v>8</v>
      </c>
      <c r="V20" s="4">
        <v>8</v>
      </c>
      <c r="W20" s="1"/>
      <c r="X20" s="1"/>
      <c r="Y20" s="67">
        <f t="shared" si="2"/>
        <v>8</v>
      </c>
      <c r="Z20" s="4">
        <v>9</v>
      </c>
      <c r="AA20" s="1"/>
      <c r="AB20" s="1"/>
      <c r="AC20" s="67">
        <f t="shared" si="3"/>
        <v>9</v>
      </c>
      <c r="AD20" s="70">
        <f t="shared" si="4"/>
        <v>6.75</v>
      </c>
      <c r="AE20" s="71">
        <v>9.5</v>
      </c>
      <c r="AF20" s="69">
        <f t="shared" si="5"/>
        <v>1.9000000000000001</v>
      </c>
      <c r="AG20" s="72">
        <f t="shared" si="6"/>
        <v>8.65</v>
      </c>
    </row>
    <row r="21" spans="1:33" x14ac:dyDescent="0.25">
      <c r="A21" s="29">
        <v>14</v>
      </c>
      <c r="B21" s="32" t="s">
        <v>668</v>
      </c>
      <c r="C21" s="31" t="s">
        <v>669</v>
      </c>
      <c r="D21" s="4">
        <v>7</v>
      </c>
      <c r="E21" s="1">
        <v>8</v>
      </c>
      <c r="F21" s="1">
        <v>7</v>
      </c>
      <c r="G21" s="1">
        <v>7</v>
      </c>
      <c r="H21" s="1"/>
      <c r="I21" s="1"/>
      <c r="J21" s="1"/>
      <c r="K21" s="1"/>
      <c r="L21" s="1"/>
      <c r="M21" s="67">
        <f t="shared" si="0"/>
        <v>7.25</v>
      </c>
      <c r="N21" s="4">
        <v>9</v>
      </c>
      <c r="O21" s="1">
        <v>7</v>
      </c>
      <c r="P21" s="1"/>
      <c r="Q21" s="1"/>
      <c r="R21" s="1"/>
      <c r="S21" s="1"/>
      <c r="T21" s="1"/>
      <c r="U21" s="67">
        <f t="shared" si="1"/>
        <v>8</v>
      </c>
      <c r="V21" s="4">
        <v>10</v>
      </c>
      <c r="W21" s="1"/>
      <c r="X21" s="1"/>
      <c r="Y21" s="67">
        <f t="shared" si="2"/>
        <v>10</v>
      </c>
      <c r="Z21" s="4">
        <v>8</v>
      </c>
      <c r="AA21" s="1"/>
      <c r="AB21" s="1"/>
      <c r="AC21" s="67">
        <f t="shared" si="3"/>
        <v>8</v>
      </c>
      <c r="AD21" s="70">
        <f t="shared" si="4"/>
        <v>6.65</v>
      </c>
      <c r="AE21" s="71">
        <v>6</v>
      </c>
      <c r="AF21" s="69">
        <f t="shared" si="5"/>
        <v>1.2000000000000002</v>
      </c>
      <c r="AG21" s="72">
        <f t="shared" si="6"/>
        <v>7.8500000000000005</v>
      </c>
    </row>
    <row r="22" spans="1:33" x14ac:dyDescent="0.25">
      <c r="A22" s="29">
        <v>15</v>
      </c>
      <c r="B22" s="32" t="s">
        <v>670</v>
      </c>
      <c r="C22" s="31" t="s">
        <v>671</v>
      </c>
      <c r="D22" s="4">
        <v>9</v>
      </c>
      <c r="E22" s="1">
        <v>9</v>
      </c>
      <c r="F22" s="1">
        <v>8</v>
      </c>
      <c r="G22" s="1">
        <v>9</v>
      </c>
      <c r="H22" s="1"/>
      <c r="I22" s="1"/>
      <c r="J22" s="1"/>
      <c r="K22" s="1"/>
      <c r="L22" s="1"/>
      <c r="M22" s="67">
        <f t="shared" si="0"/>
        <v>8.75</v>
      </c>
      <c r="N22" s="4">
        <v>8</v>
      </c>
      <c r="O22" s="1">
        <v>8</v>
      </c>
      <c r="P22" s="1"/>
      <c r="Q22" s="1"/>
      <c r="R22" s="1"/>
      <c r="S22" s="1"/>
      <c r="T22" s="1"/>
      <c r="U22" s="67">
        <f t="shared" si="1"/>
        <v>8</v>
      </c>
      <c r="V22" s="4">
        <v>9</v>
      </c>
      <c r="W22" s="1"/>
      <c r="X22" s="1"/>
      <c r="Y22" s="67">
        <f t="shared" si="2"/>
        <v>9</v>
      </c>
      <c r="Z22" s="4">
        <v>8</v>
      </c>
      <c r="AA22" s="1"/>
      <c r="AB22" s="1"/>
      <c r="AC22" s="67">
        <f t="shared" si="3"/>
        <v>8</v>
      </c>
      <c r="AD22" s="70">
        <f t="shared" si="4"/>
        <v>6.75</v>
      </c>
      <c r="AE22" s="71">
        <v>7</v>
      </c>
      <c r="AF22" s="69">
        <f t="shared" si="5"/>
        <v>1.4000000000000001</v>
      </c>
      <c r="AG22" s="72">
        <f t="shared" si="6"/>
        <v>8.15</v>
      </c>
    </row>
    <row r="23" spans="1:33" x14ac:dyDescent="0.25">
      <c r="A23" s="29">
        <v>16</v>
      </c>
      <c r="B23" s="30" t="s">
        <v>672</v>
      </c>
      <c r="C23" s="31" t="s">
        <v>673</v>
      </c>
      <c r="D23" s="4">
        <v>10</v>
      </c>
      <c r="E23" s="1">
        <v>10</v>
      </c>
      <c r="F23" s="1">
        <v>9</v>
      </c>
      <c r="G23" s="1">
        <v>9</v>
      </c>
      <c r="H23" s="1"/>
      <c r="I23" s="1"/>
      <c r="J23" s="1"/>
      <c r="K23" s="1"/>
      <c r="L23" s="1"/>
      <c r="M23" s="67">
        <f t="shared" si="0"/>
        <v>9.5</v>
      </c>
      <c r="N23" s="4">
        <v>10</v>
      </c>
      <c r="O23" s="1">
        <v>8</v>
      </c>
      <c r="P23" s="1"/>
      <c r="Q23" s="1"/>
      <c r="R23" s="1"/>
      <c r="S23" s="1"/>
      <c r="T23" s="1"/>
      <c r="U23" s="67">
        <f t="shared" si="1"/>
        <v>9</v>
      </c>
      <c r="V23" s="4">
        <v>9</v>
      </c>
      <c r="W23" s="1"/>
      <c r="X23" s="1"/>
      <c r="Y23" s="67">
        <f t="shared" si="2"/>
        <v>9</v>
      </c>
      <c r="Z23" s="4">
        <v>8</v>
      </c>
      <c r="AA23" s="1"/>
      <c r="AB23" s="1"/>
      <c r="AC23" s="67">
        <f t="shared" si="3"/>
        <v>8</v>
      </c>
      <c r="AD23" s="70">
        <f t="shared" si="4"/>
        <v>7.1000000000000005</v>
      </c>
      <c r="AE23" s="71">
        <v>9.9</v>
      </c>
      <c r="AF23" s="69">
        <f t="shared" si="5"/>
        <v>1.9800000000000002</v>
      </c>
      <c r="AG23" s="72">
        <f t="shared" si="6"/>
        <v>9.08</v>
      </c>
    </row>
    <row r="24" spans="1:33" x14ac:dyDescent="0.25">
      <c r="A24" s="29">
        <v>17</v>
      </c>
      <c r="B24" s="30" t="s">
        <v>674</v>
      </c>
      <c r="C24" s="31" t="s">
        <v>675</v>
      </c>
      <c r="D24" s="4">
        <v>6</v>
      </c>
      <c r="E24" s="1">
        <v>7</v>
      </c>
      <c r="F24" s="1">
        <v>6</v>
      </c>
      <c r="G24" s="1">
        <v>8</v>
      </c>
      <c r="H24" s="1"/>
      <c r="I24" s="1"/>
      <c r="J24" s="1"/>
      <c r="K24" s="1"/>
      <c r="L24" s="1"/>
      <c r="M24" s="67">
        <f t="shared" si="0"/>
        <v>6.75</v>
      </c>
      <c r="N24" s="4">
        <v>8</v>
      </c>
      <c r="O24" s="1">
        <v>7</v>
      </c>
      <c r="P24" s="1"/>
      <c r="Q24" s="1"/>
      <c r="R24" s="1"/>
      <c r="S24" s="1"/>
      <c r="T24" s="1"/>
      <c r="U24" s="67">
        <f t="shared" si="1"/>
        <v>7.5</v>
      </c>
      <c r="V24" s="4">
        <v>9</v>
      </c>
      <c r="W24" s="1"/>
      <c r="X24" s="1"/>
      <c r="Y24" s="67">
        <f t="shared" si="2"/>
        <v>9</v>
      </c>
      <c r="Z24" s="4">
        <v>9</v>
      </c>
      <c r="AA24" s="1"/>
      <c r="AB24" s="1"/>
      <c r="AC24" s="67">
        <f t="shared" si="3"/>
        <v>9</v>
      </c>
      <c r="AD24" s="70">
        <f t="shared" si="4"/>
        <v>6.45</v>
      </c>
      <c r="AE24" s="71">
        <v>8.6999999999999993</v>
      </c>
      <c r="AF24" s="69">
        <f t="shared" si="5"/>
        <v>1.74</v>
      </c>
      <c r="AG24" s="72">
        <f t="shared" si="6"/>
        <v>8.19</v>
      </c>
    </row>
    <row r="25" spans="1:33" x14ac:dyDescent="0.25">
      <c r="A25" s="29">
        <v>18</v>
      </c>
      <c r="B25" s="30" t="s">
        <v>676</v>
      </c>
      <c r="C25" s="31" t="s">
        <v>677</v>
      </c>
      <c r="D25" s="4">
        <v>10</v>
      </c>
      <c r="E25" s="1">
        <v>9</v>
      </c>
      <c r="F25" s="1">
        <v>9</v>
      </c>
      <c r="G25" s="1">
        <v>10</v>
      </c>
      <c r="H25" s="1"/>
      <c r="I25" s="1"/>
      <c r="J25" s="1"/>
      <c r="K25" s="1"/>
      <c r="L25" s="1"/>
      <c r="M25" s="67">
        <f t="shared" si="0"/>
        <v>9.5</v>
      </c>
      <c r="N25" s="4">
        <v>10</v>
      </c>
      <c r="O25" s="1">
        <v>9</v>
      </c>
      <c r="P25" s="1"/>
      <c r="Q25" s="1"/>
      <c r="R25" s="1"/>
      <c r="S25" s="1"/>
      <c r="T25" s="1"/>
      <c r="U25" s="67">
        <f t="shared" si="1"/>
        <v>9.5</v>
      </c>
      <c r="V25" s="4">
        <v>10</v>
      </c>
      <c r="W25" s="1"/>
      <c r="X25" s="1"/>
      <c r="Y25" s="67">
        <f t="shared" si="2"/>
        <v>10</v>
      </c>
      <c r="Z25" s="4">
        <v>9</v>
      </c>
      <c r="AA25" s="1"/>
      <c r="AB25" s="1"/>
      <c r="AC25" s="67">
        <f t="shared" si="3"/>
        <v>9</v>
      </c>
      <c r="AD25" s="70">
        <f t="shared" si="4"/>
        <v>7.6000000000000005</v>
      </c>
      <c r="AE25" s="71">
        <v>7.8</v>
      </c>
      <c r="AF25" s="69">
        <f t="shared" si="5"/>
        <v>1.56</v>
      </c>
      <c r="AG25" s="72">
        <f t="shared" si="6"/>
        <v>9.16</v>
      </c>
    </row>
    <row r="26" spans="1:33" x14ac:dyDescent="0.25">
      <c r="A26" s="29">
        <v>19</v>
      </c>
      <c r="B26" s="33" t="s">
        <v>678</v>
      </c>
      <c r="C26" s="31" t="s">
        <v>679</v>
      </c>
      <c r="D26" s="4">
        <v>10</v>
      </c>
      <c r="E26" s="1">
        <v>9</v>
      </c>
      <c r="F26" s="1">
        <v>7</v>
      </c>
      <c r="G26" s="1">
        <v>8</v>
      </c>
      <c r="H26" s="1"/>
      <c r="I26" s="1"/>
      <c r="J26" s="1"/>
      <c r="K26" s="1"/>
      <c r="L26" s="1"/>
      <c r="M26" s="67">
        <f t="shared" si="0"/>
        <v>8.5</v>
      </c>
      <c r="N26" s="4">
        <v>8</v>
      </c>
      <c r="O26" s="1">
        <v>8</v>
      </c>
      <c r="P26" s="1"/>
      <c r="Q26" s="1"/>
      <c r="R26" s="1"/>
      <c r="S26" s="1"/>
      <c r="T26" s="1"/>
      <c r="U26" s="67">
        <f t="shared" si="1"/>
        <v>8</v>
      </c>
      <c r="V26" s="4">
        <v>8</v>
      </c>
      <c r="W26" s="1"/>
      <c r="X26" s="1"/>
      <c r="Y26" s="67">
        <f t="shared" si="2"/>
        <v>8</v>
      </c>
      <c r="Z26" s="4">
        <v>8</v>
      </c>
      <c r="AA26" s="1"/>
      <c r="AB26" s="1"/>
      <c r="AC26" s="67">
        <f t="shared" si="3"/>
        <v>8</v>
      </c>
      <c r="AD26" s="70">
        <f t="shared" si="4"/>
        <v>6.5</v>
      </c>
      <c r="AE26" s="71"/>
      <c r="AF26" s="69">
        <f t="shared" si="5"/>
        <v>0</v>
      </c>
      <c r="AG26" s="72">
        <f t="shared" si="6"/>
        <v>6.5</v>
      </c>
    </row>
    <row r="27" spans="1:33" x14ac:dyDescent="0.25">
      <c r="A27" s="29">
        <v>20</v>
      </c>
      <c r="B27" s="33" t="s">
        <v>680</v>
      </c>
      <c r="C27" s="31" t="s">
        <v>661</v>
      </c>
      <c r="D27" s="4">
        <v>10</v>
      </c>
      <c r="E27" s="1">
        <v>7</v>
      </c>
      <c r="F27" s="1">
        <v>7</v>
      </c>
      <c r="G27" s="1">
        <v>8</v>
      </c>
      <c r="H27" s="1"/>
      <c r="I27" s="1"/>
      <c r="J27" s="1"/>
      <c r="K27" s="1"/>
      <c r="L27" s="1"/>
      <c r="M27" s="67">
        <f t="shared" si="0"/>
        <v>8</v>
      </c>
      <c r="N27" s="4">
        <v>8</v>
      </c>
      <c r="O27" s="1">
        <v>8</v>
      </c>
      <c r="P27" s="1"/>
      <c r="Q27" s="1"/>
      <c r="R27" s="1"/>
      <c r="S27" s="1"/>
      <c r="T27" s="1"/>
      <c r="U27" s="67">
        <f t="shared" si="1"/>
        <v>8</v>
      </c>
      <c r="V27" s="4">
        <v>8</v>
      </c>
      <c r="W27" s="1"/>
      <c r="X27" s="1"/>
      <c r="Y27" s="67">
        <f t="shared" si="2"/>
        <v>8</v>
      </c>
      <c r="Z27" s="4">
        <v>8</v>
      </c>
      <c r="AA27" s="1"/>
      <c r="AB27" s="1"/>
      <c r="AC27" s="67">
        <f t="shared" si="3"/>
        <v>8</v>
      </c>
      <c r="AD27" s="70">
        <f t="shared" si="4"/>
        <v>6.4</v>
      </c>
      <c r="AE27" s="71">
        <v>9.8000000000000007</v>
      </c>
      <c r="AF27" s="69">
        <f t="shared" si="5"/>
        <v>1.9600000000000002</v>
      </c>
      <c r="AG27" s="72">
        <f t="shared" si="6"/>
        <v>8.3600000000000012</v>
      </c>
    </row>
    <row r="28" spans="1:33" x14ac:dyDescent="0.25">
      <c r="A28" s="29">
        <v>21</v>
      </c>
      <c r="B28" s="42" t="s">
        <v>681</v>
      </c>
      <c r="C28" s="31" t="s">
        <v>682</v>
      </c>
      <c r="D28" s="4">
        <v>10</v>
      </c>
      <c r="E28" s="1">
        <v>9</v>
      </c>
      <c r="F28" s="1">
        <v>8</v>
      </c>
      <c r="G28" s="1">
        <v>9</v>
      </c>
      <c r="H28" s="1"/>
      <c r="I28" s="1"/>
      <c r="J28" s="1"/>
      <c r="K28" s="1"/>
      <c r="L28" s="1"/>
      <c r="M28" s="67">
        <f t="shared" si="0"/>
        <v>9</v>
      </c>
      <c r="N28" s="4">
        <v>9</v>
      </c>
      <c r="O28" s="1">
        <v>9</v>
      </c>
      <c r="P28" s="1"/>
      <c r="Q28" s="1"/>
      <c r="R28" s="1"/>
      <c r="S28" s="1"/>
      <c r="T28" s="1"/>
      <c r="U28" s="67">
        <f t="shared" si="1"/>
        <v>9</v>
      </c>
      <c r="V28" s="4">
        <v>8</v>
      </c>
      <c r="W28" s="1"/>
      <c r="X28" s="1"/>
      <c r="Y28" s="67">
        <f t="shared" si="2"/>
        <v>8</v>
      </c>
      <c r="Z28" s="4">
        <v>7.5</v>
      </c>
      <c r="AA28" s="1"/>
      <c r="AB28" s="1"/>
      <c r="AC28" s="67">
        <f t="shared" si="3"/>
        <v>7.5</v>
      </c>
      <c r="AD28" s="70">
        <f t="shared" si="4"/>
        <v>6.7</v>
      </c>
      <c r="AE28" s="71">
        <v>6.5</v>
      </c>
      <c r="AF28" s="69">
        <f t="shared" si="5"/>
        <v>1.3</v>
      </c>
      <c r="AG28" s="72">
        <f t="shared" si="6"/>
        <v>8</v>
      </c>
    </row>
    <row r="29" spans="1:33" x14ac:dyDescent="0.25">
      <c r="A29" s="29">
        <v>22</v>
      </c>
      <c r="B29" s="30" t="s">
        <v>683</v>
      </c>
      <c r="C29" s="31" t="s">
        <v>684</v>
      </c>
      <c r="D29" s="4">
        <v>9</v>
      </c>
      <c r="E29" s="1">
        <v>8</v>
      </c>
      <c r="F29" s="1">
        <v>4</v>
      </c>
      <c r="G29" s="1">
        <v>0</v>
      </c>
      <c r="H29" s="1"/>
      <c r="I29" s="1"/>
      <c r="J29" s="1"/>
      <c r="K29" s="1"/>
      <c r="L29" s="1"/>
      <c r="M29" s="67">
        <f t="shared" si="0"/>
        <v>5.25</v>
      </c>
      <c r="N29" s="4"/>
      <c r="O29" s="1"/>
      <c r="P29" s="1"/>
      <c r="Q29" s="1"/>
      <c r="R29" s="1"/>
      <c r="S29" s="1"/>
      <c r="T29" s="1"/>
      <c r="U29" s="67" t="e">
        <f t="shared" si="1"/>
        <v>#DIV/0!</v>
      </c>
      <c r="V29" s="4"/>
      <c r="W29" s="1"/>
      <c r="X29" s="1"/>
      <c r="Y29" s="67" t="e">
        <f t="shared" si="2"/>
        <v>#DIV/0!</v>
      </c>
      <c r="Z29" s="4">
        <v>7</v>
      </c>
      <c r="AA29" s="1"/>
      <c r="AB29" s="1"/>
      <c r="AC29" s="67">
        <f t="shared" si="3"/>
        <v>7</v>
      </c>
      <c r="AD29" s="70" t="e">
        <f t="shared" si="4"/>
        <v>#DIV/0!</v>
      </c>
      <c r="AE29" s="71">
        <v>4</v>
      </c>
      <c r="AF29" s="69">
        <f t="shared" si="5"/>
        <v>0.8</v>
      </c>
      <c r="AG29" s="72" t="e">
        <f t="shared" si="6"/>
        <v>#DIV/0!</v>
      </c>
    </row>
    <row r="30" spans="1:33" x14ac:dyDescent="0.25">
      <c r="A30" s="29">
        <v>23</v>
      </c>
      <c r="B30" s="32" t="s">
        <v>685</v>
      </c>
      <c r="C30" s="31" t="s">
        <v>576</v>
      </c>
      <c r="D30" s="4">
        <v>10</v>
      </c>
      <c r="E30" s="1">
        <v>9</v>
      </c>
      <c r="F30" s="1">
        <v>9</v>
      </c>
      <c r="G30" s="1">
        <v>9</v>
      </c>
      <c r="H30" s="1"/>
      <c r="I30" s="1"/>
      <c r="J30" s="1"/>
      <c r="K30" s="1"/>
      <c r="L30" s="1"/>
      <c r="M30" s="67">
        <f t="shared" si="0"/>
        <v>9.25</v>
      </c>
      <c r="N30" s="4">
        <v>9</v>
      </c>
      <c r="O30" s="1">
        <v>9</v>
      </c>
      <c r="P30" s="1"/>
      <c r="Q30" s="1"/>
      <c r="R30" s="1"/>
      <c r="S30" s="1"/>
      <c r="T30" s="1"/>
      <c r="U30" s="67">
        <f t="shared" si="1"/>
        <v>9</v>
      </c>
      <c r="V30" s="4">
        <v>9</v>
      </c>
      <c r="W30" s="1"/>
      <c r="X30" s="1"/>
      <c r="Y30" s="67">
        <f t="shared" si="2"/>
        <v>9</v>
      </c>
      <c r="Z30" s="4">
        <v>8</v>
      </c>
      <c r="AA30" s="1"/>
      <c r="AB30" s="1"/>
      <c r="AC30" s="67">
        <f t="shared" si="3"/>
        <v>8</v>
      </c>
      <c r="AD30" s="70">
        <f t="shared" si="4"/>
        <v>7.0500000000000007</v>
      </c>
      <c r="AE30" s="71">
        <v>9.9</v>
      </c>
      <c r="AF30" s="69">
        <f t="shared" si="5"/>
        <v>1.9800000000000002</v>
      </c>
      <c r="AG30" s="72">
        <f t="shared" si="6"/>
        <v>9.0300000000000011</v>
      </c>
    </row>
    <row r="31" spans="1:33" x14ac:dyDescent="0.25">
      <c r="A31" s="29">
        <v>24</v>
      </c>
      <c r="B31" s="50" t="s">
        <v>686</v>
      </c>
      <c r="C31" s="31" t="s">
        <v>687</v>
      </c>
      <c r="D31" s="4">
        <v>10</v>
      </c>
      <c r="E31" s="1">
        <v>10</v>
      </c>
      <c r="F31" s="1">
        <v>8</v>
      </c>
      <c r="G31" s="1">
        <v>8</v>
      </c>
      <c r="H31" s="1"/>
      <c r="I31" s="1"/>
      <c r="J31" s="1"/>
      <c r="K31" s="1"/>
      <c r="L31" s="1"/>
      <c r="M31" s="67">
        <f t="shared" si="0"/>
        <v>9</v>
      </c>
      <c r="N31" s="4">
        <v>10</v>
      </c>
      <c r="O31" s="1">
        <v>9</v>
      </c>
      <c r="P31" s="1"/>
      <c r="Q31" s="1"/>
      <c r="R31" s="1"/>
      <c r="S31" s="1"/>
      <c r="T31" s="1"/>
      <c r="U31" s="67">
        <f t="shared" si="1"/>
        <v>9.5</v>
      </c>
      <c r="V31" s="4">
        <v>8.5</v>
      </c>
      <c r="W31" s="1"/>
      <c r="X31" s="1"/>
      <c r="Y31" s="67">
        <f t="shared" si="2"/>
        <v>8.5</v>
      </c>
      <c r="Z31" s="4">
        <v>8.5</v>
      </c>
      <c r="AA31" s="1"/>
      <c r="AB31" s="1"/>
      <c r="AC31" s="67">
        <f t="shared" si="3"/>
        <v>8.5</v>
      </c>
      <c r="AD31" s="70">
        <f t="shared" si="4"/>
        <v>7.1000000000000005</v>
      </c>
      <c r="AE31" s="71">
        <v>9</v>
      </c>
      <c r="AF31" s="69">
        <f t="shared" si="5"/>
        <v>1.8</v>
      </c>
      <c r="AG31" s="72">
        <f t="shared" si="6"/>
        <v>8.9</v>
      </c>
    </row>
    <row r="32" spans="1:33" x14ac:dyDescent="0.25">
      <c r="A32" s="29"/>
      <c r="B32" s="32"/>
      <c r="C32" s="3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31">
    <cfRule type="cellIs" dxfId="2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opLeftCell="C1" workbookViewId="0">
      <selection activeCell="AH14" sqref="AH14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6.42578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688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0" t="s">
        <v>689</v>
      </c>
      <c r="C8" s="31" t="s">
        <v>690</v>
      </c>
      <c r="D8" s="8">
        <v>10</v>
      </c>
      <c r="E8" s="9">
        <v>7</v>
      </c>
      <c r="F8" s="9">
        <v>9</v>
      </c>
      <c r="G8" s="9"/>
      <c r="H8" s="9"/>
      <c r="I8" s="9"/>
      <c r="J8" s="9"/>
      <c r="K8" s="9"/>
      <c r="L8" s="9"/>
      <c r="M8" s="69">
        <f>AVERAGE(D8:L8)</f>
        <v>8.6666666666666661</v>
      </c>
      <c r="N8" s="8">
        <v>9</v>
      </c>
      <c r="O8" s="9">
        <v>10</v>
      </c>
      <c r="P8" s="9"/>
      <c r="Q8" s="9"/>
      <c r="R8" s="9"/>
      <c r="S8" s="9"/>
      <c r="T8" s="9"/>
      <c r="U8" s="67">
        <f>AVERAGE(N8:T8)</f>
        <v>9.5</v>
      </c>
      <c r="V8" s="8">
        <v>10</v>
      </c>
      <c r="W8" s="9"/>
      <c r="X8" s="9"/>
      <c r="Y8" s="67">
        <f>AVERAGE(V8:X8)</f>
        <v>10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7.4333333333333336</v>
      </c>
      <c r="AE8" s="71">
        <v>7</v>
      </c>
      <c r="AF8" s="69">
        <f>+AE8*0.2</f>
        <v>1.4000000000000001</v>
      </c>
      <c r="AG8" s="73">
        <f>+AD8+AF8</f>
        <v>8.8333333333333339</v>
      </c>
    </row>
    <row r="9" spans="1:33" x14ac:dyDescent="0.25">
      <c r="A9" s="29">
        <v>2</v>
      </c>
      <c r="B9" s="33" t="s">
        <v>691</v>
      </c>
      <c r="C9" s="31" t="s">
        <v>692</v>
      </c>
      <c r="D9" s="4">
        <v>8</v>
      </c>
      <c r="E9" s="1">
        <v>8</v>
      </c>
      <c r="F9" s="1">
        <v>8</v>
      </c>
      <c r="G9" s="1"/>
      <c r="H9" s="1"/>
      <c r="I9" s="1"/>
      <c r="J9" s="1"/>
      <c r="K9" s="1"/>
      <c r="L9" s="1"/>
      <c r="M9" s="69">
        <f t="shared" ref="M9:M31" si="0">AVERAGE(D9:L9)</f>
        <v>8</v>
      </c>
      <c r="N9" s="4">
        <v>9</v>
      </c>
      <c r="O9" s="1">
        <v>9</v>
      </c>
      <c r="P9" s="1"/>
      <c r="Q9" s="1"/>
      <c r="R9" s="1"/>
      <c r="S9" s="1"/>
      <c r="T9" s="1"/>
      <c r="U9" s="67">
        <f t="shared" ref="U9:U31" si="1">AVERAGE(N9:T9)</f>
        <v>9</v>
      </c>
      <c r="V9" s="4">
        <v>8</v>
      </c>
      <c r="W9" s="1"/>
      <c r="X9" s="1"/>
      <c r="Y9" s="67">
        <f t="shared" ref="Y9:Y31" si="2">AVERAGE(V9:X9)</f>
        <v>8</v>
      </c>
      <c r="Z9" s="4">
        <v>8</v>
      </c>
      <c r="AA9" s="1"/>
      <c r="AB9" s="1"/>
      <c r="AC9" s="67">
        <f t="shared" ref="AC9:AC31" si="3">AVERAGE(Z9:AB9)</f>
        <v>8</v>
      </c>
      <c r="AD9" s="70">
        <f t="shared" ref="AD9:AD31" si="4">(((+M9+U9+Y9+AC9)/4)*0.8)</f>
        <v>6.6000000000000005</v>
      </c>
      <c r="AE9" s="71">
        <v>7.5</v>
      </c>
      <c r="AF9" s="69">
        <f t="shared" ref="AF9:AF32" si="5">+AE9*0.2</f>
        <v>1.5</v>
      </c>
      <c r="AG9" s="73">
        <f t="shared" ref="AG9:AG31" si="6">+AD9+AF9</f>
        <v>8.1000000000000014</v>
      </c>
    </row>
    <row r="10" spans="1:33" x14ac:dyDescent="0.25">
      <c r="A10" s="29">
        <v>3</v>
      </c>
      <c r="B10" s="32" t="s">
        <v>693</v>
      </c>
      <c r="C10" s="31" t="s">
        <v>694</v>
      </c>
      <c r="D10" s="4">
        <v>10</v>
      </c>
      <c r="E10" s="1">
        <v>10</v>
      </c>
      <c r="F10" s="1">
        <v>9</v>
      </c>
      <c r="G10" s="1"/>
      <c r="H10" s="1"/>
      <c r="I10" s="1"/>
      <c r="J10" s="1"/>
      <c r="K10" s="1"/>
      <c r="L10" s="1"/>
      <c r="M10" s="69">
        <f t="shared" si="0"/>
        <v>9.6666666666666661</v>
      </c>
      <c r="N10" s="4">
        <v>9</v>
      </c>
      <c r="O10" s="1">
        <v>10</v>
      </c>
      <c r="P10" s="1"/>
      <c r="Q10" s="1"/>
      <c r="R10" s="1"/>
      <c r="S10" s="1"/>
      <c r="T10" s="1"/>
      <c r="U10" s="67">
        <f t="shared" si="1"/>
        <v>9.5</v>
      </c>
      <c r="V10" s="4">
        <v>8</v>
      </c>
      <c r="W10" s="1"/>
      <c r="X10" s="1"/>
      <c r="Y10" s="67">
        <f t="shared" si="2"/>
        <v>8</v>
      </c>
      <c r="Z10" s="4">
        <v>9</v>
      </c>
      <c r="AA10" s="1"/>
      <c r="AB10" s="1"/>
      <c r="AC10" s="67">
        <f t="shared" si="3"/>
        <v>9</v>
      </c>
      <c r="AD10" s="70">
        <f t="shared" si="4"/>
        <v>7.2333333333333334</v>
      </c>
      <c r="AE10" s="71">
        <v>9</v>
      </c>
      <c r="AF10" s="69">
        <f t="shared" si="5"/>
        <v>1.8</v>
      </c>
      <c r="AG10" s="73">
        <f t="shared" si="6"/>
        <v>9.0333333333333332</v>
      </c>
    </row>
    <row r="11" spans="1:33" x14ac:dyDescent="0.25">
      <c r="A11" s="29">
        <v>4</v>
      </c>
      <c r="B11" s="33" t="s">
        <v>695</v>
      </c>
      <c r="C11" s="31" t="s">
        <v>696</v>
      </c>
      <c r="D11" s="4">
        <v>10</v>
      </c>
      <c r="E11" s="1">
        <v>9</v>
      </c>
      <c r="F11" s="1">
        <v>8</v>
      </c>
      <c r="G11" s="1"/>
      <c r="H11" s="1"/>
      <c r="I11" s="1"/>
      <c r="J11" s="1"/>
      <c r="K11" s="1"/>
      <c r="L11" s="1"/>
      <c r="M11" s="69">
        <f t="shared" si="0"/>
        <v>9</v>
      </c>
      <c r="N11" s="4">
        <v>8</v>
      </c>
      <c r="O11" s="1">
        <v>10</v>
      </c>
      <c r="P11" s="1"/>
      <c r="Q11" s="1"/>
      <c r="R11" s="1"/>
      <c r="S11" s="1"/>
      <c r="T11" s="1"/>
      <c r="U11" s="67">
        <f t="shared" si="1"/>
        <v>9</v>
      </c>
      <c r="V11" s="4">
        <v>9</v>
      </c>
      <c r="W11" s="1"/>
      <c r="X11" s="1"/>
      <c r="Y11" s="67">
        <f t="shared" si="2"/>
        <v>9</v>
      </c>
      <c r="Z11" s="4">
        <v>8</v>
      </c>
      <c r="AA11" s="1"/>
      <c r="AB11" s="1"/>
      <c r="AC11" s="67">
        <f t="shared" si="3"/>
        <v>8</v>
      </c>
      <c r="AD11" s="70">
        <f t="shared" si="4"/>
        <v>7</v>
      </c>
      <c r="AE11" s="71">
        <v>7.5</v>
      </c>
      <c r="AF11" s="69">
        <f t="shared" si="5"/>
        <v>1.5</v>
      </c>
      <c r="AG11" s="73">
        <f t="shared" si="6"/>
        <v>8.5</v>
      </c>
    </row>
    <row r="12" spans="1:33" x14ac:dyDescent="0.25">
      <c r="A12" s="29">
        <v>5</v>
      </c>
      <c r="B12" s="48" t="s">
        <v>327</v>
      </c>
      <c r="C12" s="31" t="s">
        <v>697</v>
      </c>
      <c r="D12" s="4">
        <v>10</v>
      </c>
      <c r="E12" s="1">
        <v>10</v>
      </c>
      <c r="F12" s="1">
        <v>10</v>
      </c>
      <c r="G12" s="1"/>
      <c r="H12" s="1"/>
      <c r="I12" s="1"/>
      <c r="J12" s="1"/>
      <c r="K12" s="1"/>
      <c r="L12" s="1"/>
      <c r="M12" s="69">
        <f t="shared" si="0"/>
        <v>10</v>
      </c>
      <c r="N12" s="4">
        <v>10</v>
      </c>
      <c r="O12" s="1">
        <v>10</v>
      </c>
      <c r="P12" s="1"/>
      <c r="Q12" s="1"/>
      <c r="R12" s="1"/>
      <c r="S12" s="1"/>
      <c r="T12" s="1"/>
      <c r="U12" s="67">
        <f t="shared" si="1"/>
        <v>10</v>
      </c>
      <c r="V12" s="4">
        <v>9</v>
      </c>
      <c r="W12" s="1"/>
      <c r="X12" s="1"/>
      <c r="Y12" s="67">
        <f t="shared" si="2"/>
        <v>9</v>
      </c>
      <c r="Z12" s="4">
        <v>9</v>
      </c>
      <c r="AA12" s="1"/>
      <c r="AB12" s="1"/>
      <c r="AC12" s="67">
        <f t="shared" si="3"/>
        <v>9</v>
      </c>
      <c r="AD12" s="70">
        <f t="shared" si="4"/>
        <v>7.6000000000000005</v>
      </c>
      <c r="AE12" s="71">
        <v>10</v>
      </c>
      <c r="AF12" s="69">
        <f t="shared" si="5"/>
        <v>2</v>
      </c>
      <c r="AG12" s="73">
        <f t="shared" si="6"/>
        <v>9.6000000000000014</v>
      </c>
    </row>
    <row r="13" spans="1:33" x14ac:dyDescent="0.25">
      <c r="A13" s="29">
        <v>6</v>
      </c>
      <c r="B13" s="33" t="s">
        <v>660</v>
      </c>
      <c r="C13" s="31" t="s">
        <v>698</v>
      </c>
      <c r="D13" s="4">
        <v>9</v>
      </c>
      <c r="E13" s="1">
        <v>9</v>
      </c>
      <c r="F13" s="1">
        <v>9</v>
      </c>
      <c r="G13" s="1"/>
      <c r="H13" s="1"/>
      <c r="I13" s="1"/>
      <c r="J13" s="1"/>
      <c r="K13" s="1"/>
      <c r="L13" s="1"/>
      <c r="M13" s="69">
        <f t="shared" si="0"/>
        <v>9</v>
      </c>
      <c r="N13" s="4">
        <v>9</v>
      </c>
      <c r="O13" s="1">
        <v>9.5</v>
      </c>
      <c r="P13" s="1"/>
      <c r="Q13" s="1"/>
      <c r="R13" s="1"/>
      <c r="S13" s="1"/>
      <c r="T13" s="1"/>
      <c r="U13" s="67">
        <f t="shared" si="1"/>
        <v>9.25</v>
      </c>
      <c r="V13" s="4">
        <v>9.5</v>
      </c>
      <c r="W13" s="1"/>
      <c r="X13" s="1"/>
      <c r="Y13" s="67">
        <f t="shared" si="2"/>
        <v>9.5</v>
      </c>
      <c r="Z13" s="4">
        <v>9.5</v>
      </c>
      <c r="AA13" s="1"/>
      <c r="AB13" s="1"/>
      <c r="AC13" s="67">
        <f t="shared" si="3"/>
        <v>9.5</v>
      </c>
      <c r="AD13" s="70">
        <f t="shared" si="4"/>
        <v>7.45</v>
      </c>
      <c r="AE13" s="71">
        <v>8.8000000000000007</v>
      </c>
      <c r="AF13" s="69">
        <f t="shared" si="5"/>
        <v>1.7600000000000002</v>
      </c>
      <c r="AG13" s="73">
        <f t="shared" si="6"/>
        <v>9.2100000000000009</v>
      </c>
    </row>
    <row r="14" spans="1:33" x14ac:dyDescent="0.25">
      <c r="A14" s="29">
        <v>7</v>
      </c>
      <c r="B14" s="32" t="s">
        <v>218</v>
      </c>
      <c r="C14" s="31" t="s">
        <v>699</v>
      </c>
      <c r="D14" s="4">
        <v>7</v>
      </c>
      <c r="E14" s="1">
        <v>6</v>
      </c>
      <c r="F14" s="1">
        <v>6</v>
      </c>
      <c r="G14" s="1"/>
      <c r="H14" s="1"/>
      <c r="I14" s="1"/>
      <c r="J14" s="1"/>
      <c r="K14" s="1"/>
      <c r="L14" s="1"/>
      <c r="M14" s="69">
        <f t="shared" si="0"/>
        <v>6.333333333333333</v>
      </c>
      <c r="N14" s="4">
        <v>7</v>
      </c>
      <c r="O14" s="1">
        <v>8</v>
      </c>
      <c r="P14" s="1"/>
      <c r="Q14" s="1"/>
      <c r="R14" s="1"/>
      <c r="S14" s="1"/>
      <c r="T14" s="1"/>
      <c r="U14" s="67">
        <f t="shared" si="1"/>
        <v>7.5</v>
      </c>
      <c r="V14" s="4">
        <v>8</v>
      </c>
      <c r="W14" s="1"/>
      <c r="X14" s="1"/>
      <c r="Y14" s="67">
        <f t="shared" si="2"/>
        <v>8</v>
      </c>
      <c r="Z14" s="4">
        <v>8</v>
      </c>
      <c r="AA14" s="1"/>
      <c r="AB14" s="1"/>
      <c r="AC14" s="67">
        <f t="shared" si="3"/>
        <v>8</v>
      </c>
      <c r="AD14" s="70">
        <f t="shared" si="4"/>
        <v>5.9666666666666668</v>
      </c>
      <c r="AE14" s="71">
        <v>1</v>
      </c>
      <c r="AF14" s="69">
        <f t="shared" si="5"/>
        <v>0.2</v>
      </c>
      <c r="AG14" s="73">
        <f t="shared" si="6"/>
        <v>6.166666666666667</v>
      </c>
    </row>
    <row r="15" spans="1:33" x14ac:dyDescent="0.25">
      <c r="A15" s="29">
        <v>8</v>
      </c>
      <c r="B15" s="32" t="s">
        <v>700</v>
      </c>
      <c r="C15" s="31" t="s">
        <v>701</v>
      </c>
      <c r="D15" s="4">
        <v>10</v>
      </c>
      <c r="E15" s="1">
        <v>9</v>
      </c>
      <c r="F15" s="1">
        <v>8</v>
      </c>
      <c r="G15" s="1"/>
      <c r="H15" s="1"/>
      <c r="I15" s="1"/>
      <c r="J15" s="1"/>
      <c r="K15" s="1"/>
      <c r="L15" s="1"/>
      <c r="M15" s="69">
        <f t="shared" si="0"/>
        <v>9</v>
      </c>
      <c r="N15" s="4">
        <v>7</v>
      </c>
      <c r="O15" s="1">
        <v>8</v>
      </c>
      <c r="P15" s="1"/>
      <c r="Q15" s="1"/>
      <c r="R15" s="1"/>
      <c r="S15" s="1"/>
      <c r="T15" s="1"/>
      <c r="U15" s="67">
        <f t="shared" si="1"/>
        <v>7.5</v>
      </c>
      <c r="V15" s="4">
        <v>8</v>
      </c>
      <c r="W15" s="1"/>
      <c r="X15" s="1"/>
      <c r="Y15" s="67">
        <f t="shared" si="2"/>
        <v>8</v>
      </c>
      <c r="Z15" s="4">
        <v>8</v>
      </c>
      <c r="AA15" s="1"/>
      <c r="AB15" s="1"/>
      <c r="AC15" s="67">
        <f t="shared" si="3"/>
        <v>8</v>
      </c>
      <c r="AD15" s="70">
        <f t="shared" si="4"/>
        <v>6.5</v>
      </c>
      <c r="AE15" s="71">
        <v>7</v>
      </c>
      <c r="AF15" s="69">
        <f t="shared" si="5"/>
        <v>1.4000000000000001</v>
      </c>
      <c r="AG15" s="73">
        <f t="shared" si="6"/>
        <v>7.9</v>
      </c>
    </row>
    <row r="16" spans="1:33" x14ac:dyDescent="0.25">
      <c r="A16" s="29">
        <v>9</v>
      </c>
      <c r="B16" s="30" t="s">
        <v>702</v>
      </c>
      <c r="C16" s="31" t="s">
        <v>703</v>
      </c>
      <c r="D16" s="4">
        <v>10</v>
      </c>
      <c r="E16" s="1">
        <v>10</v>
      </c>
      <c r="F16" s="1">
        <v>9</v>
      </c>
      <c r="G16" s="1"/>
      <c r="H16" s="1"/>
      <c r="I16" s="1"/>
      <c r="J16" s="1"/>
      <c r="K16" s="1"/>
      <c r="L16" s="1"/>
      <c r="M16" s="69">
        <f t="shared" si="0"/>
        <v>9.6666666666666661</v>
      </c>
      <c r="N16" s="4">
        <v>6</v>
      </c>
      <c r="O16" s="1">
        <v>7</v>
      </c>
      <c r="P16" s="1"/>
      <c r="Q16" s="1"/>
      <c r="R16" s="1"/>
      <c r="S16" s="1"/>
      <c r="T16" s="1"/>
      <c r="U16" s="67">
        <f t="shared" si="1"/>
        <v>6.5</v>
      </c>
      <c r="V16" s="4">
        <v>7</v>
      </c>
      <c r="W16" s="1"/>
      <c r="X16" s="1"/>
      <c r="Y16" s="67">
        <f t="shared" si="2"/>
        <v>7</v>
      </c>
      <c r="Z16" s="4">
        <v>7.5</v>
      </c>
      <c r="AA16" s="1"/>
      <c r="AB16" s="1"/>
      <c r="AC16" s="67">
        <f t="shared" si="3"/>
        <v>7.5</v>
      </c>
      <c r="AD16" s="70">
        <f t="shared" si="4"/>
        <v>6.1333333333333329</v>
      </c>
      <c r="AE16" s="71">
        <v>6</v>
      </c>
      <c r="AF16" s="69">
        <f t="shared" si="5"/>
        <v>1.2000000000000002</v>
      </c>
      <c r="AG16" s="73">
        <f t="shared" si="6"/>
        <v>7.333333333333333</v>
      </c>
    </row>
    <row r="17" spans="1:33" x14ac:dyDescent="0.25">
      <c r="A17" s="29">
        <v>10</v>
      </c>
      <c r="B17" s="32" t="s">
        <v>704</v>
      </c>
      <c r="C17" s="31" t="s">
        <v>705</v>
      </c>
      <c r="D17" s="4">
        <v>10</v>
      </c>
      <c r="E17" s="1">
        <v>9</v>
      </c>
      <c r="F17" s="1">
        <v>9</v>
      </c>
      <c r="G17" s="1"/>
      <c r="H17" s="1"/>
      <c r="I17" s="1"/>
      <c r="J17" s="1"/>
      <c r="K17" s="1"/>
      <c r="L17" s="1"/>
      <c r="M17" s="69">
        <f t="shared" si="0"/>
        <v>9.3333333333333339</v>
      </c>
      <c r="N17" s="4">
        <v>9</v>
      </c>
      <c r="O17" s="1">
        <v>10</v>
      </c>
      <c r="P17" s="1"/>
      <c r="Q17" s="1"/>
      <c r="R17" s="1"/>
      <c r="S17" s="1"/>
      <c r="T17" s="1"/>
      <c r="U17" s="67">
        <f t="shared" si="1"/>
        <v>9.5</v>
      </c>
      <c r="V17" s="4">
        <v>9</v>
      </c>
      <c r="W17" s="1"/>
      <c r="X17" s="1"/>
      <c r="Y17" s="67">
        <f t="shared" si="2"/>
        <v>9</v>
      </c>
      <c r="Z17" s="4">
        <v>9.5</v>
      </c>
      <c r="AA17" s="1"/>
      <c r="AB17" s="1"/>
      <c r="AC17" s="67">
        <f t="shared" si="3"/>
        <v>9.5</v>
      </c>
      <c r="AD17" s="70">
        <f t="shared" si="4"/>
        <v>7.4666666666666677</v>
      </c>
      <c r="AE17" s="71">
        <v>8.5</v>
      </c>
      <c r="AF17" s="69">
        <f t="shared" si="5"/>
        <v>1.7000000000000002</v>
      </c>
      <c r="AG17" s="73">
        <f t="shared" si="6"/>
        <v>9.1666666666666679</v>
      </c>
    </row>
    <row r="18" spans="1:33" x14ac:dyDescent="0.25">
      <c r="A18" s="29">
        <v>11</v>
      </c>
      <c r="B18" s="33" t="s">
        <v>93</v>
      </c>
      <c r="C18" s="31" t="s">
        <v>706</v>
      </c>
      <c r="D18" s="4">
        <v>9</v>
      </c>
      <c r="E18" s="1">
        <v>9</v>
      </c>
      <c r="F18" s="1">
        <v>9</v>
      </c>
      <c r="G18" s="1"/>
      <c r="H18" s="1"/>
      <c r="I18" s="1"/>
      <c r="J18" s="1"/>
      <c r="K18" s="1"/>
      <c r="L18" s="1"/>
      <c r="M18" s="69">
        <f t="shared" si="0"/>
        <v>9</v>
      </c>
      <c r="N18" s="4">
        <v>9</v>
      </c>
      <c r="O18" s="1">
        <v>10</v>
      </c>
      <c r="P18" s="1"/>
      <c r="Q18" s="1"/>
      <c r="R18" s="1"/>
      <c r="S18" s="1"/>
      <c r="T18" s="1"/>
      <c r="U18" s="67">
        <f t="shared" si="1"/>
        <v>9.5</v>
      </c>
      <c r="V18" s="4">
        <v>8</v>
      </c>
      <c r="W18" s="1"/>
      <c r="X18" s="1"/>
      <c r="Y18" s="67">
        <f t="shared" si="2"/>
        <v>8</v>
      </c>
      <c r="Z18" s="4">
        <v>9</v>
      </c>
      <c r="AA18" s="1"/>
      <c r="AB18" s="1"/>
      <c r="AC18" s="67">
        <f t="shared" si="3"/>
        <v>9</v>
      </c>
      <c r="AD18" s="70">
        <f t="shared" si="4"/>
        <v>7.1000000000000005</v>
      </c>
      <c r="AE18" s="71">
        <v>6</v>
      </c>
      <c r="AF18" s="69">
        <f t="shared" si="5"/>
        <v>1.2000000000000002</v>
      </c>
      <c r="AG18" s="73">
        <f t="shared" si="6"/>
        <v>8.3000000000000007</v>
      </c>
    </row>
    <row r="19" spans="1:33" x14ac:dyDescent="0.25">
      <c r="A19" s="29">
        <v>12</v>
      </c>
      <c r="B19" s="33" t="s">
        <v>707</v>
      </c>
      <c r="C19" s="31" t="s">
        <v>313</v>
      </c>
      <c r="D19" s="4">
        <v>9</v>
      </c>
      <c r="E19" s="1">
        <v>9</v>
      </c>
      <c r="F19" s="1">
        <v>9</v>
      </c>
      <c r="G19" s="1"/>
      <c r="H19" s="1"/>
      <c r="I19" s="1"/>
      <c r="J19" s="1"/>
      <c r="K19" s="1"/>
      <c r="L19" s="1"/>
      <c r="M19" s="69">
        <f t="shared" si="0"/>
        <v>9</v>
      </c>
      <c r="N19" s="4">
        <v>9</v>
      </c>
      <c r="O19" s="1">
        <v>10</v>
      </c>
      <c r="P19" s="1"/>
      <c r="Q19" s="1"/>
      <c r="R19" s="1"/>
      <c r="S19" s="1"/>
      <c r="T19" s="1"/>
      <c r="U19" s="67">
        <f t="shared" si="1"/>
        <v>9.5</v>
      </c>
      <c r="V19" s="4">
        <v>8</v>
      </c>
      <c r="W19" s="1"/>
      <c r="X19" s="1"/>
      <c r="Y19" s="67">
        <f t="shared" si="2"/>
        <v>8</v>
      </c>
      <c r="Z19" s="4">
        <v>8.5</v>
      </c>
      <c r="AA19" s="1"/>
      <c r="AB19" s="1"/>
      <c r="AC19" s="67">
        <f t="shared" si="3"/>
        <v>8.5</v>
      </c>
      <c r="AD19" s="70">
        <f t="shared" si="4"/>
        <v>7</v>
      </c>
      <c r="AE19" s="71">
        <v>10</v>
      </c>
      <c r="AF19" s="69">
        <f t="shared" si="5"/>
        <v>2</v>
      </c>
      <c r="AG19" s="73">
        <f t="shared" si="6"/>
        <v>9</v>
      </c>
    </row>
    <row r="20" spans="1:33" x14ac:dyDescent="0.25">
      <c r="A20" s="29">
        <v>13</v>
      </c>
      <c r="B20" s="33" t="s">
        <v>708</v>
      </c>
      <c r="C20" s="31" t="s">
        <v>709</v>
      </c>
      <c r="D20" s="4">
        <v>10</v>
      </c>
      <c r="E20" s="1">
        <v>9</v>
      </c>
      <c r="F20" s="1">
        <v>9</v>
      </c>
      <c r="G20" s="1"/>
      <c r="H20" s="1"/>
      <c r="I20" s="1"/>
      <c r="J20" s="1"/>
      <c r="K20" s="1"/>
      <c r="L20" s="1"/>
      <c r="M20" s="69">
        <f t="shared" si="0"/>
        <v>9.3333333333333339</v>
      </c>
      <c r="N20" s="4">
        <v>8</v>
      </c>
      <c r="O20" s="1">
        <v>9</v>
      </c>
      <c r="P20" s="1"/>
      <c r="Q20" s="1"/>
      <c r="R20" s="1"/>
      <c r="S20" s="1"/>
      <c r="T20" s="1"/>
      <c r="U20" s="67">
        <f t="shared" si="1"/>
        <v>8.5</v>
      </c>
      <c r="V20" s="4">
        <v>8</v>
      </c>
      <c r="W20" s="1"/>
      <c r="X20" s="1"/>
      <c r="Y20" s="67">
        <f t="shared" si="2"/>
        <v>8</v>
      </c>
      <c r="Z20" s="4">
        <v>8</v>
      </c>
      <c r="AA20" s="1"/>
      <c r="AB20" s="1"/>
      <c r="AC20" s="67">
        <f t="shared" si="3"/>
        <v>8</v>
      </c>
      <c r="AD20" s="70">
        <f t="shared" si="4"/>
        <v>6.7666666666666675</v>
      </c>
      <c r="AE20" s="71">
        <v>10</v>
      </c>
      <c r="AF20" s="69">
        <f t="shared" si="5"/>
        <v>2</v>
      </c>
      <c r="AG20" s="73">
        <f t="shared" si="6"/>
        <v>8.7666666666666675</v>
      </c>
    </row>
    <row r="21" spans="1:33" x14ac:dyDescent="0.25">
      <c r="A21" s="29">
        <v>14</v>
      </c>
      <c r="B21" s="33" t="s">
        <v>710</v>
      </c>
      <c r="C21" s="31" t="s">
        <v>711</v>
      </c>
      <c r="D21" s="4">
        <v>10</v>
      </c>
      <c r="E21" s="1">
        <v>10</v>
      </c>
      <c r="F21" s="1">
        <v>9</v>
      </c>
      <c r="G21" s="1"/>
      <c r="H21" s="1"/>
      <c r="I21" s="1"/>
      <c r="J21" s="1"/>
      <c r="K21" s="1"/>
      <c r="L21" s="1"/>
      <c r="M21" s="69">
        <f t="shared" si="0"/>
        <v>9.6666666666666661</v>
      </c>
      <c r="N21" s="4">
        <v>9.1999999999999993</v>
      </c>
      <c r="O21" s="1">
        <v>10</v>
      </c>
      <c r="P21" s="1"/>
      <c r="Q21" s="1"/>
      <c r="R21" s="1"/>
      <c r="S21" s="1"/>
      <c r="T21" s="1"/>
      <c r="U21" s="67">
        <f t="shared" si="1"/>
        <v>9.6</v>
      </c>
      <c r="V21" s="4">
        <v>9</v>
      </c>
      <c r="W21" s="1"/>
      <c r="X21" s="1"/>
      <c r="Y21" s="67">
        <f t="shared" si="2"/>
        <v>9</v>
      </c>
      <c r="Z21" s="4">
        <v>9</v>
      </c>
      <c r="AA21" s="1"/>
      <c r="AB21" s="1"/>
      <c r="AC21" s="67">
        <f t="shared" si="3"/>
        <v>9</v>
      </c>
      <c r="AD21" s="70">
        <f t="shared" si="4"/>
        <v>7.4533333333333331</v>
      </c>
      <c r="AE21" s="71">
        <v>9</v>
      </c>
      <c r="AF21" s="69">
        <f t="shared" si="5"/>
        <v>1.8</v>
      </c>
      <c r="AG21" s="73">
        <f t="shared" si="6"/>
        <v>9.2533333333333339</v>
      </c>
    </row>
    <row r="22" spans="1:33" x14ac:dyDescent="0.25">
      <c r="A22" s="29">
        <v>15</v>
      </c>
      <c r="B22" s="42" t="s">
        <v>712</v>
      </c>
      <c r="C22" s="31" t="s">
        <v>713</v>
      </c>
      <c r="D22" s="4">
        <v>10</v>
      </c>
      <c r="E22" s="1">
        <v>10</v>
      </c>
      <c r="F22" s="1">
        <v>10</v>
      </c>
      <c r="G22" s="1"/>
      <c r="H22" s="1"/>
      <c r="I22" s="1"/>
      <c r="J22" s="1"/>
      <c r="K22" s="1"/>
      <c r="L22" s="1"/>
      <c r="M22" s="69">
        <f t="shared" si="0"/>
        <v>10</v>
      </c>
      <c r="N22" s="4">
        <v>10</v>
      </c>
      <c r="O22" s="1">
        <v>10</v>
      </c>
      <c r="P22" s="1"/>
      <c r="Q22" s="1"/>
      <c r="R22" s="1"/>
      <c r="S22" s="1"/>
      <c r="T22" s="1"/>
      <c r="U22" s="67">
        <f t="shared" si="1"/>
        <v>10</v>
      </c>
      <c r="V22" s="4">
        <v>10</v>
      </c>
      <c r="W22" s="1"/>
      <c r="X22" s="1"/>
      <c r="Y22" s="67">
        <f t="shared" si="2"/>
        <v>10</v>
      </c>
      <c r="Z22" s="4">
        <v>10</v>
      </c>
      <c r="AA22" s="1"/>
      <c r="AB22" s="1"/>
      <c r="AC22" s="67">
        <f t="shared" si="3"/>
        <v>10</v>
      </c>
      <c r="AD22" s="70">
        <f t="shared" si="4"/>
        <v>8</v>
      </c>
      <c r="AE22" s="71">
        <v>10</v>
      </c>
      <c r="AF22" s="69">
        <f t="shared" si="5"/>
        <v>2</v>
      </c>
      <c r="AG22" s="73">
        <f t="shared" si="6"/>
        <v>10</v>
      </c>
    </row>
    <row r="23" spans="1:33" x14ac:dyDescent="0.25">
      <c r="A23" s="29">
        <v>16</v>
      </c>
      <c r="B23" s="30" t="s">
        <v>714</v>
      </c>
      <c r="C23" s="31" t="s">
        <v>715</v>
      </c>
      <c r="D23" s="4">
        <v>10</v>
      </c>
      <c r="E23" s="1">
        <v>10</v>
      </c>
      <c r="F23" s="1">
        <v>9</v>
      </c>
      <c r="G23" s="1"/>
      <c r="H23" s="1"/>
      <c r="I23" s="1"/>
      <c r="J23" s="1"/>
      <c r="K23" s="1"/>
      <c r="L23" s="1"/>
      <c r="M23" s="69">
        <f t="shared" si="0"/>
        <v>9.6666666666666661</v>
      </c>
      <c r="N23" s="4">
        <v>10</v>
      </c>
      <c r="O23" s="1">
        <v>9.8000000000000007</v>
      </c>
      <c r="P23" s="1"/>
      <c r="Q23" s="1"/>
      <c r="R23" s="1"/>
      <c r="S23" s="1"/>
      <c r="T23" s="1"/>
      <c r="U23" s="67">
        <f t="shared" si="1"/>
        <v>9.9</v>
      </c>
      <c r="V23" s="4">
        <v>9</v>
      </c>
      <c r="W23" s="1"/>
      <c r="X23" s="1"/>
      <c r="Y23" s="67">
        <f t="shared" si="2"/>
        <v>9</v>
      </c>
      <c r="Z23" s="4">
        <v>9</v>
      </c>
      <c r="AA23" s="1"/>
      <c r="AB23" s="1"/>
      <c r="AC23" s="67">
        <f t="shared" si="3"/>
        <v>9</v>
      </c>
      <c r="AD23" s="70">
        <f t="shared" si="4"/>
        <v>7.5133333333333328</v>
      </c>
      <c r="AE23" s="71">
        <v>10</v>
      </c>
      <c r="AF23" s="69">
        <f t="shared" si="5"/>
        <v>2</v>
      </c>
      <c r="AG23" s="73">
        <f t="shared" si="6"/>
        <v>9.5133333333333319</v>
      </c>
    </row>
    <row r="24" spans="1:33" x14ac:dyDescent="0.25">
      <c r="A24" s="29">
        <v>17</v>
      </c>
      <c r="B24" s="32" t="s">
        <v>716</v>
      </c>
      <c r="C24" s="31" t="s">
        <v>717</v>
      </c>
      <c r="D24" s="4">
        <v>10</v>
      </c>
      <c r="E24" s="1">
        <v>10</v>
      </c>
      <c r="F24" s="1">
        <v>10</v>
      </c>
      <c r="G24" s="1"/>
      <c r="H24" s="1"/>
      <c r="I24" s="1"/>
      <c r="J24" s="1"/>
      <c r="K24" s="1"/>
      <c r="L24" s="1"/>
      <c r="M24" s="69">
        <f t="shared" si="0"/>
        <v>10</v>
      </c>
      <c r="N24" s="4">
        <v>9.5</v>
      </c>
      <c r="O24" s="1">
        <v>10</v>
      </c>
      <c r="P24" s="1"/>
      <c r="Q24" s="1"/>
      <c r="R24" s="1"/>
      <c r="S24" s="1"/>
      <c r="T24" s="1"/>
      <c r="U24" s="67">
        <f t="shared" si="1"/>
        <v>9.75</v>
      </c>
      <c r="V24" s="4">
        <v>9</v>
      </c>
      <c r="W24" s="1"/>
      <c r="X24" s="1"/>
      <c r="Y24" s="67">
        <f t="shared" si="2"/>
        <v>9</v>
      </c>
      <c r="Z24" s="4">
        <v>8</v>
      </c>
      <c r="AA24" s="1"/>
      <c r="AB24" s="1"/>
      <c r="AC24" s="67">
        <f t="shared" si="3"/>
        <v>8</v>
      </c>
      <c r="AD24" s="70">
        <f t="shared" si="4"/>
        <v>7.3500000000000005</v>
      </c>
      <c r="AE24" s="71">
        <v>10</v>
      </c>
      <c r="AF24" s="69">
        <f t="shared" si="5"/>
        <v>2</v>
      </c>
      <c r="AG24" s="73">
        <f t="shared" si="6"/>
        <v>9.3500000000000014</v>
      </c>
    </row>
    <row r="25" spans="1:33" x14ac:dyDescent="0.25">
      <c r="A25" s="29">
        <v>18</v>
      </c>
      <c r="B25" s="30" t="s">
        <v>718</v>
      </c>
      <c r="C25" s="31" t="s">
        <v>719</v>
      </c>
      <c r="D25" s="4">
        <v>10</v>
      </c>
      <c r="E25" s="1">
        <v>10</v>
      </c>
      <c r="F25" s="1">
        <v>10</v>
      </c>
      <c r="G25" s="1"/>
      <c r="H25" s="1"/>
      <c r="I25" s="1"/>
      <c r="J25" s="1"/>
      <c r="K25" s="1"/>
      <c r="L25" s="1"/>
      <c r="M25" s="69">
        <f t="shared" si="0"/>
        <v>10</v>
      </c>
      <c r="N25" s="4">
        <v>9.1999999999999993</v>
      </c>
      <c r="O25" s="1">
        <v>10</v>
      </c>
      <c r="P25" s="1"/>
      <c r="Q25" s="1"/>
      <c r="R25" s="1"/>
      <c r="S25" s="1"/>
      <c r="T25" s="1"/>
      <c r="U25" s="67">
        <f t="shared" si="1"/>
        <v>9.6</v>
      </c>
      <c r="V25" s="4">
        <v>9</v>
      </c>
      <c r="W25" s="1"/>
      <c r="X25" s="1"/>
      <c r="Y25" s="67">
        <f t="shared" si="2"/>
        <v>9</v>
      </c>
      <c r="Z25" s="4">
        <v>9.5</v>
      </c>
      <c r="AA25" s="1"/>
      <c r="AB25" s="1"/>
      <c r="AC25" s="67">
        <f t="shared" si="3"/>
        <v>9.5</v>
      </c>
      <c r="AD25" s="70">
        <f t="shared" si="4"/>
        <v>7.620000000000001</v>
      </c>
      <c r="AE25" s="71">
        <v>10</v>
      </c>
      <c r="AF25" s="69">
        <f t="shared" si="5"/>
        <v>2</v>
      </c>
      <c r="AG25" s="73">
        <f t="shared" si="6"/>
        <v>9.620000000000001</v>
      </c>
    </row>
    <row r="26" spans="1:33" x14ac:dyDescent="0.25">
      <c r="A26" s="29">
        <v>19</v>
      </c>
      <c r="B26" s="32" t="s">
        <v>249</v>
      </c>
      <c r="C26" s="31" t="s">
        <v>720</v>
      </c>
      <c r="D26" s="4">
        <v>10</v>
      </c>
      <c r="E26" s="1">
        <v>9</v>
      </c>
      <c r="F26" s="1">
        <v>8</v>
      </c>
      <c r="G26" s="1"/>
      <c r="H26" s="1"/>
      <c r="I26" s="1"/>
      <c r="J26" s="1"/>
      <c r="K26" s="1"/>
      <c r="L26" s="1"/>
      <c r="M26" s="69">
        <f t="shared" si="0"/>
        <v>9</v>
      </c>
      <c r="N26" s="4">
        <v>9.1999999999999993</v>
      </c>
      <c r="O26" s="1">
        <v>10</v>
      </c>
      <c r="P26" s="1"/>
      <c r="Q26" s="1"/>
      <c r="R26" s="1"/>
      <c r="S26" s="1"/>
      <c r="T26" s="1"/>
      <c r="U26" s="67">
        <f t="shared" si="1"/>
        <v>9.6</v>
      </c>
      <c r="V26" s="4">
        <v>8</v>
      </c>
      <c r="W26" s="1"/>
      <c r="X26" s="1"/>
      <c r="Y26" s="67">
        <f t="shared" si="2"/>
        <v>8</v>
      </c>
      <c r="Z26" s="4">
        <v>9</v>
      </c>
      <c r="AA26" s="1"/>
      <c r="AB26" s="1"/>
      <c r="AC26" s="67">
        <f t="shared" si="3"/>
        <v>9</v>
      </c>
      <c r="AD26" s="70">
        <f t="shared" si="4"/>
        <v>7.120000000000001</v>
      </c>
      <c r="AE26" s="71">
        <v>7.5</v>
      </c>
      <c r="AF26" s="69">
        <f t="shared" si="5"/>
        <v>1.5</v>
      </c>
      <c r="AG26" s="73">
        <f t="shared" si="6"/>
        <v>8.620000000000001</v>
      </c>
    </row>
    <row r="27" spans="1:33" x14ac:dyDescent="0.25">
      <c r="A27" s="29">
        <v>20</v>
      </c>
      <c r="B27" s="32" t="s">
        <v>721</v>
      </c>
      <c r="C27" s="31" t="s">
        <v>722</v>
      </c>
      <c r="D27" s="4">
        <v>9</v>
      </c>
      <c r="E27" s="1">
        <v>10</v>
      </c>
      <c r="F27" s="1">
        <v>10</v>
      </c>
      <c r="G27" s="1"/>
      <c r="H27" s="1"/>
      <c r="I27" s="1"/>
      <c r="J27" s="1"/>
      <c r="K27" s="1"/>
      <c r="L27" s="1"/>
      <c r="M27" s="69">
        <f t="shared" si="0"/>
        <v>9.6666666666666661</v>
      </c>
      <c r="N27" s="4">
        <v>9.5</v>
      </c>
      <c r="O27" s="1">
        <v>10</v>
      </c>
      <c r="P27" s="1"/>
      <c r="Q27" s="1"/>
      <c r="R27" s="1"/>
      <c r="S27" s="1"/>
      <c r="T27" s="1"/>
      <c r="U27" s="67">
        <f t="shared" si="1"/>
        <v>9.75</v>
      </c>
      <c r="V27" s="4">
        <v>9</v>
      </c>
      <c r="W27" s="1"/>
      <c r="X27" s="1"/>
      <c r="Y27" s="67">
        <f t="shared" si="2"/>
        <v>9</v>
      </c>
      <c r="Z27" s="4">
        <v>9</v>
      </c>
      <c r="AA27" s="1"/>
      <c r="AB27" s="1"/>
      <c r="AC27" s="67">
        <f t="shared" si="3"/>
        <v>9</v>
      </c>
      <c r="AD27" s="70">
        <f t="shared" si="4"/>
        <v>7.4833333333333334</v>
      </c>
      <c r="AE27" s="71">
        <v>10</v>
      </c>
      <c r="AF27" s="69">
        <f t="shared" si="5"/>
        <v>2</v>
      </c>
      <c r="AG27" s="73">
        <f t="shared" si="6"/>
        <v>9.4833333333333343</v>
      </c>
    </row>
    <row r="28" spans="1:33" x14ac:dyDescent="0.25">
      <c r="A28" s="29">
        <v>21</v>
      </c>
      <c r="B28" s="30" t="s">
        <v>723</v>
      </c>
      <c r="C28" s="31" t="s">
        <v>724</v>
      </c>
      <c r="D28" s="4">
        <v>10</v>
      </c>
      <c r="E28" s="1">
        <v>7</v>
      </c>
      <c r="F28" s="1">
        <v>8</v>
      </c>
      <c r="G28" s="1"/>
      <c r="H28" s="1"/>
      <c r="I28" s="1"/>
      <c r="J28" s="1"/>
      <c r="K28" s="1"/>
      <c r="L28" s="1"/>
      <c r="M28" s="69">
        <f t="shared" si="0"/>
        <v>8.3333333333333339</v>
      </c>
      <c r="N28" s="4">
        <v>7</v>
      </c>
      <c r="O28" s="1">
        <v>8.5</v>
      </c>
      <c r="P28" s="1"/>
      <c r="Q28" s="1"/>
      <c r="R28" s="1"/>
      <c r="S28" s="1"/>
      <c r="T28" s="1"/>
      <c r="U28" s="67">
        <f t="shared" si="1"/>
        <v>7.75</v>
      </c>
      <c r="V28" s="4">
        <v>8</v>
      </c>
      <c r="W28" s="1"/>
      <c r="X28" s="1"/>
      <c r="Y28" s="67">
        <f t="shared" si="2"/>
        <v>8</v>
      </c>
      <c r="Z28" s="4">
        <v>8.5</v>
      </c>
      <c r="AA28" s="1"/>
      <c r="AB28" s="1"/>
      <c r="AC28" s="67">
        <f t="shared" si="3"/>
        <v>8.5</v>
      </c>
      <c r="AD28" s="70">
        <f t="shared" si="4"/>
        <v>6.5166666666666675</v>
      </c>
      <c r="AE28" s="71">
        <v>7.7</v>
      </c>
      <c r="AF28" s="69">
        <f t="shared" si="5"/>
        <v>1.54</v>
      </c>
      <c r="AG28" s="73">
        <f t="shared" si="6"/>
        <v>8.0566666666666684</v>
      </c>
    </row>
    <row r="29" spans="1:33" x14ac:dyDescent="0.25">
      <c r="A29" s="29">
        <v>22</v>
      </c>
      <c r="B29" s="49" t="s">
        <v>725</v>
      </c>
      <c r="C29" s="31" t="s">
        <v>726</v>
      </c>
      <c r="D29" s="4">
        <v>10</v>
      </c>
      <c r="E29" s="1">
        <v>7</v>
      </c>
      <c r="F29" s="1">
        <v>8</v>
      </c>
      <c r="G29" s="1"/>
      <c r="H29" s="1"/>
      <c r="I29" s="1"/>
      <c r="J29" s="1"/>
      <c r="K29" s="1"/>
      <c r="L29" s="1"/>
      <c r="M29" s="69">
        <f t="shared" si="0"/>
        <v>8.3333333333333339</v>
      </c>
      <c r="N29" s="4">
        <v>8.5</v>
      </c>
      <c r="O29" s="1">
        <v>9.8000000000000007</v>
      </c>
      <c r="P29" s="1"/>
      <c r="Q29" s="1"/>
      <c r="R29" s="1"/>
      <c r="S29" s="1"/>
      <c r="T29" s="1"/>
      <c r="U29" s="67">
        <f t="shared" si="1"/>
        <v>9.15</v>
      </c>
      <c r="V29" s="4">
        <v>9</v>
      </c>
      <c r="W29" s="1"/>
      <c r="X29" s="1"/>
      <c r="Y29" s="67">
        <f t="shared" si="2"/>
        <v>9</v>
      </c>
      <c r="Z29" s="4">
        <v>9</v>
      </c>
      <c r="AA29" s="1"/>
      <c r="AB29" s="1"/>
      <c r="AC29" s="67">
        <f t="shared" si="3"/>
        <v>9</v>
      </c>
      <c r="AD29" s="70">
        <f t="shared" si="4"/>
        <v>7.0966666666666676</v>
      </c>
      <c r="AE29" s="71">
        <v>7</v>
      </c>
      <c r="AF29" s="69">
        <f t="shared" si="5"/>
        <v>1.4000000000000001</v>
      </c>
      <c r="AG29" s="73">
        <f t="shared" si="6"/>
        <v>8.4966666666666679</v>
      </c>
    </row>
    <row r="30" spans="1:33" x14ac:dyDescent="0.25">
      <c r="A30" s="29">
        <v>23</v>
      </c>
      <c r="B30" s="32" t="s">
        <v>727</v>
      </c>
      <c r="C30" s="31" t="s">
        <v>728</v>
      </c>
      <c r="D30" s="4">
        <v>10</v>
      </c>
      <c r="E30" s="1">
        <v>10</v>
      </c>
      <c r="F30" s="1">
        <v>10</v>
      </c>
      <c r="G30" s="1"/>
      <c r="H30" s="1"/>
      <c r="I30" s="1"/>
      <c r="J30" s="1"/>
      <c r="K30" s="1"/>
      <c r="L30" s="1"/>
      <c r="M30" s="69">
        <f t="shared" si="0"/>
        <v>10</v>
      </c>
      <c r="N30" s="4">
        <v>10</v>
      </c>
      <c r="O30" s="1">
        <v>10</v>
      </c>
      <c r="P30" s="1"/>
      <c r="Q30" s="1"/>
      <c r="R30" s="1"/>
      <c r="S30" s="1"/>
      <c r="T30" s="1"/>
      <c r="U30" s="67">
        <f t="shared" si="1"/>
        <v>10</v>
      </c>
      <c r="V30" s="4">
        <v>10</v>
      </c>
      <c r="W30" s="1"/>
      <c r="X30" s="1"/>
      <c r="Y30" s="67">
        <f t="shared" si="2"/>
        <v>10</v>
      </c>
      <c r="Z30" s="4">
        <v>10</v>
      </c>
      <c r="AA30" s="1"/>
      <c r="AB30" s="1"/>
      <c r="AC30" s="67">
        <f t="shared" si="3"/>
        <v>10</v>
      </c>
      <c r="AD30" s="70">
        <f t="shared" si="4"/>
        <v>8</v>
      </c>
      <c r="AE30" s="71">
        <v>10</v>
      </c>
      <c r="AF30" s="69">
        <f t="shared" si="5"/>
        <v>2</v>
      </c>
      <c r="AG30" s="73">
        <f t="shared" si="6"/>
        <v>10</v>
      </c>
    </row>
    <row r="31" spans="1:33" x14ac:dyDescent="0.25">
      <c r="A31" s="29">
        <v>24</v>
      </c>
      <c r="B31" s="30" t="s">
        <v>729</v>
      </c>
      <c r="C31" s="31" t="s">
        <v>730</v>
      </c>
      <c r="D31" s="4">
        <v>10</v>
      </c>
      <c r="E31" s="1">
        <v>9</v>
      </c>
      <c r="F31" s="1">
        <v>9</v>
      </c>
      <c r="G31" s="1"/>
      <c r="H31" s="1"/>
      <c r="I31" s="1"/>
      <c r="J31" s="1"/>
      <c r="K31" s="1"/>
      <c r="L31" s="1"/>
      <c r="M31" s="69">
        <f t="shared" si="0"/>
        <v>9.3333333333333339</v>
      </c>
      <c r="N31" s="4">
        <v>9.8000000000000007</v>
      </c>
      <c r="O31" s="1">
        <v>10</v>
      </c>
      <c r="P31" s="1"/>
      <c r="Q31" s="1"/>
      <c r="R31" s="1"/>
      <c r="S31" s="1"/>
      <c r="T31" s="1"/>
      <c r="U31" s="67">
        <f t="shared" si="1"/>
        <v>9.9</v>
      </c>
      <c r="V31" s="4">
        <v>9</v>
      </c>
      <c r="W31" s="1"/>
      <c r="X31" s="1"/>
      <c r="Y31" s="67">
        <f t="shared" si="2"/>
        <v>9</v>
      </c>
      <c r="Z31" s="4">
        <v>9</v>
      </c>
      <c r="AA31" s="1"/>
      <c r="AB31" s="1"/>
      <c r="AC31" s="67">
        <f t="shared" si="3"/>
        <v>9</v>
      </c>
      <c r="AD31" s="70">
        <f t="shared" si="4"/>
        <v>7.4466666666666672</v>
      </c>
      <c r="AE31" s="71">
        <v>9</v>
      </c>
      <c r="AF31" s="69">
        <f t="shared" si="5"/>
        <v>1.8</v>
      </c>
      <c r="AG31" s="73">
        <f t="shared" si="6"/>
        <v>9.2466666666666679</v>
      </c>
    </row>
    <row r="32" spans="1:33" x14ac:dyDescent="0.25">
      <c r="A32" s="29">
        <v>25</v>
      </c>
      <c r="B32" s="31" t="s">
        <v>591</v>
      </c>
      <c r="C32" s="31" t="s">
        <v>731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>
        <v>5.5</v>
      </c>
      <c r="AF32" s="19">
        <f t="shared" si="5"/>
        <v>1.1000000000000001</v>
      </c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31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G12" sqref="AG12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710937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732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42" t="s">
        <v>733</v>
      </c>
      <c r="C8" s="31" t="s">
        <v>734</v>
      </c>
      <c r="D8" s="8">
        <v>10</v>
      </c>
      <c r="E8" s="9">
        <v>6</v>
      </c>
      <c r="F8" s="9">
        <v>8</v>
      </c>
      <c r="G8" s="9"/>
      <c r="H8" s="9"/>
      <c r="I8" s="9"/>
      <c r="J8" s="9"/>
      <c r="K8" s="9"/>
      <c r="L8" s="9"/>
      <c r="M8" s="69">
        <f>AVERAGE(D8:L8)</f>
        <v>8</v>
      </c>
      <c r="N8" s="8">
        <v>9</v>
      </c>
      <c r="O8" s="9">
        <v>8</v>
      </c>
      <c r="P8" s="9"/>
      <c r="Q8" s="9"/>
      <c r="R8" s="9"/>
      <c r="S8" s="9"/>
      <c r="T8" s="9"/>
      <c r="U8" s="67">
        <f>AVERAGE(N8:T8)</f>
        <v>8.5</v>
      </c>
      <c r="V8" s="8">
        <v>8</v>
      </c>
      <c r="W8" s="9"/>
      <c r="X8" s="9"/>
      <c r="Y8" s="67">
        <f>AVERAGE(V8:X8)</f>
        <v>8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6.5</v>
      </c>
      <c r="AE8" s="71">
        <v>3.2</v>
      </c>
      <c r="AF8" s="69">
        <f>+AE8*0.2</f>
        <v>0.64000000000000012</v>
      </c>
      <c r="AG8" s="73">
        <f>+AD8+AF8</f>
        <v>7.1400000000000006</v>
      </c>
    </row>
    <row r="9" spans="1:33" x14ac:dyDescent="0.25">
      <c r="A9" s="29">
        <v>2</v>
      </c>
      <c r="B9" s="42" t="s">
        <v>735</v>
      </c>
      <c r="C9" s="31" t="s">
        <v>656</v>
      </c>
      <c r="D9" s="4">
        <v>10</v>
      </c>
      <c r="E9" s="1">
        <v>10</v>
      </c>
      <c r="F9" s="1">
        <v>9</v>
      </c>
      <c r="G9" s="1"/>
      <c r="H9" s="1"/>
      <c r="I9" s="1"/>
      <c r="J9" s="1"/>
      <c r="K9" s="1"/>
      <c r="L9" s="1"/>
      <c r="M9" s="69">
        <f t="shared" ref="M9:M32" si="0">AVERAGE(D9:L9)</f>
        <v>9.6666666666666661</v>
      </c>
      <c r="N9" s="4">
        <v>9</v>
      </c>
      <c r="O9" s="1">
        <v>8</v>
      </c>
      <c r="P9" s="1"/>
      <c r="Q9" s="1"/>
      <c r="R9" s="1"/>
      <c r="S9" s="1"/>
      <c r="T9" s="1"/>
      <c r="U9" s="67">
        <f t="shared" ref="U9:U32" si="1">AVERAGE(N9:T9)</f>
        <v>8.5</v>
      </c>
      <c r="V9" s="4">
        <v>8</v>
      </c>
      <c r="W9" s="1"/>
      <c r="X9" s="1"/>
      <c r="Y9" s="67">
        <f t="shared" ref="Y9:Y32" si="2">AVERAGE(V9:X9)</f>
        <v>8</v>
      </c>
      <c r="Z9" s="4">
        <v>9</v>
      </c>
      <c r="AA9" s="1"/>
      <c r="AB9" s="1"/>
      <c r="AC9" s="67">
        <f t="shared" ref="AC9:AC32" si="3">AVERAGE(Z9:AB9)</f>
        <v>9</v>
      </c>
      <c r="AD9" s="70">
        <f t="shared" ref="AD9:AD32" si="4">(((+M9+U9+Y9+AC9)/4)*0.8)</f>
        <v>7.0333333333333332</v>
      </c>
      <c r="AE9" s="71">
        <v>9</v>
      </c>
      <c r="AF9" s="69">
        <f t="shared" ref="AF9:AF32" si="5">+AE9*0.2</f>
        <v>1.8</v>
      </c>
      <c r="AG9" s="73">
        <f t="shared" ref="AG9:AG31" si="6">+AD9+AF9</f>
        <v>8.8333333333333339</v>
      </c>
    </row>
    <row r="10" spans="1:33" x14ac:dyDescent="0.25">
      <c r="A10" s="29">
        <v>3</v>
      </c>
      <c r="B10" s="30" t="s">
        <v>13</v>
      </c>
      <c r="C10" s="31" t="s">
        <v>736</v>
      </c>
      <c r="D10" s="4">
        <v>10</v>
      </c>
      <c r="E10" s="1">
        <v>10</v>
      </c>
      <c r="F10" s="1">
        <v>9</v>
      </c>
      <c r="G10" s="1"/>
      <c r="H10" s="1"/>
      <c r="I10" s="1"/>
      <c r="J10" s="1"/>
      <c r="K10" s="1"/>
      <c r="L10" s="1"/>
      <c r="M10" s="69">
        <f t="shared" si="0"/>
        <v>9.6666666666666661</v>
      </c>
      <c r="N10" s="4">
        <v>9</v>
      </c>
      <c r="O10" s="1">
        <v>8</v>
      </c>
      <c r="P10" s="1"/>
      <c r="Q10" s="1"/>
      <c r="R10" s="1"/>
      <c r="S10" s="1"/>
      <c r="T10" s="1"/>
      <c r="U10" s="67">
        <f t="shared" si="1"/>
        <v>8.5</v>
      </c>
      <c r="V10" s="4">
        <v>8</v>
      </c>
      <c r="W10" s="1"/>
      <c r="X10" s="1"/>
      <c r="Y10" s="67">
        <f t="shared" si="2"/>
        <v>8</v>
      </c>
      <c r="Z10" s="4">
        <v>8</v>
      </c>
      <c r="AA10" s="1"/>
      <c r="AB10" s="1"/>
      <c r="AC10" s="67">
        <f t="shared" si="3"/>
        <v>8</v>
      </c>
      <c r="AD10" s="70">
        <f t="shared" si="4"/>
        <v>6.833333333333333</v>
      </c>
      <c r="AE10" s="71">
        <v>8.5</v>
      </c>
      <c r="AF10" s="69">
        <f t="shared" si="5"/>
        <v>1.7000000000000002</v>
      </c>
      <c r="AG10" s="73">
        <f t="shared" si="6"/>
        <v>8.5333333333333332</v>
      </c>
    </row>
    <row r="11" spans="1:33" x14ac:dyDescent="0.25">
      <c r="A11" s="29">
        <v>4</v>
      </c>
      <c r="B11" s="42" t="s">
        <v>737</v>
      </c>
      <c r="C11" s="31" t="s">
        <v>738</v>
      </c>
      <c r="D11" s="4">
        <v>10</v>
      </c>
      <c r="E11" s="1">
        <v>10</v>
      </c>
      <c r="F11" s="1">
        <v>9</v>
      </c>
      <c r="G11" s="1"/>
      <c r="H11" s="1"/>
      <c r="I11" s="1"/>
      <c r="J11" s="1"/>
      <c r="K11" s="1"/>
      <c r="L11" s="1"/>
      <c r="M11" s="69">
        <f t="shared" si="0"/>
        <v>9.6666666666666661</v>
      </c>
      <c r="N11" s="4">
        <v>10</v>
      </c>
      <c r="O11" s="1">
        <v>10</v>
      </c>
      <c r="P11" s="1"/>
      <c r="Q11" s="1"/>
      <c r="R11" s="1"/>
      <c r="S11" s="1"/>
      <c r="T11" s="1"/>
      <c r="U11" s="67">
        <f t="shared" si="1"/>
        <v>10</v>
      </c>
      <c r="V11" s="4">
        <v>10</v>
      </c>
      <c r="W11" s="1"/>
      <c r="X11" s="1"/>
      <c r="Y11" s="67">
        <f t="shared" si="2"/>
        <v>10</v>
      </c>
      <c r="Z11" s="4">
        <v>10</v>
      </c>
      <c r="AA11" s="1"/>
      <c r="AB11" s="1"/>
      <c r="AC11" s="67">
        <f t="shared" si="3"/>
        <v>10</v>
      </c>
      <c r="AD11" s="70">
        <f t="shared" si="4"/>
        <v>7.9333333333333336</v>
      </c>
      <c r="AE11" s="71">
        <v>10</v>
      </c>
      <c r="AF11" s="69">
        <f t="shared" si="5"/>
        <v>2</v>
      </c>
      <c r="AG11" s="73">
        <f t="shared" si="6"/>
        <v>9.9333333333333336</v>
      </c>
    </row>
    <row r="12" spans="1:33" x14ac:dyDescent="0.25">
      <c r="A12" s="29">
        <v>5</v>
      </c>
      <c r="B12" s="30" t="s">
        <v>739</v>
      </c>
      <c r="C12" s="31" t="s">
        <v>740</v>
      </c>
      <c r="D12" s="4">
        <v>6</v>
      </c>
      <c r="E12" s="1">
        <v>5</v>
      </c>
      <c r="F12" s="1">
        <v>5</v>
      </c>
      <c r="G12" s="1"/>
      <c r="H12" s="1"/>
      <c r="I12" s="1"/>
      <c r="J12" s="1"/>
      <c r="K12" s="1"/>
      <c r="L12" s="1"/>
      <c r="M12" s="69">
        <f t="shared" si="0"/>
        <v>5.333333333333333</v>
      </c>
      <c r="N12" s="4">
        <v>6</v>
      </c>
      <c r="O12" s="1">
        <v>7</v>
      </c>
      <c r="P12" s="1"/>
      <c r="Q12" s="1"/>
      <c r="R12" s="1"/>
      <c r="S12" s="1"/>
      <c r="T12" s="1"/>
      <c r="U12" s="67">
        <f t="shared" si="1"/>
        <v>6.5</v>
      </c>
      <c r="V12" s="4">
        <v>6</v>
      </c>
      <c r="W12" s="1"/>
      <c r="X12" s="1"/>
      <c r="Y12" s="67">
        <f t="shared" si="2"/>
        <v>6</v>
      </c>
      <c r="Z12" s="4">
        <v>6.5</v>
      </c>
      <c r="AA12" s="1"/>
      <c r="AB12" s="1"/>
      <c r="AC12" s="67">
        <f t="shared" si="3"/>
        <v>6.5</v>
      </c>
      <c r="AD12" s="70">
        <f t="shared" si="4"/>
        <v>4.8666666666666671</v>
      </c>
      <c r="AE12" s="71">
        <v>9</v>
      </c>
      <c r="AF12" s="69">
        <f t="shared" si="5"/>
        <v>1.8</v>
      </c>
      <c r="AG12" s="73">
        <f t="shared" si="6"/>
        <v>6.666666666666667</v>
      </c>
    </row>
    <row r="13" spans="1:33" x14ac:dyDescent="0.25">
      <c r="A13" s="29">
        <v>6</v>
      </c>
      <c r="B13" s="42" t="s">
        <v>741</v>
      </c>
      <c r="C13" s="31" t="s">
        <v>82</v>
      </c>
      <c r="D13" s="4">
        <v>10</v>
      </c>
      <c r="E13" s="1">
        <v>10</v>
      </c>
      <c r="F13" s="1">
        <v>9</v>
      </c>
      <c r="G13" s="1"/>
      <c r="H13" s="1"/>
      <c r="I13" s="1"/>
      <c r="J13" s="1"/>
      <c r="K13" s="1"/>
      <c r="L13" s="1"/>
      <c r="M13" s="69">
        <f t="shared" si="0"/>
        <v>9.6666666666666661</v>
      </c>
      <c r="N13" s="4">
        <v>8</v>
      </c>
      <c r="O13" s="1">
        <v>8</v>
      </c>
      <c r="P13" s="1"/>
      <c r="Q13" s="1"/>
      <c r="R13" s="1"/>
      <c r="S13" s="1"/>
      <c r="T13" s="1"/>
      <c r="U13" s="67">
        <f t="shared" si="1"/>
        <v>8</v>
      </c>
      <c r="V13" s="4">
        <v>7</v>
      </c>
      <c r="W13" s="1"/>
      <c r="X13" s="1"/>
      <c r="Y13" s="67">
        <f t="shared" si="2"/>
        <v>7</v>
      </c>
      <c r="Z13" s="4">
        <v>7.5</v>
      </c>
      <c r="AA13" s="1"/>
      <c r="AB13" s="1"/>
      <c r="AC13" s="67">
        <f t="shared" si="3"/>
        <v>7.5</v>
      </c>
      <c r="AD13" s="70">
        <f t="shared" si="4"/>
        <v>6.4333333333333336</v>
      </c>
      <c r="AE13" s="71">
        <v>6.5</v>
      </c>
      <c r="AF13" s="69">
        <f t="shared" si="5"/>
        <v>1.3</v>
      </c>
      <c r="AG13" s="73">
        <f t="shared" si="6"/>
        <v>7.7333333333333334</v>
      </c>
    </row>
    <row r="14" spans="1:33" x14ac:dyDescent="0.25">
      <c r="A14" s="29">
        <v>7</v>
      </c>
      <c r="B14" s="30" t="s">
        <v>742</v>
      </c>
      <c r="C14" s="31" t="s">
        <v>743</v>
      </c>
      <c r="D14" s="4">
        <v>10</v>
      </c>
      <c r="E14" s="1">
        <v>8</v>
      </c>
      <c r="F14" s="1">
        <v>7.5</v>
      </c>
      <c r="G14" s="1"/>
      <c r="H14" s="1"/>
      <c r="I14" s="1"/>
      <c r="J14" s="1"/>
      <c r="K14" s="1"/>
      <c r="L14" s="1"/>
      <c r="M14" s="69">
        <f t="shared" si="0"/>
        <v>8.5</v>
      </c>
      <c r="N14" s="4">
        <v>8</v>
      </c>
      <c r="O14" s="1">
        <v>8</v>
      </c>
      <c r="P14" s="1"/>
      <c r="Q14" s="1"/>
      <c r="R14" s="1"/>
      <c r="S14" s="1"/>
      <c r="T14" s="1"/>
      <c r="U14" s="67">
        <f t="shared" si="1"/>
        <v>8</v>
      </c>
      <c r="V14" s="4">
        <v>8</v>
      </c>
      <c r="W14" s="1"/>
      <c r="X14" s="1"/>
      <c r="Y14" s="67">
        <f t="shared" si="2"/>
        <v>8</v>
      </c>
      <c r="Z14" s="4">
        <v>8</v>
      </c>
      <c r="AA14" s="1"/>
      <c r="AB14" s="1"/>
      <c r="AC14" s="67">
        <f t="shared" si="3"/>
        <v>8</v>
      </c>
      <c r="AD14" s="70">
        <f t="shared" si="4"/>
        <v>6.5</v>
      </c>
      <c r="AE14" s="71">
        <v>9.5</v>
      </c>
      <c r="AF14" s="69">
        <f t="shared" si="5"/>
        <v>1.9000000000000001</v>
      </c>
      <c r="AG14" s="73">
        <f t="shared" si="6"/>
        <v>8.4</v>
      </c>
    </row>
    <row r="15" spans="1:33" x14ac:dyDescent="0.25">
      <c r="A15" s="29">
        <v>8</v>
      </c>
      <c r="B15" s="30" t="s">
        <v>273</v>
      </c>
      <c r="C15" s="31" t="s">
        <v>744</v>
      </c>
      <c r="D15" s="4">
        <v>9</v>
      </c>
      <c r="E15" s="1">
        <v>7</v>
      </c>
      <c r="F15" s="1">
        <v>7</v>
      </c>
      <c r="G15" s="1"/>
      <c r="H15" s="1"/>
      <c r="I15" s="1"/>
      <c r="J15" s="1"/>
      <c r="K15" s="1"/>
      <c r="L15" s="1"/>
      <c r="M15" s="69">
        <f t="shared" si="0"/>
        <v>7.666666666666667</v>
      </c>
      <c r="N15" s="4">
        <v>8</v>
      </c>
      <c r="O15" s="1">
        <v>8</v>
      </c>
      <c r="P15" s="1"/>
      <c r="Q15" s="1"/>
      <c r="R15" s="1"/>
      <c r="S15" s="1"/>
      <c r="T15" s="1"/>
      <c r="U15" s="67">
        <f t="shared" si="1"/>
        <v>8</v>
      </c>
      <c r="V15" s="4">
        <v>7.5</v>
      </c>
      <c r="W15" s="1"/>
      <c r="X15" s="1"/>
      <c r="Y15" s="67">
        <f t="shared" si="2"/>
        <v>7.5</v>
      </c>
      <c r="Z15" s="4">
        <v>8</v>
      </c>
      <c r="AA15" s="1"/>
      <c r="AB15" s="1"/>
      <c r="AC15" s="67">
        <f t="shared" si="3"/>
        <v>8</v>
      </c>
      <c r="AD15" s="70">
        <f t="shared" si="4"/>
        <v>6.2333333333333343</v>
      </c>
      <c r="AE15" s="71">
        <v>9.6999999999999993</v>
      </c>
      <c r="AF15" s="69">
        <f t="shared" si="5"/>
        <v>1.94</v>
      </c>
      <c r="AG15" s="73">
        <f t="shared" si="6"/>
        <v>8.1733333333333338</v>
      </c>
    </row>
    <row r="16" spans="1:33" x14ac:dyDescent="0.25">
      <c r="A16" s="29">
        <v>9</v>
      </c>
      <c r="B16" s="30" t="s">
        <v>745</v>
      </c>
      <c r="C16" s="31" t="s">
        <v>746</v>
      </c>
      <c r="D16" s="4">
        <v>10</v>
      </c>
      <c r="E16" s="1">
        <v>9</v>
      </c>
      <c r="F16" s="1">
        <v>8</v>
      </c>
      <c r="G16" s="1"/>
      <c r="H16" s="1"/>
      <c r="I16" s="1"/>
      <c r="J16" s="1"/>
      <c r="K16" s="1"/>
      <c r="L16" s="1"/>
      <c r="M16" s="69">
        <f t="shared" si="0"/>
        <v>9</v>
      </c>
      <c r="N16" s="4">
        <v>8</v>
      </c>
      <c r="O16" s="1">
        <v>8</v>
      </c>
      <c r="P16" s="1"/>
      <c r="Q16" s="1"/>
      <c r="R16" s="1"/>
      <c r="S16" s="1"/>
      <c r="T16" s="1"/>
      <c r="U16" s="67">
        <f t="shared" si="1"/>
        <v>8</v>
      </c>
      <c r="V16" s="4">
        <v>8</v>
      </c>
      <c r="W16" s="1"/>
      <c r="X16" s="1"/>
      <c r="Y16" s="67">
        <f t="shared" si="2"/>
        <v>8</v>
      </c>
      <c r="Z16" s="4">
        <v>8.5</v>
      </c>
      <c r="AA16" s="1"/>
      <c r="AB16" s="1"/>
      <c r="AC16" s="67">
        <f t="shared" si="3"/>
        <v>8.5</v>
      </c>
      <c r="AD16" s="70">
        <f t="shared" si="4"/>
        <v>6.7</v>
      </c>
      <c r="AE16" s="71">
        <v>10</v>
      </c>
      <c r="AF16" s="69">
        <f t="shared" si="5"/>
        <v>2</v>
      </c>
      <c r="AG16" s="73">
        <f t="shared" si="6"/>
        <v>8.6999999999999993</v>
      </c>
    </row>
    <row r="17" spans="1:33" x14ac:dyDescent="0.25">
      <c r="A17" s="29">
        <v>10</v>
      </c>
      <c r="B17" s="30" t="s">
        <v>747</v>
      </c>
      <c r="C17" s="41" t="s">
        <v>748</v>
      </c>
      <c r="D17" s="4">
        <v>10</v>
      </c>
      <c r="E17" s="1">
        <v>8</v>
      </c>
      <c r="F17" s="1">
        <v>7.5</v>
      </c>
      <c r="G17" s="1"/>
      <c r="H17" s="1"/>
      <c r="I17" s="1"/>
      <c r="J17" s="1"/>
      <c r="K17" s="1"/>
      <c r="L17" s="1"/>
      <c r="M17" s="69">
        <f t="shared" si="0"/>
        <v>8.5</v>
      </c>
      <c r="N17" s="4">
        <v>8</v>
      </c>
      <c r="O17" s="1">
        <v>8</v>
      </c>
      <c r="P17" s="1"/>
      <c r="Q17" s="1"/>
      <c r="R17" s="1"/>
      <c r="S17" s="1"/>
      <c r="T17" s="1"/>
      <c r="U17" s="67">
        <f t="shared" si="1"/>
        <v>8</v>
      </c>
      <c r="V17" s="4">
        <v>7</v>
      </c>
      <c r="W17" s="1"/>
      <c r="X17" s="1"/>
      <c r="Y17" s="67">
        <f t="shared" si="2"/>
        <v>7</v>
      </c>
      <c r="Z17" s="4">
        <v>7</v>
      </c>
      <c r="AA17" s="1"/>
      <c r="AB17" s="1"/>
      <c r="AC17" s="67">
        <f t="shared" si="3"/>
        <v>7</v>
      </c>
      <c r="AD17" s="70">
        <f t="shared" si="4"/>
        <v>6.1000000000000005</v>
      </c>
      <c r="AE17" s="71">
        <v>10</v>
      </c>
      <c r="AF17" s="69">
        <f t="shared" si="5"/>
        <v>2</v>
      </c>
      <c r="AG17" s="73">
        <f t="shared" si="6"/>
        <v>8.1000000000000014</v>
      </c>
    </row>
    <row r="18" spans="1:33" x14ac:dyDescent="0.25">
      <c r="A18" s="29">
        <v>11</v>
      </c>
      <c r="B18" s="30" t="s">
        <v>620</v>
      </c>
      <c r="C18" s="41" t="s">
        <v>749</v>
      </c>
      <c r="D18" s="4">
        <v>10</v>
      </c>
      <c r="E18" s="1">
        <v>9</v>
      </c>
      <c r="F18" s="1">
        <v>8</v>
      </c>
      <c r="G18" s="1"/>
      <c r="H18" s="1"/>
      <c r="I18" s="1"/>
      <c r="J18" s="1"/>
      <c r="K18" s="1"/>
      <c r="L18" s="1"/>
      <c r="M18" s="69">
        <f t="shared" si="0"/>
        <v>9</v>
      </c>
      <c r="N18" s="4">
        <v>9</v>
      </c>
      <c r="O18" s="1">
        <v>9</v>
      </c>
      <c r="P18" s="1"/>
      <c r="Q18" s="1"/>
      <c r="R18" s="1"/>
      <c r="S18" s="1"/>
      <c r="T18" s="1"/>
      <c r="U18" s="67">
        <f t="shared" si="1"/>
        <v>9</v>
      </c>
      <c r="V18" s="4">
        <v>8</v>
      </c>
      <c r="W18" s="1"/>
      <c r="X18" s="1"/>
      <c r="Y18" s="67">
        <f t="shared" si="2"/>
        <v>8</v>
      </c>
      <c r="Z18" s="4">
        <v>9</v>
      </c>
      <c r="AA18" s="1"/>
      <c r="AB18" s="1"/>
      <c r="AC18" s="67">
        <f t="shared" si="3"/>
        <v>9</v>
      </c>
      <c r="AD18" s="70">
        <f t="shared" si="4"/>
        <v>7</v>
      </c>
      <c r="AE18" s="71">
        <v>10</v>
      </c>
      <c r="AF18" s="69">
        <f t="shared" si="5"/>
        <v>2</v>
      </c>
      <c r="AG18" s="73">
        <f t="shared" si="6"/>
        <v>9</v>
      </c>
    </row>
    <row r="19" spans="1:33" x14ac:dyDescent="0.25">
      <c r="A19" s="29">
        <v>12</v>
      </c>
      <c r="B19" s="42" t="s">
        <v>750</v>
      </c>
      <c r="C19" s="41" t="s">
        <v>751</v>
      </c>
      <c r="D19" s="4">
        <v>10</v>
      </c>
      <c r="E19" s="1">
        <v>9</v>
      </c>
      <c r="F19" s="1">
        <v>8</v>
      </c>
      <c r="G19" s="1"/>
      <c r="H19" s="1"/>
      <c r="I19" s="1"/>
      <c r="J19" s="1"/>
      <c r="K19" s="1"/>
      <c r="L19" s="1"/>
      <c r="M19" s="69">
        <f t="shared" si="0"/>
        <v>9</v>
      </c>
      <c r="N19" s="4">
        <v>9</v>
      </c>
      <c r="O19" s="1">
        <v>8</v>
      </c>
      <c r="P19" s="1"/>
      <c r="Q19" s="1"/>
      <c r="R19" s="1"/>
      <c r="S19" s="1"/>
      <c r="T19" s="1"/>
      <c r="U19" s="67">
        <f t="shared" si="1"/>
        <v>8.5</v>
      </c>
      <c r="V19" s="4">
        <v>7.5</v>
      </c>
      <c r="W19" s="1"/>
      <c r="X19" s="1"/>
      <c r="Y19" s="67">
        <f t="shared" si="2"/>
        <v>7.5</v>
      </c>
      <c r="Z19" s="4">
        <v>9</v>
      </c>
      <c r="AA19" s="1"/>
      <c r="AB19" s="1"/>
      <c r="AC19" s="67">
        <f t="shared" si="3"/>
        <v>9</v>
      </c>
      <c r="AD19" s="70">
        <f t="shared" si="4"/>
        <v>6.8000000000000007</v>
      </c>
      <c r="AE19" s="71">
        <v>9.5</v>
      </c>
      <c r="AF19" s="69">
        <f t="shared" si="5"/>
        <v>1.9000000000000001</v>
      </c>
      <c r="AG19" s="73">
        <f t="shared" si="6"/>
        <v>8.7000000000000011</v>
      </c>
    </row>
    <row r="20" spans="1:33" x14ac:dyDescent="0.25">
      <c r="A20" s="29">
        <v>13</v>
      </c>
      <c r="B20" s="30" t="s">
        <v>109</v>
      </c>
      <c r="C20" s="41" t="s">
        <v>752</v>
      </c>
      <c r="D20" s="4">
        <v>10</v>
      </c>
      <c r="E20" s="1">
        <v>8</v>
      </c>
      <c r="F20" s="1">
        <v>8</v>
      </c>
      <c r="G20" s="1"/>
      <c r="H20" s="1"/>
      <c r="I20" s="1"/>
      <c r="J20" s="1"/>
      <c r="K20" s="1"/>
      <c r="L20" s="1"/>
      <c r="M20" s="69">
        <f t="shared" si="0"/>
        <v>8.6666666666666661</v>
      </c>
      <c r="N20" s="4">
        <v>8</v>
      </c>
      <c r="O20" s="1">
        <v>8</v>
      </c>
      <c r="P20" s="1"/>
      <c r="Q20" s="1"/>
      <c r="R20" s="1"/>
      <c r="S20" s="1"/>
      <c r="T20" s="1"/>
      <c r="U20" s="67">
        <f t="shared" si="1"/>
        <v>8</v>
      </c>
      <c r="V20" s="4">
        <v>8</v>
      </c>
      <c r="W20" s="1"/>
      <c r="X20" s="1"/>
      <c r="Y20" s="67">
        <f t="shared" si="2"/>
        <v>8</v>
      </c>
      <c r="Z20" s="4">
        <v>8</v>
      </c>
      <c r="AA20" s="1"/>
      <c r="AB20" s="1"/>
      <c r="AC20" s="67">
        <f t="shared" si="3"/>
        <v>8</v>
      </c>
      <c r="AD20" s="70">
        <f t="shared" si="4"/>
        <v>6.5333333333333332</v>
      </c>
      <c r="AE20" s="71">
        <v>9.6999999999999993</v>
      </c>
      <c r="AF20" s="69">
        <f t="shared" si="5"/>
        <v>1.94</v>
      </c>
      <c r="AG20" s="73">
        <f t="shared" si="6"/>
        <v>8.4733333333333327</v>
      </c>
    </row>
    <row r="21" spans="1:33" x14ac:dyDescent="0.25">
      <c r="A21" s="29">
        <v>14</v>
      </c>
      <c r="B21" s="42" t="s">
        <v>293</v>
      </c>
      <c r="C21" s="41" t="s">
        <v>753</v>
      </c>
      <c r="D21" s="4">
        <v>10</v>
      </c>
      <c r="E21" s="1">
        <v>10</v>
      </c>
      <c r="F21" s="1">
        <v>10</v>
      </c>
      <c r="G21" s="1"/>
      <c r="H21" s="1"/>
      <c r="I21" s="1"/>
      <c r="J21" s="1"/>
      <c r="K21" s="1"/>
      <c r="L21" s="1"/>
      <c r="M21" s="69">
        <f t="shared" si="0"/>
        <v>10</v>
      </c>
      <c r="N21" s="4">
        <v>10</v>
      </c>
      <c r="O21" s="1">
        <v>10</v>
      </c>
      <c r="P21" s="1"/>
      <c r="Q21" s="1"/>
      <c r="R21" s="1"/>
      <c r="S21" s="1"/>
      <c r="T21" s="1"/>
      <c r="U21" s="67">
        <f t="shared" si="1"/>
        <v>10</v>
      </c>
      <c r="V21" s="4">
        <v>9</v>
      </c>
      <c r="W21" s="1"/>
      <c r="X21" s="1"/>
      <c r="Y21" s="67">
        <f t="shared" si="2"/>
        <v>9</v>
      </c>
      <c r="Z21" s="4">
        <v>9</v>
      </c>
      <c r="AA21" s="1"/>
      <c r="AB21" s="1"/>
      <c r="AC21" s="67">
        <f t="shared" si="3"/>
        <v>9</v>
      </c>
      <c r="AD21" s="70">
        <f t="shared" si="4"/>
        <v>7.6000000000000005</v>
      </c>
      <c r="AE21" s="71">
        <v>10</v>
      </c>
      <c r="AF21" s="69">
        <f t="shared" si="5"/>
        <v>2</v>
      </c>
      <c r="AG21" s="73">
        <f t="shared" si="6"/>
        <v>9.6000000000000014</v>
      </c>
    </row>
    <row r="22" spans="1:33" x14ac:dyDescent="0.25">
      <c r="A22" s="29">
        <v>15</v>
      </c>
      <c r="B22" s="42" t="s">
        <v>628</v>
      </c>
      <c r="C22" s="41" t="s">
        <v>754</v>
      </c>
      <c r="D22" s="4">
        <v>10</v>
      </c>
      <c r="E22" s="1">
        <v>9</v>
      </c>
      <c r="F22" s="1">
        <v>9</v>
      </c>
      <c r="G22" s="1"/>
      <c r="H22" s="1"/>
      <c r="I22" s="1"/>
      <c r="J22" s="1"/>
      <c r="K22" s="1"/>
      <c r="L22" s="1"/>
      <c r="M22" s="69">
        <f t="shared" si="0"/>
        <v>9.3333333333333339</v>
      </c>
      <c r="N22" s="4">
        <v>9</v>
      </c>
      <c r="O22" s="1">
        <v>9</v>
      </c>
      <c r="P22" s="1"/>
      <c r="Q22" s="1"/>
      <c r="R22" s="1"/>
      <c r="S22" s="1"/>
      <c r="T22" s="1"/>
      <c r="U22" s="67">
        <f t="shared" si="1"/>
        <v>9</v>
      </c>
      <c r="V22" s="4">
        <v>10</v>
      </c>
      <c r="W22" s="1"/>
      <c r="X22" s="1"/>
      <c r="Y22" s="67">
        <f t="shared" si="2"/>
        <v>10</v>
      </c>
      <c r="Z22" s="4">
        <v>10</v>
      </c>
      <c r="AA22" s="1"/>
      <c r="AB22" s="1"/>
      <c r="AC22" s="67">
        <f t="shared" si="3"/>
        <v>10</v>
      </c>
      <c r="AD22" s="70">
        <f t="shared" si="4"/>
        <v>7.6666666666666679</v>
      </c>
      <c r="AE22" s="71">
        <v>10</v>
      </c>
      <c r="AF22" s="69">
        <f t="shared" si="5"/>
        <v>2</v>
      </c>
      <c r="AG22" s="73">
        <f t="shared" si="6"/>
        <v>9.6666666666666679</v>
      </c>
    </row>
    <row r="23" spans="1:33" x14ac:dyDescent="0.25">
      <c r="A23" s="29">
        <v>16</v>
      </c>
      <c r="B23" s="30" t="s">
        <v>630</v>
      </c>
      <c r="C23" s="41" t="s">
        <v>755</v>
      </c>
      <c r="D23" s="4">
        <v>10</v>
      </c>
      <c r="E23" s="1">
        <v>9</v>
      </c>
      <c r="F23" s="1">
        <v>9</v>
      </c>
      <c r="G23" s="1"/>
      <c r="H23" s="1"/>
      <c r="I23" s="1"/>
      <c r="J23" s="1"/>
      <c r="K23" s="1"/>
      <c r="L23" s="1"/>
      <c r="M23" s="69">
        <f t="shared" si="0"/>
        <v>9.3333333333333339</v>
      </c>
      <c r="N23" s="4">
        <v>8</v>
      </c>
      <c r="O23" s="1">
        <v>8</v>
      </c>
      <c r="P23" s="1"/>
      <c r="Q23" s="1"/>
      <c r="R23" s="1"/>
      <c r="S23" s="1"/>
      <c r="T23" s="1"/>
      <c r="U23" s="67">
        <f t="shared" si="1"/>
        <v>8</v>
      </c>
      <c r="V23" s="4">
        <v>7</v>
      </c>
      <c r="W23" s="1"/>
      <c r="X23" s="1"/>
      <c r="Y23" s="67">
        <f t="shared" si="2"/>
        <v>7</v>
      </c>
      <c r="Z23" s="4">
        <v>7.5</v>
      </c>
      <c r="AA23" s="1"/>
      <c r="AB23" s="1"/>
      <c r="AC23" s="67">
        <f t="shared" si="3"/>
        <v>7.5</v>
      </c>
      <c r="AD23" s="70">
        <f t="shared" si="4"/>
        <v>6.3666666666666671</v>
      </c>
      <c r="AE23" s="71">
        <v>9.7799999999999994</v>
      </c>
      <c r="AF23" s="69">
        <f t="shared" si="5"/>
        <v>1.956</v>
      </c>
      <c r="AG23" s="73">
        <f t="shared" si="6"/>
        <v>8.3226666666666667</v>
      </c>
    </row>
    <row r="24" spans="1:33" x14ac:dyDescent="0.25">
      <c r="A24" s="29">
        <v>17</v>
      </c>
      <c r="B24" s="42" t="s">
        <v>756</v>
      </c>
      <c r="C24" s="41" t="s">
        <v>757</v>
      </c>
      <c r="D24" s="4">
        <v>9</v>
      </c>
      <c r="E24" s="1">
        <v>9</v>
      </c>
      <c r="F24" s="1">
        <v>8</v>
      </c>
      <c r="G24" s="1"/>
      <c r="H24" s="1"/>
      <c r="I24" s="1"/>
      <c r="J24" s="1"/>
      <c r="K24" s="1"/>
      <c r="L24" s="1"/>
      <c r="M24" s="69">
        <f t="shared" si="0"/>
        <v>8.6666666666666661</v>
      </c>
      <c r="N24" s="4">
        <v>9</v>
      </c>
      <c r="O24" s="1">
        <v>9.5</v>
      </c>
      <c r="P24" s="1"/>
      <c r="Q24" s="1"/>
      <c r="R24" s="1"/>
      <c r="S24" s="1"/>
      <c r="T24" s="1"/>
      <c r="U24" s="67">
        <f t="shared" si="1"/>
        <v>9.25</v>
      </c>
      <c r="V24" s="4">
        <v>8.5</v>
      </c>
      <c r="W24" s="1"/>
      <c r="X24" s="1"/>
      <c r="Y24" s="67">
        <f t="shared" si="2"/>
        <v>8.5</v>
      </c>
      <c r="Z24" s="4">
        <v>8.5</v>
      </c>
      <c r="AA24" s="1"/>
      <c r="AB24" s="1"/>
      <c r="AC24" s="67">
        <f t="shared" si="3"/>
        <v>8.5</v>
      </c>
      <c r="AD24" s="70">
        <f t="shared" si="4"/>
        <v>6.9833333333333334</v>
      </c>
      <c r="AE24" s="71">
        <v>7.7</v>
      </c>
      <c r="AF24" s="69">
        <f t="shared" si="5"/>
        <v>1.54</v>
      </c>
      <c r="AG24" s="73">
        <f t="shared" si="6"/>
        <v>8.5233333333333334</v>
      </c>
    </row>
    <row r="25" spans="1:33" x14ac:dyDescent="0.25">
      <c r="A25" s="29">
        <v>18</v>
      </c>
      <c r="B25" s="30" t="s">
        <v>758</v>
      </c>
      <c r="C25" s="41" t="s">
        <v>759</v>
      </c>
      <c r="D25" s="4">
        <v>10</v>
      </c>
      <c r="E25" s="1">
        <v>9</v>
      </c>
      <c r="F25" s="1">
        <v>7</v>
      </c>
      <c r="G25" s="1"/>
      <c r="H25" s="1"/>
      <c r="I25" s="1"/>
      <c r="J25" s="1"/>
      <c r="K25" s="1"/>
      <c r="L25" s="1"/>
      <c r="M25" s="69">
        <f t="shared" si="0"/>
        <v>8.6666666666666661</v>
      </c>
      <c r="N25" s="4">
        <v>7</v>
      </c>
      <c r="O25" s="1">
        <v>6</v>
      </c>
      <c r="P25" s="1"/>
      <c r="Q25" s="1"/>
      <c r="R25" s="1"/>
      <c r="S25" s="1"/>
      <c r="T25" s="1"/>
      <c r="U25" s="67">
        <f t="shared" si="1"/>
        <v>6.5</v>
      </c>
      <c r="V25" s="4">
        <v>7</v>
      </c>
      <c r="W25" s="1"/>
      <c r="X25" s="1"/>
      <c r="Y25" s="67">
        <f t="shared" si="2"/>
        <v>7</v>
      </c>
      <c r="Z25" s="4">
        <v>7</v>
      </c>
      <c r="AA25" s="1"/>
      <c r="AB25" s="1"/>
      <c r="AC25" s="67">
        <f t="shared" si="3"/>
        <v>7</v>
      </c>
      <c r="AD25" s="70">
        <f t="shared" si="4"/>
        <v>5.833333333333333</v>
      </c>
      <c r="AE25" s="71">
        <v>6.5</v>
      </c>
      <c r="AF25" s="69">
        <f t="shared" si="5"/>
        <v>1.3</v>
      </c>
      <c r="AG25" s="73">
        <f t="shared" si="6"/>
        <v>7.1333333333333329</v>
      </c>
    </row>
    <row r="26" spans="1:33" x14ac:dyDescent="0.25">
      <c r="A26" s="29">
        <v>19</v>
      </c>
      <c r="B26" s="42" t="s">
        <v>760</v>
      </c>
      <c r="C26" s="41" t="s">
        <v>761</v>
      </c>
      <c r="D26" s="4">
        <v>9</v>
      </c>
      <c r="E26" s="1">
        <v>9</v>
      </c>
      <c r="F26" s="1">
        <v>9</v>
      </c>
      <c r="G26" s="1"/>
      <c r="H26" s="1"/>
      <c r="I26" s="1"/>
      <c r="J26" s="1"/>
      <c r="K26" s="1"/>
      <c r="L26" s="1"/>
      <c r="M26" s="69">
        <f t="shared" si="0"/>
        <v>9</v>
      </c>
      <c r="N26" s="4">
        <v>10</v>
      </c>
      <c r="O26" s="1">
        <v>10</v>
      </c>
      <c r="P26" s="1"/>
      <c r="Q26" s="1"/>
      <c r="R26" s="1"/>
      <c r="S26" s="1"/>
      <c r="T26" s="1"/>
      <c r="U26" s="67">
        <f t="shared" si="1"/>
        <v>10</v>
      </c>
      <c r="V26" s="4">
        <v>10</v>
      </c>
      <c r="W26" s="1"/>
      <c r="X26" s="1"/>
      <c r="Y26" s="67">
        <f t="shared" si="2"/>
        <v>10</v>
      </c>
      <c r="Z26" s="4">
        <v>10</v>
      </c>
      <c r="AA26" s="1"/>
      <c r="AB26" s="1"/>
      <c r="AC26" s="67">
        <f t="shared" si="3"/>
        <v>10</v>
      </c>
      <c r="AD26" s="70">
        <f t="shared" si="4"/>
        <v>7.8000000000000007</v>
      </c>
      <c r="AE26" s="71">
        <v>10</v>
      </c>
      <c r="AF26" s="69">
        <f t="shared" si="5"/>
        <v>2</v>
      </c>
      <c r="AG26" s="73">
        <f t="shared" si="6"/>
        <v>9.8000000000000007</v>
      </c>
    </row>
    <row r="27" spans="1:33" x14ac:dyDescent="0.25">
      <c r="A27" s="29">
        <v>20</v>
      </c>
      <c r="B27" s="42" t="s">
        <v>681</v>
      </c>
      <c r="C27" s="41" t="s">
        <v>762</v>
      </c>
      <c r="D27" s="4">
        <v>10</v>
      </c>
      <c r="E27" s="1">
        <v>10</v>
      </c>
      <c r="F27" s="1">
        <v>9</v>
      </c>
      <c r="G27" s="1"/>
      <c r="H27" s="1"/>
      <c r="I27" s="1"/>
      <c r="J27" s="1"/>
      <c r="K27" s="1"/>
      <c r="L27" s="1"/>
      <c r="M27" s="69">
        <f t="shared" si="0"/>
        <v>9.6666666666666661</v>
      </c>
      <c r="N27" s="4">
        <v>10</v>
      </c>
      <c r="O27" s="1">
        <v>9</v>
      </c>
      <c r="P27" s="1"/>
      <c r="Q27" s="1"/>
      <c r="R27" s="1"/>
      <c r="S27" s="1"/>
      <c r="T27" s="1"/>
      <c r="U27" s="67">
        <f t="shared" si="1"/>
        <v>9.5</v>
      </c>
      <c r="V27" s="4">
        <v>8</v>
      </c>
      <c r="W27" s="1"/>
      <c r="X27" s="1"/>
      <c r="Y27" s="67">
        <f t="shared" si="2"/>
        <v>8</v>
      </c>
      <c r="Z27" s="4">
        <v>8</v>
      </c>
      <c r="AA27" s="1"/>
      <c r="AB27" s="1"/>
      <c r="AC27" s="67">
        <f t="shared" si="3"/>
        <v>8</v>
      </c>
      <c r="AD27" s="70">
        <f t="shared" si="4"/>
        <v>7.0333333333333332</v>
      </c>
      <c r="AE27" s="71">
        <v>10</v>
      </c>
      <c r="AF27" s="69">
        <f t="shared" si="5"/>
        <v>2</v>
      </c>
      <c r="AG27" s="73">
        <f t="shared" si="6"/>
        <v>9.0333333333333332</v>
      </c>
    </row>
    <row r="28" spans="1:33" x14ac:dyDescent="0.25">
      <c r="A28" s="29">
        <v>21</v>
      </c>
      <c r="B28" s="42" t="s">
        <v>763</v>
      </c>
      <c r="C28" s="41" t="s">
        <v>764</v>
      </c>
      <c r="D28" s="4">
        <v>10</v>
      </c>
      <c r="E28" s="1">
        <v>8</v>
      </c>
      <c r="F28" s="1">
        <v>6</v>
      </c>
      <c r="G28" s="1"/>
      <c r="H28" s="1"/>
      <c r="I28" s="1"/>
      <c r="J28" s="1"/>
      <c r="K28" s="1"/>
      <c r="L28" s="1"/>
      <c r="M28" s="69">
        <f t="shared" si="0"/>
        <v>8</v>
      </c>
      <c r="N28" s="4">
        <v>6</v>
      </c>
      <c r="O28" s="1">
        <v>8</v>
      </c>
      <c r="P28" s="1"/>
      <c r="Q28" s="1"/>
      <c r="R28" s="1"/>
      <c r="S28" s="1"/>
      <c r="T28" s="1"/>
      <c r="U28" s="67">
        <f t="shared" si="1"/>
        <v>7</v>
      </c>
      <c r="V28" s="4">
        <v>7</v>
      </c>
      <c r="W28" s="1"/>
      <c r="X28" s="1"/>
      <c r="Y28" s="67">
        <f t="shared" si="2"/>
        <v>7</v>
      </c>
      <c r="Z28" s="4">
        <v>9</v>
      </c>
      <c r="AA28" s="1"/>
      <c r="AB28" s="1"/>
      <c r="AC28" s="67">
        <f t="shared" si="3"/>
        <v>9</v>
      </c>
      <c r="AD28" s="70">
        <f t="shared" si="4"/>
        <v>6.2</v>
      </c>
      <c r="AE28" s="71">
        <v>9.5</v>
      </c>
      <c r="AF28" s="69">
        <f t="shared" si="5"/>
        <v>1.9000000000000001</v>
      </c>
      <c r="AG28" s="73">
        <f t="shared" si="6"/>
        <v>8.1</v>
      </c>
    </row>
    <row r="29" spans="1:33" x14ac:dyDescent="0.25">
      <c r="A29" s="29">
        <v>22</v>
      </c>
      <c r="B29" s="42" t="s">
        <v>765</v>
      </c>
      <c r="C29" s="41" t="s">
        <v>766</v>
      </c>
      <c r="D29" s="4">
        <v>10</v>
      </c>
      <c r="E29" s="1">
        <v>10</v>
      </c>
      <c r="F29" s="1">
        <v>9</v>
      </c>
      <c r="G29" s="1"/>
      <c r="H29" s="1"/>
      <c r="I29" s="1"/>
      <c r="J29" s="1"/>
      <c r="K29" s="1"/>
      <c r="L29" s="1"/>
      <c r="M29" s="69">
        <f t="shared" si="0"/>
        <v>9.6666666666666661</v>
      </c>
      <c r="N29" s="4">
        <v>9</v>
      </c>
      <c r="O29" s="1">
        <v>9</v>
      </c>
      <c r="P29" s="1"/>
      <c r="Q29" s="1"/>
      <c r="R29" s="1"/>
      <c r="S29" s="1"/>
      <c r="T29" s="1"/>
      <c r="U29" s="67">
        <f t="shared" si="1"/>
        <v>9</v>
      </c>
      <c r="V29" s="4">
        <v>9</v>
      </c>
      <c r="W29" s="1"/>
      <c r="X29" s="1"/>
      <c r="Y29" s="67">
        <f t="shared" si="2"/>
        <v>9</v>
      </c>
      <c r="Z29" s="4">
        <v>9</v>
      </c>
      <c r="AA29" s="1"/>
      <c r="AB29" s="1"/>
      <c r="AC29" s="67">
        <f t="shared" si="3"/>
        <v>9</v>
      </c>
      <c r="AD29" s="70">
        <f t="shared" si="4"/>
        <v>7.333333333333333</v>
      </c>
      <c r="AE29" s="71">
        <v>6</v>
      </c>
      <c r="AF29" s="69">
        <f t="shared" si="5"/>
        <v>1.2000000000000002</v>
      </c>
      <c r="AG29" s="73">
        <f t="shared" si="6"/>
        <v>8.5333333333333332</v>
      </c>
    </row>
    <row r="30" spans="1:33" x14ac:dyDescent="0.25">
      <c r="A30" s="29">
        <v>23</v>
      </c>
      <c r="B30" s="42" t="s">
        <v>767</v>
      </c>
      <c r="C30" s="41" t="s">
        <v>768</v>
      </c>
      <c r="D30" s="4">
        <v>10</v>
      </c>
      <c r="E30" s="1">
        <v>10</v>
      </c>
      <c r="F30" s="1">
        <v>9</v>
      </c>
      <c r="G30" s="1"/>
      <c r="H30" s="1"/>
      <c r="I30" s="1"/>
      <c r="J30" s="1"/>
      <c r="K30" s="1"/>
      <c r="L30" s="1"/>
      <c r="M30" s="69">
        <f t="shared" si="0"/>
        <v>9.6666666666666661</v>
      </c>
      <c r="N30" s="4">
        <v>9</v>
      </c>
      <c r="O30" s="1">
        <v>10</v>
      </c>
      <c r="P30" s="1"/>
      <c r="Q30" s="1"/>
      <c r="R30" s="1"/>
      <c r="S30" s="1"/>
      <c r="T30" s="1"/>
      <c r="U30" s="67">
        <f t="shared" si="1"/>
        <v>9.5</v>
      </c>
      <c r="V30" s="4">
        <v>9</v>
      </c>
      <c r="W30" s="1"/>
      <c r="X30" s="1"/>
      <c r="Y30" s="67">
        <f t="shared" si="2"/>
        <v>9</v>
      </c>
      <c r="Z30" s="4">
        <v>9</v>
      </c>
      <c r="AA30" s="1"/>
      <c r="AB30" s="1"/>
      <c r="AC30" s="67">
        <f t="shared" si="3"/>
        <v>9</v>
      </c>
      <c r="AD30" s="70">
        <f t="shared" si="4"/>
        <v>7.4333333333333336</v>
      </c>
      <c r="AE30" s="71">
        <v>10</v>
      </c>
      <c r="AF30" s="69">
        <f t="shared" si="5"/>
        <v>2</v>
      </c>
      <c r="AG30" s="73">
        <f t="shared" si="6"/>
        <v>9.4333333333333336</v>
      </c>
    </row>
    <row r="31" spans="1:33" x14ac:dyDescent="0.25">
      <c r="A31" s="29">
        <v>24</v>
      </c>
      <c r="B31" s="42" t="s">
        <v>769</v>
      </c>
      <c r="C31" s="41" t="s">
        <v>770</v>
      </c>
      <c r="D31" s="4">
        <v>10</v>
      </c>
      <c r="E31" s="1">
        <v>9</v>
      </c>
      <c r="F31" s="1">
        <v>9</v>
      </c>
      <c r="G31" s="1"/>
      <c r="H31" s="1"/>
      <c r="I31" s="1"/>
      <c r="J31" s="1"/>
      <c r="K31" s="1"/>
      <c r="L31" s="1"/>
      <c r="M31" s="69">
        <f t="shared" si="0"/>
        <v>9.3333333333333339</v>
      </c>
      <c r="N31" s="4">
        <v>9</v>
      </c>
      <c r="O31" s="1">
        <v>8</v>
      </c>
      <c r="P31" s="1"/>
      <c r="Q31" s="1"/>
      <c r="R31" s="1"/>
      <c r="S31" s="1"/>
      <c r="T31" s="1"/>
      <c r="U31" s="67">
        <f t="shared" si="1"/>
        <v>8.5</v>
      </c>
      <c r="V31" s="4">
        <v>8</v>
      </c>
      <c r="W31" s="1"/>
      <c r="X31" s="1"/>
      <c r="Y31" s="67">
        <f t="shared" si="2"/>
        <v>8</v>
      </c>
      <c r="Z31" s="4">
        <v>8</v>
      </c>
      <c r="AA31" s="1"/>
      <c r="AB31" s="1"/>
      <c r="AC31" s="67">
        <f t="shared" si="3"/>
        <v>8</v>
      </c>
      <c r="AD31" s="70">
        <f t="shared" si="4"/>
        <v>6.7666666666666675</v>
      </c>
      <c r="AE31" s="71">
        <v>8</v>
      </c>
      <c r="AF31" s="69">
        <f t="shared" si="5"/>
        <v>1.6</v>
      </c>
      <c r="AG31" s="73">
        <f t="shared" si="6"/>
        <v>8.3666666666666671</v>
      </c>
    </row>
    <row r="32" spans="1:33" x14ac:dyDescent="0.25">
      <c r="A32" s="29">
        <v>25</v>
      </c>
      <c r="B32" s="30" t="s">
        <v>771</v>
      </c>
      <c r="C32" s="31" t="s">
        <v>772</v>
      </c>
      <c r="D32" s="4">
        <v>10</v>
      </c>
      <c r="E32" s="1">
        <v>10</v>
      </c>
      <c r="F32" s="1">
        <v>9</v>
      </c>
      <c r="G32" s="1"/>
      <c r="H32" s="1"/>
      <c r="I32" s="1"/>
      <c r="J32" s="1"/>
      <c r="K32" s="1"/>
      <c r="L32" s="1"/>
      <c r="M32" s="19">
        <f t="shared" si="0"/>
        <v>9.6666666666666661</v>
      </c>
      <c r="N32" s="4">
        <v>7</v>
      </c>
      <c r="O32" s="1">
        <v>8</v>
      </c>
      <c r="P32" s="1"/>
      <c r="Q32" s="1"/>
      <c r="R32" s="1"/>
      <c r="S32" s="1"/>
      <c r="T32" s="1"/>
      <c r="U32" s="19">
        <f t="shared" si="1"/>
        <v>7.5</v>
      </c>
      <c r="V32" s="4">
        <v>8</v>
      </c>
      <c r="W32" s="1"/>
      <c r="X32" s="1"/>
      <c r="Y32" s="68">
        <f t="shared" si="2"/>
        <v>8</v>
      </c>
      <c r="Z32" s="4">
        <v>9</v>
      </c>
      <c r="AA32" s="1"/>
      <c r="AB32" s="1"/>
      <c r="AC32" s="19">
        <f t="shared" si="3"/>
        <v>9</v>
      </c>
      <c r="AD32" s="24">
        <f t="shared" si="4"/>
        <v>6.833333333333333</v>
      </c>
      <c r="AE32" s="71">
        <v>9</v>
      </c>
      <c r="AF32" s="69">
        <f t="shared" si="5"/>
        <v>1.8</v>
      </c>
      <c r="AG32" s="73">
        <f t="shared" ref="AG32" si="7">+AD32+AF32</f>
        <v>8.6333333333333329</v>
      </c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31">
    <cfRule type="cellIs" dxfId="18" priority="2" operator="equal">
      <formula>0</formula>
    </cfRule>
  </conditionalFormatting>
  <conditionalFormatting sqref="AE32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B20" sqref="AB20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164</v>
      </c>
      <c r="C3" s="2" t="s">
        <v>121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0" t="s">
        <v>124</v>
      </c>
      <c r="C8" s="31" t="s">
        <v>125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76"/>
    </row>
    <row r="9" spans="1:33" x14ac:dyDescent="0.25">
      <c r="A9" s="29">
        <v>2</v>
      </c>
      <c r="B9" s="32" t="s">
        <v>126</v>
      </c>
      <c r="C9" s="31" t="s">
        <v>127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74"/>
    </row>
    <row r="10" spans="1:33" x14ac:dyDescent="0.25">
      <c r="A10" s="29">
        <v>3</v>
      </c>
      <c r="B10" s="32" t="s">
        <v>128</v>
      </c>
      <c r="C10" s="31" t="s">
        <v>129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74"/>
    </row>
    <row r="11" spans="1:33" x14ac:dyDescent="0.25">
      <c r="A11" s="29">
        <v>4</v>
      </c>
      <c r="B11" s="33" t="s">
        <v>130</v>
      </c>
      <c r="C11" s="31" t="s">
        <v>131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74"/>
    </row>
    <row r="12" spans="1:33" x14ac:dyDescent="0.25">
      <c r="A12" s="29">
        <v>5</v>
      </c>
      <c r="B12" s="44" t="s">
        <v>132</v>
      </c>
      <c r="C12" s="44" t="s">
        <v>133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74"/>
    </row>
    <row r="13" spans="1:33" x14ac:dyDescent="0.25">
      <c r="A13" s="29">
        <v>6</v>
      </c>
      <c r="B13" s="44" t="s">
        <v>134</v>
      </c>
      <c r="C13" s="44" t="s">
        <v>135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74"/>
    </row>
    <row r="14" spans="1:33" x14ac:dyDescent="0.25">
      <c r="A14" s="29">
        <v>7</v>
      </c>
      <c r="B14" s="32" t="s">
        <v>136</v>
      </c>
      <c r="C14" s="31" t="s">
        <v>137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74"/>
    </row>
    <row r="15" spans="1:33" x14ac:dyDescent="0.25">
      <c r="A15" s="29">
        <v>8</v>
      </c>
      <c r="B15" s="30" t="s">
        <v>33</v>
      </c>
      <c r="C15" s="31" t="s">
        <v>138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74"/>
    </row>
    <row r="16" spans="1:33" x14ac:dyDescent="0.25">
      <c r="A16" s="29">
        <v>9</v>
      </c>
      <c r="B16" s="32" t="s">
        <v>139</v>
      </c>
      <c r="C16" s="31" t="s">
        <v>140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74"/>
    </row>
    <row r="17" spans="1:33" x14ac:dyDescent="0.25">
      <c r="A17" s="29">
        <v>10</v>
      </c>
      <c r="B17" s="33" t="s">
        <v>141</v>
      </c>
      <c r="C17" s="31" t="s">
        <v>142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74"/>
    </row>
    <row r="18" spans="1:33" x14ac:dyDescent="0.25">
      <c r="A18" s="29">
        <v>11</v>
      </c>
      <c r="B18" s="31" t="s">
        <v>143</v>
      </c>
      <c r="C18" s="31" t="s">
        <v>144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74"/>
    </row>
    <row r="19" spans="1:33" x14ac:dyDescent="0.25">
      <c r="A19" s="29">
        <v>12</v>
      </c>
      <c r="B19" s="30" t="s">
        <v>145</v>
      </c>
      <c r="C19" s="31" t="s">
        <v>146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74"/>
    </row>
    <row r="20" spans="1:33" x14ac:dyDescent="0.25">
      <c r="A20" s="29">
        <v>13</v>
      </c>
      <c r="B20" s="30" t="s">
        <v>147</v>
      </c>
      <c r="C20" s="31" t="s">
        <v>148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74"/>
    </row>
    <row r="21" spans="1:33" x14ac:dyDescent="0.25">
      <c r="A21" s="29">
        <v>14</v>
      </c>
      <c r="B21" s="33" t="s">
        <v>149</v>
      </c>
      <c r="C21" s="31" t="s">
        <v>150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74"/>
    </row>
    <row r="22" spans="1:33" x14ac:dyDescent="0.25">
      <c r="A22" s="29">
        <v>15</v>
      </c>
      <c r="B22" s="33" t="s">
        <v>151</v>
      </c>
      <c r="C22" s="31" t="s">
        <v>152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74"/>
    </row>
    <row r="23" spans="1:33" x14ac:dyDescent="0.25">
      <c r="A23" s="29">
        <v>16</v>
      </c>
      <c r="B23" s="30" t="s">
        <v>153</v>
      </c>
      <c r="C23" s="31" t="s">
        <v>154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74"/>
    </row>
    <row r="24" spans="1:33" x14ac:dyDescent="0.25">
      <c r="A24" s="29">
        <v>17</v>
      </c>
      <c r="B24" s="30" t="s">
        <v>55</v>
      </c>
      <c r="C24" s="31" t="s">
        <v>155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74"/>
    </row>
    <row r="25" spans="1:33" x14ac:dyDescent="0.25">
      <c r="A25" s="29">
        <v>18</v>
      </c>
      <c r="B25" s="32" t="s">
        <v>156</v>
      </c>
      <c r="C25" s="41" t="s">
        <v>157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74"/>
    </row>
    <row r="26" spans="1:33" x14ac:dyDescent="0.25">
      <c r="A26" s="29">
        <v>19</v>
      </c>
      <c r="B26" s="30" t="s">
        <v>158</v>
      </c>
      <c r="C26" s="31" t="s">
        <v>159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74"/>
    </row>
    <row r="27" spans="1:33" x14ac:dyDescent="0.25">
      <c r="A27" s="29">
        <v>20</v>
      </c>
      <c r="B27" s="30" t="s">
        <v>160</v>
      </c>
      <c r="C27" s="41" t="s">
        <v>161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74"/>
    </row>
    <row r="28" spans="1:33" x14ac:dyDescent="0.25">
      <c r="A28" s="29">
        <v>21</v>
      </c>
      <c r="B28" s="44" t="s">
        <v>162</v>
      </c>
      <c r="C28" s="61" t="s">
        <v>163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14"/>
      <c r="B29" s="32"/>
      <c r="C29" s="31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14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G18" sqref="AG18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285156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773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0" t="s">
        <v>774</v>
      </c>
      <c r="C8" s="31" t="s">
        <v>775</v>
      </c>
      <c r="D8" s="8">
        <v>10</v>
      </c>
      <c r="E8" s="9">
        <v>10</v>
      </c>
      <c r="F8" s="9">
        <v>9</v>
      </c>
      <c r="G8" s="9"/>
      <c r="H8" s="9"/>
      <c r="I8" s="9"/>
      <c r="J8" s="9"/>
      <c r="K8" s="9"/>
      <c r="L8" s="9"/>
      <c r="M8" s="69">
        <f>AVERAGE(D8:L8)</f>
        <v>9.6666666666666661</v>
      </c>
      <c r="N8" s="8">
        <v>9</v>
      </c>
      <c r="O8" s="9">
        <v>10</v>
      </c>
      <c r="P8" s="9">
        <v>9</v>
      </c>
      <c r="Q8" s="9"/>
      <c r="R8" s="9"/>
      <c r="S8" s="9"/>
      <c r="T8" s="9"/>
      <c r="U8" s="67">
        <f>AVERAGE(N8:T8)</f>
        <v>9.3333333333333339</v>
      </c>
      <c r="V8" s="8">
        <v>9</v>
      </c>
      <c r="W8" s="9"/>
      <c r="X8" s="9"/>
      <c r="Y8" s="67">
        <f>AVERAGE(V8:X8)</f>
        <v>9</v>
      </c>
      <c r="Z8" s="8">
        <v>7</v>
      </c>
      <c r="AA8" s="9"/>
      <c r="AB8" s="9"/>
      <c r="AC8" s="67">
        <f>AVERAGE(Z8:AB8)</f>
        <v>7</v>
      </c>
      <c r="AD8" s="70">
        <f>(((+M8+U8+Y8+AC8)/4)*0.8)</f>
        <v>7</v>
      </c>
      <c r="AE8" s="71">
        <v>9</v>
      </c>
      <c r="AF8" s="69">
        <f>+AE8*0.2</f>
        <v>1.8</v>
      </c>
      <c r="AG8" s="73">
        <f>+AD8+AF8</f>
        <v>8.8000000000000007</v>
      </c>
    </row>
    <row r="9" spans="1:33" x14ac:dyDescent="0.25">
      <c r="A9" s="29">
        <v>2</v>
      </c>
      <c r="B9" s="42" t="s">
        <v>776</v>
      </c>
      <c r="C9" s="31" t="s">
        <v>777</v>
      </c>
      <c r="D9" s="4">
        <v>10</v>
      </c>
      <c r="E9" s="1">
        <v>10</v>
      </c>
      <c r="F9" s="1">
        <v>9</v>
      </c>
      <c r="G9" s="1"/>
      <c r="H9" s="1"/>
      <c r="I9" s="1"/>
      <c r="J9" s="1"/>
      <c r="K9" s="1"/>
      <c r="L9" s="1"/>
      <c r="M9" s="69">
        <f t="shared" ref="M9:M31" si="0">AVERAGE(D9:L9)</f>
        <v>9.6666666666666661</v>
      </c>
      <c r="N9" s="4">
        <v>10</v>
      </c>
      <c r="O9" s="1">
        <v>9</v>
      </c>
      <c r="P9" s="1">
        <v>9</v>
      </c>
      <c r="Q9" s="1"/>
      <c r="R9" s="1"/>
      <c r="S9" s="1"/>
      <c r="T9" s="1"/>
      <c r="U9" s="67">
        <f t="shared" ref="U9:U31" si="1">AVERAGE(N9:T9)</f>
        <v>9.3333333333333339</v>
      </c>
      <c r="V9" s="4">
        <v>8</v>
      </c>
      <c r="W9" s="1"/>
      <c r="X9" s="1"/>
      <c r="Y9" s="67">
        <f t="shared" ref="Y9:Y31" si="2">AVERAGE(V9:X9)</f>
        <v>8</v>
      </c>
      <c r="Z9" s="4">
        <v>8</v>
      </c>
      <c r="AA9" s="1"/>
      <c r="AB9" s="1"/>
      <c r="AC9" s="67">
        <f t="shared" ref="AC9:AC31" si="3">AVERAGE(Z9:AB9)</f>
        <v>8</v>
      </c>
      <c r="AD9" s="70">
        <f t="shared" ref="AD9:AD31" si="4">(((+M9+U9+Y9+AC9)/4)*0.8)</f>
        <v>7</v>
      </c>
      <c r="AE9" s="71">
        <v>6.8</v>
      </c>
      <c r="AF9" s="69">
        <f t="shared" ref="AF9:AF32" si="5">+AE9*0.2</f>
        <v>1.36</v>
      </c>
      <c r="AG9" s="73">
        <f t="shared" ref="AG9:AG31" si="6">+AD9+AF9</f>
        <v>8.36</v>
      </c>
    </row>
    <row r="10" spans="1:33" x14ac:dyDescent="0.25">
      <c r="A10" s="29">
        <v>3</v>
      </c>
      <c r="B10" s="47" t="s">
        <v>778</v>
      </c>
      <c r="C10" s="31" t="s">
        <v>779</v>
      </c>
      <c r="D10" s="4">
        <v>9</v>
      </c>
      <c r="E10" s="1">
        <v>9</v>
      </c>
      <c r="F10" s="1">
        <v>9</v>
      </c>
      <c r="G10" s="1"/>
      <c r="H10" s="1"/>
      <c r="I10" s="1"/>
      <c r="J10" s="1"/>
      <c r="K10" s="1"/>
      <c r="L10" s="1"/>
      <c r="M10" s="69">
        <f t="shared" si="0"/>
        <v>9</v>
      </c>
      <c r="N10" s="4">
        <v>10</v>
      </c>
      <c r="O10" s="1">
        <v>9</v>
      </c>
      <c r="P10" s="1">
        <v>9</v>
      </c>
      <c r="Q10" s="1"/>
      <c r="R10" s="1"/>
      <c r="S10" s="1"/>
      <c r="T10" s="1"/>
      <c r="U10" s="67">
        <f t="shared" si="1"/>
        <v>9.3333333333333339</v>
      </c>
      <c r="V10" s="4">
        <v>8</v>
      </c>
      <c r="W10" s="1"/>
      <c r="X10" s="1"/>
      <c r="Y10" s="67">
        <f t="shared" si="2"/>
        <v>8</v>
      </c>
      <c r="Z10" s="4">
        <v>6</v>
      </c>
      <c r="AA10" s="1"/>
      <c r="AB10" s="1"/>
      <c r="AC10" s="67">
        <f t="shared" si="3"/>
        <v>6</v>
      </c>
      <c r="AD10" s="70">
        <f t="shared" si="4"/>
        <v>6.4666666666666677</v>
      </c>
      <c r="AE10" s="71">
        <v>9.5</v>
      </c>
      <c r="AF10" s="69">
        <f t="shared" si="5"/>
        <v>1.9000000000000001</v>
      </c>
      <c r="AG10" s="73">
        <f t="shared" si="6"/>
        <v>8.3666666666666671</v>
      </c>
    </row>
    <row r="11" spans="1:33" x14ac:dyDescent="0.25">
      <c r="A11" s="29">
        <v>4</v>
      </c>
      <c r="B11" s="42" t="s">
        <v>501</v>
      </c>
      <c r="C11" s="31" t="s">
        <v>780</v>
      </c>
      <c r="D11" s="4">
        <v>7</v>
      </c>
      <c r="E11" s="1">
        <v>6</v>
      </c>
      <c r="F11" s="1">
        <v>6</v>
      </c>
      <c r="G11" s="1"/>
      <c r="H11" s="1"/>
      <c r="I11" s="1"/>
      <c r="J11" s="1"/>
      <c r="K11" s="1"/>
      <c r="L11" s="1"/>
      <c r="M11" s="69">
        <f t="shared" si="0"/>
        <v>6.333333333333333</v>
      </c>
      <c r="N11" s="4">
        <v>6</v>
      </c>
      <c r="O11" s="1">
        <v>6</v>
      </c>
      <c r="P11" s="1">
        <v>7</v>
      </c>
      <c r="Q11" s="1"/>
      <c r="R11" s="1"/>
      <c r="S11" s="1"/>
      <c r="T11" s="1"/>
      <c r="U11" s="67">
        <f t="shared" si="1"/>
        <v>6.333333333333333</v>
      </c>
      <c r="V11" s="4">
        <v>7</v>
      </c>
      <c r="W11" s="1"/>
      <c r="X11" s="1"/>
      <c r="Y11" s="67">
        <f t="shared" si="2"/>
        <v>7</v>
      </c>
      <c r="Z11" s="4">
        <v>7</v>
      </c>
      <c r="AA11" s="1"/>
      <c r="AB11" s="1"/>
      <c r="AC11" s="67">
        <f t="shared" si="3"/>
        <v>7</v>
      </c>
      <c r="AD11" s="70">
        <f t="shared" si="4"/>
        <v>5.333333333333333</v>
      </c>
      <c r="AE11" s="71">
        <v>6.6</v>
      </c>
      <c r="AF11" s="69">
        <f t="shared" si="5"/>
        <v>1.32</v>
      </c>
      <c r="AG11" s="73">
        <f t="shared" si="6"/>
        <v>6.6533333333333333</v>
      </c>
    </row>
    <row r="12" spans="1:33" x14ac:dyDescent="0.25">
      <c r="A12" s="29">
        <v>5</v>
      </c>
      <c r="B12" s="42" t="s">
        <v>781</v>
      </c>
      <c r="C12" s="31" t="s">
        <v>568</v>
      </c>
      <c r="D12" s="4">
        <v>10</v>
      </c>
      <c r="E12" s="1">
        <v>9</v>
      </c>
      <c r="F12" s="1">
        <v>7</v>
      </c>
      <c r="G12" s="1"/>
      <c r="H12" s="1"/>
      <c r="I12" s="1"/>
      <c r="J12" s="1"/>
      <c r="K12" s="1"/>
      <c r="L12" s="1"/>
      <c r="M12" s="69">
        <f t="shared" si="0"/>
        <v>8.6666666666666661</v>
      </c>
      <c r="N12" s="4">
        <v>7</v>
      </c>
      <c r="O12" s="1">
        <v>9</v>
      </c>
      <c r="P12" s="1">
        <v>9</v>
      </c>
      <c r="Q12" s="1"/>
      <c r="R12" s="1"/>
      <c r="S12" s="1"/>
      <c r="T12" s="1"/>
      <c r="U12" s="67">
        <f t="shared" si="1"/>
        <v>8.3333333333333339</v>
      </c>
      <c r="V12" s="4">
        <v>8</v>
      </c>
      <c r="W12" s="1"/>
      <c r="X12" s="1"/>
      <c r="Y12" s="67">
        <f t="shared" si="2"/>
        <v>8</v>
      </c>
      <c r="Z12" s="4">
        <v>8</v>
      </c>
      <c r="AA12" s="1"/>
      <c r="AB12" s="1"/>
      <c r="AC12" s="67">
        <f t="shared" si="3"/>
        <v>8</v>
      </c>
      <c r="AD12" s="70">
        <f t="shared" si="4"/>
        <v>6.6000000000000005</v>
      </c>
      <c r="AE12" s="71">
        <v>3.5</v>
      </c>
      <c r="AF12" s="69">
        <f t="shared" si="5"/>
        <v>0.70000000000000007</v>
      </c>
      <c r="AG12" s="73">
        <f t="shared" si="6"/>
        <v>7.3000000000000007</v>
      </c>
    </row>
    <row r="13" spans="1:33" x14ac:dyDescent="0.25">
      <c r="A13" s="29">
        <v>6</v>
      </c>
      <c r="B13" s="42" t="s">
        <v>782</v>
      </c>
      <c r="C13" s="31" t="s">
        <v>783</v>
      </c>
      <c r="D13" s="4">
        <v>8</v>
      </c>
      <c r="E13" s="1">
        <v>8</v>
      </c>
      <c r="F13" s="1">
        <v>8</v>
      </c>
      <c r="G13" s="1"/>
      <c r="H13" s="1"/>
      <c r="I13" s="1"/>
      <c r="J13" s="1"/>
      <c r="K13" s="1"/>
      <c r="L13" s="1"/>
      <c r="M13" s="69">
        <f t="shared" si="0"/>
        <v>8</v>
      </c>
      <c r="N13" s="4">
        <v>8</v>
      </c>
      <c r="O13" s="1">
        <v>8</v>
      </c>
      <c r="P13" s="1">
        <v>8</v>
      </c>
      <c r="Q13" s="1"/>
      <c r="R13" s="1"/>
      <c r="S13" s="1"/>
      <c r="T13" s="1"/>
      <c r="U13" s="67">
        <f t="shared" si="1"/>
        <v>8</v>
      </c>
      <c r="V13" s="4">
        <v>9</v>
      </c>
      <c r="W13" s="1"/>
      <c r="X13" s="1"/>
      <c r="Y13" s="67">
        <f t="shared" si="2"/>
        <v>9</v>
      </c>
      <c r="Z13" s="4">
        <v>9</v>
      </c>
      <c r="AA13" s="1"/>
      <c r="AB13" s="1"/>
      <c r="AC13" s="67">
        <f t="shared" si="3"/>
        <v>9</v>
      </c>
      <c r="AD13" s="70">
        <f t="shared" si="4"/>
        <v>6.8000000000000007</v>
      </c>
      <c r="AE13" s="71">
        <v>9.8000000000000007</v>
      </c>
      <c r="AF13" s="69">
        <f t="shared" si="5"/>
        <v>1.9600000000000002</v>
      </c>
      <c r="AG13" s="73">
        <f t="shared" si="6"/>
        <v>8.7600000000000016</v>
      </c>
    </row>
    <row r="14" spans="1:33" x14ac:dyDescent="0.25">
      <c r="A14" s="29">
        <v>7</v>
      </c>
      <c r="B14" s="30" t="s">
        <v>784</v>
      </c>
      <c r="C14" s="41" t="s">
        <v>785</v>
      </c>
      <c r="D14" s="4">
        <v>10</v>
      </c>
      <c r="E14" s="1">
        <v>10</v>
      </c>
      <c r="F14" s="1">
        <v>9</v>
      </c>
      <c r="G14" s="1"/>
      <c r="H14" s="1"/>
      <c r="I14" s="1"/>
      <c r="J14" s="1"/>
      <c r="K14" s="1"/>
      <c r="L14" s="1"/>
      <c r="M14" s="69">
        <f t="shared" si="0"/>
        <v>9.6666666666666661</v>
      </c>
      <c r="N14" s="4">
        <v>10</v>
      </c>
      <c r="O14" s="1">
        <v>9</v>
      </c>
      <c r="P14" s="1">
        <v>10</v>
      </c>
      <c r="Q14" s="1"/>
      <c r="R14" s="1"/>
      <c r="S14" s="1"/>
      <c r="T14" s="1"/>
      <c r="U14" s="67">
        <f t="shared" si="1"/>
        <v>9.6666666666666661</v>
      </c>
      <c r="V14" s="4">
        <v>9</v>
      </c>
      <c r="W14" s="1"/>
      <c r="X14" s="1"/>
      <c r="Y14" s="67">
        <f t="shared" si="2"/>
        <v>9</v>
      </c>
      <c r="Z14" s="4">
        <v>8</v>
      </c>
      <c r="AA14" s="1"/>
      <c r="AB14" s="1"/>
      <c r="AC14" s="67">
        <f t="shared" si="3"/>
        <v>8</v>
      </c>
      <c r="AD14" s="70">
        <f t="shared" si="4"/>
        <v>7.2666666666666657</v>
      </c>
      <c r="AE14" s="71">
        <v>9</v>
      </c>
      <c r="AF14" s="69">
        <f t="shared" si="5"/>
        <v>1.8</v>
      </c>
      <c r="AG14" s="73">
        <f t="shared" si="6"/>
        <v>9.0666666666666664</v>
      </c>
    </row>
    <row r="15" spans="1:33" x14ac:dyDescent="0.25">
      <c r="A15" s="29">
        <v>8</v>
      </c>
      <c r="B15" s="42" t="s">
        <v>786</v>
      </c>
      <c r="C15" s="41" t="s">
        <v>787</v>
      </c>
      <c r="D15" s="4">
        <v>9</v>
      </c>
      <c r="E15" s="1">
        <v>9</v>
      </c>
      <c r="F15" s="1">
        <v>9</v>
      </c>
      <c r="G15" s="1"/>
      <c r="H15" s="1"/>
      <c r="I15" s="1"/>
      <c r="J15" s="1"/>
      <c r="K15" s="1"/>
      <c r="L15" s="1"/>
      <c r="M15" s="69">
        <f t="shared" si="0"/>
        <v>9</v>
      </c>
      <c r="N15" s="4">
        <v>10</v>
      </c>
      <c r="O15" s="1">
        <v>9</v>
      </c>
      <c r="P15" s="1">
        <v>9</v>
      </c>
      <c r="Q15" s="1"/>
      <c r="R15" s="1"/>
      <c r="S15" s="1"/>
      <c r="T15" s="1"/>
      <c r="U15" s="67">
        <f t="shared" si="1"/>
        <v>9.3333333333333339</v>
      </c>
      <c r="V15" s="4">
        <v>9</v>
      </c>
      <c r="W15" s="1"/>
      <c r="X15" s="1"/>
      <c r="Y15" s="67">
        <f t="shared" si="2"/>
        <v>9</v>
      </c>
      <c r="Z15" s="4">
        <v>9</v>
      </c>
      <c r="AA15" s="1"/>
      <c r="AB15" s="1"/>
      <c r="AC15" s="67">
        <f t="shared" si="3"/>
        <v>9</v>
      </c>
      <c r="AD15" s="70">
        <f t="shared" si="4"/>
        <v>7.2666666666666675</v>
      </c>
      <c r="AE15" s="71">
        <v>10</v>
      </c>
      <c r="AF15" s="69">
        <f t="shared" si="5"/>
        <v>2</v>
      </c>
      <c r="AG15" s="73">
        <f t="shared" si="6"/>
        <v>9.2666666666666675</v>
      </c>
    </row>
    <row r="16" spans="1:33" x14ac:dyDescent="0.25">
      <c r="A16" s="29">
        <v>9</v>
      </c>
      <c r="B16" s="30" t="s">
        <v>788</v>
      </c>
      <c r="C16" s="41" t="s">
        <v>789</v>
      </c>
      <c r="D16" s="4">
        <v>10</v>
      </c>
      <c r="E16" s="1">
        <v>10</v>
      </c>
      <c r="F16" s="1">
        <v>9</v>
      </c>
      <c r="G16" s="1"/>
      <c r="H16" s="1"/>
      <c r="I16" s="1"/>
      <c r="J16" s="1"/>
      <c r="K16" s="1"/>
      <c r="L16" s="1"/>
      <c r="M16" s="69">
        <f t="shared" si="0"/>
        <v>9.6666666666666661</v>
      </c>
      <c r="N16" s="4">
        <v>9</v>
      </c>
      <c r="O16" s="1">
        <v>9.5</v>
      </c>
      <c r="P16" s="1">
        <v>9.8000000000000007</v>
      </c>
      <c r="Q16" s="1"/>
      <c r="R16" s="1"/>
      <c r="S16" s="1"/>
      <c r="T16" s="1"/>
      <c r="U16" s="67">
        <f t="shared" si="1"/>
        <v>9.4333333333333336</v>
      </c>
      <c r="V16" s="4">
        <v>8</v>
      </c>
      <c r="W16" s="1"/>
      <c r="X16" s="1"/>
      <c r="Y16" s="67">
        <f t="shared" si="2"/>
        <v>8</v>
      </c>
      <c r="Z16" s="4">
        <v>8</v>
      </c>
      <c r="AA16" s="1"/>
      <c r="AB16" s="1"/>
      <c r="AC16" s="67">
        <f t="shared" si="3"/>
        <v>8</v>
      </c>
      <c r="AD16" s="70">
        <f t="shared" si="4"/>
        <v>7.0200000000000005</v>
      </c>
      <c r="AE16" s="71">
        <v>8.1999999999999993</v>
      </c>
      <c r="AF16" s="69">
        <f t="shared" si="5"/>
        <v>1.64</v>
      </c>
      <c r="AG16" s="73">
        <f t="shared" si="6"/>
        <v>8.66</v>
      </c>
    </row>
    <row r="17" spans="1:33" x14ac:dyDescent="0.25">
      <c r="A17" s="29">
        <v>10</v>
      </c>
      <c r="B17" s="30" t="s">
        <v>507</v>
      </c>
      <c r="C17" s="41" t="s">
        <v>790</v>
      </c>
      <c r="D17" s="4">
        <v>10</v>
      </c>
      <c r="E17" s="1">
        <v>10</v>
      </c>
      <c r="F17" s="1">
        <v>9</v>
      </c>
      <c r="G17" s="1"/>
      <c r="H17" s="1"/>
      <c r="I17" s="1"/>
      <c r="J17" s="1"/>
      <c r="K17" s="1"/>
      <c r="L17" s="1"/>
      <c r="M17" s="69">
        <f t="shared" si="0"/>
        <v>9.6666666666666661</v>
      </c>
      <c r="N17" s="4">
        <v>10</v>
      </c>
      <c r="O17" s="1">
        <v>9</v>
      </c>
      <c r="P17" s="1">
        <v>10</v>
      </c>
      <c r="Q17" s="1"/>
      <c r="R17" s="1"/>
      <c r="S17" s="1"/>
      <c r="T17" s="1"/>
      <c r="U17" s="67">
        <f t="shared" si="1"/>
        <v>9.6666666666666661</v>
      </c>
      <c r="V17" s="4">
        <v>8</v>
      </c>
      <c r="W17" s="1"/>
      <c r="X17" s="1"/>
      <c r="Y17" s="67">
        <f t="shared" si="2"/>
        <v>8</v>
      </c>
      <c r="Z17" s="4">
        <v>9</v>
      </c>
      <c r="AA17" s="1"/>
      <c r="AB17" s="1"/>
      <c r="AC17" s="67">
        <f t="shared" si="3"/>
        <v>9</v>
      </c>
      <c r="AD17" s="70">
        <f t="shared" si="4"/>
        <v>7.2666666666666657</v>
      </c>
      <c r="AE17" s="71">
        <v>9</v>
      </c>
      <c r="AF17" s="69">
        <f t="shared" si="5"/>
        <v>1.8</v>
      </c>
      <c r="AG17" s="73">
        <f t="shared" si="6"/>
        <v>9.0666666666666664</v>
      </c>
    </row>
    <row r="18" spans="1:33" x14ac:dyDescent="0.25">
      <c r="A18" s="29">
        <v>11</v>
      </c>
      <c r="B18" s="42" t="s">
        <v>791</v>
      </c>
      <c r="C18" s="41" t="s">
        <v>792</v>
      </c>
      <c r="D18" s="4">
        <v>7</v>
      </c>
      <c r="E18" s="1">
        <v>6</v>
      </c>
      <c r="F18" s="1">
        <v>6</v>
      </c>
      <c r="G18" s="1"/>
      <c r="H18" s="1"/>
      <c r="I18" s="1"/>
      <c r="J18" s="1"/>
      <c r="K18" s="1"/>
      <c r="L18" s="1"/>
      <c r="M18" s="69">
        <f t="shared" si="0"/>
        <v>6.333333333333333</v>
      </c>
      <c r="N18" s="4">
        <v>8</v>
      </c>
      <c r="O18" s="1">
        <v>9</v>
      </c>
      <c r="P18" s="1">
        <v>7</v>
      </c>
      <c r="Q18" s="1"/>
      <c r="R18" s="1"/>
      <c r="S18" s="1"/>
      <c r="T18" s="1"/>
      <c r="U18" s="67">
        <f t="shared" si="1"/>
        <v>8</v>
      </c>
      <c r="V18" s="4">
        <v>6</v>
      </c>
      <c r="W18" s="1"/>
      <c r="X18" s="1"/>
      <c r="Y18" s="67">
        <f t="shared" si="2"/>
        <v>6</v>
      </c>
      <c r="Z18" s="4">
        <v>7</v>
      </c>
      <c r="AA18" s="1"/>
      <c r="AB18" s="1"/>
      <c r="AC18" s="67">
        <f t="shared" si="3"/>
        <v>7</v>
      </c>
      <c r="AD18" s="70">
        <f t="shared" si="4"/>
        <v>5.4666666666666668</v>
      </c>
      <c r="AE18" s="71">
        <v>8</v>
      </c>
      <c r="AF18" s="69">
        <f t="shared" si="5"/>
        <v>1.6</v>
      </c>
      <c r="AG18" s="73">
        <f t="shared" si="6"/>
        <v>7.0666666666666664</v>
      </c>
    </row>
    <row r="19" spans="1:33" x14ac:dyDescent="0.25">
      <c r="A19" s="29">
        <v>12</v>
      </c>
      <c r="B19" s="30" t="s">
        <v>281</v>
      </c>
      <c r="C19" s="31" t="s">
        <v>793</v>
      </c>
      <c r="D19" s="4">
        <v>10</v>
      </c>
      <c r="E19" s="1">
        <v>9</v>
      </c>
      <c r="F19" s="1">
        <v>9</v>
      </c>
      <c r="G19" s="1"/>
      <c r="H19" s="1"/>
      <c r="I19" s="1"/>
      <c r="J19" s="1"/>
      <c r="K19" s="1"/>
      <c r="L19" s="1"/>
      <c r="M19" s="69">
        <f t="shared" si="0"/>
        <v>9.3333333333333339</v>
      </c>
      <c r="N19" s="4">
        <v>8</v>
      </c>
      <c r="O19" s="1">
        <v>9</v>
      </c>
      <c r="P19" s="1">
        <v>9</v>
      </c>
      <c r="Q19" s="1"/>
      <c r="R19" s="1"/>
      <c r="S19" s="1"/>
      <c r="T19" s="1"/>
      <c r="U19" s="67">
        <f t="shared" si="1"/>
        <v>8.6666666666666661</v>
      </c>
      <c r="V19" s="4">
        <v>8</v>
      </c>
      <c r="W19" s="1"/>
      <c r="X19" s="1"/>
      <c r="Y19" s="67">
        <f t="shared" si="2"/>
        <v>8</v>
      </c>
      <c r="Z19" s="4">
        <v>8</v>
      </c>
      <c r="AA19" s="1"/>
      <c r="AB19" s="1"/>
      <c r="AC19" s="67">
        <f t="shared" si="3"/>
        <v>8</v>
      </c>
      <c r="AD19" s="70">
        <f t="shared" si="4"/>
        <v>6.8000000000000007</v>
      </c>
      <c r="AE19" s="71">
        <v>10</v>
      </c>
      <c r="AF19" s="69">
        <f t="shared" si="5"/>
        <v>2</v>
      </c>
      <c r="AG19" s="73">
        <f t="shared" si="6"/>
        <v>8.8000000000000007</v>
      </c>
    </row>
    <row r="20" spans="1:33" x14ac:dyDescent="0.25">
      <c r="A20" s="29">
        <v>13</v>
      </c>
      <c r="B20" s="30" t="s">
        <v>794</v>
      </c>
      <c r="C20" s="31" t="s">
        <v>795</v>
      </c>
      <c r="D20" s="4">
        <v>10</v>
      </c>
      <c r="E20" s="1">
        <v>10</v>
      </c>
      <c r="F20" s="1">
        <v>9</v>
      </c>
      <c r="G20" s="1"/>
      <c r="H20" s="1"/>
      <c r="I20" s="1"/>
      <c r="J20" s="1"/>
      <c r="K20" s="1"/>
      <c r="L20" s="1"/>
      <c r="M20" s="69">
        <f t="shared" si="0"/>
        <v>9.6666666666666661</v>
      </c>
      <c r="N20" s="4">
        <v>10</v>
      </c>
      <c r="O20" s="1">
        <v>9</v>
      </c>
      <c r="P20" s="1">
        <v>9</v>
      </c>
      <c r="Q20" s="1"/>
      <c r="R20" s="1"/>
      <c r="S20" s="1"/>
      <c r="T20" s="1"/>
      <c r="U20" s="67">
        <f t="shared" si="1"/>
        <v>9.3333333333333339</v>
      </c>
      <c r="V20" s="4">
        <v>8</v>
      </c>
      <c r="W20" s="1"/>
      <c r="X20" s="1"/>
      <c r="Y20" s="67">
        <f t="shared" si="2"/>
        <v>8</v>
      </c>
      <c r="Z20" s="4">
        <v>9</v>
      </c>
      <c r="AA20" s="1"/>
      <c r="AB20" s="1"/>
      <c r="AC20" s="67">
        <f t="shared" si="3"/>
        <v>9</v>
      </c>
      <c r="AD20" s="70">
        <f t="shared" si="4"/>
        <v>7.2</v>
      </c>
      <c r="AE20" s="71">
        <v>8</v>
      </c>
      <c r="AF20" s="69">
        <f t="shared" si="5"/>
        <v>1.6</v>
      </c>
      <c r="AG20" s="73">
        <f t="shared" si="6"/>
        <v>8.8000000000000007</v>
      </c>
    </row>
    <row r="21" spans="1:33" x14ac:dyDescent="0.25">
      <c r="A21" s="29">
        <v>14</v>
      </c>
      <c r="B21" s="42" t="s">
        <v>338</v>
      </c>
      <c r="C21" s="31" t="s">
        <v>796</v>
      </c>
      <c r="D21" s="4">
        <v>10</v>
      </c>
      <c r="E21" s="1">
        <v>9</v>
      </c>
      <c r="F21" s="1">
        <v>8</v>
      </c>
      <c r="G21" s="1"/>
      <c r="H21" s="1"/>
      <c r="I21" s="1"/>
      <c r="J21" s="1"/>
      <c r="K21" s="1"/>
      <c r="L21" s="1"/>
      <c r="M21" s="69">
        <f t="shared" si="0"/>
        <v>9</v>
      </c>
      <c r="N21" s="4">
        <v>9</v>
      </c>
      <c r="O21" s="1">
        <v>9</v>
      </c>
      <c r="P21" s="1">
        <v>9</v>
      </c>
      <c r="Q21" s="1"/>
      <c r="R21" s="1"/>
      <c r="S21" s="1"/>
      <c r="T21" s="1"/>
      <c r="U21" s="67">
        <f t="shared" si="1"/>
        <v>9</v>
      </c>
      <c r="V21" s="4">
        <v>9</v>
      </c>
      <c r="W21" s="1"/>
      <c r="X21" s="1"/>
      <c r="Y21" s="67">
        <f t="shared" si="2"/>
        <v>9</v>
      </c>
      <c r="Z21" s="4">
        <v>9</v>
      </c>
      <c r="AA21" s="1"/>
      <c r="AB21" s="1"/>
      <c r="AC21" s="67">
        <f t="shared" si="3"/>
        <v>9</v>
      </c>
      <c r="AD21" s="70">
        <f t="shared" si="4"/>
        <v>7.2</v>
      </c>
      <c r="AE21" s="71">
        <v>8</v>
      </c>
      <c r="AF21" s="69">
        <f t="shared" si="5"/>
        <v>1.6</v>
      </c>
      <c r="AG21" s="73">
        <f t="shared" si="6"/>
        <v>8.8000000000000007</v>
      </c>
    </row>
    <row r="22" spans="1:33" x14ac:dyDescent="0.25">
      <c r="A22" s="29">
        <v>15</v>
      </c>
      <c r="B22" s="42" t="s">
        <v>797</v>
      </c>
      <c r="C22" s="31" t="s">
        <v>798</v>
      </c>
      <c r="D22" s="4">
        <v>10</v>
      </c>
      <c r="E22" s="1">
        <v>10</v>
      </c>
      <c r="F22" s="1">
        <v>9.5</v>
      </c>
      <c r="G22" s="1"/>
      <c r="H22" s="1"/>
      <c r="I22" s="1"/>
      <c r="J22" s="1"/>
      <c r="K22" s="1"/>
      <c r="L22" s="1"/>
      <c r="M22" s="69">
        <f t="shared" si="0"/>
        <v>9.8333333333333339</v>
      </c>
      <c r="N22" s="4">
        <v>10</v>
      </c>
      <c r="O22" s="1">
        <v>10</v>
      </c>
      <c r="P22" s="1">
        <v>10</v>
      </c>
      <c r="Q22" s="1"/>
      <c r="R22" s="1"/>
      <c r="S22" s="1"/>
      <c r="T22" s="1"/>
      <c r="U22" s="67">
        <f t="shared" si="1"/>
        <v>10</v>
      </c>
      <c r="V22" s="4">
        <v>9</v>
      </c>
      <c r="W22" s="1"/>
      <c r="X22" s="1"/>
      <c r="Y22" s="67">
        <f t="shared" si="2"/>
        <v>9</v>
      </c>
      <c r="Z22" s="4">
        <v>9</v>
      </c>
      <c r="AA22" s="1"/>
      <c r="AB22" s="1"/>
      <c r="AC22" s="67">
        <f t="shared" si="3"/>
        <v>9</v>
      </c>
      <c r="AD22" s="70">
        <f t="shared" si="4"/>
        <v>7.5666666666666673</v>
      </c>
      <c r="AE22" s="71">
        <v>10</v>
      </c>
      <c r="AF22" s="69">
        <f t="shared" si="5"/>
        <v>2</v>
      </c>
      <c r="AG22" s="73">
        <f t="shared" si="6"/>
        <v>9.5666666666666664</v>
      </c>
    </row>
    <row r="23" spans="1:33" x14ac:dyDescent="0.25">
      <c r="A23" s="29">
        <v>16</v>
      </c>
      <c r="B23" s="42" t="s">
        <v>799</v>
      </c>
      <c r="C23" s="31" t="s">
        <v>800</v>
      </c>
      <c r="D23" s="4">
        <v>10</v>
      </c>
      <c r="E23" s="1">
        <v>10</v>
      </c>
      <c r="F23" s="1">
        <v>9.5</v>
      </c>
      <c r="G23" s="1"/>
      <c r="H23" s="1"/>
      <c r="I23" s="1"/>
      <c r="J23" s="1"/>
      <c r="K23" s="1"/>
      <c r="L23" s="1"/>
      <c r="M23" s="69">
        <f t="shared" si="0"/>
        <v>9.8333333333333339</v>
      </c>
      <c r="N23" s="4">
        <v>10</v>
      </c>
      <c r="O23" s="1">
        <v>10</v>
      </c>
      <c r="P23" s="1">
        <v>10</v>
      </c>
      <c r="Q23" s="1"/>
      <c r="R23" s="1"/>
      <c r="S23" s="1"/>
      <c r="T23" s="1"/>
      <c r="U23" s="67">
        <f t="shared" si="1"/>
        <v>10</v>
      </c>
      <c r="V23" s="4">
        <v>8</v>
      </c>
      <c r="W23" s="1"/>
      <c r="X23" s="1"/>
      <c r="Y23" s="67">
        <f t="shared" si="2"/>
        <v>8</v>
      </c>
      <c r="Z23" s="4">
        <v>8</v>
      </c>
      <c r="AA23" s="1"/>
      <c r="AB23" s="1"/>
      <c r="AC23" s="67">
        <f t="shared" si="3"/>
        <v>8</v>
      </c>
      <c r="AD23" s="70">
        <f t="shared" si="4"/>
        <v>7.1666666666666679</v>
      </c>
      <c r="AE23" s="71">
        <v>10</v>
      </c>
      <c r="AF23" s="69">
        <f t="shared" si="5"/>
        <v>2</v>
      </c>
      <c r="AG23" s="73">
        <f t="shared" si="6"/>
        <v>9.1666666666666679</v>
      </c>
    </row>
    <row r="24" spans="1:33" x14ac:dyDescent="0.25">
      <c r="A24" s="29">
        <v>17</v>
      </c>
      <c r="B24" s="42" t="s">
        <v>801</v>
      </c>
      <c r="C24" s="41" t="s">
        <v>298</v>
      </c>
      <c r="D24" s="4">
        <v>10</v>
      </c>
      <c r="E24" s="1">
        <v>10</v>
      </c>
      <c r="F24" s="1">
        <v>9.5</v>
      </c>
      <c r="G24" s="1"/>
      <c r="H24" s="1"/>
      <c r="I24" s="1"/>
      <c r="J24" s="1"/>
      <c r="K24" s="1"/>
      <c r="L24" s="1"/>
      <c r="M24" s="69">
        <f t="shared" si="0"/>
        <v>9.8333333333333339</v>
      </c>
      <c r="N24" s="4">
        <v>9</v>
      </c>
      <c r="O24" s="1">
        <v>10</v>
      </c>
      <c r="P24" s="1">
        <v>10</v>
      </c>
      <c r="Q24" s="1"/>
      <c r="R24" s="1"/>
      <c r="S24" s="1"/>
      <c r="T24" s="1"/>
      <c r="U24" s="67">
        <f t="shared" si="1"/>
        <v>9.6666666666666661</v>
      </c>
      <c r="V24" s="4">
        <v>9</v>
      </c>
      <c r="W24" s="1"/>
      <c r="X24" s="1"/>
      <c r="Y24" s="67">
        <f t="shared" si="2"/>
        <v>9</v>
      </c>
      <c r="Z24" s="4">
        <v>8</v>
      </c>
      <c r="AA24" s="1"/>
      <c r="AB24" s="1"/>
      <c r="AC24" s="67">
        <f t="shared" si="3"/>
        <v>8</v>
      </c>
      <c r="AD24" s="70">
        <f t="shared" si="4"/>
        <v>7.3000000000000007</v>
      </c>
      <c r="AE24" s="71">
        <v>9.8000000000000007</v>
      </c>
      <c r="AF24" s="69">
        <f t="shared" si="5"/>
        <v>1.9600000000000002</v>
      </c>
      <c r="AG24" s="73">
        <f t="shared" si="6"/>
        <v>9.2600000000000016</v>
      </c>
    </row>
    <row r="25" spans="1:33" x14ac:dyDescent="0.25">
      <c r="A25" s="29">
        <v>18</v>
      </c>
      <c r="B25" s="42" t="s">
        <v>630</v>
      </c>
      <c r="C25" s="41" t="s">
        <v>802</v>
      </c>
      <c r="D25" s="4">
        <v>9</v>
      </c>
      <c r="E25" s="1">
        <v>9</v>
      </c>
      <c r="F25" s="1">
        <v>8</v>
      </c>
      <c r="G25" s="1"/>
      <c r="H25" s="1"/>
      <c r="I25" s="1"/>
      <c r="J25" s="1"/>
      <c r="K25" s="1"/>
      <c r="L25" s="1"/>
      <c r="M25" s="69">
        <f t="shared" si="0"/>
        <v>8.6666666666666661</v>
      </c>
      <c r="N25" s="4">
        <v>10</v>
      </c>
      <c r="O25" s="1">
        <v>9.1999999999999993</v>
      </c>
      <c r="P25" s="1">
        <v>9.5</v>
      </c>
      <c r="Q25" s="1"/>
      <c r="R25" s="1"/>
      <c r="S25" s="1"/>
      <c r="T25" s="1"/>
      <c r="U25" s="67">
        <f t="shared" si="1"/>
        <v>9.5666666666666664</v>
      </c>
      <c r="V25" s="4">
        <v>10</v>
      </c>
      <c r="W25" s="1"/>
      <c r="X25" s="1"/>
      <c r="Y25" s="67">
        <f t="shared" si="2"/>
        <v>10</v>
      </c>
      <c r="Z25" s="4">
        <v>8</v>
      </c>
      <c r="AA25" s="1"/>
      <c r="AB25" s="1"/>
      <c r="AC25" s="67">
        <f t="shared" si="3"/>
        <v>8</v>
      </c>
      <c r="AD25" s="70">
        <f t="shared" si="4"/>
        <v>7.246666666666667</v>
      </c>
      <c r="AE25" s="71">
        <v>6.5</v>
      </c>
      <c r="AF25" s="69">
        <f t="shared" si="5"/>
        <v>1.3</v>
      </c>
      <c r="AG25" s="73">
        <f t="shared" si="6"/>
        <v>8.5466666666666669</v>
      </c>
    </row>
    <row r="26" spans="1:33" x14ac:dyDescent="0.25">
      <c r="A26" s="29">
        <v>19</v>
      </c>
      <c r="B26" s="42" t="s">
        <v>803</v>
      </c>
      <c r="C26" s="41" t="s">
        <v>804</v>
      </c>
      <c r="D26" s="4">
        <v>9</v>
      </c>
      <c r="E26" s="1">
        <v>9</v>
      </c>
      <c r="F26" s="1">
        <v>8</v>
      </c>
      <c r="G26" s="1"/>
      <c r="H26" s="1"/>
      <c r="I26" s="1"/>
      <c r="J26" s="1"/>
      <c r="K26" s="1"/>
      <c r="L26" s="1"/>
      <c r="M26" s="69">
        <f t="shared" si="0"/>
        <v>8.6666666666666661</v>
      </c>
      <c r="N26" s="4">
        <v>8</v>
      </c>
      <c r="O26" s="1">
        <v>9</v>
      </c>
      <c r="P26" s="1">
        <v>8</v>
      </c>
      <c r="Q26" s="1"/>
      <c r="R26" s="1"/>
      <c r="S26" s="1"/>
      <c r="T26" s="1"/>
      <c r="U26" s="67">
        <f t="shared" si="1"/>
        <v>8.3333333333333339</v>
      </c>
      <c r="V26" s="4">
        <v>9</v>
      </c>
      <c r="W26" s="1"/>
      <c r="X26" s="1"/>
      <c r="Y26" s="67">
        <f t="shared" si="2"/>
        <v>9</v>
      </c>
      <c r="Z26" s="4">
        <v>8</v>
      </c>
      <c r="AA26" s="1"/>
      <c r="AB26" s="1"/>
      <c r="AC26" s="67">
        <f t="shared" si="3"/>
        <v>8</v>
      </c>
      <c r="AD26" s="70">
        <f t="shared" si="4"/>
        <v>6.8000000000000007</v>
      </c>
      <c r="AE26" s="71">
        <v>7.5</v>
      </c>
      <c r="AF26" s="69">
        <f t="shared" si="5"/>
        <v>1.5</v>
      </c>
      <c r="AG26" s="73">
        <f t="shared" si="6"/>
        <v>8.3000000000000007</v>
      </c>
    </row>
    <row r="27" spans="1:33" x14ac:dyDescent="0.25">
      <c r="A27" s="29">
        <v>20</v>
      </c>
      <c r="B27" s="30" t="s">
        <v>805</v>
      </c>
      <c r="C27" s="41" t="s">
        <v>806</v>
      </c>
      <c r="D27" s="4">
        <v>10</v>
      </c>
      <c r="E27" s="1">
        <v>10</v>
      </c>
      <c r="F27" s="1">
        <v>9.5</v>
      </c>
      <c r="G27" s="1"/>
      <c r="H27" s="1"/>
      <c r="I27" s="1"/>
      <c r="J27" s="1"/>
      <c r="K27" s="1"/>
      <c r="L27" s="1"/>
      <c r="M27" s="69">
        <f t="shared" si="0"/>
        <v>9.8333333333333339</v>
      </c>
      <c r="N27" s="4">
        <v>10</v>
      </c>
      <c r="O27" s="1">
        <v>9</v>
      </c>
      <c r="P27" s="1">
        <v>10</v>
      </c>
      <c r="Q27" s="1"/>
      <c r="R27" s="1"/>
      <c r="S27" s="1"/>
      <c r="T27" s="1"/>
      <c r="U27" s="67">
        <f t="shared" si="1"/>
        <v>9.6666666666666661</v>
      </c>
      <c r="V27" s="4">
        <v>8</v>
      </c>
      <c r="W27" s="1"/>
      <c r="X27" s="1"/>
      <c r="Y27" s="67">
        <f t="shared" si="2"/>
        <v>8</v>
      </c>
      <c r="Z27" s="4">
        <v>9</v>
      </c>
      <c r="AA27" s="1"/>
      <c r="AB27" s="1"/>
      <c r="AC27" s="67">
        <f t="shared" si="3"/>
        <v>9</v>
      </c>
      <c r="AD27" s="70">
        <f t="shared" si="4"/>
        <v>7.3000000000000007</v>
      </c>
      <c r="AE27" s="71">
        <v>10</v>
      </c>
      <c r="AF27" s="69">
        <f t="shared" si="5"/>
        <v>2</v>
      </c>
      <c r="AG27" s="73">
        <f t="shared" si="6"/>
        <v>9.3000000000000007</v>
      </c>
    </row>
    <row r="28" spans="1:33" x14ac:dyDescent="0.25">
      <c r="A28" s="29">
        <v>21</v>
      </c>
      <c r="B28" s="30" t="s">
        <v>807</v>
      </c>
      <c r="C28" s="41" t="s">
        <v>808</v>
      </c>
      <c r="D28" s="4">
        <v>10</v>
      </c>
      <c r="E28" s="1">
        <v>10</v>
      </c>
      <c r="F28" s="1">
        <v>9.5</v>
      </c>
      <c r="G28" s="1"/>
      <c r="H28" s="1"/>
      <c r="I28" s="1"/>
      <c r="J28" s="1"/>
      <c r="K28" s="1"/>
      <c r="L28" s="1"/>
      <c r="M28" s="69">
        <f t="shared" si="0"/>
        <v>9.8333333333333339</v>
      </c>
      <c r="N28" s="4">
        <v>10</v>
      </c>
      <c r="O28" s="1">
        <v>9.8000000000000007</v>
      </c>
      <c r="P28" s="1">
        <v>10</v>
      </c>
      <c r="Q28" s="1"/>
      <c r="R28" s="1"/>
      <c r="S28" s="1"/>
      <c r="T28" s="1"/>
      <c r="U28" s="67">
        <f t="shared" si="1"/>
        <v>9.9333333333333336</v>
      </c>
      <c r="V28" s="4">
        <v>7</v>
      </c>
      <c r="W28" s="1"/>
      <c r="X28" s="1"/>
      <c r="Y28" s="67">
        <f t="shared" si="2"/>
        <v>7</v>
      </c>
      <c r="Z28" s="4">
        <v>8</v>
      </c>
      <c r="AA28" s="1"/>
      <c r="AB28" s="1"/>
      <c r="AC28" s="67">
        <f t="shared" si="3"/>
        <v>8</v>
      </c>
      <c r="AD28" s="70">
        <f t="shared" si="4"/>
        <v>6.9533333333333331</v>
      </c>
      <c r="AE28" s="71">
        <v>9.5</v>
      </c>
      <c r="AF28" s="69">
        <f t="shared" si="5"/>
        <v>1.9000000000000001</v>
      </c>
      <c r="AG28" s="73">
        <f t="shared" si="6"/>
        <v>8.8533333333333335</v>
      </c>
    </row>
    <row r="29" spans="1:33" x14ac:dyDescent="0.25">
      <c r="A29" s="29">
        <v>22</v>
      </c>
      <c r="B29" s="42" t="s">
        <v>809</v>
      </c>
      <c r="C29" s="41" t="s">
        <v>810</v>
      </c>
      <c r="D29" s="4">
        <v>9</v>
      </c>
      <c r="E29" s="1">
        <v>9</v>
      </c>
      <c r="F29" s="1">
        <v>9</v>
      </c>
      <c r="G29" s="1"/>
      <c r="H29" s="1"/>
      <c r="I29" s="1"/>
      <c r="J29" s="1"/>
      <c r="K29" s="1"/>
      <c r="L29" s="1"/>
      <c r="M29" s="69">
        <f t="shared" si="0"/>
        <v>9</v>
      </c>
      <c r="N29" s="4">
        <v>10</v>
      </c>
      <c r="O29" s="1">
        <v>9</v>
      </c>
      <c r="P29" s="1">
        <v>9.5</v>
      </c>
      <c r="Q29" s="1"/>
      <c r="R29" s="1"/>
      <c r="S29" s="1"/>
      <c r="T29" s="1"/>
      <c r="U29" s="67">
        <f t="shared" si="1"/>
        <v>9.5</v>
      </c>
      <c r="V29" s="4">
        <v>7</v>
      </c>
      <c r="W29" s="1"/>
      <c r="X29" s="1"/>
      <c r="Y29" s="67">
        <f t="shared" si="2"/>
        <v>7</v>
      </c>
      <c r="Z29" s="4">
        <v>8</v>
      </c>
      <c r="AA29" s="1"/>
      <c r="AB29" s="1"/>
      <c r="AC29" s="67">
        <f t="shared" si="3"/>
        <v>8</v>
      </c>
      <c r="AD29" s="70">
        <f t="shared" si="4"/>
        <v>6.7</v>
      </c>
      <c r="AE29" s="71">
        <v>9</v>
      </c>
      <c r="AF29" s="69">
        <f t="shared" si="5"/>
        <v>1.8</v>
      </c>
      <c r="AG29" s="73">
        <f t="shared" si="6"/>
        <v>8.5</v>
      </c>
    </row>
    <row r="30" spans="1:33" x14ac:dyDescent="0.25">
      <c r="A30" s="29">
        <v>23</v>
      </c>
      <c r="B30" s="30" t="s">
        <v>811</v>
      </c>
      <c r="C30" s="41" t="s">
        <v>812</v>
      </c>
      <c r="D30" s="4">
        <v>9</v>
      </c>
      <c r="E30" s="1">
        <v>9.1999999999999993</v>
      </c>
      <c r="F30" s="1">
        <v>10</v>
      </c>
      <c r="G30" s="1"/>
      <c r="H30" s="1"/>
      <c r="I30" s="1"/>
      <c r="J30" s="1"/>
      <c r="K30" s="1"/>
      <c r="L30" s="1"/>
      <c r="M30" s="69">
        <f t="shared" si="0"/>
        <v>9.4</v>
      </c>
      <c r="N30" s="4">
        <v>9</v>
      </c>
      <c r="O30" s="1">
        <v>9</v>
      </c>
      <c r="P30" s="1">
        <v>9</v>
      </c>
      <c r="Q30" s="1"/>
      <c r="R30" s="1"/>
      <c r="S30" s="1"/>
      <c r="T30" s="1"/>
      <c r="U30" s="67">
        <f t="shared" si="1"/>
        <v>9</v>
      </c>
      <c r="V30" s="4">
        <v>8</v>
      </c>
      <c r="W30" s="1"/>
      <c r="X30" s="1"/>
      <c r="Y30" s="67">
        <f t="shared" si="2"/>
        <v>8</v>
      </c>
      <c r="Z30" s="4">
        <v>9</v>
      </c>
      <c r="AA30" s="1"/>
      <c r="AB30" s="1"/>
      <c r="AC30" s="67">
        <f t="shared" si="3"/>
        <v>9</v>
      </c>
      <c r="AD30" s="70">
        <f t="shared" si="4"/>
        <v>7.08</v>
      </c>
      <c r="AE30" s="71">
        <v>6.7</v>
      </c>
      <c r="AF30" s="69">
        <f t="shared" si="5"/>
        <v>1.34</v>
      </c>
      <c r="AG30" s="73">
        <f t="shared" si="6"/>
        <v>8.42</v>
      </c>
    </row>
    <row r="31" spans="1:33" x14ac:dyDescent="0.25">
      <c r="A31" s="29">
        <v>24</v>
      </c>
      <c r="B31" s="30" t="s">
        <v>813</v>
      </c>
      <c r="C31" s="41" t="s">
        <v>814</v>
      </c>
      <c r="D31" s="4"/>
      <c r="E31" s="1"/>
      <c r="F31" s="1"/>
      <c r="G31" s="1"/>
      <c r="H31" s="1"/>
      <c r="I31" s="1"/>
      <c r="J31" s="1"/>
      <c r="K31" s="1"/>
      <c r="L31" s="1"/>
      <c r="M31" s="69" t="e">
        <f t="shared" si="0"/>
        <v>#DIV/0!</v>
      </c>
      <c r="N31" s="4"/>
      <c r="O31" s="1"/>
      <c r="P31" s="1"/>
      <c r="Q31" s="1"/>
      <c r="R31" s="1"/>
      <c r="S31" s="1"/>
      <c r="T31" s="1"/>
      <c r="U31" s="67" t="e">
        <f t="shared" si="1"/>
        <v>#DIV/0!</v>
      </c>
      <c r="V31" s="4">
        <v>7</v>
      </c>
      <c r="W31" s="1"/>
      <c r="X31" s="1"/>
      <c r="Y31" s="67">
        <f t="shared" si="2"/>
        <v>7</v>
      </c>
      <c r="Z31" s="4">
        <v>8</v>
      </c>
      <c r="AA31" s="1"/>
      <c r="AB31" s="1"/>
      <c r="AC31" s="67">
        <f t="shared" si="3"/>
        <v>8</v>
      </c>
      <c r="AD31" s="70" t="e">
        <f t="shared" si="4"/>
        <v>#DIV/0!</v>
      </c>
      <c r="AE31" s="71">
        <v>9.5</v>
      </c>
      <c r="AF31" s="69">
        <f t="shared" si="5"/>
        <v>1.9000000000000001</v>
      </c>
      <c r="AG31" s="73" t="e">
        <f t="shared" si="6"/>
        <v>#DIV/0!</v>
      </c>
    </row>
    <row r="32" spans="1:33" x14ac:dyDescent="0.25">
      <c r="A32" s="29">
        <v>25</v>
      </c>
      <c r="B32" s="30" t="s">
        <v>815</v>
      </c>
      <c r="C32" s="41" t="s">
        <v>816</v>
      </c>
      <c r="D32" s="4">
        <v>10</v>
      </c>
      <c r="E32" s="1">
        <v>10</v>
      </c>
      <c r="F32" s="1">
        <v>10</v>
      </c>
      <c r="G32" s="1"/>
      <c r="H32" s="1"/>
      <c r="I32" s="1"/>
      <c r="J32" s="1"/>
      <c r="K32" s="1"/>
      <c r="L32" s="1"/>
      <c r="M32" s="69">
        <f t="shared" ref="M32" si="7">AVERAGE(D32:L32)</f>
        <v>10</v>
      </c>
      <c r="N32" s="4">
        <v>10</v>
      </c>
      <c r="O32" s="1">
        <v>10</v>
      </c>
      <c r="P32" s="1">
        <v>10</v>
      </c>
      <c r="Q32" s="1"/>
      <c r="R32" s="1"/>
      <c r="S32" s="1"/>
      <c r="T32" s="1"/>
      <c r="U32" s="67">
        <f t="shared" ref="U32" si="8">AVERAGE(N32:T32)</f>
        <v>10</v>
      </c>
      <c r="V32" s="4">
        <v>10</v>
      </c>
      <c r="W32" s="1"/>
      <c r="X32" s="1"/>
      <c r="Y32" s="67">
        <f t="shared" ref="Y32" si="9">AVERAGE(V32:X32)</f>
        <v>10</v>
      </c>
      <c r="Z32" s="4">
        <v>9</v>
      </c>
      <c r="AA32" s="1"/>
      <c r="AB32" s="1"/>
      <c r="AC32" s="67">
        <f t="shared" ref="AC32" si="10">AVERAGE(Z32:AB32)</f>
        <v>9</v>
      </c>
      <c r="AD32" s="70">
        <f t="shared" ref="AD32" si="11">(((+M32+U32+Y32+AC32)/4)*0.8)</f>
        <v>7.8000000000000007</v>
      </c>
      <c r="AE32" s="71">
        <v>10</v>
      </c>
      <c r="AF32" s="69">
        <f t="shared" si="5"/>
        <v>2</v>
      </c>
      <c r="AG32" s="73">
        <f t="shared" ref="AG32" si="12">+AD32+AF32</f>
        <v>9.8000000000000007</v>
      </c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31">
    <cfRule type="cellIs" dxfId="16" priority="2" operator="equal">
      <formula>0</formula>
    </cfRule>
  </conditionalFormatting>
  <conditionalFormatting sqref="AE32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42578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817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2" t="s">
        <v>818</v>
      </c>
      <c r="C8" s="31" t="s">
        <v>819</v>
      </c>
      <c r="D8" s="8">
        <v>9</v>
      </c>
      <c r="E8" s="9">
        <v>8</v>
      </c>
      <c r="F8" s="9">
        <v>7</v>
      </c>
      <c r="G8" s="9">
        <v>7</v>
      </c>
      <c r="H8" s="9"/>
      <c r="I8" s="9"/>
      <c r="J8" s="9"/>
      <c r="K8" s="9"/>
      <c r="L8" s="9"/>
      <c r="M8" s="69">
        <f>AVERAGE(D8:L8)</f>
        <v>7.75</v>
      </c>
      <c r="N8" s="8">
        <v>7.5</v>
      </c>
      <c r="O8" s="9">
        <v>9</v>
      </c>
      <c r="P8" s="9"/>
      <c r="Q8" s="9"/>
      <c r="R8" s="9"/>
      <c r="S8" s="9"/>
      <c r="T8" s="9"/>
      <c r="U8" s="67">
        <f>AVERAGE(N8:T8)</f>
        <v>8.25</v>
      </c>
      <c r="V8" s="8">
        <v>10</v>
      </c>
      <c r="W8" s="9"/>
      <c r="X8" s="9"/>
      <c r="Y8" s="67">
        <f>AVERAGE(V8:X8)</f>
        <v>10</v>
      </c>
      <c r="Z8" s="8">
        <v>7.5</v>
      </c>
      <c r="AA8" s="9"/>
      <c r="AB8" s="9"/>
      <c r="AC8" s="67">
        <f>AVERAGE(Z8:AB8)</f>
        <v>7.5</v>
      </c>
      <c r="AD8" s="70">
        <f>(((+M8+U8+Y8+AC8)/4)*0.8)</f>
        <v>6.7</v>
      </c>
      <c r="AE8" s="71">
        <v>9.5</v>
      </c>
      <c r="AF8" s="69">
        <f>+AE8*0.2</f>
        <v>1.9000000000000001</v>
      </c>
      <c r="AG8" s="73">
        <f>+AD8+AF8</f>
        <v>8.6</v>
      </c>
    </row>
    <row r="9" spans="1:33" x14ac:dyDescent="0.25">
      <c r="A9" s="29">
        <v>2</v>
      </c>
      <c r="B9" s="33" t="s">
        <v>820</v>
      </c>
      <c r="C9" s="31" t="s">
        <v>821</v>
      </c>
      <c r="D9" s="4">
        <v>9</v>
      </c>
      <c r="E9" s="1">
        <v>9.3000000000000007</v>
      </c>
      <c r="F9" s="1">
        <v>9</v>
      </c>
      <c r="G9" s="1">
        <v>9</v>
      </c>
      <c r="H9" s="1"/>
      <c r="I9" s="1"/>
      <c r="J9" s="1"/>
      <c r="K9" s="1"/>
      <c r="L9" s="1"/>
      <c r="M9" s="69">
        <f t="shared" ref="M9:M26" si="0">AVERAGE(D9:L9)</f>
        <v>9.0749999999999993</v>
      </c>
      <c r="N9" s="4">
        <v>5</v>
      </c>
      <c r="O9" s="1">
        <v>9</v>
      </c>
      <c r="P9" s="1"/>
      <c r="Q9" s="1"/>
      <c r="R9" s="1"/>
      <c r="S9" s="1"/>
      <c r="T9" s="1"/>
      <c r="U9" s="67">
        <f t="shared" ref="U9:U26" si="1">AVERAGE(N9:T9)</f>
        <v>7</v>
      </c>
      <c r="V9" s="4">
        <v>9</v>
      </c>
      <c r="W9" s="1"/>
      <c r="X9" s="1"/>
      <c r="Y9" s="67">
        <f t="shared" ref="Y9:Y26" si="2">AVERAGE(V9:X9)</f>
        <v>9</v>
      </c>
      <c r="Z9" s="4">
        <v>5</v>
      </c>
      <c r="AA9" s="1"/>
      <c r="AB9" s="1"/>
      <c r="AC9" s="67">
        <f t="shared" ref="AC9:AC26" si="3">AVERAGE(Z9:AB9)</f>
        <v>5</v>
      </c>
      <c r="AD9" s="70">
        <f t="shared" ref="AD9:AD26" si="4">(((+M9+U9+Y9+AC9)/4)*0.8)</f>
        <v>6.0150000000000006</v>
      </c>
      <c r="AE9" s="71">
        <v>9.8000000000000007</v>
      </c>
      <c r="AF9" s="69">
        <f t="shared" ref="AF9:AF26" si="5">+AE9*0.2</f>
        <v>1.9600000000000002</v>
      </c>
      <c r="AG9" s="73">
        <f t="shared" ref="AG9:AG26" si="6">+AD9+AF9</f>
        <v>7.9750000000000005</v>
      </c>
    </row>
    <row r="10" spans="1:33" x14ac:dyDescent="0.25">
      <c r="A10" s="29">
        <v>3</v>
      </c>
      <c r="B10" s="32" t="s">
        <v>499</v>
      </c>
      <c r="C10" s="31" t="s">
        <v>822</v>
      </c>
      <c r="D10" s="4">
        <v>9</v>
      </c>
      <c r="E10" s="1">
        <v>2</v>
      </c>
      <c r="F10" s="1">
        <v>2</v>
      </c>
      <c r="G10" s="1">
        <v>2</v>
      </c>
      <c r="H10" s="1"/>
      <c r="I10" s="1"/>
      <c r="J10" s="1"/>
      <c r="K10" s="1"/>
      <c r="L10" s="1"/>
      <c r="M10" s="69">
        <f t="shared" si="0"/>
        <v>3.75</v>
      </c>
      <c r="N10" s="4">
        <v>6</v>
      </c>
      <c r="O10" s="1">
        <v>7</v>
      </c>
      <c r="P10" s="1"/>
      <c r="Q10" s="1"/>
      <c r="R10" s="1"/>
      <c r="S10" s="1"/>
      <c r="T10" s="1"/>
      <c r="U10" s="67">
        <f t="shared" si="1"/>
        <v>6.5</v>
      </c>
      <c r="V10" s="4">
        <v>9</v>
      </c>
      <c r="W10" s="1"/>
      <c r="X10" s="1"/>
      <c r="Y10" s="67">
        <f t="shared" si="2"/>
        <v>9</v>
      </c>
      <c r="Z10" s="4">
        <v>6</v>
      </c>
      <c r="AA10" s="1"/>
      <c r="AB10" s="1"/>
      <c r="AC10" s="67">
        <f t="shared" si="3"/>
        <v>6</v>
      </c>
      <c r="AD10" s="70">
        <f t="shared" si="4"/>
        <v>5.0500000000000007</v>
      </c>
      <c r="AE10" s="71">
        <v>9.3000000000000007</v>
      </c>
      <c r="AF10" s="69">
        <f t="shared" si="5"/>
        <v>1.8600000000000003</v>
      </c>
      <c r="AG10" s="73">
        <f t="shared" si="6"/>
        <v>6.910000000000001</v>
      </c>
    </row>
    <row r="11" spans="1:33" x14ac:dyDescent="0.25">
      <c r="A11" s="29">
        <v>4</v>
      </c>
      <c r="B11" s="32" t="s">
        <v>823</v>
      </c>
      <c r="C11" s="31" t="s">
        <v>824</v>
      </c>
      <c r="D11" s="4">
        <v>5</v>
      </c>
      <c r="E11" s="1">
        <v>2</v>
      </c>
      <c r="F11" s="1">
        <v>2</v>
      </c>
      <c r="G11" s="1">
        <v>2</v>
      </c>
      <c r="H11" s="1"/>
      <c r="I11" s="1"/>
      <c r="J11" s="1"/>
      <c r="K11" s="1"/>
      <c r="L11" s="1"/>
      <c r="M11" s="69">
        <f t="shared" si="0"/>
        <v>2.75</v>
      </c>
      <c r="N11" s="4">
        <v>6</v>
      </c>
      <c r="O11" s="1">
        <v>9</v>
      </c>
      <c r="P11" s="1"/>
      <c r="Q11" s="1"/>
      <c r="R11" s="1"/>
      <c r="S11" s="1"/>
      <c r="T11" s="1"/>
      <c r="U11" s="67">
        <f t="shared" si="1"/>
        <v>7.5</v>
      </c>
      <c r="V11" s="4">
        <v>10</v>
      </c>
      <c r="W11" s="1"/>
      <c r="X11" s="1"/>
      <c r="Y11" s="67">
        <f t="shared" si="2"/>
        <v>10</v>
      </c>
      <c r="Z11" s="4">
        <v>6</v>
      </c>
      <c r="AA11" s="1"/>
      <c r="AB11" s="1"/>
      <c r="AC11" s="67">
        <f t="shared" si="3"/>
        <v>6</v>
      </c>
      <c r="AD11" s="70">
        <f t="shared" si="4"/>
        <v>5.25</v>
      </c>
      <c r="AE11" s="71">
        <v>9</v>
      </c>
      <c r="AF11" s="69">
        <f t="shared" si="5"/>
        <v>1.8</v>
      </c>
      <c r="AG11" s="73">
        <f t="shared" si="6"/>
        <v>7.05</v>
      </c>
    </row>
    <row r="12" spans="1:33" x14ac:dyDescent="0.25">
      <c r="A12" s="29">
        <v>5</v>
      </c>
      <c r="B12" s="32" t="s">
        <v>825</v>
      </c>
      <c r="C12" s="31" t="s">
        <v>480</v>
      </c>
      <c r="D12" s="4">
        <v>6</v>
      </c>
      <c r="E12" s="1">
        <v>8</v>
      </c>
      <c r="F12" s="1">
        <v>10</v>
      </c>
      <c r="G12" s="1">
        <v>9</v>
      </c>
      <c r="H12" s="1"/>
      <c r="I12" s="1"/>
      <c r="J12" s="1"/>
      <c r="K12" s="1"/>
      <c r="L12" s="1"/>
      <c r="M12" s="69">
        <f t="shared" si="0"/>
        <v>8.25</v>
      </c>
      <c r="N12" s="4">
        <v>6.5</v>
      </c>
      <c r="O12" s="1">
        <v>7</v>
      </c>
      <c r="P12" s="1"/>
      <c r="Q12" s="1"/>
      <c r="R12" s="1"/>
      <c r="S12" s="1"/>
      <c r="T12" s="1"/>
      <c r="U12" s="67">
        <f t="shared" si="1"/>
        <v>6.75</v>
      </c>
      <c r="V12" s="4">
        <v>6</v>
      </c>
      <c r="W12" s="1"/>
      <c r="X12" s="1"/>
      <c r="Y12" s="67">
        <f t="shared" si="2"/>
        <v>6</v>
      </c>
      <c r="Z12" s="4">
        <v>6</v>
      </c>
      <c r="AA12" s="1"/>
      <c r="AB12" s="1"/>
      <c r="AC12" s="67">
        <f t="shared" si="3"/>
        <v>6</v>
      </c>
      <c r="AD12" s="70">
        <f t="shared" si="4"/>
        <v>5.4</v>
      </c>
      <c r="AE12" s="71">
        <v>8.1999999999999993</v>
      </c>
      <c r="AF12" s="69">
        <f t="shared" si="5"/>
        <v>1.64</v>
      </c>
      <c r="AG12" s="73">
        <f t="shared" si="6"/>
        <v>7.04</v>
      </c>
    </row>
    <row r="13" spans="1:33" x14ac:dyDescent="0.25">
      <c r="A13" s="29">
        <v>6</v>
      </c>
      <c r="B13" s="33" t="s">
        <v>784</v>
      </c>
      <c r="C13" s="31" t="s">
        <v>826</v>
      </c>
      <c r="D13" s="4">
        <v>10</v>
      </c>
      <c r="E13" s="1">
        <v>9</v>
      </c>
      <c r="F13" s="1">
        <v>9.5</v>
      </c>
      <c r="G13" s="1">
        <v>9.5</v>
      </c>
      <c r="H13" s="1"/>
      <c r="I13" s="1"/>
      <c r="J13" s="1"/>
      <c r="K13" s="1"/>
      <c r="L13" s="1"/>
      <c r="M13" s="69">
        <f t="shared" si="0"/>
        <v>9.5</v>
      </c>
      <c r="N13" s="4">
        <v>8.5</v>
      </c>
      <c r="O13" s="1">
        <v>8</v>
      </c>
      <c r="P13" s="1"/>
      <c r="Q13" s="1"/>
      <c r="R13" s="1"/>
      <c r="S13" s="1"/>
      <c r="T13" s="1"/>
      <c r="U13" s="67">
        <f t="shared" si="1"/>
        <v>8.25</v>
      </c>
      <c r="V13" s="4">
        <v>7</v>
      </c>
      <c r="W13" s="1"/>
      <c r="X13" s="1"/>
      <c r="Y13" s="67">
        <f t="shared" si="2"/>
        <v>7</v>
      </c>
      <c r="Z13" s="4">
        <v>8</v>
      </c>
      <c r="AA13" s="1"/>
      <c r="AB13" s="1"/>
      <c r="AC13" s="67">
        <f t="shared" si="3"/>
        <v>8</v>
      </c>
      <c r="AD13" s="70">
        <f t="shared" si="4"/>
        <v>6.5500000000000007</v>
      </c>
      <c r="AE13" s="71">
        <v>9.8000000000000007</v>
      </c>
      <c r="AF13" s="69">
        <f t="shared" si="5"/>
        <v>1.9600000000000002</v>
      </c>
      <c r="AG13" s="73">
        <f t="shared" si="6"/>
        <v>8.5100000000000016</v>
      </c>
    </row>
    <row r="14" spans="1:33" x14ac:dyDescent="0.25">
      <c r="A14" s="29">
        <v>7</v>
      </c>
      <c r="B14" s="32" t="s">
        <v>827</v>
      </c>
      <c r="C14" s="31" t="s">
        <v>828</v>
      </c>
      <c r="D14" s="4">
        <v>10</v>
      </c>
      <c r="E14" s="1">
        <v>10</v>
      </c>
      <c r="F14" s="1">
        <v>10</v>
      </c>
      <c r="G14" s="1">
        <v>10</v>
      </c>
      <c r="H14" s="1"/>
      <c r="I14" s="1"/>
      <c r="J14" s="1"/>
      <c r="K14" s="1"/>
      <c r="L14" s="1"/>
      <c r="M14" s="69">
        <f t="shared" si="0"/>
        <v>10</v>
      </c>
      <c r="N14" s="4">
        <v>7</v>
      </c>
      <c r="O14" s="1">
        <v>8</v>
      </c>
      <c r="P14" s="1"/>
      <c r="Q14" s="1"/>
      <c r="R14" s="1"/>
      <c r="S14" s="1"/>
      <c r="T14" s="1"/>
      <c r="U14" s="67">
        <f t="shared" si="1"/>
        <v>7.5</v>
      </c>
      <c r="V14" s="4">
        <v>10</v>
      </c>
      <c r="W14" s="1"/>
      <c r="X14" s="1"/>
      <c r="Y14" s="67">
        <f t="shared" si="2"/>
        <v>10</v>
      </c>
      <c r="Z14" s="4">
        <v>7</v>
      </c>
      <c r="AA14" s="1"/>
      <c r="AB14" s="1"/>
      <c r="AC14" s="67">
        <f t="shared" si="3"/>
        <v>7</v>
      </c>
      <c r="AD14" s="70">
        <f t="shared" si="4"/>
        <v>6.9</v>
      </c>
      <c r="AE14" s="71"/>
      <c r="AF14" s="69">
        <f t="shared" si="5"/>
        <v>0</v>
      </c>
      <c r="AG14" s="73">
        <f t="shared" si="6"/>
        <v>6.9</v>
      </c>
    </row>
    <row r="15" spans="1:33" x14ac:dyDescent="0.25">
      <c r="A15" s="29">
        <v>8</v>
      </c>
      <c r="B15" s="30" t="s">
        <v>829</v>
      </c>
      <c r="C15" s="31" t="s">
        <v>830</v>
      </c>
      <c r="D15" s="4">
        <v>10</v>
      </c>
      <c r="E15" s="1">
        <v>2</v>
      </c>
      <c r="F15" s="1">
        <v>2</v>
      </c>
      <c r="G15" s="1">
        <v>2</v>
      </c>
      <c r="H15" s="1"/>
      <c r="I15" s="1"/>
      <c r="J15" s="1"/>
      <c r="K15" s="1"/>
      <c r="L15" s="1"/>
      <c r="M15" s="69">
        <f t="shared" si="0"/>
        <v>4</v>
      </c>
      <c r="N15" s="4">
        <v>8.5</v>
      </c>
      <c r="O15" s="1">
        <v>8</v>
      </c>
      <c r="P15" s="1"/>
      <c r="Q15" s="1"/>
      <c r="R15" s="1"/>
      <c r="S15" s="1"/>
      <c r="T15" s="1"/>
      <c r="U15" s="67">
        <f t="shared" si="1"/>
        <v>8.25</v>
      </c>
      <c r="V15" s="4">
        <v>8</v>
      </c>
      <c r="W15" s="1"/>
      <c r="X15" s="1"/>
      <c r="Y15" s="67">
        <f t="shared" si="2"/>
        <v>8</v>
      </c>
      <c r="Z15" s="4">
        <v>8.5</v>
      </c>
      <c r="AA15" s="1"/>
      <c r="AB15" s="1"/>
      <c r="AC15" s="67">
        <f t="shared" si="3"/>
        <v>8.5</v>
      </c>
      <c r="AD15" s="70">
        <f t="shared" si="4"/>
        <v>5.75</v>
      </c>
      <c r="AE15" s="71">
        <v>8.6</v>
      </c>
      <c r="AF15" s="69">
        <f t="shared" si="5"/>
        <v>1.72</v>
      </c>
      <c r="AG15" s="73">
        <f t="shared" si="6"/>
        <v>7.47</v>
      </c>
    </row>
    <row r="16" spans="1:33" x14ac:dyDescent="0.25">
      <c r="A16" s="29">
        <v>9</v>
      </c>
      <c r="B16" s="32" t="s">
        <v>831</v>
      </c>
      <c r="C16" s="31" t="s">
        <v>832</v>
      </c>
      <c r="D16" s="4">
        <v>8</v>
      </c>
      <c r="E16" s="1">
        <v>7</v>
      </c>
      <c r="F16" s="1">
        <v>7</v>
      </c>
      <c r="G16" s="1">
        <v>6</v>
      </c>
      <c r="H16" s="1"/>
      <c r="I16" s="1"/>
      <c r="J16" s="1"/>
      <c r="K16" s="1"/>
      <c r="L16" s="1"/>
      <c r="M16" s="69">
        <f t="shared" si="0"/>
        <v>7</v>
      </c>
      <c r="N16" s="4">
        <v>8</v>
      </c>
      <c r="O16" s="1">
        <v>7</v>
      </c>
      <c r="P16" s="1"/>
      <c r="Q16" s="1"/>
      <c r="R16" s="1"/>
      <c r="S16" s="1"/>
      <c r="T16" s="1"/>
      <c r="U16" s="67">
        <f t="shared" si="1"/>
        <v>7.5</v>
      </c>
      <c r="V16" s="4">
        <v>8</v>
      </c>
      <c r="W16" s="1"/>
      <c r="X16" s="1"/>
      <c r="Y16" s="67">
        <f t="shared" si="2"/>
        <v>8</v>
      </c>
      <c r="Z16" s="4">
        <v>7</v>
      </c>
      <c r="AA16" s="1"/>
      <c r="AB16" s="1"/>
      <c r="AC16" s="67">
        <f t="shared" si="3"/>
        <v>7</v>
      </c>
      <c r="AD16" s="70">
        <f t="shared" si="4"/>
        <v>5.9</v>
      </c>
      <c r="AE16" s="71">
        <v>8.5</v>
      </c>
      <c r="AF16" s="69">
        <f t="shared" si="5"/>
        <v>1.7000000000000002</v>
      </c>
      <c r="AG16" s="73">
        <f t="shared" si="6"/>
        <v>7.6000000000000005</v>
      </c>
    </row>
    <row r="17" spans="1:33" x14ac:dyDescent="0.25">
      <c r="A17" s="29">
        <v>10</v>
      </c>
      <c r="B17" s="33" t="s">
        <v>27</v>
      </c>
      <c r="C17" s="31" t="s">
        <v>833</v>
      </c>
      <c r="D17" s="4">
        <v>7</v>
      </c>
      <c r="E17" s="1">
        <v>8</v>
      </c>
      <c r="F17" s="1">
        <v>6</v>
      </c>
      <c r="G17" s="1">
        <v>6</v>
      </c>
      <c r="H17" s="1"/>
      <c r="I17" s="1"/>
      <c r="J17" s="1"/>
      <c r="K17" s="1"/>
      <c r="L17" s="1"/>
      <c r="M17" s="69">
        <f t="shared" si="0"/>
        <v>6.75</v>
      </c>
      <c r="N17" s="4">
        <v>9</v>
      </c>
      <c r="O17" s="1">
        <v>10</v>
      </c>
      <c r="P17" s="1"/>
      <c r="Q17" s="1"/>
      <c r="R17" s="1"/>
      <c r="S17" s="1"/>
      <c r="T17" s="1"/>
      <c r="U17" s="67">
        <f t="shared" si="1"/>
        <v>9.5</v>
      </c>
      <c r="V17" s="4">
        <v>9</v>
      </c>
      <c r="W17" s="1"/>
      <c r="X17" s="1"/>
      <c r="Y17" s="67">
        <f t="shared" si="2"/>
        <v>9</v>
      </c>
      <c r="Z17" s="4">
        <v>7</v>
      </c>
      <c r="AA17" s="1"/>
      <c r="AB17" s="1"/>
      <c r="AC17" s="67">
        <f t="shared" si="3"/>
        <v>7</v>
      </c>
      <c r="AD17" s="70">
        <f t="shared" si="4"/>
        <v>6.45</v>
      </c>
      <c r="AE17" s="71">
        <v>9.5</v>
      </c>
      <c r="AF17" s="69">
        <f t="shared" si="5"/>
        <v>1.9000000000000001</v>
      </c>
      <c r="AG17" s="73">
        <f t="shared" si="6"/>
        <v>8.35</v>
      </c>
    </row>
    <row r="18" spans="1:33" x14ac:dyDescent="0.25">
      <c r="A18" s="29">
        <v>11</v>
      </c>
      <c r="B18" s="32" t="s">
        <v>834</v>
      </c>
      <c r="C18" s="31" t="s">
        <v>835</v>
      </c>
      <c r="D18" s="4">
        <v>10</v>
      </c>
      <c r="E18" s="1">
        <v>8</v>
      </c>
      <c r="F18" s="1">
        <v>8</v>
      </c>
      <c r="G18" s="1">
        <v>7</v>
      </c>
      <c r="H18" s="1"/>
      <c r="I18" s="1"/>
      <c r="J18" s="1"/>
      <c r="K18" s="1"/>
      <c r="L18" s="1"/>
      <c r="M18" s="69">
        <f t="shared" si="0"/>
        <v>8.25</v>
      </c>
      <c r="N18" s="4">
        <v>7</v>
      </c>
      <c r="O18" s="1">
        <v>8</v>
      </c>
      <c r="P18" s="1"/>
      <c r="Q18" s="1"/>
      <c r="R18" s="1"/>
      <c r="S18" s="1"/>
      <c r="T18" s="1"/>
      <c r="U18" s="67">
        <f t="shared" si="1"/>
        <v>7.5</v>
      </c>
      <c r="V18" s="4">
        <v>8</v>
      </c>
      <c r="W18" s="1"/>
      <c r="X18" s="1"/>
      <c r="Y18" s="67">
        <f t="shared" si="2"/>
        <v>8</v>
      </c>
      <c r="Z18" s="4">
        <v>7.5</v>
      </c>
      <c r="AA18" s="1"/>
      <c r="AB18" s="1"/>
      <c r="AC18" s="67">
        <f t="shared" si="3"/>
        <v>7.5</v>
      </c>
      <c r="AD18" s="70">
        <f t="shared" si="4"/>
        <v>6.25</v>
      </c>
      <c r="AE18" s="71">
        <v>7.8</v>
      </c>
      <c r="AF18" s="69">
        <f t="shared" si="5"/>
        <v>1.56</v>
      </c>
      <c r="AG18" s="73">
        <f t="shared" si="6"/>
        <v>7.8100000000000005</v>
      </c>
    </row>
    <row r="19" spans="1:33" x14ac:dyDescent="0.25">
      <c r="A19" s="29">
        <v>12</v>
      </c>
      <c r="B19" s="30" t="s">
        <v>836</v>
      </c>
      <c r="C19" s="31" t="s">
        <v>837</v>
      </c>
      <c r="D19" s="4">
        <v>10</v>
      </c>
      <c r="E19" s="1">
        <v>7</v>
      </c>
      <c r="F19" s="1">
        <v>3</v>
      </c>
      <c r="G19" s="1">
        <v>7</v>
      </c>
      <c r="H19" s="1"/>
      <c r="I19" s="1"/>
      <c r="J19" s="1"/>
      <c r="K19" s="1"/>
      <c r="L19" s="1"/>
      <c r="M19" s="69">
        <f t="shared" si="0"/>
        <v>6.75</v>
      </c>
      <c r="N19" s="4">
        <v>5</v>
      </c>
      <c r="O19" s="1">
        <v>8.5</v>
      </c>
      <c r="P19" s="1"/>
      <c r="Q19" s="1"/>
      <c r="R19" s="1"/>
      <c r="S19" s="1"/>
      <c r="T19" s="1"/>
      <c r="U19" s="67">
        <f t="shared" si="1"/>
        <v>6.75</v>
      </c>
      <c r="V19" s="4">
        <v>7</v>
      </c>
      <c r="W19" s="1"/>
      <c r="X19" s="1"/>
      <c r="Y19" s="67">
        <f t="shared" si="2"/>
        <v>7</v>
      </c>
      <c r="Z19" s="4">
        <v>5</v>
      </c>
      <c r="AA19" s="1"/>
      <c r="AB19" s="1"/>
      <c r="AC19" s="67">
        <f t="shared" si="3"/>
        <v>5</v>
      </c>
      <c r="AD19" s="70">
        <f t="shared" si="4"/>
        <v>5.1000000000000005</v>
      </c>
      <c r="AE19" s="71">
        <v>8.3000000000000007</v>
      </c>
      <c r="AF19" s="69">
        <f t="shared" si="5"/>
        <v>1.6600000000000001</v>
      </c>
      <c r="AG19" s="73">
        <f t="shared" si="6"/>
        <v>6.7600000000000007</v>
      </c>
    </row>
    <row r="20" spans="1:33" x14ac:dyDescent="0.25">
      <c r="A20" s="29">
        <v>13</v>
      </c>
      <c r="B20" s="32" t="s">
        <v>838</v>
      </c>
      <c r="C20" s="31" t="s">
        <v>839</v>
      </c>
      <c r="D20" s="4">
        <v>8</v>
      </c>
      <c r="E20" s="1">
        <v>6</v>
      </c>
      <c r="F20" s="1">
        <v>6</v>
      </c>
      <c r="G20" s="1">
        <v>6</v>
      </c>
      <c r="H20" s="1"/>
      <c r="I20" s="1"/>
      <c r="J20" s="1"/>
      <c r="K20" s="1"/>
      <c r="L20" s="1"/>
      <c r="M20" s="69">
        <f t="shared" si="0"/>
        <v>6.5</v>
      </c>
      <c r="N20" s="4">
        <v>7</v>
      </c>
      <c r="O20" s="1">
        <v>9</v>
      </c>
      <c r="P20" s="1"/>
      <c r="Q20" s="1"/>
      <c r="R20" s="1"/>
      <c r="S20" s="1"/>
      <c r="T20" s="1"/>
      <c r="U20" s="67">
        <f t="shared" si="1"/>
        <v>8</v>
      </c>
      <c r="V20" s="4">
        <v>9</v>
      </c>
      <c r="W20" s="1"/>
      <c r="X20" s="1"/>
      <c r="Y20" s="67">
        <f t="shared" si="2"/>
        <v>9</v>
      </c>
      <c r="Z20" s="4">
        <v>8</v>
      </c>
      <c r="AA20" s="1"/>
      <c r="AB20" s="1"/>
      <c r="AC20" s="67">
        <f t="shared" si="3"/>
        <v>8</v>
      </c>
      <c r="AD20" s="70">
        <f t="shared" si="4"/>
        <v>6.3000000000000007</v>
      </c>
      <c r="AE20" s="71">
        <v>9.5</v>
      </c>
      <c r="AF20" s="69">
        <f t="shared" si="5"/>
        <v>1.9000000000000001</v>
      </c>
      <c r="AG20" s="73">
        <f t="shared" si="6"/>
        <v>8.2000000000000011</v>
      </c>
    </row>
    <row r="21" spans="1:33" x14ac:dyDescent="0.25">
      <c r="A21" s="29">
        <v>14</v>
      </c>
      <c r="B21" s="32" t="s">
        <v>840</v>
      </c>
      <c r="C21" s="31" t="s">
        <v>841</v>
      </c>
      <c r="D21" s="4">
        <v>10</v>
      </c>
      <c r="E21" s="1">
        <v>7</v>
      </c>
      <c r="F21" s="1">
        <v>7</v>
      </c>
      <c r="G21" s="1">
        <v>7</v>
      </c>
      <c r="H21" s="1"/>
      <c r="I21" s="1"/>
      <c r="J21" s="1"/>
      <c r="K21" s="1"/>
      <c r="L21" s="1"/>
      <c r="M21" s="69">
        <f t="shared" si="0"/>
        <v>7.75</v>
      </c>
      <c r="N21" s="4">
        <v>8</v>
      </c>
      <c r="O21" s="1">
        <v>8</v>
      </c>
      <c r="P21" s="1"/>
      <c r="Q21" s="1"/>
      <c r="R21" s="1"/>
      <c r="S21" s="1"/>
      <c r="T21" s="1"/>
      <c r="U21" s="67">
        <f t="shared" si="1"/>
        <v>8</v>
      </c>
      <c r="V21" s="4">
        <v>9</v>
      </c>
      <c r="W21" s="1"/>
      <c r="X21" s="1"/>
      <c r="Y21" s="67">
        <f t="shared" si="2"/>
        <v>9</v>
      </c>
      <c r="Z21" s="4">
        <v>9.5</v>
      </c>
      <c r="AA21" s="1"/>
      <c r="AB21" s="1"/>
      <c r="AC21" s="67">
        <f t="shared" si="3"/>
        <v>9.5</v>
      </c>
      <c r="AD21" s="70">
        <f t="shared" si="4"/>
        <v>6.8500000000000005</v>
      </c>
      <c r="AE21" s="71">
        <v>8.3000000000000007</v>
      </c>
      <c r="AF21" s="69">
        <f t="shared" si="5"/>
        <v>1.6600000000000001</v>
      </c>
      <c r="AG21" s="73">
        <f t="shared" si="6"/>
        <v>8.5100000000000016</v>
      </c>
    </row>
    <row r="22" spans="1:33" x14ac:dyDescent="0.25">
      <c r="A22" s="29">
        <v>15</v>
      </c>
      <c r="B22" s="31" t="s">
        <v>842</v>
      </c>
      <c r="C22" s="31" t="s">
        <v>843</v>
      </c>
      <c r="D22" s="4">
        <v>9</v>
      </c>
      <c r="E22" s="1">
        <v>9.1999999999999993</v>
      </c>
      <c r="F22" s="1">
        <v>9</v>
      </c>
      <c r="G22" s="1">
        <v>9</v>
      </c>
      <c r="H22" s="1"/>
      <c r="I22" s="1"/>
      <c r="J22" s="1"/>
      <c r="K22" s="1"/>
      <c r="L22" s="1"/>
      <c r="M22" s="69">
        <f t="shared" si="0"/>
        <v>9.0500000000000007</v>
      </c>
      <c r="N22" s="4">
        <v>7</v>
      </c>
      <c r="O22" s="1">
        <v>7.5</v>
      </c>
      <c r="P22" s="1"/>
      <c r="Q22" s="1"/>
      <c r="R22" s="1"/>
      <c r="S22" s="1"/>
      <c r="T22" s="1"/>
      <c r="U22" s="67">
        <f t="shared" si="1"/>
        <v>7.25</v>
      </c>
      <c r="V22" s="4">
        <v>7</v>
      </c>
      <c r="W22" s="1"/>
      <c r="X22" s="1"/>
      <c r="Y22" s="67">
        <f t="shared" si="2"/>
        <v>7</v>
      </c>
      <c r="Z22" s="4">
        <v>7</v>
      </c>
      <c r="AA22" s="1"/>
      <c r="AB22" s="1"/>
      <c r="AC22" s="67">
        <f t="shared" si="3"/>
        <v>7</v>
      </c>
      <c r="AD22" s="70">
        <f t="shared" si="4"/>
        <v>6.0600000000000005</v>
      </c>
      <c r="AE22" s="71">
        <v>7.2</v>
      </c>
      <c r="AF22" s="69">
        <f t="shared" si="5"/>
        <v>1.4400000000000002</v>
      </c>
      <c r="AG22" s="73">
        <f t="shared" si="6"/>
        <v>7.5000000000000009</v>
      </c>
    </row>
    <row r="23" spans="1:33" x14ac:dyDescent="0.25">
      <c r="A23" s="29">
        <v>16</v>
      </c>
      <c r="B23" s="32" t="s">
        <v>844</v>
      </c>
      <c r="C23" s="31" t="s">
        <v>845</v>
      </c>
      <c r="D23" s="4">
        <v>8</v>
      </c>
      <c r="E23" s="1">
        <v>6</v>
      </c>
      <c r="F23" s="1">
        <v>7</v>
      </c>
      <c r="G23" s="1">
        <v>7</v>
      </c>
      <c r="H23" s="1"/>
      <c r="I23" s="1"/>
      <c r="J23" s="1"/>
      <c r="K23" s="1"/>
      <c r="L23" s="1"/>
      <c r="M23" s="69">
        <f t="shared" si="0"/>
        <v>7</v>
      </c>
      <c r="N23" s="4">
        <v>8</v>
      </c>
      <c r="O23" s="1">
        <v>9</v>
      </c>
      <c r="P23" s="1"/>
      <c r="Q23" s="1"/>
      <c r="R23" s="1"/>
      <c r="S23" s="1"/>
      <c r="T23" s="1"/>
      <c r="U23" s="67">
        <f t="shared" si="1"/>
        <v>8.5</v>
      </c>
      <c r="V23" s="4">
        <v>8</v>
      </c>
      <c r="W23" s="1"/>
      <c r="X23" s="1"/>
      <c r="Y23" s="67">
        <f t="shared" si="2"/>
        <v>8</v>
      </c>
      <c r="Z23" s="4">
        <v>8</v>
      </c>
      <c r="AA23" s="1"/>
      <c r="AB23" s="1"/>
      <c r="AC23" s="67">
        <f t="shared" si="3"/>
        <v>8</v>
      </c>
      <c r="AD23" s="70">
        <f t="shared" si="4"/>
        <v>6.3000000000000007</v>
      </c>
      <c r="AE23" s="71">
        <v>9.8000000000000007</v>
      </c>
      <c r="AF23" s="69">
        <f t="shared" si="5"/>
        <v>1.9600000000000002</v>
      </c>
      <c r="AG23" s="73">
        <f t="shared" si="6"/>
        <v>8.2600000000000016</v>
      </c>
    </row>
    <row r="24" spans="1:33" x14ac:dyDescent="0.25">
      <c r="A24" s="29">
        <v>17</v>
      </c>
      <c r="B24" s="33" t="s">
        <v>291</v>
      </c>
      <c r="C24" s="31" t="s">
        <v>292</v>
      </c>
      <c r="D24" s="4">
        <v>6</v>
      </c>
      <c r="E24" s="1">
        <v>9</v>
      </c>
      <c r="F24" s="1">
        <v>9</v>
      </c>
      <c r="G24" s="1">
        <v>10</v>
      </c>
      <c r="H24" s="1"/>
      <c r="I24" s="1"/>
      <c r="J24" s="1"/>
      <c r="K24" s="1"/>
      <c r="L24" s="1"/>
      <c r="M24" s="69">
        <f t="shared" si="0"/>
        <v>8.5</v>
      </c>
      <c r="N24" s="4">
        <v>9.5</v>
      </c>
      <c r="O24" s="1">
        <v>10</v>
      </c>
      <c r="P24" s="1"/>
      <c r="Q24" s="1"/>
      <c r="R24" s="1"/>
      <c r="S24" s="1"/>
      <c r="T24" s="1"/>
      <c r="U24" s="67">
        <f t="shared" si="1"/>
        <v>9.75</v>
      </c>
      <c r="V24" s="4">
        <v>9</v>
      </c>
      <c r="W24" s="1"/>
      <c r="X24" s="1"/>
      <c r="Y24" s="67">
        <f t="shared" si="2"/>
        <v>9</v>
      </c>
      <c r="Z24" s="4">
        <v>9</v>
      </c>
      <c r="AA24" s="1"/>
      <c r="AB24" s="1"/>
      <c r="AC24" s="67">
        <f t="shared" si="3"/>
        <v>9</v>
      </c>
      <c r="AD24" s="70">
        <f t="shared" si="4"/>
        <v>7.25</v>
      </c>
      <c r="AE24" s="71">
        <v>9.8000000000000007</v>
      </c>
      <c r="AF24" s="69">
        <f t="shared" si="5"/>
        <v>1.9600000000000002</v>
      </c>
      <c r="AG24" s="73">
        <f t="shared" si="6"/>
        <v>9.2100000000000009</v>
      </c>
    </row>
    <row r="25" spans="1:33" x14ac:dyDescent="0.25">
      <c r="A25" s="29">
        <v>18</v>
      </c>
      <c r="B25" s="32" t="s">
        <v>846</v>
      </c>
      <c r="C25" s="31" t="s">
        <v>43</v>
      </c>
      <c r="D25" s="4">
        <v>9</v>
      </c>
      <c r="E25" s="1">
        <v>9.1999999999999993</v>
      </c>
      <c r="F25" s="1">
        <v>9</v>
      </c>
      <c r="G25" s="1">
        <v>9</v>
      </c>
      <c r="H25" s="1"/>
      <c r="I25" s="1"/>
      <c r="J25" s="1"/>
      <c r="K25" s="1"/>
      <c r="L25" s="1"/>
      <c r="M25" s="69">
        <f t="shared" si="0"/>
        <v>9.0500000000000007</v>
      </c>
      <c r="N25" s="4">
        <v>9</v>
      </c>
      <c r="O25" s="1">
        <v>10</v>
      </c>
      <c r="P25" s="1"/>
      <c r="Q25" s="1"/>
      <c r="R25" s="1"/>
      <c r="S25" s="1"/>
      <c r="T25" s="1"/>
      <c r="U25" s="67">
        <f t="shared" si="1"/>
        <v>9.5</v>
      </c>
      <c r="V25" s="4">
        <v>9</v>
      </c>
      <c r="W25" s="1"/>
      <c r="X25" s="1"/>
      <c r="Y25" s="67">
        <f t="shared" si="2"/>
        <v>9</v>
      </c>
      <c r="Z25" s="4">
        <v>9</v>
      </c>
      <c r="AA25" s="1"/>
      <c r="AB25" s="1"/>
      <c r="AC25" s="67">
        <f t="shared" si="3"/>
        <v>9</v>
      </c>
      <c r="AD25" s="70">
        <f t="shared" si="4"/>
        <v>7.31</v>
      </c>
      <c r="AE25" s="71">
        <v>9.8000000000000007</v>
      </c>
      <c r="AF25" s="69">
        <f t="shared" si="5"/>
        <v>1.9600000000000002</v>
      </c>
      <c r="AG25" s="73">
        <f t="shared" si="6"/>
        <v>9.27</v>
      </c>
    </row>
    <row r="26" spans="1:33" x14ac:dyDescent="0.25">
      <c r="A26" s="29">
        <v>19</v>
      </c>
      <c r="B26" s="33" t="s">
        <v>46</v>
      </c>
      <c r="C26" s="31" t="s">
        <v>847</v>
      </c>
      <c r="D26" s="4">
        <v>10</v>
      </c>
      <c r="E26" s="1">
        <v>9</v>
      </c>
      <c r="F26" s="1">
        <v>10</v>
      </c>
      <c r="G26" s="1">
        <v>8</v>
      </c>
      <c r="H26" s="1"/>
      <c r="I26" s="1"/>
      <c r="J26" s="1"/>
      <c r="K26" s="1"/>
      <c r="L26" s="1"/>
      <c r="M26" s="69">
        <f t="shared" si="0"/>
        <v>9.25</v>
      </c>
      <c r="N26" s="4">
        <v>6.5</v>
      </c>
      <c r="O26" s="1">
        <v>8</v>
      </c>
      <c r="P26" s="1"/>
      <c r="Q26" s="1"/>
      <c r="R26" s="1"/>
      <c r="S26" s="1"/>
      <c r="T26" s="1"/>
      <c r="U26" s="67">
        <f t="shared" si="1"/>
        <v>7.25</v>
      </c>
      <c r="V26" s="4">
        <v>8</v>
      </c>
      <c r="W26" s="1"/>
      <c r="X26" s="1"/>
      <c r="Y26" s="67">
        <f t="shared" si="2"/>
        <v>8</v>
      </c>
      <c r="Z26" s="4">
        <v>6.5</v>
      </c>
      <c r="AA26" s="1"/>
      <c r="AB26" s="1"/>
      <c r="AC26" s="67">
        <f t="shared" si="3"/>
        <v>6.5</v>
      </c>
      <c r="AD26" s="70">
        <f t="shared" si="4"/>
        <v>6.2</v>
      </c>
      <c r="AE26" s="71">
        <v>9.3000000000000007</v>
      </c>
      <c r="AF26" s="69">
        <f t="shared" si="5"/>
        <v>1.8600000000000003</v>
      </c>
      <c r="AG26" s="73">
        <f t="shared" si="6"/>
        <v>8.06</v>
      </c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6">
    <cfRule type="cellIs" dxfId="1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E15" sqref="AE15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1406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817</v>
      </c>
      <c r="C3" s="2" t="s">
        <v>121</v>
      </c>
      <c r="D3" t="s">
        <v>1024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2" t="s">
        <v>818</v>
      </c>
      <c r="C8" s="31" t="s">
        <v>819</v>
      </c>
      <c r="D8" s="8">
        <v>10</v>
      </c>
      <c r="E8" s="9">
        <v>8</v>
      </c>
      <c r="F8" s="9"/>
      <c r="G8" s="9"/>
      <c r="H8" s="9"/>
      <c r="I8" s="9"/>
      <c r="J8" s="9"/>
      <c r="K8" s="9"/>
      <c r="L8" s="9"/>
      <c r="M8" s="69">
        <f>AVERAGE(D8:L8)</f>
        <v>9</v>
      </c>
      <c r="N8" s="8">
        <v>9</v>
      </c>
      <c r="O8" s="9"/>
      <c r="P8" s="9"/>
      <c r="Q8" s="9"/>
      <c r="R8" s="9"/>
      <c r="S8" s="9"/>
      <c r="T8" s="9"/>
      <c r="U8" s="67">
        <f>AVERAGE(N8:T8)</f>
        <v>9</v>
      </c>
      <c r="V8" s="8">
        <v>9</v>
      </c>
      <c r="W8" s="9"/>
      <c r="X8" s="9"/>
      <c r="Y8" s="67">
        <f>AVERAGE(V8:X8)</f>
        <v>9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7.2</v>
      </c>
      <c r="AE8" s="71">
        <v>6.5</v>
      </c>
      <c r="AF8" s="69">
        <f>+AE8*0.2</f>
        <v>1.3</v>
      </c>
      <c r="AG8" s="73">
        <f>+AD8+AF8</f>
        <v>8.5</v>
      </c>
    </row>
    <row r="9" spans="1:33" x14ac:dyDescent="0.25">
      <c r="A9" s="29">
        <v>2</v>
      </c>
      <c r="B9" s="33" t="s">
        <v>820</v>
      </c>
      <c r="C9" s="31" t="s">
        <v>821</v>
      </c>
      <c r="D9" s="8">
        <v>10</v>
      </c>
      <c r="E9" s="1">
        <v>8</v>
      </c>
      <c r="F9" s="1"/>
      <c r="G9" s="1"/>
      <c r="H9" s="1"/>
      <c r="I9" s="1"/>
      <c r="J9" s="1"/>
      <c r="K9" s="1"/>
      <c r="L9" s="1"/>
      <c r="M9" s="69">
        <f t="shared" ref="M9:M26" si="0">AVERAGE(D9:L9)</f>
        <v>9</v>
      </c>
      <c r="N9" s="4">
        <v>9</v>
      </c>
      <c r="O9" s="1"/>
      <c r="P9" s="1"/>
      <c r="Q9" s="1"/>
      <c r="R9" s="1"/>
      <c r="S9" s="1"/>
      <c r="T9" s="1"/>
      <c r="U9" s="67">
        <f t="shared" ref="U9:U26" si="1">AVERAGE(N9:T9)</f>
        <v>9</v>
      </c>
      <c r="V9" s="4">
        <v>9</v>
      </c>
      <c r="W9" s="1"/>
      <c r="X9" s="1"/>
      <c r="Y9" s="67">
        <f t="shared" ref="Y9:Y26" si="2">AVERAGE(V9:X9)</f>
        <v>9</v>
      </c>
      <c r="Z9" s="4">
        <v>9</v>
      </c>
      <c r="AA9" s="1"/>
      <c r="AB9" s="1"/>
      <c r="AC9" s="67">
        <f t="shared" ref="AC9:AC26" si="3">AVERAGE(Z9:AB9)</f>
        <v>9</v>
      </c>
      <c r="AD9" s="70">
        <f t="shared" ref="AD9:AD26" si="4">(((+M9+U9+Y9+AC9)/4)*0.8)</f>
        <v>7.2</v>
      </c>
      <c r="AE9" s="71">
        <v>7.5</v>
      </c>
      <c r="AF9" s="69">
        <f t="shared" ref="AF9:AF26" si="5">+AE9*0.2</f>
        <v>1.5</v>
      </c>
      <c r="AG9" s="73">
        <f t="shared" ref="AG9:AG26" si="6">+AD9+AF9</f>
        <v>8.6999999999999993</v>
      </c>
    </row>
    <row r="10" spans="1:33" x14ac:dyDescent="0.25">
      <c r="A10" s="29">
        <v>3</v>
      </c>
      <c r="B10" s="32" t="s">
        <v>499</v>
      </c>
      <c r="C10" s="31" t="s">
        <v>822</v>
      </c>
      <c r="D10" s="8">
        <v>9</v>
      </c>
      <c r="E10" s="1">
        <v>8</v>
      </c>
      <c r="F10" s="1"/>
      <c r="G10" s="1"/>
      <c r="H10" s="1"/>
      <c r="I10" s="1"/>
      <c r="J10" s="1"/>
      <c r="K10" s="1"/>
      <c r="L10" s="1"/>
      <c r="M10" s="69">
        <f t="shared" si="0"/>
        <v>8.5</v>
      </c>
      <c r="N10" s="4">
        <v>8</v>
      </c>
      <c r="O10" s="1"/>
      <c r="P10" s="1"/>
      <c r="Q10" s="1"/>
      <c r="R10" s="1"/>
      <c r="S10" s="1"/>
      <c r="T10" s="1"/>
      <c r="U10" s="67">
        <f t="shared" si="1"/>
        <v>8</v>
      </c>
      <c r="V10" s="4">
        <v>8</v>
      </c>
      <c r="W10" s="1"/>
      <c r="X10" s="1"/>
      <c r="Y10" s="67">
        <f t="shared" si="2"/>
        <v>8</v>
      </c>
      <c r="Z10" s="4">
        <v>8</v>
      </c>
      <c r="AA10" s="1"/>
      <c r="AB10" s="1"/>
      <c r="AC10" s="67">
        <f t="shared" si="3"/>
        <v>8</v>
      </c>
      <c r="AD10" s="70">
        <f t="shared" si="4"/>
        <v>6.5</v>
      </c>
      <c r="AE10" s="71">
        <v>5</v>
      </c>
      <c r="AF10" s="69">
        <f t="shared" si="5"/>
        <v>1</v>
      </c>
      <c r="AG10" s="73">
        <f t="shared" si="6"/>
        <v>7.5</v>
      </c>
    </row>
    <row r="11" spans="1:33" x14ac:dyDescent="0.25">
      <c r="A11" s="29">
        <v>4</v>
      </c>
      <c r="B11" s="32" t="s">
        <v>823</v>
      </c>
      <c r="C11" s="31" t="s">
        <v>824</v>
      </c>
      <c r="D11" s="8">
        <v>9</v>
      </c>
      <c r="E11" s="1">
        <v>8</v>
      </c>
      <c r="F11" s="1"/>
      <c r="G11" s="1"/>
      <c r="H11" s="1"/>
      <c r="I11" s="1"/>
      <c r="J11" s="1"/>
      <c r="K11" s="1"/>
      <c r="L11" s="1"/>
      <c r="M11" s="69">
        <f t="shared" si="0"/>
        <v>8.5</v>
      </c>
      <c r="N11" s="4">
        <v>9</v>
      </c>
      <c r="O11" s="1"/>
      <c r="P11" s="1"/>
      <c r="Q11" s="1"/>
      <c r="R11" s="1"/>
      <c r="S11" s="1"/>
      <c r="T11" s="1"/>
      <c r="U11" s="67">
        <f t="shared" si="1"/>
        <v>9</v>
      </c>
      <c r="V11" s="4">
        <v>9</v>
      </c>
      <c r="W11" s="1"/>
      <c r="X11" s="1"/>
      <c r="Y11" s="67">
        <f t="shared" si="2"/>
        <v>9</v>
      </c>
      <c r="Z11" s="4">
        <v>9</v>
      </c>
      <c r="AA11" s="1"/>
      <c r="AB11" s="1"/>
      <c r="AC11" s="67">
        <f t="shared" si="3"/>
        <v>9</v>
      </c>
      <c r="AD11" s="70">
        <f t="shared" si="4"/>
        <v>7.1000000000000005</v>
      </c>
      <c r="AE11" s="71">
        <v>9.1999999999999993</v>
      </c>
      <c r="AF11" s="69">
        <f t="shared" si="5"/>
        <v>1.8399999999999999</v>
      </c>
      <c r="AG11" s="73">
        <f t="shared" si="6"/>
        <v>8.9400000000000013</v>
      </c>
    </row>
    <row r="12" spans="1:33" x14ac:dyDescent="0.25">
      <c r="A12" s="29">
        <v>5</v>
      </c>
      <c r="B12" s="32" t="s">
        <v>825</v>
      </c>
      <c r="C12" s="31" t="s">
        <v>480</v>
      </c>
      <c r="D12" s="8">
        <v>9</v>
      </c>
      <c r="E12" s="1">
        <v>7</v>
      </c>
      <c r="F12" s="1"/>
      <c r="G12" s="1"/>
      <c r="H12" s="1"/>
      <c r="I12" s="1"/>
      <c r="J12" s="1"/>
      <c r="K12" s="1"/>
      <c r="L12" s="1"/>
      <c r="M12" s="69">
        <f t="shared" si="0"/>
        <v>8</v>
      </c>
      <c r="N12" s="4">
        <v>8</v>
      </c>
      <c r="O12" s="1"/>
      <c r="P12" s="1"/>
      <c r="Q12" s="1"/>
      <c r="R12" s="1"/>
      <c r="S12" s="1"/>
      <c r="T12" s="1"/>
      <c r="U12" s="67">
        <f t="shared" si="1"/>
        <v>8</v>
      </c>
      <c r="V12" s="4">
        <v>9</v>
      </c>
      <c r="W12" s="1"/>
      <c r="X12" s="1"/>
      <c r="Y12" s="67">
        <f t="shared" si="2"/>
        <v>9</v>
      </c>
      <c r="Z12" s="4">
        <v>9</v>
      </c>
      <c r="AA12" s="1"/>
      <c r="AB12" s="1"/>
      <c r="AC12" s="67">
        <f t="shared" si="3"/>
        <v>9</v>
      </c>
      <c r="AD12" s="70">
        <f t="shared" si="4"/>
        <v>6.8000000000000007</v>
      </c>
      <c r="AE12" s="71">
        <v>7.5</v>
      </c>
      <c r="AF12" s="69">
        <f t="shared" si="5"/>
        <v>1.5</v>
      </c>
      <c r="AG12" s="73">
        <f t="shared" si="6"/>
        <v>8.3000000000000007</v>
      </c>
    </row>
    <row r="13" spans="1:33" x14ac:dyDescent="0.25">
      <c r="A13" s="29">
        <v>6</v>
      </c>
      <c r="B13" s="33" t="s">
        <v>784</v>
      </c>
      <c r="C13" s="31" t="s">
        <v>826</v>
      </c>
      <c r="D13" s="8">
        <v>10</v>
      </c>
      <c r="E13" s="1">
        <v>8</v>
      </c>
      <c r="F13" s="1"/>
      <c r="G13" s="1"/>
      <c r="H13" s="1"/>
      <c r="I13" s="1"/>
      <c r="J13" s="1"/>
      <c r="K13" s="1"/>
      <c r="L13" s="1"/>
      <c r="M13" s="69">
        <f t="shared" si="0"/>
        <v>9</v>
      </c>
      <c r="N13" s="4">
        <v>9</v>
      </c>
      <c r="O13" s="1"/>
      <c r="P13" s="1"/>
      <c r="Q13" s="1"/>
      <c r="R13" s="1"/>
      <c r="S13" s="1"/>
      <c r="T13" s="1"/>
      <c r="U13" s="67">
        <f t="shared" si="1"/>
        <v>9</v>
      </c>
      <c r="V13" s="4">
        <v>8</v>
      </c>
      <c r="W13" s="1"/>
      <c r="X13" s="1"/>
      <c r="Y13" s="67">
        <f t="shared" si="2"/>
        <v>8</v>
      </c>
      <c r="Z13" s="4">
        <v>8</v>
      </c>
      <c r="AA13" s="1"/>
      <c r="AB13" s="1"/>
      <c r="AC13" s="67">
        <f t="shared" si="3"/>
        <v>8</v>
      </c>
      <c r="AD13" s="70">
        <f t="shared" si="4"/>
        <v>6.8000000000000007</v>
      </c>
      <c r="AE13" s="71">
        <v>2.5</v>
      </c>
      <c r="AF13" s="69">
        <f t="shared" si="5"/>
        <v>0.5</v>
      </c>
      <c r="AG13" s="73">
        <f t="shared" si="6"/>
        <v>7.3000000000000007</v>
      </c>
    </row>
    <row r="14" spans="1:33" x14ac:dyDescent="0.25">
      <c r="A14" s="29">
        <v>7</v>
      </c>
      <c r="B14" s="32" t="s">
        <v>827</v>
      </c>
      <c r="C14" s="31" t="s">
        <v>828</v>
      </c>
      <c r="D14" s="8">
        <v>10</v>
      </c>
      <c r="E14" s="1">
        <v>10</v>
      </c>
      <c r="F14" s="1"/>
      <c r="G14" s="1"/>
      <c r="H14" s="1"/>
      <c r="I14" s="1"/>
      <c r="J14" s="1"/>
      <c r="K14" s="1"/>
      <c r="L14" s="1"/>
      <c r="M14" s="69">
        <f t="shared" si="0"/>
        <v>10</v>
      </c>
      <c r="N14" s="4">
        <v>8</v>
      </c>
      <c r="O14" s="1"/>
      <c r="P14" s="1"/>
      <c r="Q14" s="1"/>
      <c r="R14" s="1"/>
      <c r="S14" s="1"/>
      <c r="T14" s="1"/>
      <c r="U14" s="67">
        <f t="shared" si="1"/>
        <v>8</v>
      </c>
      <c r="V14" s="4">
        <v>9</v>
      </c>
      <c r="W14" s="1"/>
      <c r="X14" s="1"/>
      <c r="Y14" s="67">
        <f t="shared" si="2"/>
        <v>9</v>
      </c>
      <c r="Z14" s="4">
        <v>8</v>
      </c>
      <c r="AA14" s="1"/>
      <c r="AB14" s="1"/>
      <c r="AC14" s="67">
        <f t="shared" si="3"/>
        <v>8</v>
      </c>
      <c r="AD14" s="70">
        <f t="shared" si="4"/>
        <v>7</v>
      </c>
      <c r="AE14" s="71">
        <v>10</v>
      </c>
      <c r="AF14" s="69">
        <f t="shared" si="5"/>
        <v>2</v>
      </c>
      <c r="AG14" s="73">
        <f t="shared" si="6"/>
        <v>9</v>
      </c>
    </row>
    <row r="15" spans="1:33" x14ac:dyDescent="0.25">
      <c r="A15" s="29">
        <v>8</v>
      </c>
      <c r="B15" s="30" t="s">
        <v>829</v>
      </c>
      <c r="C15" s="31" t="s">
        <v>830</v>
      </c>
      <c r="D15" s="8">
        <v>10</v>
      </c>
      <c r="E15" s="1">
        <v>8</v>
      </c>
      <c r="F15" s="1"/>
      <c r="G15" s="1"/>
      <c r="H15" s="1"/>
      <c r="I15" s="1"/>
      <c r="J15" s="1"/>
      <c r="K15" s="1"/>
      <c r="L15" s="1"/>
      <c r="M15" s="69">
        <f t="shared" si="0"/>
        <v>9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8</v>
      </c>
      <c r="W15" s="1"/>
      <c r="X15" s="1"/>
      <c r="Y15" s="67">
        <f t="shared" si="2"/>
        <v>8</v>
      </c>
      <c r="Z15" s="4">
        <v>8</v>
      </c>
      <c r="AA15" s="1"/>
      <c r="AB15" s="1"/>
      <c r="AC15" s="67">
        <f t="shared" si="3"/>
        <v>8</v>
      </c>
      <c r="AD15" s="70">
        <f t="shared" si="4"/>
        <v>6.6000000000000005</v>
      </c>
      <c r="AE15" s="71"/>
      <c r="AF15" s="69">
        <f t="shared" si="5"/>
        <v>0</v>
      </c>
      <c r="AG15" s="73">
        <f t="shared" si="6"/>
        <v>6.6000000000000005</v>
      </c>
    </row>
    <row r="16" spans="1:33" x14ac:dyDescent="0.25">
      <c r="A16" s="29">
        <v>9</v>
      </c>
      <c r="B16" s="32" t="s">
        <v>831</v>
      </c>
      <c r="C16" s="31" t="s">
        <v>832</v>
      </c>
      <c r="D16" s="8">
        <v>10</v>
      </c>
      <c r="E16" s="1">
        <v>8</v>
      </c>
      <c r="F16" s="1"/>
      <c r="G16" s="1"/>
      <c r="H16" s="1"/>
      <c r="I16" s="1"/>
      <c r="J16" s="1"/>
      <c r="K16" s="1"/>
      <c r="L16" s="1"/>
      <c r="M16" s="69">
        <f t="shared" si="0"/>
        <v>9</v>
      </c>
      <c r="N16" s="4">
        <v>7</v>
      </c>
      <c r="O16" s="1"/>
      <c r="P16" s="1"/>
      <c r="Q16" s="1"/>
      <c r="R16" s="1"/>
      <c r="S16" s="1"/>
      <c r="T16" s="1"/>
      <c r="U16" s="67">
        <f t="shared" si="1"/>
        <v>7</v>
      </c>
      <c r="V16" s="4">
        <v>8</v>
      </c>
      <c r="W16" s="1"/>
      <c r="X16" s="1"/>
      <c r="Y16" s="67">
        <f t="shared" si="2"/>
        <v>8</v>
      </c>
      <c r="Z16" s="4">
        <v>9</v>
      </c>
      <c r="AA16" s="1"/>
      <c r="AB16" s="1"/>
      <c r="AC16" s="67">
        <f t="shared" si="3"/>
        <v>9</v>
      </c>
      <c r="AD16" s="70">
        <f t="shared" si="4"/>
        <v>6.6000000000000005</v>
      </c>
      <c r="AE16" s="71">
        <v>4.5</v>
      </c>
      <c r="AF16" s="69">
        <f t="shared" si="5"/>
        <v>0.9</v>
      </c>
      <c r="AG16" s="73">
        <f t="shared" si="6"/>
        <v>7.5000000000000009</v>
      </c>
    </row>
    <row r="17" spans="1:33" x14ac:dyDescent="0.25">
      <c r="A17" s="29">
        <v>10</v>
      </c>
      <c r="B17" s="33" t="s">
        <v>27</v>
      </c>
      <c r="C17" s="31" t="s">
        <v>833</v>
      </c>
      <c r="D17" s="8">
        <v>9</v>
      </c>
      <c r="E17" s="1">
        <v>8</v>
      </c>
      <c r="F17" s="1"/>
      <c r="G17" s="1"/>
      <c r="H17" s="1"/>
      <c r="I17" s="1"/>
      <c r="J17" s="1"/>
      <c r="K17" s="1"/>
      <c r="L17" s="1"/>
      <c r="M17" s="69">
        <f t="shared" si="0"/>
        <v>8.5</v>
      </c>
      <c r="N17" s="4">
        <v>9</v>
      </c>
      <c r="O17" s="1"/>
      <c r="P17" s="1"/>
      <c r="Q17" s="1"/>
      <c r="R17" s="1"/>
      <c r="S17" s="1"/>
      <c r="T17" s="1"/>
      <c r="U17" s="67">
        <f t="shared" si="1"/>
        <v>9</v>
      </c>
      <c r="V17" s="4">
        <v>9</v>
      </c>
      <c r="W17" s="1"/>
      <c r="X17" s="1"/>
      <c r="Y17" s="67">
        <f t="shared" si="2"/>
        <v>9</v>
      </c>
      <c r="Z17" s="4">
        <v>10</v>
      </c>
      <c r="AA17" s="1"/>
      <c r="AB17" s="1"/>
      <c r="AC17" s="67">
        <f t="shared" si="3"/>
        <v>10</v>
      </c>
      <c r="AD17" s="70">
        <f t="shared" si="4"/>
        <v>7.3000000000000007</v>
      </c>
      <c r="AE17" s="71">
        <v>5</v>
      </c>
      <c r="AF17" s="69">
        <f t="shared" si="5"/>
        <v>1</v>
      </c>
      <c r="AG17" s="73">
        <f t="shared" si="6"/>
        <v>8.3000000000000007</v>
      </c>
    </row>
    <row r="18" spans="1:33" x14ac:dyDescent="0.25">
      <c r="A18" s="29">
        <v>11</v>
      </c>
      <c r="B18" s="32" t="s">
        <v>834</v>
      </c>
      <c r="C18" s="31" t="s">
        <v>835</v>
      </c>
      <c r="D18" s="8">
        <v>10</v>
      </c>
      <c r="E18" s="1">
        <v>9</v>
      </c>
      <c r="F18" s="1"/>
      <c r="G18" s="1"/>
      <c r="H18" s="1"/>
      <c r="I18" s="1"/>
      <c r="J18" s="1"/>
      <c r="K18" s="1"/>
      <c r="L18" s="1"/>
      <c r="M18" s="69">
        <f t="shared" si="0"/>
        <v>9.5</v>
      </c>
      <c r="N18" s="4">
        <v>8</v>
      </c>
      <c r="O18" s="1"/>
      <c r="P18" s="1"/>
      <c r="Q18" s="1"/>
      <c r="R18" s="1"/>
      <c r="S18" s="1"/>
      <c r="T18" s="1"/>
      <c r="U18" s="67">
        <f t="shared" si="1"/>
        <v>8</v>
      </c>
      <c r="V18" s="4">
        <v>8</v>
      </c>
      <c r="W18" s="1"/>
      <c r="X18" s="1"/>
      <c r="Y18" s="67">
        <f t="shared" si="2"/>
        <v>8</v>
      </c>
      <c r="Z18" s="4">
        <v>8</v>
      </c>
      <c r="AA18" s="1"/>
      <c r="AB18" s="1"/>
      <c r="AC18" s="67">
        <f t="shared" si="3"/>
        <v>8</v>
      </c>
      <c r="AD18" s="70">
        <f t="shared" si="4"/>
        <v>6.7</v>
      </c>
      <c r="AE18" s="71">
        <v>4</v>
      </c>
      <c r="AF18" s="69">
        <f t="shared" si="5"/>
        <v>0.8</v>
      </c>
      <c r="AG18" s="73">
        <f t="shared" si="6"/>
        <v>7.5</v>
      </c>
    </row>
    <row r="19" spans="1:33" x14ac:dyDescent="0.25">
      <c r="A19" s="29">
        <v>12</v>
      </c>
      <c r="B19" s="30" t="s">
        <v>836</v>
      </c>
      <c r="C19" s="31" t="s">
        <v>837</v>
      </c>
      <c r="D19" s="8">
        <v>10</v>
      </c>
      <c r="E19" s="1">
        <v>8</v>
      </c>
      <c r="F19" s="1"/>
      <c r="G19" s="1"/>
      <c r="H19" s="1"/>
      <c r="I19" s="1"/>
      <c r="J19" s="1"/>
      <c r="K19" s="1"/>
      <c r="L19" s="1"/>
      <c r="M19" s="69">
        <f t="shared" si="0"/>
        <v>9</v>
      </c>
      <c r="N19" s="4">
        <v>8</v>
      </c>
      <c r="O19" s="1"/>
      <c r="P19" s="1"/>
      <c r="Q19" s="1"/>
      <c r="R19" s="1"/>
      <c r="S19" s="1"/>
      <c r="T19" s="1"/>
      <c r="U19" s="67">
        <f t="shared" si="1"/>
        <v>8</v>
      </c>
      <c r="V19" s="4">
        <v>8</v>
      </c>
      <c r="W19" s="1"/>
      <c r="X19" s="1"/>
      <c r="Y19" s="67">
        <f t="shared" si="2"/>
        <v>8</v>
      </c>
      <c r="Z19" s="4">
        <v>7</v>
      </c>
      <c r="AA19" s="1"/>
      <c r="AB19" s="1"/>
      <c r="AC19" s="67">
        <f t="shared" si="3"/>
        <v>7</v>
      </c>
      <c r="AD19" s="70">
        <f t="shared" si="4"/>
        <v>6.4</v>
      </c>
      <c r="AE19" s="71">
        <v>7.5</v>
      </c>
      <c r="AF19" s="69">
        <f t="shared" si="5"/>
        <v>1.5</v>
      </c>
      <c r="AG19" s="73">
        <f t="shared" si="6"/>
        <v>7.9</v>
      </c>
    </row>
    <row r="20" spans="1:33" x14ac:dyDescent="0.25">
      <c r="A20" s="29">
        <v>13</v>
      </c>
      <c r="B20" s="32" t="s">
        <v>838</v>
      </c>
      <c r="C20" s="31" t="s">
        <v>839</v>
      </c>
      <c r="D20" s="8">
        <v>10</v>
      </c>
      <c r="E20" s="1">
        <v>8</v>
      </c>
      <c r="F20" s="1"/>
      <c r="G20" s="1"/>
      <c r="H20" s="1"/>
      <c r="I20" s="1"/>
      <c r="J20" s="1"/>
      <c r="K20" s="1"/>
      <c r="L20" s="1"/>
      <c r="M20" s="69">
        <f t="shared" si="0"/>
        <v>9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9</v>
      </c>
      <c r="W20" s="1"/>
      <c r="X20" s="1"/>
      <c r="Y20" s="67">
        <f t="shared" si="2"/>
        <v>9</v>
      </c>
      <c r="Z20" s="4">
        <v>8</v>
      </c>
      <c r="AA20" s="1"/>
      <c r="AB20" s="1"/>
      <c r="AC20" s="67">
        <f t="shared" si="3"/>
        <v>8</v>
      </c>
      <c r="AD20" s="70">
        <f t="shared" si="4"/>
        <v>6.8000000000000007</v>
      </c>
      <c r="AE20" s="71">
        <v>7.5</v>
      </c>
      <c r="AF20" s="69">
        <f t="shared" si="5"/>
        <v>1.5</v>
      </c>
      <c r="AG20" s="73">
        <f t="shared" si="6"/>
        <v>8.3000000000000007</v>
      </c>
    </row>
    <row r="21" spans="1:33" x14ac:dyDescent="0.25">
      <c r="A21" s="29">
        <v>14</v>
      </c>
      <c r="B21" s="32" t="s">
        <v>840</v>
      </c>
      <c r="C21" s="31" t="s">
        <v>841</v>
      </c>
      <c r="D21" s="8">
        <v>10</v>
      </c>
      <c r="E21" s="1">
        <v>8</v>
      </c>
      <c r="F21" s="1"/>
      <c r="G21" s="1"/>
      <c r="H21" s="1"/>
      <c r="I21" s="1"/>
      <c r="J21" s="1"/>
      <c r="K21" s="1"/>
      <c r="L21" s="1"/>
      <c r="M21" s="69">
        <f t="shared" si="0"/>
        <v>9</v>
      </c>
      <c r="N21" s="4">
        <v>8</v>
      </c>
      <c r="O21" s="1"/>
      <c r="P21" s="1"/>
      <c r="Q21" s="1"/>
      <c r="R21" s="1"/>
      <c r="S21" s="1"/>
      <c r="T21" s="1"/>
      <c r="U21" s="67">
        <f t="shared" si="1"/>
        <v>8</v>
      </c>
      <c r="V21" s="4">
        <v>8</v>
      </c>
      <c r="W21" s="1"/>
      <c r="X21" s="1"/>
      <c r="Y21" s="67">
        <f t="shared" si="2"/>
        <v>8</v>
      </c>
      <c r="Z21" s="4">
        <v>9</v>
      </c>
      <c r="AA21" s="1"/>
      <c r="AB21" s="1"/>
      <c r="AC21" s="67">
        <f t="shared" si="3"/>
        <v>9</v>
      </c>
      <c r="AD21" s="70">
        <f t="shared" si="4"/>
        <v>6.8000000000000007</v>
      </c>
      <c r="AE21" s="71">
        <v>3</v>
      </c>
      <c r="AF21" s="69">
        <f t="shared" si="5"/>
        <v>0.60000000000000009</v>
      </c>
      <c r="AG21" s="73">
        <f t="shared" si="6"/>
        <v>7.4</v>
      </c>
    </row>
    <row r="22" spans="1:33" x14ac:dyDescent="0.25">
      <c r="A22" s="29">
        <v>15</v>
      </c>
      <c r="B22" s="31" t="s">
        <v>842</v>
      </c>
      <c r="C22" s="31" t="s">
        <v>843</v>
      </c>
      <c r="D22" s="8">
        <v>10</v>
      </c>
      <c r="E22" s="1">
        <v>9</v>
      </c>
      <c r="F22" s="1"/>
      <c r="G22" s="1"/>
      <c r="H22" s="1"/>
      <c r="I22" s="1"/>
      <c r="J22" s="1"/>
      <c r="K22" s="1"/>
      <c r="L22" s="1"/>
      <c r="M22" s="69">
        <f t="shared" si="0"/>
        <v>9.5</v>
      </c>
      <c r="N22" s="4">
        <v>8</v>
      </c>
      <c r="O22" s="1"/>
      <c r="P22" s="1"/>
      <c r="Q22" s="1"/>
      <c r="R22" s="1"/>
      <c r="S22" s="1"/>
      <c r="T22" s="1"/>
      <c r="U22" s="67">
        <f t="shared" si="1"/>
        <v>8</v>
      </c>
      <c r="V22" s="4">
        <v>8</v>
      </c>
      <c r="W22" s="1"/>
      <c r="X22" s="1"/>
      <c r="Y22" s="67">
        <f t="shared" si="2"/>
        <v>8</v>
      </c>
      <c r="Z22" s="4">
        <v>8</v>
      </c>
      <c r="AA22" s="1"/>
      <c r="AB22" s="1"/>
      <c r="AC22" s="67">
        <f t="shared" si="3"/>
        <v>8</v>
      </c>
      <c r="AD22" s="70">
        <f t="shared" si="4"/>
        <v>6.7</v>
      </c>
      <c r="AE22" s="71">
        <v>1.5</v>
      </c>
      <c r="AF22" s="69">
        <f t="shared" si="5"/>
        <v>0.30000000000000004</v>
      </c>
      <c r="AG22" s="73">
        <f t="shared" si="6"/>
        <v>7</v>
      </c>
    </row>
    <row r="23" spans="1:33" x14ac:dyDescent="0.25">
      <c r="A23" s="29">
        <v>16</v>
      </c>
      <c r="B23" s="32" t="s">
        <v>844</v>
      </c>
      <c r="C23" s="31" t="s">
        <v>845</v>
      </c>
      <c r="D23" s="8">
        <v>10</v>
      </c>
      <c r="E23" s="1">
        <v>8</v>
      </c>
      <c r="F23" s="1"/>
      <c r="G23" s="1"/>
      <c r="H23" s="1"/>
      <c r="I23" s="1"/>
      <c r="J23" s="1"/>
      <c r="K23" s="1"/>
      <c r="L23" s="1"/>
      <c r="M23" s="69">
        <f t="shared" si="0"/>
        <v>9</v>
      </c>
      <c r="N23" s="4">
        <v>7</v>
      </c>
      <c r="O23" s="1"/>
      <c r="P23" s="1"/>
      <c r="Q23" s="1"/>
      <c r="R23" s="1"/>
      <c r="S23" s="1"/>
      <c r="T23" s="1"/>
      <c r="U23" s="67">
        <f t="shared" si="1"/>
        <v>7</v>
      </c>
      <c r="V23" s="4">
        <v>9</v>
      </c>
      <c r="W23" s="1"/>
      <c r="X23" s="1"/>
      <c r="Y23" s="67">
        <f t="shared" si="2"/>
        <v>9</v>
      </c>
      <c r="Z23" s="4">
        <v>9</v>
      </c>
      <c r="AA23" s="1"/>
      <c r="AB23" s="1"/>
      <c r="AC23" s="67">
        <f t="shared" si="3"/>
        <v>9</v>
      </c>
      <c r="AD23" s="70">
        <f t="shared" si="4"/>
        <v>6.8000000000000007</v>
      </c>
      <c r="AE23" s="71">
        <v>5.5</v>
      </c>
      <c r="AF23" s="69">
        <f t="shared" si="5"/>
        <v>1.1000000000000001</v>
      </c>
      <c r="AG23" s="73">
        <f t="shared" si="6"/>
        <v>7.9</v>
      </c>
    </row>
    <row r="24" spans="1:33" x14ac:dyDescent="0.25">
      <c r="A24" s="29">
        <v>17</v>
      </c>
      <c r="B24" s="33" t="s">
        <v>291</v>
      </c>
      <c r="C24" s="31" t="s">
        <v>292</v>
      </c>
      <c r="D24" s="8">
        <v>10</v>
      </c>
      <c r="E24" s="1">
        <v>9</v>
      </c>
      <c r="F24" s="1"/>
      <c r="G24" s="1"/>
      <c r="H24" s="1"/>
      <c r="I24" s="1"/>
      <c r="J24" s="1"/>
      <c r="K24" s="1"/>
      <c r="L24" s="1"/>
      <c r="M24" s="69">
        <f t="shared" si="0"/>
        <v>9.5</v>
      </c>
      <c r="N24" s="4">
        <v>9</v>
      </c>
      <c r="O24" s="1"/>
      <c r="P24" s="1"/>
      <c r="Q24" s="1"/>
      <c r="R24" s="1"/>
      <c r="S24" s="1"/>
      <c r="T24" s="1"/>
      <c r="U24" s="67">
        <f t="shared" si="1"/>
        <v>9</v>
      </c>
      <c r="V24" s="4">
        <v>9</v>
      </c>
      <c r="W24" s="1"/>
      <c r="X24" s="1"/>
      <c r="Y24" s="67">
        <f t="shared" si="2"/>
        <v>9</v>
      </c>
      <c r="Z24" s="4">
        <v>8</v>
      </c>
      <c r="AA24" s="1"/>
      <c r="AB24" s="1"/>
      <c r="AC24" s="67">
        <f t="shared" si="3"/>
        <v>8</v>
      </c>
      <c r="AD24" s="70">
        <f t="shared" si="4"/>
        <v>7.1000000000000005</v>
      </c>
      <c r="AE24" s="71">
        <v>9</v>
      </c>
      <c r="AF24" s="69">
        <f t="shared" si="5"/>
        <v>1.8</v>
      </c>
      <c r="AG24" s="73">
        <f t="shared" si="6"/>
        <v>8.9</v>
      </c>
    </row>
    <row r="25" spans="1:33" x14ac:dyDescent="0.25">
      <c r="A25" s="29">
        <v>18</v>
      </c>
      <c r="B25" s="32" t="s">
        <v>846</v>
      </c>
      <c r="C25" s="31" t="s">
        <v>43</v>
      </c>
      <c r="D25" s="8">
        <v>10</v>
      </c>
      <c r="E25" s="1">
        <v>8</v>
      </c>
      <c r="F25" s="1"/>
      <c r="G25" s="1"/>
      <c r="H25" s="1"/>
      <c r="I25" s="1"/>
      <c r="J25" s="1"/>
      <c r="K25" s="1"/>
      <c r="L25" s="1"/>
      <c r="M25" s="69">
        <f t="shared" si="0"/>
        <v>9</v>
      </c>
      <c r="N25" s="4">
        <v>8</v>
      </c>
      <c r="O25" s="1"/>
      <c r="P25" s="1"/>
      <c r="Q25" s="1"/>
      <c r="R25" s="1"/>
      <c r="S25" s="1"/>
      <c r="T25" s="1"/>
      <c r="U25" s="67">
        <f t="shared" si="1"/>
        <v>8</v>
      </c>
      <c r="V25" s="4">
        <v>8</v>
      </c>
      <c r="W25" s="1"/>
      <c r="X25" s="1"/>
      <c r="Y25" s="67">
        <f t="shared" si="2"/>
        <v>8</v>
      </c>
      <c r="Z25" s="4">
        <v>9</v>
      </c>
      <c r="AA25" s="1"/>
      <c r="AB25" s="1"/>
      <c r="AC25" s="67">
        <f t="shared" si="3"/>
        <v>9</v>
      </c>
      <c r="AD25" s="70">
        <f t="shared" si="4"/>
        <v>6.8000000000000007</v>
      </c>
      <c r="AE25" s="71">
        <v>5</v>
      </c>
      <c r="AF25" s="69">
        <f t="shared" si="5"/>
        <v>1</v>
      </c>
      <c r="AG25" s="73">
        <f t="shared" si="6"/>
        <v>7.8000000000000007</v>
      </c>
    </row>
    <row r="26" spans="1:33" x14ac:dyDescent="0.25">
      <c r="A26" s="29">
        <v>19</v>
      </c>
      <c r="B26" s="33" t="s">
        <v>46</v>
      </c>
      <c r="C26" s="31" t="s">
        <v>847</v>
      </c>
      <c r="D26" s="8">
        <v>10</v>
      </c>
      <c r="E26" s="1">
        <v>8</v>
      </c>
      <c r="F26" s="1"/>
      <c r="G26" s="1"/>
      <c r="H26" s="1"/>
      <c r="I26" s="1"/>
      <c r="J26" s="1"/>
      <c r="K26" s="1"/>
      <c r="L26" s="1"/>
      <c r="M26" s="69">
        <f t="shared" si="0"/>
        <v>9</v>
      </c>
      <c r="N26" s="4">
        <v>9</v>
      </c>
      <c r="O26" s="1"/>
      <c r="P26" s="1"/>
      <c r="Q26" s="1"/>
      <c r="R26" s="1"/>
      <c r="S26" s="1"/>
      <c r="T26" s="1"/>
      <c r="U26" s="67">
        <f t="shared" si="1"/>
        <v>9</v>
      </c>
      <c r="V26" s="4">
        <v>9</v>
      </c>
      <c r="W26" s="1"/>
      <c r="X26" s="1"/>
      <c r="Y26" s="67">
        <f t="shared" si="2"/>
        <v>9</v>
      </c>
      <c r="Z26" s="4">
        <v>9</v>
      </c>
      <c r="AA26" s="1"/>
      <c r="AB26" s="1"/>
      <c r="AC26" s="67">
        <f t="shared" si="3"/>
        <v>9</v>
      </c>
      <c r="AD26" s="70">
        <f t="shared" si="4"/>
        <v>7.2</v>
      </c>
      <c r="AE26" s="71">
        <v>2</v>
      </c>
      <c r="AF26" s="69">
        <f t="shared" si="5"/>
        <v>0.4</v>
      </c>
      <c r="AG26" s="73">
        <f t="shared" si="6"/>
        <v>7.6000000000000005</v>
      </c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6">
    <cfRule type="cellIs" dxfId="1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G19" sqref="AG19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710937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848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849</v>
      </c>
      <c r="C8" s="31" t="s">
        <v>850</v>
      </c>
      <c r="D8" s="8">
        <v>9</v>
      </c>
      <c r="E8" s="9">
        <v>9</v>
      </c>
      <c r="F8" s="9">
        <v>9</v>
      </c>
      <c r="G8" s="9">
        <v>7</v>
      </c>
      <c r="H8" s="9"/>
      <c r="I8" s="9"/>
      <c r="J8" s="9"/>
      <c r="K8" s="9"/>
      <c r="L8" s="9"/>
      <c r="M8" s="69">
        <f>AVERAGE(D8:L8)</f>
        <v>8.5</v>
      </c>
      <c r="N8" s="8">
        <v>10</v>
      </c>
      <c r="O8" s="9"/>
      <c r="P8" s="9"/>
      <c r="Q8" s="9"/>
      <c r="R8" s="9"/>
      <c r="S8" s="9"/>
      <c r="T8" s="9"/>
      <c r="U8" s="67">
        <f>AVERAGE(N8:T8)</f>
        <v>10</v>
      </c>
      <c r="V8" s="8">
        <v>7</v>
      </c>
      <c r="W8" s="9"/>
      <c r="X8" s="9"/>
      <c r="Y8" s="67">
        <f>AVERAGE(V8:X8)</f>
        <v>7</v>
      </c>
      <c r="Z8" s="8">
        <v>4.7</v>
      </c>
      <c r="AA8" s="9"/>
      <c r="AB8" s="9"/>
      <c r="AC8" s="67">
        <f>AVERAGE(Z8:AB8)</f>
        <v>4.7</v>
      </c>
      <c r="AD8" s="70">
        <f>(((+M8+U8+Y8+AC8)/4)*0.8)</f>
        <v>6.04</v>
      </c>
      <c r="AE8" s="71">
        <v>6.8</v>
      </c>
      <c r="AF8" s="69">
        <f>+AE8*0.2</f>
        <v>1.36</v>
      </c>
      <c r="AG8" s="73">
        <f>+AD8+AF8</f>
        <v>7.4</v>
      </c>
    </row>
    <row r="9" spans="1:33" x14ac:dyDescent="0.25">
      <c r="A9" s="29">
        <v>2</v>
      </c>
      <c r="B9" s="45" t="s">
        <v>851</v>
      </c>
      <c r="C9" s="31" t="s">
        <v>852</v>
      </c>
      <c r="D9" s="4">
        <v>9</v>
      </c>
      <c r="E9" s="1">
        <v>10</v>
      </c>
      <c r="F9" s="1">
        <v>10</v>
      </c>
      <c r="G9" s="1">
        <v>9.5</v>
      </c>
      <c r="H9" s="1"/>
      <c r="I9" s="1"/>
      <c r="J9" s="1"/>
      <c r="K9" s="1"/>
      <c r="L9" s="1"/>
      <c r="M9" s="69">
        <f t="shared" ref="M9:M26" si="0">AVERAGE(D9:L9)</f>
        <v>9.625</v>
      </c>
      <c r="N9" s="4">
        <v>9</v>
      </c>
      <c r="O9" s="1"/>
      <c r="P9" s="1"/>
      <c r="Q9" s="1"/>
      <c r="R9" s="1"/>
      <c r="S9" s="1"/>
      <c r="T9" s="1"/>
      <c r="U9" s="67">
        <f t="shared" ref="U9:U26" si="1">AVERAGE(N9:T9)</f>
        <v>9</v>
      </c>
      <c r="V9" s="4">
        <v>9.6</v>
      </c>
      <c r="W9" s="1"/>
      <c r="X9" s="1"/>
      <c r="Y9" s="67">
        <f t="shared" ref="Y9:Y26" si="2">AVERAGE(V9:X9)</f>
        <v>9.6</v>
      </c>
      <c r="Z9" s="4">
        <v>9.5</v>
      </c>
      <c r="AA9" s="1"/>
      <c r="AB9" s="1"/>
      <c r="AC9" s="67">
        <f t="shared" ref="AC9:AC26" si="3">AVERAGE(Z9:AB9)</f>
        <v>9.5</v>
      </c>
      <c r="AD9" s="70">
        <f t="shared" ref="AD9:AD26" si="4">(((+M9+U9+Y9+AC9)/4)*0.8)</f>
        <v>7.5450000000000008</v>
      </c>
      <c r="AE9" s="71">
        <v>8.4</v>
      </c>
      <c r="AF9" s="69">
        <f t="shared" ref="AF9:AF26" si="5">+AE9*0.2</f>
        <v>1.6800000000000002</v>
      </c>
      <c r="AG9" s="73">
        <f t="shared" ref="AG9:AG26" si="6">+AD9+AF9</f>
        <v>9.2250000000000014</v>
      </c>
    </row>
    <row r="10" spans="1:33" x14ac:dyDescent="0.25">
      <c r="A10" s="29">
        <v>3</v>
      </c>
      <c r="B10" s="33" t="s">
        <v>664</v>
      </c>
      <c r="C10" s="31" t="s">
        <v>853</v>
      </c>
      <c r="D10" s="4">
        <v>10</v>
      </c>
      <c r="E10" s="1">
        <v>9</v>
      </c>
      <c r="F10" s="1">
        <v>9</v>
      </c>
      <c r="G10" s="1">
        <v>8.5</v>
      </c>
      <c r="H10" s="1"/>
      <c r="I10" s="1"/>
      <c r="J10" s="1"/>
      <c r="K10" s="1"/>
      <c r="L10" s="1"/>
      <c r="M10" s="69">
        <f t="shared" si="0"/>
        <v>9.125</v>
      </c>
      <c r="N10" s="4">
        <v>10</v>
      </c>
      <c r="O10" s="1"/>
      <c r="P10" s="1"/>
      <c r="Q10" s="1"/>
      <c r="R10" s="1"/>
      <c r="S10" s="1"/>
      <c r="T10" s="1"/>
      <c r="U10" s="67">
        <f t="shared" si="1"/>
        <v>10</v>
      </c>
      <c r="V10" s="4">
        <v>9.85</v>
      </c>
      <c r="W10" s="1"/>
      <c r="X10" s="1"/>
      <c r="Y10" s="67">
        <f t="shared" si="2"/>
        <v>9.85</v>
      </c>
      <c r="Z10" s="4">
        <v>6</v>
      </c>
      <c r="AA10" s="1"/>
      <c r="AB10" s="1"/>
      <c r="AC10" s="67">
        <f t="shared" si="3"/>
        <v>6</v>
      </c>
      <c r="AD10" s="70">
        <f t="shared" si="4"/>
        <v>6.995000000000001</v>
      </c>
      <c r="AE10" s="71">
        <v>9</v>
      </c>
      <c r="AF10" s="69">
        <f t="shared" si="5"/>
        <v>1.8</v>
      </c>
      <c r="AG10" s="73">
        <f t="shared" si="6"/>
        <v>8.7950000000000017</v>
      </c>
    </row>
    <row r="11" spans="1:33" x14ac:dyDescent="0.25">
      <c r="A11" s="29">
        <v>4</v>
      </c>
      <c r="B11" s="46" t="s">
        <v>854</v>
      </c>
      <c r="C11" s="31" t="s">
        <v>855</v>
      </c>
      <c r="D11" s="4">
        <v>10</v>
      </c>
      <c r="E11" s="1">
        <v>10</v>
      </c>
      <c r="F11" s="1">
        <v>10</v>
      </c>
      <c r="G11" s="1">
        <v>10</v>
      </c>
      <c r="H11" s="1"/>
      <c r="I11" s="1"/>
      <c r="J11" s="1"/>
      <c r="K11" s="1"/>
      <c r="L11" s="1"/>
      <c r="M11" s="69">
        <f t="shared" si="0"/>
        <v>10</v>
      </c>
      <c r="N11" s="4">
        <v>10</v>
      </c>
      <c r="O11" s="1"/>
      <c r="P11" s="1"/>
      <c r="Q11" s="1"/>
      <c r="R11" s="1"/>
      <c r="S11" s="1"/>
      <c r="T11" s="1"/>
      <c r="U11" s="67">
        <f t="shared" si="1"/>
        <v>10</v>
      </c>
      <c r="V11" s="4">
        <v>9.5</v>
      </c>
      <c r="W11" s="1"/>
      <c r="X11" s="1"/>
      <c r="Y11" s="67">
        <f t="shared" si="2"/>
        <v>9.5</v>
      </c>
      <c r="Z11" s="4">
        <v>4</v>
      </c>
      <c r="AA11" s="1"/>
      <c r="AB11" s="1"/>
      <c r="AC11" s="67">
        <f t="shared" si="3"/>
        <v>4</v>
      </c>
      <c r="AD11" s="70">
        <f t="shared" si="4"/>
        <v>6.7</v>
      </c>
      <c r="AE11" s="71"/>
      <c r="AF11" s="69">
        <f t="shared" si="5"/>
        <v>0</v>
      </c>
      <c r="AG11" s="73">
        <f t="shared" si="6"/>
        <v>6.7</v>
      </c>
    </row>
    <row r="12" spans="1:33" x14ac:dyDescent="0.25">
      <c r="A12" s="29">
        <v>5</v>
      </c>
      <c r="B12" s="33" t="s">
        <v>856</v>
      </c>
      <c r="C12" s="44" t="s">
        <v>857</v>
      </c>
      <c r="D12" s="4">
        <v>9</v>
      </c>
      <c r="E12" s="1">
        <v>7</v>
      </c>
      <c r="F12" s="1">
        <v>7</v>
      </c>
      <c r="G12" s="1">
        <v>3</v>
      </c>
      <c r="H12" s="1"/>
      <c r="I12" s="1"/>
      <c r="J12" s="1"/>
      <c r="K12" s="1"/>
      <c r="L12" s="1"/>
      <c r="M12" s="69">
        <f t="shared" si="0"/>
        <v>6.5</v>
      </c>
      <c r="N12" s="4">
        <v>8</v>
      </c>
      <c r="O12" s="1"/>
      <c r="P12" s="1"/>
      <c r="Q12" s="1"/>
      <c r="R12" s="1"/>
      <c r="S12" s="1"/>
      <c r="T12" s="1"/>
      <c r="U12" s="67">
        <f t="shared" si="1"/>
        <v>8</v>
      </c>
      <c r="V12" s="4">
        <v>3</v>
      </c>
      <c r="W12" s="1"/>
      <c r="X12" s="1"/>
      <c r="Y12" s="67">
        <f t="shared" si="2"/>
        <v>3</v>
      </c>
      <c r="Z12" s="4">
        <v>3.5</v>
      </c>
      <c r="AA12" s="1"/>
      <c r="AB12" s="1"/>
      <c r="AC12" s="67">
        <f t="shared" si="3"/>
        <v>3.5</v>
      </c>
      <c r="AD12" s="70">
        <f t="shared" si="4"/>
        <v>4.2</v>
      </c>
      <c r="AE12" s="71">
        <v>9</v>
      </c>
      <c r="AF12" s="69">
        <f t="shared" si="5"/>
        <v>1.8</v>
      </c>
      <c r="AG12" s="73">
        <f t="shared" si="6"/>
        <v>6</v>
      </c>
    </row>
    <row r="13" spans="1:33" x14ac:dyDescent="0.25">
      <c r="A13" s="29">
        <v>6</v>
      </c>
      <c r="B13" s="33" t="s">
        <v>745</v>
      </c>
      <c r="C13" s="31" t="s">
        <v>858</v>
      </c>
      <c r="D13" s="4">
        <v>5</v>
      </c>
      <c r="E13" s="1">
        <v>9</v>
      </c>
      <c r="F13" s="1">
        <v>10</v>
      </c>
      <c r="G13" s="1">
        <v>8</v>
      </c>
      <c r="H13" s="1"/>
      <c r="I13" s="1"/>
      <c r="J13" s="1"/>
      <c r="K13" s="1"/>
      <c r="L13" s="1"/>
      <c r="M13" s="69">
        <f t="shared" si="0"/>
        <v>8</v>
      </c>
      <c r="N13" s="4">
        <v>9</v>
      </c>
      <c r="O13" s="1"/>
      <c r="P13" s="1"/>
      <c r="Q13" s="1"/>
      <c r="R13" s="1"/>
      <c r="S13" s="1"/>
      <c r="T13" s="1"/>
      <c r="U13" s="67">
        <f t="shared" si="1"/>
        <v>9</v>
      </c>
      <c r="V13" s="4">
        <v>6.5</v>
      </c>
      <c r="W13" s="1"/>
      <c r="X13" s="1"/>
      <c r="Y13" s="67">
        <f t="shared" si="2"/>
        <v>6.5</v>
      </c>
      <c r="Z13" s="4">
        <v>8</v>
      </c>
      <c r="AA13" s="1"/>
      <c r="AB13" s="1"/>
      <c r="AC13" s="67">
        <f t="shared" si="3"/>
        <v>8</v>
      </c>
      <c r="AD13" s="70">
        <f t="shared" si="4"/>
        <v>6.3000000000000007</v>
      </c>
      <c r="AE13" s="71">
        <v>9.9</v>
      </c>
      <c r="AF13" s="69">
        <f t="shared" si="5"/>
        <v>1.9800000000000002</v>
      </c>
      <c r="AG13" s="73">
        <f t="shared" si="6"/>
        <v>8.2800000000000011</v>
      </c>
    </row>
    <row r="14" spans="1:33" x14ac:dyDescent="0.25">
      <c r="A14" s="29">
        <v>7</v>
      </c>
      <c r="B14" s="31" t="s">
        <v>178</v>
      </c>
      <c r="C14" s="31" t="s">
        <v>859</v>
      </c>
      <c r="D14" s="4">
        <v>9</v>
      </c>
      <c r="E14" s="1">
        <v>8</v>
      </c>
      <c r="F14" s="1">
        <v>10</v>
      </c>
      <c r="G14" s="1">
        <v>7</v>
      </c>
      <c r="H14" s="1"/>
      <c r="I14" s="1"/>
      <c r="J14" s="1"/>
      <c r="K14" s="1"/>
      <c r="L14" s="1"/>
      <c r="M14" s="69">
        <f t="shared" si="0"/>
        <v>8.5</v>
      </c>
      <c r="N14" s="4">
        <v>9</v>
      </c>
      <c r="O14" s="1"/>
      <c r="P14" s="1"/>
      <c r="Q14" s="1"/>
      <c r="R14" s="1"/>
      <c r="S14" s="1"/>
      <c r="T14" s="1"/>
      <c r="U14" s="67">
        <f t="shared" si="1"/>
        <v>9</v>
      </c>
      <c r="V14" s="4">
        <v>9</v>
      </c>
      <c r="W14" s="1"/>
      <c r="X14" s="1"/>
      <c r="Y14" s="67">
        <f t="shared" si="2"/>
        <v>9</v>
      </c>
      <c r="Z14" s="4">
        <v>10</v>
      </c>
      <c r="AA14" s="1"/>
      <c r="AB14" s="1"/>
      <c r="AC14" s="67">
        <f t="shared" si="3"/>
        <v>10</v>
      </c>
      <c r="AD14" s="70">
        <f t="shared" si="4"/>
        <v>7.3000000000000007</v>
      </c>
      <c r="AE14" s="71">
        <v>9</v>
      </c>
      <c r="AF14" s="69">
        <f t="shared" si="5"/>
        <v>1.8</v>
      </c>
      <c r="AG14" s="73">
        <f t="shared" si="6"/>
        <v>9.1000000000000014</v>
      </c>
    </row>
    <row r="15" spans="1:33" x14ac:dyDescent="0.25">
      <c r="A15" s="29">
        <v>8</v>
      </c>
      <c r="B15" s="46" t="s">
        <v>182</v>
      </c>
      <c r="C15" s="31" t="s">
        <v>860</v>
      </c>
      <c r="D15" s="4">
        <v>10</v>
      </c>
      <c r="E15" s="1">
        <v>9</v>
      </c>
      <c r="F15" s="1">
        <v>8</v>
      </c>
      <c r="G15" s="1">
        <v>8</v>
      </c>
      <c r="H15" s="1"/>
      <c r="I15" s="1"/>
      <c r="J15" s="1"/>
      <c r="K15" s="1"/>
      <c r="L15" s="1"/>
      <c r="M15" s="69">
        <f t="shared" si="0"/>
        <v>8.75</v>
      </c>
      <c r="N15" s="4">
        <v>9</v>
      </c>
      <c r="O15" s="1"/>
      <c r="P15" s="1"/>
      <c r="Q15" s="1"/>
      <c r="R15" s="1"/>
      <c r="S15" s="1"/>
      <c r="T15" s="1"/>
      <c r="U15" s="67">
        <f t="shared" si="1"/>
        <v>9</v>
      </c>
      <c r="V15" s="4">
        <v>9.5</v>
      </c>
      <c r="W15" s="1"/>
      <c r="X15" s="1"/>
      <c r="Y15" s="67">
        <f t="shared" si="2"/>
        <v>9.5</v>
      </c>
      <c r="Z15" s="4">
        <v>8.5</v>
      </c>
      <c r="AA15" s="1"/>
      <c r="AB15" s="1"/>
      <c r="AC15" s="67">
        <f t="shared" si="3"/>
        <v>8.5</v>
      </c>
      <c r="AD15" s="70">
        <f t="shared" si="4"/>
        <v>7.15</v>
      </c>
      <c r="AE15" s="71">
        <v>8.4</v>
      </c>
      <c r="AF15" s="69">
        <f t="shared" si="5"/>
        <v>1.6800000000000002</v>
      </c>
      <c r="AG15" s="73">
        <f t="shared" si="6"/>
        <v>8.83</v>
      </c>
    </row>
    <row r="16" spans="1:33" x14ac:dyDescent="0.25">
      <c r="A16" s="29">
        <v>9</v>
      </c>
      <c r="B16" s="32" t="s">
        <v>624</v>
      </c>
      <c r="C16" s="31" t="s">
        <v>861</v>
      </c>
      <c r="D16" s="4">
        <v>9</v>
      </c>
      <c r="E16" s="1">
        <v>9</v>
      </c>
      <c r="F16" s="1">
        <v>5</v>
      </c>
      <c r="G16" s="1">
        <v>8</v>
      </c>
      <c r="H16" s="1"/>
      <c r="I16" s="1"/>
      <c r="J16" s="1"/>
      <c r="K16" s="1"/>
      <c r="L16" s="1"/>
      <c r="M16" s="69">
        <f t="shared" si="0"/>
        <v>7.75</v>
      </c>
      <c r="N16" s="4">
        <v>10</v>
      </c>
      <c r="O16" s="1"/>
      <c r="P16" s="1"/>
      <c r="Q16" s="1"/>
      <c r="R16" s="1"/>
      <c r="S16" s="1"/>
      <c r="T16" s="1"/>
      <c r="U16" s="67">
        <f t="shared" si="1"/>
        <v>10</v>
      </c>
      <c r="V16" s="4">
        <v>8.5</v>
      </c>
      <c r="W16" s="1"/>
      <c r="X16" s="1"/>
      <c r="Y16" s="67">
        <f t="shared" si="2"/>
        <v>8.5</v>
      </c>
      <c r="Z16" s="4">
        <v>7.5</v>
      </c>
      <c r="AA16" s="1"/>
      <c r="AB16" s="1"/>
      <c r="AC16" s="67">
        <f t="shared" si="3"/>
        <v>7.5</v>
      </c>
      <c r="AD16" s="70">
        <f t="shared" si="4"/>
        <v>6.75</v>
      </c>
      <c r="AE16" s="71">
        <v>9.6999999999999993</v>
      </c>
      <c r="AF16" s="69">
        <f t="shared" si="5"/>
        <v>1.94</v>
      </c>
      <c r="AG16" s="73">
        <f t="shared" si="6"/>
        <v>8.69</v>
      </c>
    </row>
    <row r="17" spans="1:33" x14ac:dyDescent="0.25">
      <c r="A17" s="29">
        <v>10</v>
      </c>
      <c r="B17" s="32" t="s">
        <v>862</v>
      </c>
      <c r="C17" s="31" t="s">
        <v>863</v>
      </c>
      <c r="D17" s="4">
        <v>9</v>
      </c>
      <c r="E17" s="1">
        <v>9</v>
      </c>
      <c r="F17" s="1">
        <v>9</v>
      </c>
      <c r="G17" s="1">
        <v>9</v>
      </c>
      <c r="H17" s="1"/>
      <c r="I17" s="1"/>
      <c r="J17" s="1"/>
      <c r="K17" s="1"/>
      <c r="L17" s="1"/>
      <c r="M17" s="69">
        <f t="shared" si="0"/>
        <v>9</v>
      </c>
      <c r="N17" s="4">
        <v>9</v>
      </c>
      <c r="O17" s="1"/>
      <c r="P17" s="1"/>
      <c r="Q17" s="1"/>
      <c r="R17" s="1"/>
      <c r="S17" s="1"/>
      <c r="T17" s="1"/>
      <c r="U17" s="67">
        <f t="shared" si="1"/>
        <v>9</v>
      </c>
      <c r="V17" s="4">
        <v>9.5</v>
      </c>
      <c r="W17" s="1"/>
      <c r="X17" s="1"/>
      <c r="Y17" s="67">
        <f t="shared" si="2"/>
        <v>9.5</v>
      </c>
      <c r="Z17" s="4">
        <v>6</v>
      </c>
      <c r="AA17" s="1"/>
      <c r="AB17" s="1"/>
      <c r="AC17" s="67">
        <f t="shared" si="3"/>
        <v>6</v>
      </c>
      <c r="AD17" s="70">
        <f t="shared" si="4"/>
        <v>6.7</v>
      </c>
      <c r="AE17" s="71">
        <v>8.1999999999999993</v>
      </c>
      <c r="AF17" s="69">
        <f t="shared" si="5"/>
        <v>1.64</v>
      </c>
      <c r="AG17" s="73">
        <f t="shared" si="6"/>
        <v>8.34</v>
      </c>
    </row>
    <row r="18" spans="1:33" x14ac:dyDescent="0.25">
      <c r="A18" s="29">
        <v>11</v>
      </c>
      <c r="B18" s="32" t="s">
        <v>803</v>
      </c>
      <c r="C18" s="31" t="s">
        <v>864</v>
      </c>
      <c r="D18" s="4">
        <v>10</v>
      </c>
      <c r="E18" s="1">
        <v>9</v>
      </c>
      <c r="F18" s="1">
        <v>9</v>
      </c>
      <c r="G18" s="1">
        <v>9.5</v>
      </c>
      <c r="H18" s="1"/>
      <c r="I18" s="1"/>
      <c r="J18" s="1"/>
      <c r="K18" s="1"/>
      <c r="L18" s="1"/>
      <c r="M18" s="69">
        <f t="shared" si="0"/>
        <v>9.375</v>
      </c>
      <c r="N18" s="4">
        <v>10</v>
      </c>
      <c r="O18" s="1"/>
      <c r="P18" s="1"/>
      <c r="Q18" s="1"/>
      <c r="R18" s="1"/>
      <c r="S18" s="1"/>
      <c r="T18" s="1"/>
      <c r="U18" s="67">
        <f t="shared" si="1"/>
        <v>10</v>
      </c>
      <c r="V18" s="4">
        <v>9.1999999999999993</v>
      </c>
      <c r="W18" s="1"/>
      <c r="X18" s="1"/>
      <c r="Y18" s="67">
        <f t="shared" si="2"/>
        <v>9.1999999999999993</v>
      </c>
      <c r="Z18" s="4">
        <v>10</v>
      </c>
      <c r="AA18" s="1"/>
      <c r="AB18" s="1"/>
      <c r="AC18" s="67">
        <f t="shared" si="3"/>
        <v>10</v>
      </c>
      <c r="AD18" s="70">
        <f t="shared" si="4"/>
        <v>7.7150000000000007</v>
      </c>
      <c r="AE18" s="71">
        <v>9.8000000000000007</v>
      </c>
      <c r="AF18" s="69">
        <f t="shared" si="5"/>
        <v>1.9600000000000002</v>
      </c>
      <c r="AG18" s="73">
        <f t="shared" si="6"/>
        <v>9.6750000000000007</v>
      </c>
    </row>
    <row r="19" spans="1:33" x14ac:dyDescent="0.25">
      <c r="A19" s="29">
        <v>12</v>
      </c>
      <c r="B19" s="32" t="s">
        <v>524</v>
      </c>
      <c r="C19" s="31" t="s">
        <v>865</v>
      </c>
      <c r="D19" s="4">
        <v>7</v>
      </c>
      <c r="E19" s="1">
        <v>7</v>
      </c>
      <c r="F19" s="1">
        <v>7</v>
      </c>
      <c r="G19" s="1">
        <v>8</v>
      </c>
      <c r="H19" s="1"/>
      <c r="I19" s="1"/>
      <c r="J19" s="1"/>
      <c r="K19" s="1"/>
      <c r="L19" s="1"/>
      <c r="M19" s="69">
        <f t="shared" si="0"/>
        <v>7.25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9</v>
      </c>
      <c r="W19" s="1"/>
      <c r="X19" s="1"/>
      <c r="Y19" s="67">
        <f t="shared" si="2"/>
        <v>9</v>
      </c>
      <c r="Z19" s="4">
        <v>8</v>
      </c>
      <c r="AA19" s="1"/>
      <c r="AB19" s="1"/>
      <c r="AC19" s="67">
        <f t="shared" si="3"/>
        <v>8</v>
      </c>
      <c r="AD19" s="70">
        <f t="shared" si="4"/>
        <v>6.65</v>
      </c>
      <c r="AE19" s="71">
        <v>9.5</v>
      </c>
      <c r="AF19" s="69">
        <f t="shared" si="5"/>
        <v>1.9000000000000001</v>
      </c>
      <c r="AG19" s="73">
        <f t="shared" si="6"/>
        <v>8.5500000000000007</v>
      </c>
    </row>
    <row r="20" spans="1:33" x14ac:dyDescent="0.25">
      <c r="A20" s="29">
        <v>13</v>
      </c>
      <c r="B20" s="33" t="s">
        <v>866</v>
      </c>
      <c r="C20" s="31" t="s">
        <v>867</v>
      </c>
      <c r="D20" s="4">
        <v>10</v>
      </c>
      <c r="E20" s="1">
        <v>7</v>
      </c>
      <c r="F20" s="1">
        <v>3</v>
      </c>
      <c r="G20" s="1">
        <v>8</v>
      </c>
      <c r="H20" s="1"/>
      <c r="I20" s="1"/>
      <c r="J20" s="1"/>
      <c r="K20" s="1"/>
      <c r="L20" s="1"/>
      <c r="M20" s="69">
        <f t="shared" si="0"/>
        <v>7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9</v>
      </c>
      <c r="W20" s="1"/>
      <c r="X20" s="1"/>
      <c r="Y20" s="67">
        <f t="shared" si="2"/>
        <v>9</v>
      </c>
      <c r="Z20" s="4">
        <v>7.5</v>
      </c>
      <c r="AA20" s="1"/>
      <c r="AB20" s="1"/>
      <c r="AC20" s="67">
        <f t="shared" si="3"/>
        <v>7.5</v>
      </c>
      <c r="AD20" s="70">
        <f t="shared" si="4"/>
        <v>6.3000000000000007</v>
      </c>
      <c r="AE20" s="71">
        <v>9.5</v>
      </c>
      <c r="AF20" s="69">
        <f t="shared" si="5"/>
        <v>1.9000000000000001</v>
      </c>
      <c r="AG20" s="73">
        <f t="shared" si="6"/>
        <v>8.2000000000000011</v>
      </c>
    </row>
    <row r="21" spans="1:33" x14ac:dyDescent="0.25">
      <c r="A21" s="29">
        <v>14</v>
      </c>
      <c r="B21" s="32" t="s">
        <v>868</v>
      </c>
      <c r="C21" s="31" t="s">
        <v>869</v>
      </c>
      <c r="D21" s="4">
        <v>10</v>
      </c>
      <c r="E21" s="1">
        <v>9</v>
      </c>
      <c r="F21" s="1">
        <v>8</v>
      </c>
      <c r="G21" s="1">
        <v>9</v>
      </c>
      <c r="H21" s="1"/>
      <c r="I21" s="1"/>
      <c r="J21" s="1"/>
      <c r="K21" s="1"/>
      <c r="L21" s="1"/>
      <c r="M21" s="69">
        <f t="shared" si="0"/>
        <v>9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9.8000000000000007</v>
      </c>
      <c r="W21" s="1"/>
      <c r="X21" s="1"/>
      <c r="Y21" s="67">
        <f t="shared" si="2"/>
        <v>9.8000000000000007</v>
      </c>
      <c r="Z21" s="4">
        <v>2.7</v>
      </c>
      <c r="AA21" s="1"/>
      <c r="AB21" s="1"/>
      <c r="AC21" s="67">
        <f t="shared" si="3"/>
        <v>2.7</v>
      </c>
      <c r="AD21" s="70">
        <f t="shared" si="4"/>
        <v>6.1000000000000005</v>
      </c>
      <c r="AE21" s="71">
        <v>8.5</v>
      </c>
      <c r="AF21" s="69">
        <f t="shared" si="5"/>
        <v>1.7000000000000002</v>
      </c>
      <c r="AG21" s="73">
        <f t="shared" si="6"/>
        <v>7.8000000000000007</v>
      </c>
    </row>
    <row r="22" spans="1:33" x14ac:dyDescent="0.25">
      <c r="A22" s="29">
        <v>15</v>
      </c>
      <c r="B22" s="31" t="s">
        <v>870</v>
      </c>
      <c r="C22" s="31" t="s">
        <v>195</v>
      </c>
      <c r="D22" s="4">
        <v>9</v>
      </c>
      <c r="E22" s="1">
        <v>9</v>
      </c>
      <c r="F22" s="1">
        <v>9</v>
      </c>
      <c r="G22" s="1">
        <v>9.5</v>
      </c>
      <c r="H22" s="1"/>
      <c r="I22" s="1"/>
      <c r="J22" s="1"/>
      <c r="K22" s="1"/>
      <c r="L22" s="1"/>
      <c r="M22" s="69">
        <f t="shared" si="0"/>
        <v>9.125</v>
      </c>
      <c r="N22" s="4">
        <v>10</v>
      </c>
      <c r="O22" s="1"/>
      <c r="P22" s="1"/>
      <c r="Q22" s="1"/>
      <c r="R22" s="1"/>
      <c r="S22" s="1"/>
      <c r="T22" s="1"/>
      <c r="U22" s="67">
        <f t="shared" si="1"/>
        <v>10</v>
      </c>
      <c r="V22" s="4">
        <v>9.1999999999999993</v>
      </c>
      <c r="W22" s="1"/>
      <c r="X22" s="1"/>
      <c r="Y22" s="67">
        <f t="shared" si="2"/>
        <v>9.1999999999999993</v>
      </c>
      <c r="Z22" s="4">
        <v>10</v>
      </c>
      <c r="AA22" s="1"/>
      <c r="AB22" s="1"/>
      <c r="AC22" s="67">
        <f t="shared" si="3"/>
        <v>10</v>
      </c>
      <c r="AD22" s="70">
        <f t="shared" si="4"/>
        <v>7.6650000000000009</v>
      </c>
      <c r="AE22" s="71">
        <v>10</v>
      </c>
      <c r="AF22" s="69">
        <f t="shared" si="5"/>
        <v>2</v>
      </c>
      <c r="AG22" s="73">
        <f t="shared" si="6"/>
        <v>9.6650000000000009</v>
      </c>
    </row>
    <row r="23" spans="1:33" x14ac:dyDescent="0.25">
      <c r="A23" s="29">
        <v>16</v>
      </c>
      <c r="B23" s="33" t="s">
        <v>871</v>
      </c>
      <c r="C23" s="31" t="s">
        <v>872</v>
      </c>
      <c r="D23" s="4">
        <v>10</v>
      </c>
      <c r="E23" s="1">
        <v>9</v>
      </c>
      <c r="F23" s="1">
        <v>8</v>
      </c>
      <c r="G23" s="1">
        <v>7</v>
      </c>
      <c r="H23" s="1"/>
      <c r="I23" s="1"/>
      <c r="J23" s="1"/>
      <c r="K23" s="1"/>
      <c r="L23" s="1"/>
      <c r="M23" s="69">
        <f t="shared" si="0"/>
        <v>8.5</v>
      </c>
      <c r="N23" s="4">
        <v>8</v>
      </c>
      <c r="O23" s="1"/>
      <c r="P23" s="1"/>
      <c r="Q23" s="1"/>
      <c r="R23" s="1"/>
      <c r="S23" s="1"/>
      <c r="T23" s="1"/>
      <c r="U23" s="67">
        <f t="shared" si="1"/>
        <v>8</v>
      </c>
      <c r="V23" s="4">
        <v>8</v>
      </c>
      <c r="W23" s="1"/>
      <c r="X23" s="1"/>
      <c r="Y23" s="67">
        <f t="shared" si="2"/>
        <v>8</v>
      </c>
      <c r="Z23" s="4">
        <v>7.5</v>
      </c>
      <c r="AA23" s="1"/>
      <c r="AB23" s="1"/>
      <c r="AC23" s="67">
        <f t="shared" si="3"/>
        <v>7.5</v>
      </c>
      <c r="AD23" s="70">
        <f t="shared" si="4"/>
        <v>6.4</v>
      </c>
      <c r="AE23" s="71">
        <v>9.5</v>
      </c>
      <c r="AF23" s="69">
        <f t="shared" si="5"/>
        <v>1.9000000000000001</v>
      </c>
      <c r="AG23" s="73">
        <f t="shared" si="6"/>
        <v>8.3000000000000007</v>
      </c>
    </row>
    <row r="24" spans="1:33" x14ac:dyDescent="0.25">
      <c r="A24" s="29">
        <v>17</v>
      </c>
      <c r="B24" s="30" t="s">
        <v>873</v>
      </c>
      <c r="C24" s="31" t="s">
        <v>874</v>
      </c>
      <c r="D24" s="4">
        <v>10</v>
      </c>
      <c r="E24" s="1">
        <v>9</v>
      </c>
      <c r="F24" s="1">
        <v>10</v>
      </c>
      <c r="G24" s="1">
        <v>10</v>
      </c>
      <c r="H24" s="1"/>
      <c r="I24" s="1"/>
      <c r="J24" s="1"/>
      <c r="K24" s="1"/>
      <c r="L24" s="1"/>
      <c r="M24" s="69">
        <f t="shared" si="0"/>
        <v>9.75</v>
      </c>
      <c r="N24" s="4">
        <v>10</v>
      </c>
      <c r="O24" s="1"/>
      <c r="P24" s="1"/>
      <c r="Q24" s="1"/>
      <c r="R24" s="1"/>
      <c r="S24" s="1"/>
      <c r="T24" s="1"/>
      <c r="U24" s="67">
        <f t="shared" si="1"/>
        <v>10</v>
      </c>
      <c r="V24" s="4">
        <v>10</v>
      </c>
      <c r="W24" s="1"/>
      <c r="X24" s="1"/>
      <c r="Y24" s="67">
        <f t="shared" si="2"/>
        <v>10</v>
      </c>
      <c r="Z24" s="4">
        <v>10</v>
      </c>
      <c r="AA24" s="1"/>
      <c r="AB24" s="1"/>
      <c r="AC24" s="67">
        <f t="shared" si="3"/>
        <v>10</v>
      </c>
      <c r="AD24" s="70">
        <f t="shared" si="4"/>
        <v>7.95</v>
      </c>
      <c r="AE24" s="71">
        <v>9.1999999999999993</v>
      </c>
      <c r="AF24" s="69">
        <f t="shared" si="5"/>
        <v>1.8399999999999999</v>
      </c>
      <c r="AG24" s="73">
        <f t="shared" si="6"/>
        <v>9.7899999999999991</v>
      </c>
    </row>
    <row r="25" spans="1:33" x14ac:dyDescent="0.25">
      <c r="A25" s="29">
        <v>18</v>
      </c>
      <c r="B25" s="32" t="s">
        <v>727</v>
      </c>
      <c r="C25" s="31" t="s">
        <v>875</v>
      </c>
      <c r="D25" s="4">
        <v>10</v>
      </c>
      <c r="E25" s="1">
        <v>9</v>
      </c>
      <c r="F25" s="1">
        <v>10</v>
      </c>
      <c r="G25" s="1">
        <v>9.5</v>
      </c>
      <c r="H25" s="1"/>
      <c r="I25" s="1"/>
      <c r="J25" s="1"/>
      <c r="K25" s="1"/>
      <c r="L25" s="1"/>
      <c r="M25" s="69">
        <f t="shared" si="0"/>
        <v>9.625</v>
      </c>
      <c r="N25" s="4">
        <v>9</v>
      </c>
      <c r="O25" s="1"/>
      <c r="P25" s="1"/>
      <c r="Q25" s="1"/>
      <c r="R25" s="1"/>
      <c r="S25" s="1"/>
      <c r="T25" s="1"/>
      <c r="U25" s="67">
        <f t="shared" si="1"/>
        <v>9</v>
      </c>
      <c r="V25" s="4">
        <v>9.8000000000000007</v>
      </c>
      <c r="W25" s="1"/>
      <c r="X25" s="1"/>
      <c r="Y25" s="67">
        <f t="shared" si="2"/>
        <v>9.8000000000000007</v>
      </c>
      <c r="Z25" s="4">
        <v>7.5</v>
      </c>
      <c r="AA25" s="1"/>
      <c r="AB25" s="1"/>
      <c r="AC25" s="67">
        <f t="shared" si="3"/>
        <v>7.5</v>
      </c>
      <c r="AD25" s="70">
        <f t="shared" si="4"/>
        <v>7.1849999999999996</v>
      </c>
      <c r="AE25" s="71">
        <v>8.6</v>
      </c>
      <c r="AF25" s="69">
        <f t="shared" si="5"/>
        <v>1.72</v>
      </c>
      <c r="AG25" s="73">
        <f t="shared" si="6"/>
        <v>8.9049999999999994</v>
      </c>
    </row>
    <row r="26" spans="1:33" x14ac:dyDescent="0.25">
      <c r="A26" s="29">
        <v>19</v>
      </c>
      <c r="B26" s="30" t="s">
        <v>876</v>
      </c>
      <c r="C26" s="31" t="s">
        <v>877</v>
      </c>
      <c r="D26" s="4">
        <v>10</v>
      </c>
      <c r="E26" s="1">
        <v>7</v>
      </c>
      <c r="F26" s="1">
        <v>4</v>
      </c>
      <c r="G26" s="1">
        <v>8</v>
      </c>
      <c r="H26" s="1"/>
      <c r="I26" s="1"/>
      <c r="J26" s="1"/>
      <c r="K26" s="1"/>
      <c r="L26" s="1"/>
      <c r="M26" s="69">
        <f t="shared" si="0"/>
        <v>7.25</v>
      </c>
      <c r="N26" s="4">
        <v>7</v>
      </c>
      <c r="O26" s="1"/>
      <c r="P26" s="1"/>
      <c r="Q26" s="1"/>
      <c r="R26" s="1"/>
      <c r="S26" s="1"/>
      <c r="T26" s="1"/>
      <c r="U26" s="67">
        <f t="shared" si="1"/>
        <v>7</v>
      </c>
      <c r="V26" s="4">
        <v>9</v>
      </c>
      <c r="W26" s="1"/>
      <c r="X26" s="1"/>
      <c r="Y26" s="67">
        <f t="shared" si="2"/>
        <v>9</v>
      </c>
      <c r="Z26" s="4">
        <v>8</v>
      </c>
      <c r="AA26" s="1"/>
      <c r="AB26" s="1"/>
      <c r="AC26" s="67">
        <f t="shared" si="3"/>
        <v>8</v>
      </c>
      <c r="AD26" s="70">
        <f t="shared" si="4"/>
        <v>6.25</v>
      </c>
      <c r="AE26" s="71">
        <v>9.6999999999999993</v>
      </c>
      <c r="AF26" s="69">
        <f t="shared" si="5"/>
        <v>1.94</v>
      </c>
      <c r="AG26" s="73">
        <f t="shared" si="6"/>
        <v>8.19</v>
      </c>
    </row>
    <row r="27" spans="1:33" x14ac:dyDescent="0.25">
      <c r="A27" s="29"/>
      <c r="B27" s="31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6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F16" sqref="AF16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710937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848</v>
      </c>
      <c r="C3" s="2" t="s">
        <v>121</v>
      </c>
      <c r="D3" t="s">
        <v>1024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849</v>
      </c>
      <c r="C8" s="31" t="s">
        <v>850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9">
        <f>AVERAGE(D8:L8)</f>
        <v>9.5</v>
      </c>
      <c r="N8" s="8">
        <v>10</v>
      </c>
      <c r="O8" s="9">
        <v>8</v>
      </c>
      <c r="P8" s="9"/>
      <c r="Q8" s="9"/>
      <c r="R8" s="9"/>
      <c r="S8" s="9"/>
      <c r="T8" s="9"/>
      <c r="U8" s="67">
        <f>AVERAGE(N8:T8)</f>
        <v>9</v>
      </c>
      <c r="V8" s="8">
        <v>8</v>
      </c>
      <c r="W8" s="9"/>
      <c r="X8" s="9"/>
      <c r="Y8" s="67">
        <f>AVERAGE(V8:X8)</f>
        <v>8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6.9</v>
      </c>
      <c r="AE8" s="71">
        <v>5.8</v>
      </c>
      <c r="AF8" s="69">
        <f>+AE8*0.2</f>
        <v>1.1599999999999999</v>
      </c>
      <c r="AG8" s="73">
        <f>+AD8+AF8</f>
        <v>8.06</v>
      </c>
    </row>
    <row r="9" spans="1:33" x14ac:dyDescent="0.25">
      <c r="A9" s="29">
        <v>2</v>
      </c>
      <c r="B9" s="45" t="s">
        <v>851</v>
      </c>
      <c r="C9" s="31" t="s">
        <v>852</v>
      </c>
      <c r="D9" s="4">
        <v>9</v>
      </c>
      <c r="E9" s="1">
        <v>9</v>
      </c>
      <c r="F9" s="1"/>
      <c r="G9" s="1"/>
      <c r="H9" s="1"/>
      <c r="I9" s="1"/>
      <c r="J9" s="1"/>
      <c r="K9" s="1"/>
      <c r="L9" s="1"/>
      <c r="M9" s="69">
        <f t="shared" ref="M9:M26" si="0">AVERAGE(D9:L9)</f>
        <v>9</v>
      </c>
      <c r="N9" s="4">
        <v>9</v>
      </c>
      <c r="O9" s="1">
        <v>8</v>
      </c>
      <c r="P9" s="1"/>
      <c r="Q9" s="1"/>
      <c r="R9" s="1"/>
      <c r="S9" s="1"/>
      <c r="T9" s="1"/>
      <c r="U9" s="67">
        <f t="shared" ref="U9:U26" si="1">AVERAGE(N9:T9)</f>
        <v>8.5</v>
      </c>
      <c r="V9" s="4">
        <v>9</v>
      </c>
      <c r="W9" s="1"/>
      <c r="X9" s="1"/>
      <c r="Y9" s="67">
        <f t="shared" ref="Y9:Y26" si="2">AVERAGE(V9:X9)</f>
        <v>9</v>
      </c>
      <c r="Z9" s="4">
        <v>9</v>
      </c>
      <c r="AA9" s="1"/>
      <c r="AB9" s="1"/>
      <c r="AC9" s="67">
        <f t="shared" ref="AC9:AC26" si="3">AVERAGE(Z9:AB9)</f>
        <v>9</v>
      </c>
      <c r="AD9" s="70">
        <f t="shared" ref="AD9:AD26" si="4">(((+M9+U9+Y9+AC9)/4)*0.8)</f>
        <v>7.1000000000000005</v>
      </c>
      <c r="AE9" s="71">
        <v>9</v>
      </c>
      <c r="AF9" s="69">
        <f t="shared" ref="AF9:AF26" si="5">+AE9*0.2</f>
        <v>1.8</v>
      </c>
      <c r="AG9" s="73">
        <f t="shared" ref="AG9:AG26" si="6">+AD9+AF9</f>
        <v>8.9</v>
      </c>
    </row>
    <row r="10" spans="1:33" x14ac:dyDescent="0.25">
      <c r="A10" s="29">
        <v>3</v>
      </c>
      <c r="B10" s="33" t="s">
        <v>664</v>
      </c>
      <c r="C10" s="31" t="s">
        <v>853</v>
      </c>
      <c r="D10" s="4">
        <v>10</v>
      </c>
      <c r="E10" s="1">
        <v>9</v>
      </c>
      <c r="F10" s="1"/>
      <c r="G10" s="1"/>
      <c r="H10" s="1"/>
      <c r="I10" s="1"/>
      <c r="J10" s="1"/>
      <c r="K10" s="1"/>
      <c r="L10" s="1"/>
      <c r="M10" s="69">
        <f t="shared" si="0"/>
        <v>9.5</v>
      </c>
      <c r="N10" s="4">
        <v>9</v>
      </c>
      <c r="O10" s="1">
        <v>6</v>
      </c>
      <c r="P10" s="1"/>
      <c r="Q10" s="1"/>
      <c r="R10" s="1"/>
      <c r="S10" s="1"/>
      <c r="T10" s="1"/>
      <c r="U10" s="67">
        <f t="shared" si="1"/>
        <v>7.5</v>
      </c>
      <c r="V10" s="4">
        <v>9</v>
      </c>
      <c r="W10" s="1"/>
      <c r="X10" s="1"/>
      <c r="Y10" s="67">
        <f t="shared" si="2"/>
        <v>9</v>
      </c>
      <c r="Z10" s="4">
        <v>7</v>
      </c>
      <c r="AA10" s="1"/>
      <c r="AB10" s="1"/>
      <c r="AC10" s="67">
        <f t="shared" si="3"/>
        <v>7</v>
      </c>
      <c r="AD10" s="70">
        <f t="shared" si="4"/>
        <v>6.6000000000000005</v>
      </c>
      <c r="AE10" s="71">
        <v>6</v>
      </c>
      <c r="AF10" s="69">
        <f t="shared" si="5"/>
        <v>1.2000000000000002</v>
      </c>
      <c r="AG10" s="73">
        <f t="shared" si="6"/>
        <v>7.8000000000000007</v>
      </c>
    </row>
    <row r="11" spans="1:33" x14ac:dyDescent="0.25">
      <c r="A11" s="29">
        <v>4</v>
      </c>
      <c r="B11" s="46" t="s">
        <v>854</v>
      </c>
      <c r="C11" s="31" t="s">
        <v>855</v>
      </c>
      <c r="D11" s="4">
        <v>10</v>
      </c>
      <c r="E11" s="1">
        <v>10</v>
      </c>
      <c r="F11" s="1"/>
      <c r="G11" s="1"/>
      <c r="H11" s="1"/>
      <c r="I11" s="1"/>
      <c r="J11" s="1"/>
      <c r="K11" s="1"/>
      <c r="L11" s="1"/>
      <c r="M11" s="69">
        <f t="shared" si="0"/>
        <v>10</v>
      </c>
      <c r="N11" s="4">
        <v>10</v>
      </c>
      <c r="O11" s="1">
        <v>10</v>
      </c>
      <c r="P11" s="1"/>
      <c r="Q11" s="1"/>
      <c r="R11" s="1"/>
      <c r="S11" s="1"/>
      <c r="T11" s="1"/>
      <c r="U11" s="67">
        <f t="shared" si="1"/>
        <v>10</v>
      </c>
      <c r="V11" s="4">
        <v>10</v>
      </c>
      <c r="W11" s="1"/>
      <c r="X11" s="1"/>
      <c r="Y11" s="67">
        <f t="shared" si="2"/>
        <v>10</v>
      </c>
      <c r="Z11" s="4">
        <v>9.5</v>
      </c>
      <c r="AA11" s="1"/>
      <c r="AB11" s="1"/>
      <c r="AC11" s="67">
        <f t="shared" si="3"/>
        <v>9.5</v>
      </c>
      <c r="AD11" s="70">
        <f t="shared" si="4"/>
        <v>7.9</v>
      </c>
      <c r="AE11" s="71">
        <v>9.3000000000000007</v>
      </c>
      <c r="AF11" s="69">
        <f t="shared" si="5"/>
        <v>1.8600000000000003</v>
      </c>
      <c r="AG11" s="73">
        <f t="shared" si="6"/>
        <v>9.7600000000000016</v>
      </c>
    </row>
    <row r="12" spans="1:33" x14ac:dyDescent="0.25">
      <c r="A12" s="29">
        <v>5</v>
      </c>
      <c r="B12" s="33" t="s">
        <v>856</v>
      </c>
      <c r="C12" s="44" t="s">
        <v>857</v>
      </c>
      <c r="D12" s="4">
        <v>7</v>
      </c>
      <c r="E12" s="1">
        <v>9</v>
      </c>
      <c r="F12" s="1"/>
      <c r="G12" s="1"/>
      <c r="H12" s="1"/>
      <c r="I12" s="1"/>
      <c r="J12" s="1"/>
      <c r="K12" s="1"/>
      <c r="L12" s="1"/>
      <c r="M12" s="69">
        <f t="shared" si="0"/>
        <v>8</v>
      </c>
      <c r="N12" s="4">
        <v>6</v>
      </c>
      <c r="O12" s="1">
        <v>6</v>
      </c>
      <c r="P12" s="1"/>
      <c r="Q12" s="1"/>
      <c r="R12" s="1"/>
      <c r="S12" s="1"/>
      <c r="T12" s="1"/>
      <c r="U12" s="67">
        <f t="shared" si="1"/>
        <v>6</v>
      </c>
      <c r="V12" s="4">
        <v>7</v>
      </c>
      <c r="W12" s="1"/>
      <c r="X12" s="1"/>
      <c r="Y12" s="67">
        <f t="shared" si="2"/>
        <v>7</v>
      </c>
      <c r="Z12" s="4">
        <v>8</v>
      </c>
      <c r="AA12" s="1"/>
      <c r="AB12" s="1"/>
      <c r="AC12" s="67">
        <f t="shared" si="3"/>
        <v>8</v>
      </c>
      <c r="AD12" s="70">
        <f t="shared" si="4"/>
        <v>5.8000000000000007</v>
      </c>
      <c r="AE12" s="71">
        <v>4.3</v>
      </c>
      <c r="AF12" s="69">
        <f t="shared" si="5"/>
        <v>0.86</v>
      </c>
      <c r="AG12" s="73">
        <f t="shared" si="6"/>
        <v>6.660000000000001</v>
      </c>
    </row>
    <row r="13" spans="1:33" x14ac:dyDescent="0.25">
      <c r="A13" s="29">
        <v>6</v>
      </c>
      <c r="B13" s="33" t="s">
        <v>745</v>
      </c>
      <c r="C13" s="31" t="s">
        <v>858</v>
      </c>
      <c r="D13" s="4">
        <v>7</v>
      </c>
      <c r="E13" s="1">
        <v>9</v>
      </c>
      <c r="F13" s="1"/>
      <c r="G13" s="1"/>
      <c r="H13" s="1"/>
      <c r="I13" s="1"/>
      <c r="J13" s="1"/>
      <c r="K13" s="1"/>
      <c r="L13" s="1"/>
      <c r="M13" s="69">
        <f t="shared" si="0"/>
        <v>8</v>
      </c>
      <c r="N13" s="4">
        <v>9</v>
      </c>
      <c r="O13" s="1">
        <v>9</v>
      </c>
      <c r="P13" s="1"/>
      <c r="Q13" s="1"/>
      <c r="R13" s="1"/>
      <c r="S13" s="1"/>
      <c r="T13" s="1"/>
      <c r="U13" s="67">
        <f t="shared" si="1"/>
        <v>9</v>
      </c>
      <c r="V13" s="4">
        <v>8</v>
      </c>
      <c r="W13" s="1"/>
      <c r="X13" s="1"/>
      <c r="Y13" s="67">
        <f t="shared" si="2"/>
        <v>8</v>
      </c>
      <c r="Z13" s="4">
        <v>9</v>
      </c>
      <c r="AA13" s="1"/>
      <c r="AB13" s="1"/>
      <c r="AC13" s="67">
        <f t="shared" si="3"/>
        <v>9</v>
      </c>
      <c r="AD13" s="70">
        <f t="shared" si="4"/>
        <v>6.8000000000000007</v>
      </c>
      <c r="AE13" s="71">
        <v>9.6</v>
      </c>
      <c r="AF13" s="69">
        <f t="shared" si="5"/>
        <v>1.92</v>
      </c>
      <c r="AG13" s="73">
        <f t="shared" si="6"/>
        <v>8.7200000000000006</v>
      </c>
    </row>
    <row r="14" spans="1:33" x14ac:dyDescent="0.25">
      <c r="A14" s="29">
        <v>7</v>
      </c>
      <c r="B14" s="31" t="s">
        <v>178</v>
      </c>
      <c r="C14" s="31" t="s">
        <v>859</v>
      </c>
      <c r="D14" s="4">
        <v>10</v>
      </c>
      <c r="E14" s="1">
        <v>9</v>
      </c>
      <c r="F14" s="1"/>
      <c r="G14" s="1"/>
      <c r="H14" s="1"/>
      <c r="I14" s="1"/>
      <c r="J14" s="1"/>
      <c r="K14" s="1"/>
      <c r="L14" s="1"/>
      <c r="M14" s="69">
        <f t="shared" si="0"/>
        <v>9.5</v>
      </c>
      <c r="N14" s="4">
        <v>9</v>
      </c>
      <c r="O14" s="1">
        <v>8</v>
      </c>
      <c r="P14" s="1"/>
      <c r="Q14" s="1"/>
      <c r="R14" s="1"/>
      <c r="S14" s="1"/>
      <c r="T14" s="1"/>
      <c r="U14" s="67">
        <f t="shared" si="1"/>
        <v>8.5</v>
      </c>
      <c r="V14" s="4">
        <v>8.5</v>
      </c>
      <c r="W14" s="1"/>
      <c r="X14" s="1"/>
      <c r="Y14" s="67">
        <f t="shared" si="2"/>
        <v>8.5</v>
      </c>
      <c r="Z14" s="4">
        <v>9</v>
      </c>
      <c r="AA14" s="1"/>
      <c r="AB14" s="1"/>
      <c r="AC14" s="67">
        <f t="shared" si="3"/>
        <v>9</v>
      </c>
      <c r="AD14" s="70">
        <f t="shared" si="4"/>
        <v>7.1000000000000005</v>
      </c>
      <c r="AE14" s="71">
        <v>9.5</v>
      </c>
      <c r="AF14" s="69">
        <f t="shared" si="5"/>
        <v>1.9000000000000001</v>
      </c>
      <c r="AG14" s="73">
        <f t="shared" si="6"/>
        <v>9</v>
      </c>
    </row>
    <row r="15" spans="1:33" x14ac:dyDescent="0.25">
      <c r="A15" s="29">
        <v>8</v>
      </c>
      <c r="B15" s="46" t="s">
        <v>182</v>
      </c>
      <c r="C15" s="31" t="s">
        <v>860</v>
      </c>
      <c r="D15" s="4">
        <v>10</v>
      </c>
      <c r="E15" s="1">
        <v>10</v>
      </c>
      <c r="F15" s="1"/>
      <c r="G15" s="1"/>
      <c r="H15" s="1"/>
      <c r="I15" s="1"/>
      <c r="J15" s="1"/>
      <c r="K15" s="1"/>
      <c r="L15" s="1"/>
      <c r="M15" s="69">
        <f t="shared" si="0"/>
        <v>10</v>
      </c>
      <c r="N15" s="4">
        <v>9</v>
      </c>
      <c r="O15" s="1">
        <v>8</v>
      </c>
      <c r="P15" s="1"/>
      <c r="Q15" s="1"/>
      <c r="R15" s="1"/>
      <c r="S15" s="1"/>
      <c r="T15" s="1"/>
      <c r="U15" s="67">
        <f t="shared" si="1"/>
        <v>8.5</v>
      </c>
      <c r="V15" s="4">
        <v>9.5</v>
      </c>
      <c r="W15" s="1"/>
      <c r="X15" s="1"/>
      <c r="Y15" s="67">
        <f t="shared" si="2"/>
        <v>9.5</v>
      </c>
      <c r="Z15" s="4">
        <v>8</v>
      </c>
      <c r="AA15" s="1"/>
      <c r="AB15" s="1"/>
      <c r="AC15" s="67">
        <f t="shared" si="3"/>
        <v>8</v>
      </c>
      <c r="AD15" s="70">
        <f t="shared" si="4"/>
        <v>7.2</v>
      </c>
      <c r="AE15" s="71">
        <v>7.7</v>
      </c>
      <c r="AF15" s="69">
        <f t="shared" si="5"/>
        <v>1.54</v>
      </c>
      <c r="AG15" s="73">
        <f t="shared" si="6"/>
        <v>8.74</v>
      </c>
    </row>
    <row r="16" spans="1:33" x14ac:dyDescent="0.25">
      <c r="A16" s="29">
        <v>9</v>
      </c>
      <c r="B16" s="32" t="s">
        <v>624</v>
      </c>
      <c r="C16" s="31" t="s">
        <v>861</v>
      </c>
      <c r="D16" s="4">
        <v>9</v>
      </c>
      <c r="E16" s="1">
        <v>7</v>
      </c>
      <c r="F16" s="1"/>
      <c r="G16" s="1"/>
      <c r="H16" s="1"/>
      <c r="I16" s="1"/>
      <c r="J16" s="1"/>
      <c r="K16" s="1"/>
      <c r="L16" s="1"/>
      <c r="M16" s="69">
        <f t="shared" si="0"/>
        <v>8</v>
      </c>
      <c r="N16" s="4">
        <v>7</v>
      </c>
      <c r="O16" s="1">
        <v>10</v>
      </c>
      <c r="P16" s="1"/>
      <c r="Q16" s="1"/>
      <c r="R16" s="1"/>
      <c r="S16" s="1"/>
      <c r="T16" s="1"/>
      <c r="U16" s="67">
        <f t="shared" si="1"/>
        <v>8.5</v>
      </c>
      <c r="V16" s="4">
        <v>8</v>
      </c>
      <c r="W16" s="1"/>
      <c r="X16" s="1"/>
      <c r="Y16" s="67">
        <f t="shared" si="2"/>
        <v>8</v>
      </c>
      <c r="Z16" s="4">
        <v>7</v>
      </c>
      <c r="AA16" s="1"/>
      <c r="AB16" s="1"/>
      <c r="AC16" s="67">
        <f t="shared" si="3"/>
        <v>7</v>
      </c>
      <c r="AD16" s="70">
        <f t="shared" si="4"/>
        <v>6.3000000000000007</v>
      </c>
      <c r="AE16" s="71">
        <v>9</v>
      </c>
      <c r="AF16" s="69">
        <f t="shared" si="5"/>
        <v>1.8</v>
      </c>
      <c r="AG16" s="73">
        <f t="shared" si="6"/>
        <v>8.1000000000000014</v>
      </c>
    </row>
    <row r="17" spans="1:33" x14ac:dyDescent="0.25">
      <c r="A17" s="29">
        <v>10</v>
      </c>
      <c r="B17" s="32" t="s">
        <v>862</v>
      </c>
      <c r="C17" s="31" t="s">
        <v>863</v>
      </c>
      <c r="D17" s="4">
        <v>10</v>
      </c>
      <c r="E17" s="1">
        <v>9</v>
      </c>
      <c r="F17" s="1"/>
      <c r="G17" s="1"/>
      <c r="H17" s="1"/>
      <c r="I17" s="1"/>
      <c r="J17" s="1"/>
      <c r="K17" s="1"/>
      <c r="L17" s="1"/>
      <c r="M17" s="69">
        <f t="shared" si="0"/>
        <v>9.5</v>
      </c>
      <c r="N17" s="4">
        <v>9</v>
      </c>
      <c r="O17" s="1">
        <v>7</v>
      </c>
      <c r="P17" s="1"/>
      <c r="Q17" s="1"/>
      <c r="R17" s="1"/>
      <c r="S17" s="1"/>
      <c r="T17" s="1"/>
      <c r="U17" s="67">
        <f t="shared" si="1"/>
        <v>8</v>
      </c>
      <c r="V17" s="4">
        <v>8</v>
      </c>
      <c r="W17" s="1"/>
      <c r="X17" s="1"/>
      <c r="Y17" s="67">
        <f t="shared" si="2"/>
        <v>8</v>
      </c>
      <c r="Z17" s="4">
        <v>8</v>
      </c>
      <c r="AA17" s="1"/>
      <c r="AB17" s="1"/>
      <c r="AC17" s="67">
        <f t="shared" si="3"/>
        <v>8</v>
      </c>
      <c r="AD17" s="70">
        <f t="shared" si="4"/>
        <v>6.7</v>
      </c>
      <c r="AE17" s="71">
        <v>8</v>
      </c>
      <c r="AF17" s="69">
        <f t="shared" si="5"/>
        <v>1.6</v>
      </c>
      <c r="AG17" s="73">
        <f t="shared" si="6"/>
        <v>8.3000000000000007</v>
      </c>
    </row>
    <row r="18" spans="1:33" x14ac:dyDescent="0.25">
      <c r="A18" s="29">
        <v>11</v>
      </c>
      <c r="B18" s="32" t="s">
        <v>803</v>
      </c>
      <c r="C18" s="31" t="s">
        <v>864</v>
      </c>
      <c r="D18" s="4">
        <v>10</v>
      </c>
      <c r="E18" s="1">
        <v>9</v>
      </c>
      <c r="F18" s="1"/>
      <c r="G18" s="1"/>
      <c r="H18" s="1"/>
      <c r="I18" s="1"/>
      <c r="J18" s="1"/>
      <c r="K18" s="1"/>
      <c r="L18" s="1"/>
      <c r="M18" s="69">
        <f t="shared" si="0"/>
        <v>9.5</v>
      </c>
      <c r="N18" s="4">
        <v>9</v>
      </c>
      <c r="O18" s="1">
        <v>8</v>
      </c>
      <c r="P18" s="1"/>
      <c r="Q18" s="1"/>
      <c r="R18" s="1"/>
      <c r="S18" s="1"/>
      <c r="T18" s="1"/>
      <c r="U18" s="67">
        <f t="shared" si="1"/>
        <v>8.5</v>
      </c>
      <c r="V18" s="4">
        <v>9</v>
      </c>
      <c r="W18" s="1"/>
      <c r="X18" s="1"/>
      <c r="Y18" s="67">
        <f t="shared" si="2"/>
        <v>9</v>
      </c>
      <c r="Z18" s="4">
        <v>9</v>
      </c>
      <c r="AA18" s="1"/>
      <c r="AB18" s="1"/>
      <c r="AC18" s="67">
        <f t="shared" si="3"/>
        <v>9</v>
      </c>
      <c r="AD18" s="70">
        <f t="shared" si="4"/>
        <v>7.2</v>
      </c>
      <c r="AE18" s="71">
        <v>9.5</v>
      </c>
      <c r="AF18" s="69">
        <f t="shared" si="5"/>
        <v>1.9000000000000001</v>
      </c>
      <c r="AG18" s="73">
        <f t="shared" si="6"/>
        <v>9.1</v>
      </c>
    </row>
    <row r="19" spans="1:33" x14ac:dyDescent="0.25">
      <c r="A19" s="29">
        <v>12</v>
      </c>
      <c r="B19" s="32" t="s">
        <v>524</v>
      </c>
      <c r="C19" s="31" t="s">
        <v>865</v>
      </c>
      <c r="D19" s="4"/>
      <c r="E19" s="1"/>
      <c r="F19" s="1"/>
      <c r="G19" s="1"/>
      <c r="H19" s="1"/>
      <c r="I19" s="1"/>
      <c r="J19" s="1"/>
      <c r="K19" s="1"/>
      <c r="L19" s="1"/>
      <c r="M19" s="69" t="e">
        <f t="shared" si="0"/>
        <v>#DIV/0!</v>
      </c>
      <c r="N19" s="4">
        <v>8</v>
      </c>
      <c r="O19" s="1">
        <v>6</v>
      </c>
      <c r="P19" s="1"/>
      <c r="Q19" s="1"/>
      <c r="R19" s="1"/>
      <c r="S19" s="1"/>
      <c r="T19" s="1"/>
      <c r="U19" s="67">
        <f t="shared" si="1"/>
        <v>7</v>
      </c>
      <c r="V19" s="4">
        <v>7</v>
      </c>
      <c r="W19" s="1"/>
      <c r="X19" s="1"/>
      <c r="Y19" s="67">
        <f t="shared" si="2"/>
        <v>7</v>
      </c>
      <c r="Z19" s="4">
        <v>8</v>
      </c>
      <c r="AA19" s="1"/>
      <c r="AB19" s="1"/>
      <c r="AC19" s="67">
        <f t="shared" si="3"/>
        <v>8</v>
      </c>
      <c r="AD19" s="70" t="e">
        <f t="shared" si="4"/>
        <v>#DIV/0!</v>
      </c>
      <c r="AE19" s="71">
        <v>9</v>
      </c>
      <c r="AF19" s="69">
        <f t="shared" si="5"/>
        <v>1.8</v>
      </c>
      <c r="AG19" s="73" t="e">
        <f t="shared" si="6"/>
        <v>#DIV/0!</v>
      </c>
    </row>
    <row r="20" spans="1:33" x14ac:dyDescent="0.25">
      <c r="A20" s="29">
        <v>13</v>
      </c>
      <c r="B20" s="33" t="s">
        <v>866</v>
      </c>
      <c r="C20" s="31" t="s">
        <v>867</v>
      </c>
      <c r="D20" s="4">
        <v>9</v>
      </c>
      <c r="E20" s="1">
        <v>9</v>
      </c>
      <c r="F20" s="1"/>
      <c r="G20" s="1"/>
      <c r="H20" s="1"/>
      <c r="I20" s="1"/>
      <c r="J20" s="1"/>
      <c r="K20" s="1"/>
      <c r="L20" s="1"/>
      <c r="M20" s="69">
        <f t="shared" si="0"/>
        <v>9</v>
      </c>
      <c r="N20" s="4">
        <v>6</v>
      </c>
      <c r="O20" s="1">
        <v>8</v>
      </c>
      <c r="P20" s="1"/>
      <c r="Q20" s="1"/>
      <c r="R20" s="1"/>
      <c r="S20" s="1"/>
      <c r="T20" s="1"/>
      <c r="U20" s="67">
        <f t="shared" si="1"/>
        <v>7</v>
      </c>
      <c r="V20" s="4">
        <v>8</v>
      </c>
      <c r="W20" s="1"/>
      <c r="X20" s="1"/>
      <c r="Y20" s="67">
        <f t="shared" si="2"/>
        <v>8</v>
      </c>
      <c r="Z20" s="4">
        <v>7</v>
      </c>
      <c r="AA20" s="1"/>
      <c r="AB20" s="1"/>
      <c r="AC20" s="67">
        <f t="shared" si="3"/>
        <v>7</v>
      </c>
      <c r="AD20" s="70">
        <f t="shared" si="4"/>
        <v>6.2</v>
      </c>
      <c r="AE20" s="71">
        <v>7.8</v>
      </c>
      <c r="AF20" s="69">
        <f t="shared" si="5"/>
        <v>1.56</v>
      </c>
      <c r="AG20" s="73">
        <f t="shared" si="6"/>
        <v>7.76</v>
      </c>
    </row>
    <row r="21" spans="1:33" x14ac:dyDescent="0.25">
      <c r="A21" s="29">
        <v>14</v>
      </c>
      <c r="B21" s="32" t="s">
        <v>868</v>
      </c>
      <c r="C21" s="31" t="s">
        <v>869</v>
      </c>
      <c r="D21" s="4">
        <v>10</v>
      </c>
      <c r="E21" s="1">
        <v>9</v>
      </c>
      <c r="F21" s="1"/>
      <c r="G21" s="1"/>
      <c r="H21" s="1"/>
      <c r="I21" s="1"/>
      <c r="J21" s="1"/>
      <c r="K21" s="1"/>
      <c r="L21" s="1"/>
      <c r="M21" s="69">
        <f t="shared" si="0"/>
        <v>9.5</v>
      </c>
      <c r="N21" s="4">
        <v>9</v>
      </c>
      <c r="O21" s="1">
        <v>8</v>
      </c>
      <c r="P21" s="1"/>
      <c r="Q21" s="1"/>
      <c r="R21" s="1"/>
      <c r="S21" s="1"/>
      <c r="T21" s="1"/>
      <c r="U21" s="67">
        <f t="shared" si="1"/>
        <v>8.5</v>
      </c>
      <c r="V21" s="4">
        <v>8</v>
      </c>
      <c r="W21" s="1"/>
      <c r="X21" s="1"/>
      <c r="Y21" s="67">
        <f t="shared" si="2"/>
        <v>8</v>
      </c>
      <c r="Z21" s="4">
        <v>8</v>
      </c>
      <c r="AA21" s="1"/>
      <c r="AB21" s="1"/>
      <c r="AC21" s="67">
        <f t="shared" si="3"/>
        <v>8</v>
      </c>
      <c r="AD21" s="70">
        <f t="shared" si="4"/>
        <v>6.8000000000000007</v>
      </c>
      <c r="AE21" s="71">
        <v>7.5</v>
      </c>
      <c r="AF21" s="69">
        <f t="shared" si="5"/>
        <v>1.5</v>
      </c>
      <c r="AG21" s="73">
        <f t="shared" si="6"/>
        <v>8.3000000000000007</v>
      </c>
    </row>
    <row r="22" spans="1:33" x14ac:dyDescent="0.25">
      <c r="A22" s="29">
        <v>15</v>
      </c>
      <c r="B22" s="31" t="s">
        <v>870</v>
      </c>
      <c r="C22" s="31" t="s">
        <v>195</v>
      </c>
      <c r="D22" s="4">
        <v>10</v>
      </c>
      <c r="E22" s="1">
        <v>10</v>
      </c>
      <c r="F22" s="1"/>
      <c r="G22" s="1"/>
      <c r="H22" s="1"/>
      <c r="I22" s="1"/>
      <c r="J22" s="1"/>
      <c r="K22" s="1"/>
      <c r="L22" s="1"/>
      <c r="M22" s="69">
        <f t="shared" si="0"/>
        <v>10</v>
      </c>
      <c r="N22" s="4">
        <v>10</v>
      </c>
      <c r="O22" s="1">
        <v>8</v>
      </c>
      <c r="P22" s="1"/>
      <c r="Q22" s="1"/>
      <c r="R22" s="1"/>
      <c r="S22" s="1"/>
      <c r="T22" s="1"/>
      <c r="U22" s="67">
        <f t="shared" si="1"/>
        <v>9</v>
      </c>
      <c r="V22" s="4">
        <v>9</v>
      </c>
      <c r="W22" s="1"/>
      <c r="X22" s="1"/>
      <c r="Y22" s="67">
        <f t="shared" si="2"/>
        <v>9</v>
      </c>
      <c r="Z22" s="4">
        <v>9</v>
      </c>
      <c r="AA22" s="1"/>
      <c r="AB22" s="1"/>
      <c r="AC22" s="67">
        <f t="shared" si="3"/>
        <v>9</v>
      </c>
      <c r="AD22" s="70">
        <f t="shared" si="4"/>
        <v>7.4</v>
      </c>
      <c r="AE22" s="71">
        <v>9.8000000000000007</v>
      </c>
      <c r="AF22" s="69">
        <f t="shared" si="5"/>
        <v>1.9600000000000002</v>
      </c>
      <c r="AG22" s="73">
        <f t="shared" si="6"/>
        <v>9.3600000000000012</v>
      </c>
    </row>
    <row r="23" spans="1:33" x14ac:dyDescent="0.25">
      <c r="A23" s="29">
        <v>16</v>
      </c>
      <c r="B23" s="33" t="s">
        <v>871</v>
      </c>
      <c r="C23" s="31" t="s">
        <v>872</v>
      </c>
      <c r="D23" s="4">
        <v>10</v>
      </c>
      <c r="E23" s="1">
        <v>10</v>
      </c>
      <c r="F23" s="1"/>
      <c r="G23" s="1"/>
      <c r="H23" s="1"/>
      <c r="I23" s="1"/>
      <c r="J23" s="1"/>
      <c r="K23" s="1"/>
      <c r="L23" s="1"/>
      <c r="M23" s="69">
        <f t="shared" si="0"/>
        <v>10</v>
      </c>
      <c r="N23" s="4">
        <v>10</v>
      </c>
      <c r="O23" s="1">
        <v>8</v>
      </c>
      <c r="P23" s="1"/>
      <c r="Q23" s="1"/>
      <c r="R23" s="1"/>
      <c r="S23" s="1"/>
      <c r="T23" s="1"/>
      <c r="U23" s="67">
        <f t="shared" si="1"/>
        <v>9</v>
      </c>
      <c r="V23" s="4">
        <v>9</v>
      </c>
      <c r="W23" s="1"/>
      <c r="X23" s="1"/>
      <c r="Y23" s="67">
        <f t="shared" si="2"/>
        <v>9</v>
      </c>
      <c r="Z23" s="4">
        <v>8</v>
      </c>
      <c r="AA23" s="1"/>
      <c r="AB23" s="1"/>
      <c r="AC23" s="67">
        <f t="shared" si="3"/>
        <v>8</v>
      </c>
      <c r="AD23" s="70">
        <f t="shared" si="4"/>
        <v>7.2</v>
      </c>
      <c r="AE23" s="71">
        <v>6</v>
      </c>
      <c r="AF23" s="69">
        <f t="shared" si="5"/>
        <v>1.2000000000000002</v>
      </c>
      <c r="AG23" s="73">
        <f t="shared" si="6"/>
        <v>8.4</v>
      </c>
    </row>
    <row r="24" spans="1:33" x14ac:dyDescent="0.25">
      <c r="A24" s="29">
        <v>17</v>
      </c>
      <c r="B24" s="30" t="s">
        <v>873</v>
      </c>
      <c r="C24" s="31" t="s">
        <v>874</v>
      </c>
      <c r="D24" s="4">
        <v>10</v>
      </c>
      <c r="E24" s="1">
        <v>9</v>
      </c>
      <c r="F24" s="1"/>
      <c r="G24" s="1"/>
      <c r="H24" s="1"/>
      <c r="I24" s="1"/>
      <c r="J24" s="1"/>
      <c r="K24" s="1"/>
      <c r="L24" s="1"/>
      <c r="M24" s="69">
        <f t="shared" si="0"/>
        <v>9.5</v>
      </c>
      <c r="N24" s="4">
        <v>9</v>
      </c>
      <c r="O24" s="1">
        <v>7</v>
      </c>
      <c r="P24" s="1"/>
      <c r="Q24" s="1"/>
      <c r="R24" s="1"/>
      <c r="S24" s="1"/>
      <c r="T24" s="1"/>
      <c r="U24" s="67">
        <f t="shared" si="1"/>
        <v>8</v>
      </c>
      <c r="V24" s="4">
        <v>8</v>
      </c>
      <c r="W24" s="1"/>
      <c r="X24" s="1"/>
      <c r="Y24" s="67">
        <f t="shared" si="2"/>
        <v>8</v>
      </c>
      <c r="Z24" s="4">
        <v>9</v>
      </c>
      <c r="AA24" s="1"/>
      <c r="AB24" s="1"/>
      <c r="AC24" s="67">
        <f t="shared" si="3"/>
        <v>9</v>
      </c>
      <c r="AD24" s="70">
        <f t="shared" si="4"/>
        <v>6.9</v>
      </c>
      <c r="AE24" s="71">
        <v>9.6</v>
      </c>
      <c r="AF24" s="69">
        <f t="shared" si="5"/>
        <v>1.92</v>
      </c>
      <c r="AG24" s="73">
        <f t="shared" si="6"/>
        <v>8.82</v>
      </c>
    </row>
    <row r="25" spans="1:33" x14ac:dyDescent="0.25">
      <c r="A25" s="29">
        <v>18</v>
      </c>
      <c r="B25" s="32" t="s">
        <v>727</v>
      </c>
      <c r="C25" s="31" t="s">
        <v>875</v>
      </c>
      <c r="D25" s="4">
        <v>10</v>
      </c>
      <c r="E25" s="1">
        <v>10</v>
      </c>
      <c r="F25" s="1"/>
      <c r="G25" s="1"/>
      <c r="H25" s="1"/>
      <c r="I25" s="1"/>
      <c r="J25" s="1"/>
      <c r="K25" s="1"/>
      <c r="L25" s="1"/>
      <c r="M25" s="69">
        <f t="shared" si="0"/>
        <v>10</v>
      </c>
      <c r="N25" s="4">
        <v>10</v>
      </c>
      <c r="O25" s="1">
        <v>8</v>
      </c>
      <c r="P25" s="1"/>
      <c r="Q25" s="1"/>
      <c r="R25" s="1"/>
      <c r="S25" s="1"/>
      <c r="T25" s="1"/>
      <c r="U25" s="67">
        <f t="shared" si="1"/>
        <v>9</v>
      </c>
      <c r="V25" s="4">
        <v>10</v>
      </c>
      <c r="W25" s="1"/>
      <c r="X25" s="1"/>
      <c r="Y25" s="67">
        <f t="shared" si="2"/>
        <v>10</v>
      </c>
      <c r="Z25" s="4">
        <v>8</v>
      </c>
      <c r="AA25" s="1"/>
      <c r="AB25" s="1"/>
      <c r="AC25" s="67">
        <f t="shared" si="3"/>
        <v>8</v>
      </c>
      <c r="AD25" s="70">
        <f t="shared" si="4"/>
        <v>7.4</v>
      </c>
      <c r="AE25" s="71">
        <v>8.5</v>
      </c>
      <c r="AF25" s="69">
        <f t="shared" si="5"/>
        <v>1.7000000000000002</v>
      </c>
      <c r="AG25" s="73">
        <f t="shared" si="6"/>
        <v>9.1000000000000014</v>
      </c>
    </row>
    <row r="26" spans="1:33" x14ac:dyDescent="0.25">
      <c r="A26" s="29">
        <v>19</v>
      </c>
      <c r="B26" s="30" t="s">
        <v>876</v>
      </c>
      <c r="C26" s="31" t="s">
        <v>877</v>
      </c>
      <c r="D26" s="4">
        <v>9</v>
      </c>
      <c r="E26" s="1">
        <v>8</v>
      </c>
      <c r="F26" s="1"/>
      <c r="G26" s="1"/>
      <c r="H26" s="1"/>
      <c r="I26" s="1"/>
      <c r="J26" s="1"/>
      <c r="K26" s="1"/>
      <c r="L26" s="1"/>
      <c r="M26" s="69">
        <f t="shared" si="0"/>
        <v>8.5</v>
      </c>
      <c r="N26" s="4">
        <v>9</v>
      </c>
      <c r="O26" s="1">
        <v>8</v>
      </c>
      <c r="P26" s="1"/>
      <c r="Q26" s="1"/>
      <c r="R26" s="1"/>
      <c r="S26" s="1"/>
      <c r="T26" s="1"/>
      <c r="U26" s="67">
        <f t="shared" si="1"/>
        <v>8.5</v>
      </c>
      <c r="V26" s="4">
        <v>9</v>
      </c>
      <c r="W26" s="1"/>
      <c r="X26" s="1"/>
      <c r="Y26" s="67">
        <f t="shared" si="2"/>
        <v>9</v>
      </c>
      <c r="Z26" s="4">
        <v>7</v>
      </c>
      <c r="AA26" s="1"/>
      <c r="AB26" s="1"/>
      <c r="AC26" s="67">
        <f t="shared" si="3"/>
        <v>7</v>
      </c>
      <c r="AD26" s="70">
        <f t="shared" si="4"/>
        <v>6.6000000000000005</v>
      </c>
      <c r="AE26" s="71">
        <v>9.3000000000000007</v>
      </c>
      <c r="AF26" s="69">
        <f t="shared" si="5"/>
        <v>1.8600000000000003</v>
      </c>
      <c r="AG26" s="73">
        <f t="shared" si="6"/>
        <v>8.4600000000000009</v>
      </c>
    </row>
    <row r="27" spans="1:33" x14ac:dyDescent="0.25">
      <c r="A27" s="29"/>
      <c r="B27" s="31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6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tabSelected="1" topLeftCell="B2" workbookViewId="0">
      <selection activeCell="Q12" sqref="Q12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3" width="6.5703125" customWidth="1"/>
  </cols>
  <sheetData>
    <row r="1" spans="1:34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4" s="3" customFormat="1" ht="15.75" x14ac:dyDescent="0.25">
      <c r="B3" s="28" t="s">
        <v>878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4" ht="15.75" thickBot="1" x14ac:dyDescent="0.3">
      <c r="A4" s="2"/>
    </row>
    <row r="5" spans="1:34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4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4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4" x14ac:dyDescent="0.25">
      <c r="A8" s="29">
        <v>1</v>
      </c>
      <c r="B8" s="65" t="s">
        <v>991</v>
      </c>
      <c r="C8" s="63" t="s">
        <v>32</v>
      </c>
      <c r="D8" s="8">
        <v>7</v>
      </c>
      <c r="E8" s="9">
        <v>3</v>
      </c>
      <c r="F8" s="9">
        <v>3</v>
      </c>
      <c r="G8" s="9"/>
      <c r="H8" s="9"/>
      <c r="I8" s="9"/>
      <c r="J8" s="9"/>
      <c r="K8" s="9"/>
      <c r="L8" s="9"/>
      <c r="M8" s="69">
        <f>AVERAGE(D8:L8)</f>
        <v>4.333333333333333</v>
      </c>
      <c r="N8" s="8">
        <v>8</v>
      </c>
      <c r="O8" s="9"/>
      <c r="P8" s="9"/>
      <c r="Q8" s="9"/>
      <c r="R8" s="9"/>
      <c r="S8" s="9"/>
      <c r="T8" s="9"/>
      <c r="U8" s="67">
        <f>AVERAGE(N8:T8)</f>
        <v>8</v>
      </c>
      <c r="V8" s="8">
        <v>8</v>
      </c>
      <c r="W8" s="9"/>
      <c r="X8" s="9"/>
      <c r="Y8" s="67">
        <f>AVERAGE(V8:X8)</f>
        <v>8</v>
      </c>
      <c r="Z8" s="8">
        <v>7</v>
      </c>
      <c r="AA8" s="9"/>
      <c r="AB8" s="9"/>
      <c r="AC8" s="67">
        <f>AVERAGE(Z8:AB8)</f>
        <v>7</v>
      </c>
      <c r="AD8" s="111">
        <v>5.4770000000000003</v>
      </c>
      <c r="AE8" s="115">
        <v>6.67</v>
      </c>
      <c r="AF8" s="113">
        <f>+AE8*0.2</f>
        <v>1.3340000000000001</v>
      </c>
      <c r="AG8" s="114">
        <f>+AD8+AF8</f>
        <v>6.8109999999999999</v>
      </c>
      <c r="AH8" s="112"/>
    </row>
    <row r="9" spans="1:34" x14ac:dyDescent="0.25">
      <c r="A9" s="29">
        <v>2</v>
      </c>
      <c r="B9" s="64" t="s">
        <v>992</v>
      </c>
      <c r="C9" s="63" t="s">
        <v>796</v>
      </c>
      <c r="D9" s="4">
        <v>9</v>
      </c>
      <c r="E9" s="1">
        <v>8</v>
      </c>
      <c r="F9" s="1">
        <v>9</v>
      </c>
      <c r="G9" s="1"/>
      <c r="H9" s="1"/>
      <c r="I9" s="1"/>
      <c r="J9" s="1"/>
      <c r="K9" s="1"/>
      <c r="L9" s="1"/>
      <c r="M9" s="69">
        <f t="shared" ref="M9:M27" si="0">AVERAGE(D9:L9)</f>
        <v>8.6666666666666661</v>
      </c>
      <c r="N9" s="4">
        <v>7</v>
      </c>
      <c r="O9" s="1"/>
      <c r="P9" s="1"/>
      <c r="Q9" s="1"/>
      <c r="R9" s="1"/>
      <c r="S9" s="1"/>
      <c r="T9" s="1"/>
      <c r="U9" s="67">
        <f t="shared" ref="U9:U27" si="1">AVERAGE(N9:T9)</f>
        <v>7</v>
      </c>
      <c r="V9" s="4">
        <v>7</v>
      </c>
      <c r="W9" s="1"/>
      <c r="X9" s="1"/>
      <c r="Y9" s="67">
        <f t="shared" ref="Y9:Y27" si="2">AVERAGE(V9:X9)</f>
        <v>7</v>
      </c>
      <c r="Z9" s="4">
        <v>9</v>
      </c>
      <c r="AA9" s="1"/>
      <c r="AB9" s="1"/>
      <c r="AC9" s="67">
        <f t="shared" ref="AC9:AC27" si="3">AVERAGE(Z9:AB9)</f>
        <v>9</v>
      </c>
      <c r="AD9" s="111">
        <v>6.4130000000000003</v>
      </c>
      <c r="AE9" s="115">
        <v>5.19</v>
      </c>
      <c r="AF9" s="113">
        <f t="shared" ref="AF9:AF30" si="4">+AE9*0.2</f>
        <v>1.038</v>
      </c>
      <c r="AG9" s="114">
        <f t="shared" ref="AG9:AG27" si="5">+AD9+AF9</f>
        <v>7.4510000000000005</v>
      </c>
    </row>
    <row r="10" spans="1:34" x14ac:dyDescent="0.25">
      <c r="A10" s="29">
        <v>3</v>
      </c>
      <c r="B10" s="66" t="s">
        <v>993</v>
      </c>
      <c r="C10" s="63" t="s">
        <v>994</v>
      </c>
      <c r="D10" s="4">
        <v>5</v>
      </c>
      <c r="E10" s="1">
        <v>2</v>
      </c>
      <c r="F10" s="1">
        <v>8</v>
      </c>
      <c r="G10" s="1"/>
      <c r="H10" s="1"/>
      <c r="I10" s="1"/>
      <c r="J10" s="1"/>
      <c r="K10" s="1"/>
      <c r="L10" s="1"/>
      <c r="M10" s="69">
        <f t="shared" si="0"/>
        <v>5</v>
      </c>
      <c r="N10" s="4">
        <v>2</v>
      </c>
      <c r="O10" s="1"/>
      <c r="P10" s="1"/>
      <c r="Q10" s="1"/>
      <c r="R10" s="1"/>
      <c r="S10" s="1"/>
      <c r="T10" s="1"/>
      <c r="U10" s="67">
        <f t="shared" si="1"/>
        <v>2</v>
      </c>
      <c r="V10" s="4">
        <v>7</v>
      </c>
      <c r="W10" s="1"/>
      <c r="X10" s="1"/>
      <c r="Y10" s="67">
        <f t="shared" si="2"/>
        <v>7</v>
      </c>
      <c r="Z10" s="4">
        <v>2</v>
      </c>
      <c r="AA10" s="1"/>
      <c r="AB10" s="1"/>
      <c r="AC10" s="67">
        <f t="shared" si="3"/>
        <v>2</v>
      </c>
      <c r="AD10" s="111">
        <v>6.1749999999999998</v>
      </c>
      <c r="AE10" s="115">
        <v>3.15</v>
      </c>
      <c r="AF10" s="113">
        <f t="shared" si="4"/>
        <v>0.63</v>
      </c>
      <c r="AG10" s="114">
        <f t="shared" si="5"/>
        <v>6.8049999999999997</v>
      </c>
    </row>
    <row r="11" spans="1:34" x14ac:dyDescent="0.25">
      <c r="A11" s="29">
        <v>4</v>
      </c>
      <c r="B11" s="65" t="s">
        <v>995</v>
      </c>
      <c r="C11" s="63" t="s">
        <v>996</v>
      </c>
      <c r="D11" s="4">
        <v>10</v>
      </c>
      <c r="E11" s="1">
        <v>9</v>
      </c>
      <c r="F11" s="1">
        <v>8</v>
      </c>
      <c r="G11" s="1"/>
      <c r="H11" s="1"/>
      <c r="I11" s="1"/>
      <c r="J11" s="1"/>
      <c r="K11" s="1"/>
      <c r="L11" s="1"/>
      <c r="M11" s="69">
        <f t="shared" si="0"/>
        <v>9</v>
      </c>
      <c r="N11" s="4">
        <v>7</v>
      </c>
      <c r="O11" s="1"/>
      <c r="P11" s="1"/>
      <c r="Q11" s="1"/>
      <c r="R11" s="1"/>
      <c r="S11" s="1"/>
      <c r="T11" s="1"/>
      <c r="U11" s="67">
        <f t="shared" si="1"/>
        <v>7</v>
      </c>
      <c r="V11" s="4">
        <v>7</v>
      </c>
      <c r="W11" s="1"/>
      <c r="X11" s="1"/>
      <c r="Y11" s="67">
        <f t="shared" si="2"/>
        <v>7</v>
      </c>
      <c r="Z11" s="4">
        <v>9</v>
      </c>
      <c r="AA11" s="1"/>
      <c r="AB11" s="1"/>
      <c r="AC11" s="67">
        <f t="shared" si="3"/>
        <v>9</v>
      </c>
      <c r="AD11" s="111">
        <v>5.8979999999999997</v>
      </c>
      <c r="AE11" s="115">
        <v>6.3</v>
      </c>
      <c r="AF11" s="113">
        <f t="shared" si="4"/>
        <v>1.26</v>
      </c>
      <c r="AG11" s="114">
        <f t="shared" si="5"/>
        <v>7.1579999999999995</v>
      </c>
    </row>
    <row r="12" spans="1:34" x14ac:dyDescent="0.25">
      <c r="A12" s="29">
        <v>5</v>
      </c>
      <c r="B12" s="64" t="s">
        <v>997</v>
      </c>
      <c r="C12" s="63" t="s">
        <v>998</v>
      </c>
      <c r="D12" s="4">
        <v>10</v>
      </c>
      <c r="E12" s="1">
        <v>10</v>
      </c>
      <c r="F12" s="1">
        <v>9</v>
      </c>
      <c r="G12" s="1"/>
      <c r="H12" s="1"/>
      <c r="I12" s="1"/>
      <c r="J12" s="1"/>
      <c r="K12" s="1"/>
      <c r="L12" s="1"/>
      <c r="M12" s="69">
        <f t="shared" si="0"/>
        <v>9.6666666666666661</v>
      </c>
      <c r="N12" s="4">
        <v>9.1999999999999993</v>
      </c>
      <c r="O12" s="1"/>
      <c r="P12" s="1"/>
      <c r="Q12" s="1"/>
      <c r="R12" s="1"/>
      <c r="S12" s="1"/>
      <c r="T12" s="1"/>
      <c r="U12" s="67">
        <f t="shared" si="1"/>
        <v>9.1999999999999993</v>
      </c>
      <c r="V12" s="4">
        <v>9</v>
      </c>
      <c r="W12" s="1"/>
      <c r="X12" s="1"/>
      <c r="Y12" s="67">
        <f t="shared" si="2"/>
        <v>9</v>
      </c>
      <c r="Z12" s="4">
        <v>10</v>
      </c>
      <c r="AA12" s="1"/>
      <c r="AB12" s="1"/>
      <c r="AC12" s="67">
        <f t="shared" si="3"/>
        <v>10</v>
      </c>
      <c r="AD12" s="111">
        <v>6.8659999999999997</v>
      </c>
      <c r="AE12" s="115">
        <v>6.85</v>
      </c>
      <c r="AF12" s="113">
        <f t="shared" si="4"/>
        <v>1.37</v>
      </c>
      <c r="AG12" s="114">
        <f t="shared" si="5"/>
        <v>8.2360000000000007</v>
      </c>
    </row>
    <row r="13" spans="1:34" x14ac:dyDescent="0.25">
      <c r="A13" s="29">
        <v>6</v>
      </c>
      <c r="B13" s="64" t="s">
        <v>999</v>
      </c>
      <c r="C13" s="63" t="s">
        <v>1000</v>
      </c>
      <c r="D13" s="4">
        <v>9</v>
      </c>
      <c r="E13" s="1">
        <v>8</v>
      </c>
      <c r="F13" s="1">
        <v>9</v>
      </c>
      <c r="G13" s="1"/>
      <c r="H13" s="1"/>
      <c r="I13" s="1"/>
      <c r="J13" s="1"/>
      <c r="K13" s="1"/>
      <c r="L13" s="1"/>
      <c r="M13" s="69">
        <f t="shared" si="0"/>
        <v>8.6666666666666661</v>
      </c>
      <c r="N13" s="4">
        <v>9</v>
      </c>
      <c r="O13" s="1"/>
      <c r="P13" s="1"/>
      <c r="Q13" s="1"/>
      <c r="R13" s="1"/>
      <c r="S13" s="1"/>
      <c r="T13" s="1"/>
      <c r="U13" s="67">
        <f t="shared" si="1"/>
        <v>9</v>
      </c>
      <c r="V13" s="4">
        <v>9</v>
      </c>
      <c r="W13" s="1"/>
      <c r="X13" s="1"/>
      <c r="Y13" s="67">
        <f t="shared" si="2"/>
        <v>9</v>
      </c>
      <c r="Z13" s="4">
        <v>6</v>
      </c>
      <c r="AA13" s="1"/>
      <c r="AB13" s="1"/>
      <c r="AC13" s="67">
        <f t="shared" si="3"/>
        <v>6</v>
      </c>
      <c r="AD13" s="111">
        <v>6.4930000000000003</v>
      </c>
      <c r="AE13" s="115">
        <v>3.33</v>
      </c>
      <c r="AF13" s="113">
        <f t="shared" si="4"/>
        <v>0.66600000000000004</v>
      </c>
      <c r="AG13" s="114">
        <f t="shared" si="5"/>
        <v>7.1590000000000007</v>
      </c>
    </row>
    <row r="14" spans="1:34" x14ac:dyDescent="0.25">
      <c r="A14" s="29">
        <v>7</v>
      </c>
      <c r="B14" s="64" t="s">
        <v>782</v>
      </c>
      <c r="C14" s="63" t="s">
        <v>1001</v>
      </c>
      <c r="D14" s="4">
        <v>8</v>
      </c>
      <c r="E14" s="1">
        <v>9</v>
      </c>
      <c r="F14" s="1">
        <v>8</v>
      </c>
      <c r="G14" s="1"/>
      <c r="H14" s="1"/>
      <c r="I14" s="1"/>
      <c r="J14" s="1"/>
      <c r="K14" s="1"/>
      <c r="L14" s="1"/>
      <c r="M14" s="69">
        <f t="shared" si="0"/>
        <v>8.3333333333333339</v>
      </c>
      <c r="N14" s="4">
        <v>8</v>
      </c>
      <c r="O14" s="1"/>
      <c r="P14" s="1"/>
      <c r="Q14" s="1"/>
      <c r="R14" s="1"/>
      <c r="S14" s="1"/>
      <c r="T14" s="1"/>
      <c r="U14" s="67">
        <f t="shared" si="1"/>
        <v>8</v>
      </c>
      <c r="V14" s="4">
        <v>8</v>
      </c>
      <c r="W14" s="1"/>
      <c r="X14" s="1"/>
      <c r="Y14" s="67">
        <f t="shared" si="2"/>
        <v>8</v>
      </c>
      <c r="Z14" s="4">
        <v>9</v>
      </c>
      <c r="AA14" s="1"/>
      <c r="AB14" s="1"/>
      <c r="AC14" s="67">
        <f t="shared" si="3"/>
        <v>9</v>
      </c>
      <c r="AD14" s="111">
        <v>6.883</v>
      </c>
      <c r="AE14" s="115">
        <v>8.33</v>
      </c>
      <c r="AF14" s="113">
        <f t="shared" si="4"/>
        <v>1.6660000000000001</v>
      </c>
      <c r="AG14" s="114">
        <f t="shared" si="5"/>
        <v>8.5489999999999995</v>
      </c>
    </row>
    <row r="15" spans="1:34" x14ac:dyDescent="0.25">
      <c r="A15" s="29">
        <v>8</v>
      </c>
      <c r="B15" s="65" t="s">
        <v>1002</v>
      </c>
      <c r="C15" s="62" t="s">
        <v>1003</v>
      </c>
      <c r="D15" s="4">
        <v>7</v>
      </c>
      <c r="E15" s="1">
        <v>2</v>
      </c>
      <c r="F15" s="1">
        <v>2</v>
      </c>
      <c r="G15" s="1"/>
      <c r="H15" s="1"/>
      <c r="I15" s="1"/>
      <c r="J15" s="1"/>
      <c r="K15" s="1"/>
      <c r="L15" s="1"/>
      <c r="M15" s="69">
        <f t="shared" si="0"/>
        <v>3.6666666666666665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7</v>
      </c>
      <c r="W15" s="1"/>
      <c r="X15" s="1"/>
      <c r="Y15" s="67">
        <f t="shared" si="2"/>
        <v>7</v>
      </c>
      <c r="Z15" s="4">
        <v>7</v>
      </c>
      <c r="AA15" s="1"/>
      <c r="AB15" s="1"/>
      <c r="AC15" s="67">
        <f t="shared" si="3"/>
        <v>7</v>
      </c>
      <c r="AD15" s="111">
        <v>4.9669999999999996</v>
      </c>
      <c r="AE15" s="115">
        <v>5.74</v>
      </c>
      <c r="AF15" s="113">
        <f t="shared" si="4"/>
        <v>1.1480000000000001</v>
      </c>
      <c r="AG15" s="114">
        <f t="shared" si="5"/>
        <v>6.1150000000000002</v>
      </c>
    </row>
    <row r="16" spans="1:34" x14ac:dyDescent="0.25">
      <c r="A16" s="29">
        <v>9</v>
      </c>
      <c r="B16" s="65" t="s">
        <v>1004</v>
      </c>
      <c r="C16" s="62" t="s">
        <v>1005</v>
      </c>
      <c r="D16" s="4">
        <v>10</v>
      </c>
      <c r="E16" s="1">
        <v>10</v>
      </c>
      <c r="F16" s="1">
        <v>10</v>
      </c>
      <c r="G16" s="1"/>
      <c r="H16" s="1"/>
      <c r="I16" s="1"/>
      <c r="J16" s="1"/>
      <c r="K16" s="1"/>
      <c r="L16" s="1"/>
      <c r="M16" s="69">
        <f t="shared" si="0"/>
        <v>10</v>
      </c>
      <c r="N16" s="4">
        <v>8</v>
      </c>
      <c r="O16" s="1"/>
      <c r="P16" s="1"/>
      <c r="Q16" s="1"/>
      <c r="R16" s="1"/>
      <c r="S16" s="1"/>
      <c r="T16" s="1"/>
      <c r="U16" s="67">
        <f t="shared" si="1"/>
        <v>8</v>
      </c>
      <c r="V16" s="4">
        <v>8</v>
      </c>
      <c r="W16" s="1"/>
      <c r="X16" s="1"/>
      <c r="Y16" s="67">
        <f t="shared" si="2"/>
        <v>8</v>
      </c>
      <c r="Z16" s="4">
        <v>8</v>
      </c>
      <c r="AA16" s="1"/>
      <c r="AB16" s="1"/>
      <c r="AC16" s="67">
        <f t="shared" si="3"/>
        <v>8</v>
      </c>
      <c r="AD16" s="111">
        <v>7.8159999999999998</v>
      </c>
      <c r="AE16" s="115">
        <v>10</v>
      </c>
      <c r="AF16" s="113">
        <f t="shared" si="4"/>
        <v>2</v>
      </c>
      <c r="AG16" s="114">
        <f t="shared" si="5"/>
        <v>9.8159999999999989</v>
      </c>
    </row>
    <row r="17" spans="1:33" x14ac:dyDescent="0.25">
      <c r="A17" s="29">
        <v>10</v>
      </c>
      <c r="B17" s="64" t="s">
        <v>831</v>
      </c>
      <c r="C17" s="63" t="s">
        <v>1006</v>
      </c>
      <c r="D17" s="4">
        <v>10</v>
      </c>
      <c r="E17" s="1">
        <v>9</v>
      </c>
      <c r="F17" s="1">
        <v>10</v>
      </c>
      <c r="G17" s="1"/>
      <c r="H17" s="1"/>
      <c r="I17" s="1"/>
      <c r="J17" s="1"/>
      <c r="K17" s="1"/>
      <c r="L17" s="1"/>
      <c r="M17" s="69">
        <f t="shared" si="0"/>
        <v>9.6666666666666661</v>
      </c>
      <c r="N17" s="4">
        <v>8</v>
      </c>
      <c r="O17" s="1"/>
      <c r="P17" s="1"/>
      <c r="Q17" s="1"/>
      <c r="R17" s="1"/>
      <c r="S17" s="1"/>
      <c r="T17" s="1"/>
      <c r="U17" s="67">
        <f t="shared" si="1"/>
        <v>8</v>
      </c>
      <c r="V17" s="4">
        <v>9</v>
      </c>
      <c r="W17" s="1"/>
      <c r="X17" s="1"/>
      <c r="Y17" s="67">
        <f t="shared" si="2"/>
        <v>9</v>
      </c>
      <c r="Z17" s="4">
        <v>9</v>
      </c>
      <c r="AA17" s="1"/>
      <c r="AB17" s="1"/>
      <c r="AC17" s="67">
        <f t="shared" si="3"/>
        <v>9</v>
      </c>
      <c r="AD17" s="111">
        <v>4.234</v>
      </c>
      <c r="AE17" s="115"/>
      <c r="AF17" s="113">
        <f t="shared" si="4"/>
        <v>0</v>
      </c>
      <c r="AG17" s="114">
        <f t="shared" si="5"/>
        <v>4.234</v>
      </c>
    </row>
    <row r="18" spans="1:33" x14ac:dyDescent="0.25">
      <c r="A18" s="29">
        <v>11</v>
      </c>
      <c r="B18" s="64" t="s">
        <v>1007</v>
      </c>
      <c r="C18" s="63" t="s">
        <v>1008</v>
      </c>
      <c r="D18" s="4">
        <v>7</v>
      </c>
      <c r="E18" s="1">
        <v>7</v>
      </c>
      <c r="F18" s="1">
        <v>7</v>
      </c>
      <c r="G18" s="1"/>
      <c r="H18" s="1"/>
      <c r="I18" s="1"/>
      <c r="J18" s="1"/>
      <c r="K18" s="1"/>
      <c r="L18" s="1"/>
      <c r="M18" s="69">
        <f t="shared" si="0"/>
        <v>7</v>
      </c>
      <c r="N18" s="4">
        <v>7</v>
      </c>
      <c r="O18" s="1"/>
      <c r="P18" s="1"/>
      <c r="Q18" s="1"/>
      <c r="R18" s="1"/>
      <c r="S18" s="1"/>
      <c r="T18" s="1"/>
      <c r="U18" s="67">
        <f t="shared" si="1"/>
        <v>7</v>
      </c>
      <c r="V18" s="4">
        <v>8</v>
      </c>
      <c r="W18" s="1"/>
      <c r="X18" s="1"/>
      <c r="Y18" s="67">
        <f t="shared" si="2"/>
        <v>8</v>
      </c>
      <c r="Z18" s="4">
        <v>9</v>
      </c>
      <c r="AA18" s="1"/>
      <c r="AB18" s="1"/>
      <c r="AC18" s="67">
        <f t="shared" si="3"/>
        <v>9</v>
      </c>
      <c r="AD18" s="111">
        <v>4.8979999999999997</v>
      </c>
      <c r="AE18" s="115">
        <v>3.89</v>
      </c>
      <c r="AF18" s="113">
        <f t="shared" si="4"/>
        <v>0.77800000000000002</v>
      </c>
      <c r="AG18" s="114">
        <f t="shared" si="5"/>
        <v>5.6760000000000002</v>
      </c>
    </row>
    <row r="19" spans="1:33" x14ac:dyDescent="0.25">
      <c r="A19" s="29">
        <v>12</v>
      </c>
      <c r="B19" s="65" t="s">
        <v>1009</v>
      </c>
      <c r="C19" s="63" t="s">
        <v>1010</v>
      </c>
      <c r="D19" s="4">
        <v>10</v>
      </c>
      <c r="E19" s="1">
        <v>10</v>
      </c>
      <c r="F19" s="1">
        <v>10</v>
      </c>
      <c r="G19" s="1"/>
      <c r="H19" s="1"/>
      <c r="I19" s="1"/>
      <c r="J19" s="1"/>
      <c r="K19" s="1"/>
      <c r="L19" s="1"/>
      <c r="M19" s="69">
        <f t="shared" si="0"/>
        <v>10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10</v>
      </c>
      <c r="W19" s="1"/>
      <c r="X19" s="1"/>
      <c r="Y19" s="67">
        <f t="shared" si="2"/>
        <v>10</v>
      </c>
      <c r="Z19" s="4">
        <v>7</v>
      </c>
      <c r="AA19" s="1"/>
      <c r="AB19" s="1"/>
      <c r="AC19" s="67">
        <f t="shared" si="3"/>
        <v>7</v>
      </c>
      <c r="AD19" s="111">
        <v>7.3079999999999998</v>
      </c>
      <c r="AE19" s="115">
        <v>8.33</v>
      </c>
      <c r="AF19" s="113">
        <f t="shared" si="4"/>
        <v>1.6660000000000001</v>
      </c>
      <c r="AG19" s="114">
        <f t="shared" si="5"/>
        <v>8.9740000000000002</v>
      </c>
    </row>
    <row r="20" spans="1:33" x14ac:dyDescent="0.25">
      <c r="A20" s="29">
        <v>13</v>
      </c>
      <c r="B20" s="65" t="s">
        <v>674</v>
      </c>
      <c r="C20" s="63" t="s">
        <v>1011</v>
      </c>
      <c r="D20" s="4">
        <v>10</v>
      </c>
      <c r="E20" s="1">
        <v>9</v>
      </c>
      <c r="F20" s="1">
        <v>8</v>
      </c>
      <c r="G20" s="1"/>
      <c r="H20" s="1"/>
      <c r="I20" s="1"/>
      <c r="J20" s="1"/>
      <c r="K20" s="1"/>
      <c r="L20" s="1"/>
      <c r="M20" s="69">
        <f t="shared" si="0"/>
        <v>9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9</v>
      </c>
      <c r="W20" s="1"/>
      <c r="X20" s="1"/>
      <c r="Y20" s="67">
        <f t="shared" si="2"/>
        <v>9</v>
      </c>
      <c r="Z20" s="4">
        <v>9</v>
      </c>
      <c r="AA20" s="1"/>
      <c r="AB20" s="1"/>
      <c r="AC20" s="67">
        <f t="shared" si="3"/>
        <v>9</v>
      </c>
      <c r="AD20" s="111">
        <v>4.9969999999999999</v>
      </c>
      <c r="AE20" s="115">
        <v>4.0999999999999996</v>
      </c>
      <c r="AF20" s="113">
        <f t="shared" si="4"/>
        <v>0.82</v>
      </c>
      <c r="AG20" s="114">
        <f t="shared" si="5"/>
        <v>5.8170000000000002</v>
      </c>
    </row>
    <row r="21" spans="1:33" x14ac:dyDescent="0.25">
      <c r="A21" s="29">
        <v>14</v>
      </c>
      <c r="B21" s="64" t="s">
        <v>1012</v>
      </c>
      <c r="C21" s="63" t="s">
        <v>1013</v>
      </c>
      <c r="D21" s="4">
        <v>9</v>
      </c>
      <c r="E21" s="1">
        <v>8</v>
      </c>
      <c r="F21" s="1">
        <v>8</v>
      </c>
      <c r="G21" s="1"/>
      <c r="H21" s="1"/>
      <c r="I21" s="1"/>
      <c r="J21" s="1"/>
      <c r="K21" s="1"/>
      <c r="L21" s="1"/>
      <c r="M21" s="69">
        <f t="shared" si="0"/>
        <v>8.3333333333333339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10</v>
      </c>
      <c r="W21" s="1"/>
      <c r="X21" s="1"/>
      <c r="Y21" s="67">
        <f t="shared" si="2"/>
        <v>10</v>
      </c>
      <c r="Z21" s="4">
        <v>8</v>
      </c>
      <c r="AA21" s="1"/>
      <c r="AB21" s="1"/>
      <c r="AC21" s="67">
        <f t="shared" si="3"/>
        <v>8</v>
      </c>
      <c r="AD21" s="111">
        <v>6.109</v>
      </c>
      <c r="AE21" s="115">
        <v>3.7</v>
      </c>
      <c r="AF21" s="113">
        <f t="shared" si="4"/>
        <v>0.7400000000000001</v>
      </c>
      <c r="AG21" s="114">
        <f t="shared" si="5"/>
        <v>6.8490000000000002</v>
      </c>
    </row>
    <row r="22" spans="1:33" x14ac:dyDescent="0.25">
      <c r="A22" s="29">
        <v>15</v>
      </c>
      <c r="B22" s="64" t="s">
        <v>1014</v>
      </c>
      <c r="C22" s="63" t="s">
        <v>1015</v>
      </c>
      <c r="D22" s="4">
        <v>10</v>
      </c>
      <c r="E22" s="1">
        <v>9</v>
      </c>
      <c r="F22" s="1">
        <v>9</v>
      </c>
      <c r="G22" s="1"/>
      <c r="H22" s="1"/>
      <c r="I22" s="1"/>
      <c r="J22" s="1"/>
      <c r="K22" s="1"/>
      <c r="L22" s="1"/>
      <c r="M22" s="69">
        <f t="shared" si="0"/>
        <v>9.3333333333333339</v>
      </c>
      <c r="N22" s="4">
        <v>9</v>
      </c>
      <c r="O22" s="1"/>
      <c r="P22" s="1"/>
      <c r="Q22" s="1"/>
      <c r="R22" s="1"/>
      <c r="S22" s="1"/>
      <c r="T22" s="1"/>
      <c r="U22" s="67">
        <f t="shared" si="1"/>
        <v>9</v>
      </c>
      <c r="V22" s="4">
        <v>8</v>
      </c>
      <c r="W22" s="1"/>
      <c r="X22" s="1"/>
      <c r="Y22" s="67">
        <f t="shared" si="2"/>
        <v>8</v>
      </c>
      <c r="Z22" s="4">
        <v>7</v>
      </c>
      <c r="AA22" s="1"/>
      <c r="AB22" s="1"/>
      <c r="AC22" s="67">
        <f t="shared" si="3"/>
        <v>7</v>
      </c>
      <c r="AD22" s="111">
        <v>6.9720000000000004</v>
      </c>
      <c r="AE22" s="115">
        <v>7.59</v>
      </c>
      <c r="AF22" s="113">
        <f t="shared" si="4"/>
        <v>1.518</v>
      </c>
      <c r="AG22" s="114">
        <f t="shared" si="5"/>
        <v>8.49</v>
      </c>
    </row>
    <row r="23" spans="1:33" x14ac:dyDescent="0.25">
      <c r="A23" s="29">
        <v>16</v>
      </c>
      <c r="B23" s="64" t="s">
        <v>481</v>
      </c>
      <c r="C23" s="63" t="s">
        <v>1016</v>
      </c>
      <c r="D23" s="4">
        <v>10</v>
      </c>
      <c r="E23" s="1">
        <v>8</v>
      </c>
      <c r="F23" s="1">
        <v>8</v>
      </c>
      <c r="G23" s="1"/>
      <c r="H23" s="1"/>
      <c r="I23" s="1"/>
      <c r="J23" s="1"/>
      <c r="K23" s="1"/>
      <c r="L23" s="1"/>
      <c r="M23" s="69">
        <f t="shared" si="0"/>
        <v>8.6666666666666661</v>
      </c>
      <c r="N23" s="4">
        <v>7</v>
      </c>
      <c r="O23" s="1"/>
      <c r="P23" s="1"/>
      <c r="Q23" s="1"/>
      <c r="R23" s="1"/>
      <c r="S23" s="1"/>
      <c r="T23" s="1"/>
      <c r="U23" s="67">
        <f t="shared" si="1"/>
        <v>7</v>
      </c>
      <c r="V23" s="4">
        <v>9</v>
      </c>
      <c r="W23" s="1"/>
      <c r="X23" s="1"/>
      <c r="Y23" s="67">
        <f t="shared" si="2"/>
        <v>9</v>
      </c>
      <c r="Z23" s="4">
        <v>9</v>
      </c>
      <c r="AA23" s="1"/>
      <c r="AB23" s="1"/>
      <c r="AC23" s="67">
        <f t="shared" si="3"/>
        <v>9</v>
      </c>
      <c r="AD23" s="111">
        <v>7.3019999999999996</v>
      </c>
      <c r="AE23" s="115">
        <v>7.96</v>
      </c>
      <c r="AF23" s="113">
        <f t="shared" si="4"/>
        <v>1.5920000000000001</v>
      </c>
      <c r="AG23" s="114">
        <f t="shared" si="5"/>
        <v>8.8940000000000001</v>
      </c>
    </row>
    <row r="24" spans="1:33" x14ac:dyDescent="0.25">
      <c r="A24" s="29">
        <v>17</v>
      </c>
      <c r="B24" s="64" t="s">
        <v>760</v>
      </c>
      <c r="C24" s="63" t="s">
        <v>1017</v>
      </c>
      <c r="D24" s="4">
        <v>10</v>
      </c>
      <c r="E24" s="1">
        <v>10</v>
      </c>
      <c r="F24" s="1">
        <v>7</v>
      </c>
      <c r="G24" s="1"/>
      <c r="H24" s="1"/>
      <c r="I24" s="1"/>
      <c r="J24" s="1"/>
      <c r="K24" s="1"/>
      <c r="L24" s="1"/>
      <c r="M24" s="69">
        <f t="shared" si="0"/>
        <v>9</v>
      </c>
      <c r="N24" s="4">
        <v>8</v>
      </c>
      <c r="O24" s="1"/>
      <c r="P24" s="1"/>
      <c r="Q24" s="1"/>
      <c r="R24" s="1"/>
      <c r="S24" s="1"/>
      <c r="T24" s="1"/>
      <c r="U24" s="67">
        <f t="shared" si="1"/>
        <v>8</v>
      </c>
      <c r="V24" s="4">
        <v>8</v>
      </c>
      <c r="W24" s="1"/>
      <c r="X24" s="1"/>
      <c r="Y24" s="67">
        <f t="shared" si="2"/>
        <v>8</v>
      </c>
      <c r="Z24" s="4">
        <v>8</v>
      </c>
      <c r="AA24" s="1"/>
      <c r="AB24" s="1"/>
      <c r="AC24" s="67">
        <f t="shared" si="3"/>
        <v>8</v>
      </c>
      <c r="AD24" s="111">
        <v>5.984</v>
      </c>
      <c r="AE24" s="115">
        <v>3.15</v>
      </c>
      <c r="AF24" s="113">
        <f t="shared" si="4"/>
        <v>0.63</v>
      </c>
      <c r="AG24" s="114">
        <f t="shared" si="5"/>
        <v>6.6139999999999999</v>
      </c>
    </row>
    <row r="25" spans="1:33" x14ac:dyDescent="0.25">
      <c r="A25" s="29">
        <v>18</v>
      </c>
      <c r="B25" s="64" t="s">
        <v>1018</v>
      </c>
      <c r="C25" s="63" t="s">
        <v>744</v>
      </c>
      <c r="D25" s="4">
        <v>9</v>
      </c>
      <c r="E25" s="1">
        <v>9.1999999999999993</v>
      </c>
      <c r="F25" s="1">
        <v>9.1999999999999993</v>
      </c>
      <c r="G25" s="1"/>
      <c r="H25" s="1"/>
      <c r="I25" s="1"/>
      <c r="J25" s="1"/>
      <c r="K25" s="1"/>
      <c r="L25" s="1"/>
      <c r="M25" s="69">
        <f t="shared" si="0"/>
        <v>9.1333333333333329</v>
      </c>
      <c r="N25" s="4">
        <v>9</v>
      </c>
      <c r="O25" s="1"/>
      <c r="P25" s="1"/>
      <c r="Q25" s="1"/>
      <c r="R25" s="1"/>
      <c r="S25" s="1"/>
      <c r="T25" s="1"/>
      <c r="U25" s="67">
        <f t="shared" si="1"/>
        <v>9</v>
      </c>
      <c r="V25" s="4">
        <v>10</v>
      </c>
      <c r="W25" s="1"/>
      <c r="X25" s="1"/>
      <c r="Y25" s="67">
        <f t="shared" si="2"/>
        <v>10</v>
      </c>
      <c r="Z25" s="4">
        <v>8</v>
      </c>
      <c r="AA25" s="1"/>
      <c r="AB25" s="1"/>
      <c r="AC25" s="67">
        <f t="shared" si="3"/>
        <v>8</v>
      </c>
      <c r="AD25" s="111">
        <v>5.8559999999999999</v>
      </c>
      <c r="AE25" s="115">
        <v>6.11</v>
      </c>
      <c r="AF25" s="113">
        <f t="shared" si="4"/>
        <v>1.2220000000000002</v>
      </c>
      <c r="AG25" s="114">
        <f t="shared" si="5"/>
        <v>7.0780000000000003</v>
      </c>
    </row>
    <row r="26" spans="1:33" x14ac:dyDescent="0.25">
      <c r="A26" s="29">
        <v>19</v>
      </c>
      <c r="B26" s="64" t="s">
        <v>1019</v>
      </c>
      <c r="C26" s="63" t="s">
        <v>1020</v>
      </c>
      <c r="D26" s="4">
        <v>10</v>
      </c>
      <c r="E26" s="1">
        <v>10</v>
      </c>
      <c r="F26" s="1">
        <v>10</v>
      </c>
      <c r="G26" s="1"/>
      <c r="H26" s="1"/>
      <c r="I26" s="1"/>
      <c r="J26" s="1"/>
      <c r="K26" s="1"/>
      <c r="L26" s="1"/>
      <c r="M26" s="69">
        <f t="shared" si="0"/>
        <v>10</v>
      </c>
      <c r="N26" s="4">
        <v>10</v>
      </c>
      <c r="O26" s="1"/>
      <c r="P26" s="1"/>
      <c r="Q26" s="1"/>
      <c r="R26" s="1"/>
      <c r="S26" s="1"/>
      <c r="T26" s="1"/>
      <c r="U26" s="67">
        <f t="shared" si="1"/>
        <v>10</v>
      </c>
      <c r="V26" s="4">
        <v>8</v>
      </c>
      <c r="W26" s="1"/>
      <c r="X26" s="1"/>
      <c r="Y26" s="67">
        <f t="shared" si="2"/>
        <v>8</v>
      </c>
      <c r="Z26" s="4">
        <v>9</v>
      </c>
      <c r="AA26" s="1"/>
      <c r="AB26" s="1"/>
      <c r="AC26" s="67">
        <f t="shared" si="3"/>
        <v>9</v>
      </c>
      <c r="AD26" s="111">
        <v>7.2320000000000002</v>
      </c>
      <c r="AE26" s="115">
        <v>7.22</v>
      </c>
      <c r="AF26" s="113">
        <f t="shared" si="4"/>
        <v>1.444</v>
      </c>
      <c r="AG26" s="114">
        <f t="shared" si="5"/>
        <v>8.6760000000000002</v>
      </c>
    </row>
    <row r="27" spans="1:33" x14ac:dyDescent="0.25">
      <c r="A27" s="29">
        <v>20</v>
      </c>
      <c r="B27" s="64" t="s">
        <v>685</v>
      </c>
      <c r="C27" s="63" t="s">
        <v>227</v>
      </c>
      <c r="D27" s="4">
        <v>10</v>
      </c>
      <c r="E27" s="1">
        <v>10</v>
      </c>
      <c r="F27" s="1">
        <v>10</v>
      </c>
      <c r="G27" s="1"/>
      <c r="H27" s="1"/>
      <c r="I27" s="1"/>
      <c r="J27" s="1"/>
      <c r="K27" s="1"/>
      <c r="L27" s="1"/>
      <c r="M27" s="69">
        <f t="shared" si="0"/>
        <v>10</v>
      </c>
      <c r="N27" s="4">
        <v>8</v>
      </c>
      <c r="O27" s="1"/>
      <c r="P27" s="1"/>
      <c r="Q27" s="1"/>
      <c r="R27" s="1"/>
      <c r="S27" s="1"/>
      <c r="T27" s="1"/>
      <c r="U27" s="67">
        <f t="shared" si="1"/>
        <v>8</v>
      </c>
      <c r="V27" s="4">
        <v>9</v>
      </c>
      <c r="W27" s="1"/>
      <c r="X27" s="1"/>
      <c r="Y27" s="67">
        <f t="shared" si="2"/>
        <v>9</v>
      </c>
      <c r="Z27" s="4">
        <v>8</v>
      </c>
      <c r="AA27" s="1"/>
      <c r="AB27" s="1"/>
      <c r="AC27" s="67">
        <f t="shared" si="3"/>
        <v>8</v>
      </c>
      <c r="AD27" s="111">
        <v>7.5010000000000003</v>
      </c>
      <c r="AE27" s="115">
        <v>7.59</v>
      </c>
      <c r="AF27" s="113">
        <f t="shared" si="4"/>
        <v>1.518</v>
      </c>
      <c r="AG27" s="114">
        <f t="shared" si="5"/>
        <v>9.0190000000000001</v>
      </c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7">
    <cfRule type="cellIs" dxfId="1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710937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879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880</v>
      </c>
      <c r="C8" s="44" t="s">
        <v>881</v>
      </c>
      <c r="D8" s="8">
        <v>10</v>
      </c>
      <c r="E8" s="9">
        <v>9</v>
      </c>
      <c r="F8" s="9">
        <v>8</v>
      </c>
      <c r="G8" s="9"/>
      <c r="H8" s="9"/>
      <c r="I8" s="9"/>
      <c r="J8" s="9"/>
      <c r="K8" s="9"/>
      <c r="L8" s="9"/>
      <c r="M8" s="69">
        <f>AVERAGE(D8:L8)</f>
        <v>9</v>
      </c>
      <c r="N8" s="8">
        <v>8</v>
      </c>
      <c r="O8" s="9"/>
      <c r="P8" s="9"/>
      <c r="Q8" s="9"/>
      <c r="R8" s="9"/>
      <c r="S8" s="9"/>
      <c r="T8" s="9"/>
      <c r="U8" s="67">
        <f>AVERAGE(N8:T8)</f>
        <v>8</v>
      </c>
      <c r="V8" s="8">
        <v>9</v>
      </c>
      <c r="W8" s="9"/>
      <c r="X8" s="9"/>
      <c r="Y8" s="67">
        <f>AVERAGE(V8:X8)</f>
        <v>9</v>
      </c>
      <c r="Z8" s="8">
        <v>7</v>
      </c>
      <c r="AA8" s="9">
        <v>9</v>
      </c>
      <c r="AB8" s="9">
        <v>6</v>
      </c>
      <c r="AC8" s="67">
        <f>AVERAGE(Z8:AB8)</f>
        <v>7.333333333333333</v>
      </c>
      <c r="AD8" s="70">
        <f>(((+M8+U8+Y8+AC8)/4)*0.8)</f>
        <v>6.6666666666666679</v>
      </c>
      <c r="AE8" s="71">
        <v>9.3000000000000007</v>
      </c>
      <c r="AF8" s="69">
        <f>+AE8*0.2</f>
        <v>1.8600000000000003</v>
      </c>
      <c r="AG8" s="73">
        <f>+AD8+AF8</f>
        <v>8.5266666666666673</v>
      </c>
    </row>
    <row r="9" spans="1:33" x14ac:dyDescent="0.25">
      <c r="A9" s="29">
        <v>2</v>
      </c>
      <c r="B9" s="33" t="s">
        <v>739</v>
      </c>
      <c r="C9" s="44" t="s">
        <v>882</v>
      </c>
      <c r="D9" s="4">
        <v>7</v>
      </c>
      <c r="E9" s="1">
        <v>9</v>
      </c>
      <c r="F9" s="1">
        <v>7</v>
      </c>
      <c r="G9" s="1"/>
      <c r="H9" s="1"/>
      <c r="I9" s="1"/>
      <c r="J9" s="1"/>
      <c r="K9" s="1"/>
      <c r="L9" s="1"/>
      <c r="M9" s="69">
        <f t="shared" ref="M9:M27" si="0">AVERAGE(D9:L9)</f>
        <v>7.666666666666667</v>
      </c>
      <c r="N9" s="4">
        <v>7</v>
      </c>
      <c r="O9" s="1"/>
      <c r="P9" s="1"/>
      <c r="Q9" s="1"/>
      <c r="R9" s="1"/>
      <c r="S9" s="1"/>
      <c r="T9" s="1"/>
      <c r="U9" s="67">
        <f t="shared" ref="U9:U27" si="1">AVERAGE(N9:T9)</f>
        <v>7</v>
      </c>
      <c r="V9" s="4">
        <v>9</v>
      </c>
      <c r="W9" s="1"/>
      <c r="X9" s="1"/>
      <c r="Y9" s="67">
        <f t="shared" ref="Y9:Y27" si="2">AVERAGE(V9:X9)</f>
        <v>9</v>
      </c>
      <c r="Z9" s="4">
        <v>7</v>
      </c>
      <c r="AA9" s="1">
        <v>10</v>
      </c>
      <c r="AB9" s="1">
        <v>8</v>
      </c>
      <c r="AC9" s="67">
        <f t="shared" ref="AC9:AC27" si="3">AVERAGE(Z9:AB9)</f>
        <v>8.3333333333333339</v>
      </c>
      <c r="AD9" s="70">
        <f t="shared" ref="AD9:AD27" si="4">(((+M9+U9+Y9+AC9)/4)*0.8)</f>
        <v>6.4</v>
      </c>
      <c r="AE9" s="71">
        <v>5</v>
      </c>
      <c r="AF9" s="69">
        <f t="shared" ref="AF9:AF27" si="5">+AE9*0.2</f>
        <v>1</v>
      </c>
      <c r="AG9" s="73">
        <f t="shared" ref="AG9:AG27" si="6">+AD9+AF9</f>
        <v>7.4</v>
      </c>
    </row>
    <row r="10" spans="1:33" x14ac:dyDescent="0.25">
      <c r="A10" s="29">
        <v>3</v>
      </c>
      <c r="B10" s="33" t="s">
        <v>883</v>
      </c>
      <c r="C10" s="31" t="s">
        <v>884</v>
      </c>
      <c r="D10" s="4">
        <v>10</v>
      </c>
      <c r="E10" s="1">
        <v>10</v>
      </c>
      <c r="F10" s="1">
        <v>10</v>
      </c>
      <c r="G10" s="1"/>
      <c r="H10" s="1"/>
      <c r="I10" s="1"/>
      <c r="J10" s="1"/>
      <c r="K10" s="1"/>
      <c r="L10" s="1"/>
      <c r="M10" s="69">
        <f t="shared" si="0"/>
        <v>10</v>
      </c>
      <c r="N10" s="4">
        <v>10</v>
      </c>
      <c r="O10" s="1"/>
      <c r="P10" s="1"/>
      <c r="Q10" s="1"/>
      <c r="R10" s="1"/>
      <c r="S10" s="1"/>
      <c r="T10" s="1"/>
      <c r="U10" s="67">
        <f t="shared" si="1"/>
        <v>10</v>
      </c>
      <c r="V10" s="4">
        <v>10</v>
      </c>
      <c r="W10" s="1"/>
      <c r="X10" s="1"/>
      <c r="Y10" s="67">
        <f t="shared" si="2"/>
        <v>10</v>
      </c>
      <c r="Z10" s="4">
        <v>8</v>
      </c>
      <c r="AA10" s="1">
        <v>10</v>
      </c>
      <c r="AB10" s="1">
        <v>6</v>
      </c>
      <c r="AC10" s="67">
        <f t="shared" si="3"/>
        <v>8</v>
      </c>
      <c r="AD10" s="70">
        <f t="shared" si="4"/>
        <v>7.6000000000000005</v>
      </c>
      <c r="AE10" s="71">
        <v>10</v>
      </c>
      <c r="AF10" s="69">
        <f t="shared" si="5"/>
        <v>2</v>
      </c>
      <c r="AG10" s="73">
        <f t="shared" si="6"/>
        <v>9.6000000000000014</v>
      </c>
    </row>
    <row r="11" spans="1:33" x14ac:dyDescent="0.25">
      <c r="A11" s="29">
        <v>4</v>
      </c>
      <c r="B11" s="32" t="s">
        <v>885</v>
      </c>
      <c r="C11" s="31" t="s">
        <v>886</v>
      </c>
      <c r="D11" s="4">
        <v>10</v>
      </c>
      <c r="E11" s="1">
        <v>9</v>
      </c>
      <c r="F11" s="1">
        <v>8</v>
      </c>
      <c r="G11" s="1"/>
      <c r="H11" s="1"/>
      <c r="I11" s="1"/>
      <c r="J11" s="1"/>
      <c r="K11" s="1"/>
      <c r="L11" s="1"/>
      <c r="M11" s="69">
        <f t="shared" si="0"/>
        <v>9</v>
      </c>
      <c r="N11" s="4">
        <v>9</v>
      </c>
      <c r="O11" s="1"/>
      <c r="P11" s="1"/>
      <c r="Q11" s="1"/>
      <c r="R11" s="1"/>
      <c r="S11" s="1"/>
      <c r="T11" s="1"/>
      <c r="U11" s="67">
        <f t="shared" si="1"/>
        <v>9</v>
      </c>
      <c r="V11" s="4">
        <v>8</v>
      </c>
      <c r="W11" s="1"/>
      <c r="X11" s="1"/>
      <c r="Y11" s="67">
        <f t="shared" si="2"/>
        <v>8</v>
      </c>
      <c r="Z11" s="4">
        <v>8</v>
      </c>
      <c r="AA11" s="1">
        <v>8</v>
      </c>
      <c r="AB11" s="1">
        <v>8</v>
      </c>
      <c r="AC11" s="67">
        <f t="shared" si="3"/>
        <v>8</v>
      </c>
      <c r="AD11" s="70">
        <f t="shared" si="4"/>
        <v>6.8000000000000007</v>
      </c>
      <c r="AE11" s="71">
        <v>10</v>
      </c>
      <c r="AF11" s="69">
        <f t="shared" si="5"/>
        <v>2</v>
      </c>
      <c r="AG11" s="73">
        <f t="shared" si="6"/>
        <v>8.8000000000000007</v>
      </c>
    </row>
    <row r="12" spans="1:33" x14ac:dyDescent="0.25">
      <c r="A12" s="29">
        <v>5</v>
      </c>
      <c r="B12" s="33" t="s">
        <v>887</v>
      </c>
      <c r="C12" s="31" t="s">
        <v>888</v>
      </c>
      <c r="D12" s="4">
        <v>10</v>
      </c>
      <c r="E12" s="1">
        <v>10</v>
      </c>
      <c r="F12" s="1">
        <v>8</v>
      </c>
      <c r="G12" s="1"/>
      <c r="H12" s="1"/>
      <c r="I12" s="1"/>
      <c r="J12" s="1"/>
      <c r="K12" s="1"/>
      <c r="L12" s="1"/>
      <c r="M12" s="69">
        <f t="shared" si="0"/>
        <v>9.3333333333333339</v>
      </c>
      <c r="N12" s="4">
        <v>8</v>
      </c>
      <c r="O12" s="1"/>
      <c r="P12" s="1"/>
      <c r="Q12" s="1"/>
      <c r="R12" s="1"/>
      <c r="S12" s="1"/>
      <c r="T12" s="1"/>
      <c r="U12" s="67">
        <f t="shared" si="1"/>
        <v>8</v>
      </c>
      <c r="V12" s="4">
        <v>9</v>
      </c>
      <c r="W12" s="1"/>
      <c r="X12" s="1"/>
      <c r="Y12" s="67">
        <f t="shared" si="2"/>
        <v>9</v>
      </c>
      <c r="Z12" s="4">
        <v>8</v>
      </c>
      <c r="AA12" s="1">
        <v>10</v>
      </c>
      <c r="AB12" s="1">
        <v>10</v>
      </c>
      <c r="AC12" s="67">
        <f t="shared" si="3"/>
        <v>9.3333333333333339</v>
      </c>
      <c r="AD12" s="70">
        <f t="shared" si="4"/>
        <v>7.1333333333333346</v>
      </c>
      <c r="AE12" s="71">
        <v>7</v>
      </c>
      <c r="AF12" s="69">
        <f t="shared" si="5"/>
        <v>1.4000000000000001</v>
      </c>
      <c r="AG12" s="73">
        <f t="shared" si="6"/>
        <v>8.533333333333335</v>
      </c>
    </row>
    <row r="13" spans="1:33" x14ac:dyDescent="0.25">
      <c r="A13" s="29">
        <v>6</v>
      </c>
      <c r="B13" s="32" t="s">
        <v>277</v>
      </c>
      <c r="C13" s="31" t="s">
        <v>889</v>
      </c>
      <c r="D13" s="4">
        <v>10</v>
      </c>
      <c r="E13" s="1">
        <v>10</v>
      </c>
      <c r="F13" s="1">
        <v>8</v>
      </c>
      <c r="G13" s="1"/>
      <c r="H13" s="1"/>
      <c r="I13" s="1"/>
      <c r="J13" s="1"/>
      <c r="K13" s="1"/>
      <c r="L13" s="1"/>
      <c r="M13" s="69">
        <f t="shared" si="0"/>
        <v>9.3333333333333339</v>
      </c>
      <c r="N13" s="4">
        <v>9</v>
      </c>
      <c r="O13" s="1"/>
      <c r="P13" s="1"/>
      <c r="Q13" s="1"/>
      <c r="R13" s="1"/>
      <c r="S13" s="1"/>
      <c r="T13" s="1"/>
      <c r="U13" s="67">
        <f t="shared" si="1"/>
        <v>9</v>
      </c>
      <c r="V13" s="4">
        <v>10</v>
      </c>
      <c r="W13" s="1"/>
      <c r="X13" s="1"/>
      <c r="Y13" s="67">
        <f t="shared" si="2"/>
        <v>10</v>
      </c>
      <c r="Z13" s="4">
        <v>8</v>
      </c>
      <c r="AA13" s="1">
        <v>10</v>
      </c>
      <c r="AB13" s="1">
        <v>10</v>
      </c>
      <c r="AC13" s="67">
        <f t="shared" si="3"/>
        <v>9.3333333333333339</v>
      </c>
      <c r="AD13" s="70">
        <f t="shared" si="4"/>
        <v>7.533333333333335</v>
      </c>
      <c r="AE13" s="71">
        <v>10</v>
      </c>
      <c r="AF13" s="69">
        <f t="shared" si="5"/>
        <v>2</v>
      </c>
      <c r="AG13" s="73">
        <f t="shared" si="6"/>
        <v>9.533333333333335</v>
      </c>
    </row>
    <row r="14" spans="1:33" x14ac:dyDescent="0.25">
      <c r="A14" s="29">
        <v>7</v>
      </c>
      <c r="B14" s="42" t="s">
        <v>890</v>
      </c>
      <c r="C14" s="31" t="s">
        <v>891</v>
      </c>
      <c r="D14" s="4">
        <v>9</v>
      </c>
      <c r="E14" s="1">
        <v>7</v>
      </c>
      <c r="F14" s="1">
        <v>9</v>
      </c>
      <c r="G14" s="1"/>
      <c r="H14" s="1"/>
      <c r="I14" s="1"/>
      <c r="J14" s="1"/>
      <c r="K14" s="1"/>
      <c r="L14" s="1"/>
      <c r="M14" s="69">
        <f t="shared" si="0"/>
        <v>8.3333333333333339</v>
      </c>
      <c r="N14" s="4">
        <v>9</v>
      </c>
      <c r="O14" s="1"/>
      <c r="P14" s="1"/>
      <c r="Q14" s="1"/>
      <c r="R14" s="1"/>
      <c r="S14" s="1"/>
      <c r="T14" s="1"/>
      <c r="U14" s="67">
        <f t="shared" si="1"/>
        <v>9</v>
      </c>
      <c r="V14" s="4">
        <v>8</v>
      </c>
      <c r="W14" s="1"/>
      <c r="X14" s="1"/>
      <c r="Y14" s="67">
        <f t="shared" si="2"/>
        <v>8</v>
      </c>
      <c r="Z14" s="4">
        <v>8</v>
      </c>
      <c r="AA14" s="1">
        <v>7.5</v>
      </c>
      <c r="AB14" s="1">
        <v>6</v>
      </c>
      <c r="AC14" s="67">
        <f t="shared" si="3"/>
        <v>7.166666666666667</v>
      </c>
      <c r="AD14" s="70">
        <f t="shared" si="4"/>
        <v>6.5</v>
      </c>
      <c r="AE14" s="71">
        <v>9.6999999999999993</v>
      </c>
      <c r="AF14" s="69">
        <f t="shared" si="5"/>
        <v>1.94</v>
      </c>
      <c r="AG14" s="73">
        <f t="shared" si="6"/>
        <v>8.44</v>
      </c>
    </row>
    <row r="15" spans="1:33" x14ac:dyDescent="0.25">
      <c r="A15" s="29">
        <v>8</v>
      </c>
      <c r="B15" s="30" t="s">
        <v>892</v>
      </c>
      <c r="C15" s="31" t="s">
        <v>893</v>
      </c>
      <c r="D15" s="4">
        <v>9</v>
      </c>
      <c r="E15" s="1">
        <v>7</v>
      </c>
      <c r="F15" s="1">
        <v>8</v>
      </c>
      <c r="G15" s="1"/>
      <c r="H15" s="1"/>
      <c r="I15" s="1"/>
      <c r="J15" s="1"/>
      <c r="K15" s="1"/>
      <c r="L15" s="1"/>
      <c r="M15" s="69">
        <f t="shared" si="0"/>
        <v>8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7</v>
      </c>
      <c r="W15" s="1"/>
      <c r="X15" s="1"/>
      <c r="Y15" s="67">
        <f t="shared" si="2"/>
        <v>7</v>
      </c>
      <c r="Z15" s="4">
        <v>7</v>
      </c>
      <c r="AA15" s="1">
        <v>10</v>
      </c>
      <c r="AB15" s="1">
        <v>8</v>
      </c>
      <c r="AC15" s="67">
        <f t="shared" si="3"/>
        <v>8.3333333333333339</v>
      </c>
      <c r="AD15" s="70">
        <f t="shared" si="4"/>
        <v>6.2666666666666675</v>
      </c>
      <c r="AE15" s="71">
        <v>8</v>
      </c>
      <c r="AF15" s="69">
        <f t="shared" si="5"/>
        <v>1.6</v>
      </c>
      <c r="AG15" s="73">
        <f t="shared" si="6"/>
        <v>7.8666666666666671</v>
      </c>
    </row>
    <row r="16" spans="1:33" x14ac:dyDescent="0.25">
      <c r="A16" s="29">
        <v>9</v>
      </c>
      <c r="B16" s="32" t="s">
        <v>894</v>
      </c>
      <c r="C16" s="31" t="s">
        <v>462</v>
      </c>
      <c r="D16" s="4">
        <v>10</v>
      </c>
      <c r="E16" s="1">
        <v>10</v>
      </c>
      <c r="F16" s="1">
        <v>10</v>
      </c>
      <c r="G16" s="1"/>
      <c r="H16" s="1"/>
      <c r="I16" s="1"/>
      <c r="J16" s="1"/>
      <c r="K16" s="1"/>
      <c r="L16" s="1"/>
      <c r="M16" s="69">
        <f t="shared" si="0"/>
        <v>10</v>
      </c>
      <c r="N16" s="4">
        <v>9</v>
      </c>
      <c r="O16" s="1"/>
      <c r="P16" s="1"/>
      <c r="Q16" s="1"/>
      <c r="R16" s="1"/>
      <c r="S16" s="1"/>
      <c r="T16" s="1"/>
      <c r="U16" s="67">
        <f t="shared" si="1"/>
        <v>9</v>
      </c>
      <c r="V16" s="4">
        <v>9</v>
      </c>
      <c r="W16" s="1"/>
      <c r="X16" s="1"/>
      <c r="Y16" s="67">
        <f t="shared" si="2"/>
        <v>9</v>
      </c>
      <c r="Z16" s="4">
        <v>6</v>
      </c>
      <c r="AA16" s="1">
        <v>9.5</v>
      </c>
      <c r="AB16" s="1">
        <v>8</v>
      </c>
      <c r="AC16" s="67">
        <f t="shared" si="3"/>
        <v>7.833333333333333</v>
      </c>
      <c r="AD16" s="70">
        <f t="shared" si="4"/>
        <v>7.1666666666666679</v>
      </c>
      <c r="AE16" s="71">
        <v>8.5</v>
      </c>
      <c r="AF16" s="69">
        <f t="shared" si="5"/>
        <v>1.7000000000000002</v>
      </c>
      <c r="AG16" s="73">
        <f t="shared" si="6"/>
        <v>8.8666666666666671</v>
      </c>
    </row>
    <row r="17" spans="1:33" x14ac:dyDescent="0.25">
      <c r="A17" s="29">
        <v>10</v>
      </c>
      <c r="B17" s="32" t="s">
        <v>840</v>
      </c>
      <c r="C17" s="31" t="s">
        <v>895</v>
      </c>
      <c r="D17" s="4">
        <v>9</v>
      </c>
      <c r="E17" s="1">
        <v>7</v>
      </c>
      <c r="F17" s="1">
        <v>8</v>
      </c>
      <c r="G17" s="1"/>
      <c r="H17" s="1"/>
      <c r="I17" s="1"/>
      <c r="J17" s="1"/>
      <c r="K17" s="1"/>
      <c r="L17" s="1"/>
      <c r="M17" s="69">
        <f t="shared" si="0"/>
        <v>8</v>
      </c>
      <c r="N17" s="4">
        <v>8</v>
      </c>
      <c r="O17" s="1"/>
      <c r="P17" s="1"/>
      <c r="Q17" s="1"/>
      <c r="R17" s="1"/>
      <c r="S17" s="1"/>
      <c r="T17" s="1"/>
      <c r="U17" s="67">
        <f t="shared" si="1"/>
        <v>8</v>
      </c>
      <c r="V17" s="4">
        <v>8</v>
      </c>
      <c r="W17" s="1"/>
      <c r="X17" s="1"/>
      <c r="Y17" s="67">
        <f t="shared" si="2"/>
        <v>8</v>
      </c>
      <c r="Z17" s="4">
        <v>8</v>
      </c>
      <c r="AA17" s="1">
        <v>8</v>
      </c>
      <c r="AB17" s="1">
        <v>4</v>
      </c>
      <c r="AC17" s="67">
        <f t="shared" si="3"/>
        <v>6.666666666666667</v>
      </c>
      <c r="AD17" s="70">
        <f t="shared" si="4"/>
        <v>6.1333333333333337</v>
      </c>
      <c r="AE17" s="71">
        <v>8.3000000000000007</v>
      </c>
      <c r="AF17" s="69">
        <f t="shared" si="5"/>
        <v>1.6600000000000001</v>
      </c>
      <c r="AG17" s="73">
        <f t="shared" si="6"/>
        <v>7.7933333333333339</v>
      </c>
    </row>
    <row r="18" spans="1:33" x14ac:dyDescent="0.25">
      <c r="A18" s="29">
        <v>11</v>
      </c>
      <c r="B18" s="33" t="s">
        <v>896</v>
      </c>
      <c r="C18" s="31" t="s">
        <v>428</v>
      </c>
      <c r="D18" s="4">
        <v>10</v>
      </c>
      <c r="E18" s="1">
        <v>9</v>
      </c>
      <c r="F18" s="1">
        <v>9</v>
      </c>
      <c r="G18" s="1"/>
      <c r="H18" s="1"/>
      <c r="I18" s="1"/>
      <c r="J18" s="1"/>
      <c r="K18" s="1"/>
      <c r="L18" s="1"/>
      <c r="M18" s="69">
        <f t="shared" si="0"/>
        <v>9.3333333333333339</v>
      </c>
      <c r="N18" s="4">
        <v>9</v>
      </c>
      <c r="O18" s="1"/>
      <c r="P18" s="1"/>
      <c r="Q18" s="1"/>
      <c r="R18" s="1"/>
      <c r="S18" s="1"/>
      <c r="T18" s="1"/>
      <c r="U18" s="67">
        <f t="shared" si="1"/>
        <v>9</v>
      </c>
      <c r="V18" s="4">
        <v>7.5</v>
      </c>
      <c r="W18" s="1"/>
      <c r="X18" s="1"/>
      <c r="Y18" s="67">
        <f t="shared" si="2"/>
        <v>7.5</v>
      </c>
      <c r="Z18" s="4">
        <v>7</v>
      </c>
      <c r="AA18" s="1">
        <v>9</v>
      </c>
      <c r="AB18" s="1">
        <v>6</v>
      </c>
      <c r="AC18" s="67">
        <f t="shared" si="3"/>
        <v>7.333333333333333</v>
      </c>
      <c r="AD18" s="70">
        <f t="shared" si="4"/>
        <v>6.6333333333333346</v>
      </c>
      <c r="AE18" s="71">
        <v>9</v>
      </c>
      <c r="AF18" s="69">
        <f t="shared" si="5"/>
        <v>1.8</v>
      </c>
      <c r="AG18" s="73">
        <f t="shared" si="6"/>
        <v>8.4333333333333353</v>
      </c>
    </row>
    <row r="19" spans="1:33" x14ac:dyDescent="0.25">
      <c r="A19" s="29">
        <v>12</v>
      </c>
      <c r="B19" s="42" t="s">
        <v>897</v>
      </c>
      <c r="C19" s="31" t="s">
        <v>898</v>
      </c>
      <c r="D19" s="4">
        <v>8</v>
      </c>
      <c r="E19" s="1">
        <v>9</v>
      </c>
      <c r="F19" s="1">
        <v>9</v>
      </c>
      <c r="G19" s="1"/>
      <c r="H19" s="1"/>
      <c r="I19" s="1"/>
      <c r="J19" s="1"/>
      <c r="K19" s="1"/>
      <c r="L19" s="1"/>
      <c r="M19" s="69">
        <f t="shared" si="0"/>
        <v>8.6666666666666661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8</v>
      </c>
      <c r="W19" s="1"/>
      <c r="X19" s="1"/>
      <c r="Y19" s="67">
        <f t="shared" si="2"/>
        <v>8</v>
      </c>
      <c r="Z19" s="4">
        <v>7</v>
      </c>
      <c r="AA19" s="1">
        <v>10</v>
      </c>
      <c r="AB19" s="1">
        <v>6</v>
      </c>
      <c r="AC19" s="67">
        <f t="shared" si="3"/>
        <v>7.666666666666667</v>
      </c>
      <c r="AD19" s="70">
        <f t="shared" si="4"/>
        <v>6.6666666666666661</v>
      </c>
      <c r="AE19" s="71">
        <v>5</v>
      </c>
      <c r="AF19" s="69">
        <f t="shared" si="5"/>
        <v>1</v>
      </c>
      <c r="AG19" s="73">
        <f t="shared" si="6"/>
        <v>7.6666666666666661</v>
      </c>
    </row>
    <row r="20" spans="1:33" x14ac:dyDescent="0.25">
      <c r="A20" s="29">
        <v>13</v>
      </c>
      <c r="B20" s="32" t="s">
        <v>899</v>
      </c>
      <c r="C20" s="31" t="s">
        <v>900</v>
      </c>
      <c r="D20" s="4">
        <v>10</v>
      </c>
      <c r="E20" s="1">
        <v>10</v>
      </c>
      <c r="F20" s="1">
        <v>10</v>
      </c>
      <c r="G20" s="1"/>
      <c r="H20" s="1"/>
      <c r="I20" s="1"/>
      <c r="J20" s="1"/>
      <c r="K20" s="1"/>
      <c r="L20" s="1"/>
      <c r="M20" s="69">
        <f t="shared" si="0"/>
        <v>10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8.5</v>
      </c>
      <c r="W20" s="1"/>
      <c r="X20" s="1"/>
      <c r="Y20" s="67">
        <f t="shared" si="2"/>
        <v>8.5</v>
      </c>
      <c r="Z20" s="4">
        <v>8</v>
      </c>
      <c r="AA20" s="1">
        <v>7</v>
      </c>
      <c r="AB20" s="1">
        <v>9</v>
      </c>
      <c r="AC20" s="67">
        <f t="shared" si="3"/>
        <v>8</v>
      </c>
      <c r="AD20" s="70">
        <f t="shared" si="4"/>
        <v>6.9</v>
      </c>
      <c r="AE20" s="71">
        <v>9.8000000000000007</v>
      </c>
      <c r="AF20" s="69">
        <f t="shared" si="5"/>
        <v>1.9600000000000002</v>
      </c>
      <c r="AG20" s="73">
        <f t="shared" si="6"/>
        <v>8.8600000000000012</v>
      </c>
    </row>
    <row r="21" spans="1:33" x14ac:dyDescent="0.25">
      <c r="A21" s="29">
        <v>14</v>
      </c>
      <c r="B21" s="32" t="s">
        <v>901</v>
      </c>
      <c r="C21" s="31" t="s">
        <v>902</v>
      </c>
      <c r="D21" s="4">
        <v>9</v>
      </c>
      <c r="E21" s="1">
        <v>9</v>
      </c>
      <c r="F21" s="1">
        <v>9</v>
      </c>
      <c r="G21" s="1"/>
      <c r="H21" s="1"/>
      <c r="I21" s="1"/>
      <c r="J21" s="1"/>
      <c r="K21" s="1"/>
      <c r="L21" s="1"/>
      <c r="M21" s="69">
        <f t="shared" si="0"/>
        <v>9</v>
      </c>
      <c r="N21" s="4">
        <v>8</v>
      </c>
      <c r="O21" s="1"/>
      <c r="P21" s="1"/>
      <c r="Q21" s="1"/>
      <c r="R21" s="1"/>
      <c r="S21" s="1"/>
      <c r="T21" s="1"/>
      <c r="U21" s="67">
        <f t="shared" si="1"/>
        <v>8</v>
      </c>
      <c r="V21" s="4">
        <v>8</v>
      </c>
      <c r="W21" s="1"/>
      <c r="X21" s="1"/>
      <c r="Y21" s="67">
        <f t="shared" si="2"/>
        <v>8</v>
      </c>
      <c r="Z21" s="4">
        <v>8</v>
      </c>
      <c r="AA21" s="1">
        <v>7.5</v>
      </c>
      <c r="AB21" s="1">
        <v>9</v>
      </c>
      <c r="AC21" s="67">
        <f t="shared" si="3"/>
        <v>8.1666666666666661</v>
      </c>
      <c r="AD21" s="70">
        <f t="shared" si="4"/>
        <v>6.6333333333333329</v>
      </c>
      <c r="AE21" s="71">
        <v>10</v>
      </c>
      <c r="AF21" s="69">
        <f t="shared" si="5"/>
        <v>2</v>
      </c>
      <c r="AG21" s="73">
        <f t="shared" si="6"/>
        <v>8.6333333333333329</v>
      </c>
    </row>
    <row r="22" spans="1:33" x14ac:dyDescent="0.25">
      <c r="A22" s="29">
        <v>15</v>
      </c>
      <c r="B22" s="33" t="s">
        <v>680</v>
      </c>
      <c r="C22" s="31" t="s">
        <v>903</v>
      </c>
      <c r="D22" s="4">
        <v>9</v>
      </c>
      <c r="E22" s="1">
        <v>9</v>
      </c>
      <c r="F22" s="1">
        <v>7</v>
      </c>
      <c r="G22" s="1"/>
      <c r="H22" s="1"/>
      <c r="I22" s="1"/>
      <c r="J22" s="1"/>
      <c r="K22" s="1"/>
      <c r="L22" s="1"/>
      <c r="M22" s="69">
        <f t="shared" si="0"/>
        <v>8.3333333333333339</v>
      </c>
      <c r="N22" s="4">
        <v>9</v>
      </c>
      <c r="O22" s="1"/>
      <c r="P22" s="1"/>
      <c r="Q22" s="1"/>
      <c r="R22" s="1"/>
      <c r="S22" s="1"/>
      <c r="T22" s="1"/>
      <c r="U22" s="67">
        <f t="shared" si="1"/>
        <v>9</v>
      </c>
      <c r="V22" s="4">
        <v>9.5</v>
      </c>
      <c r="W22" s="1"/>
      <c r="X22" s="1"/>
      <c r="Y22" s="67">
        <f t="shared" si="2"/>
        <v>9.5</v>
      </c>
      <c r="Z22" s="4">
        <v>8</v>
      </c>
      <c r="AA22" s="1">
        <v>7</v>
      </c>
      <c r="AB22" s="1">
        <v>6</v>
      </c>
      <c r="AC22" s="67">
        <f t="shared" si="3"/>
        <v>7</v>
      </c>
      <c r="AD22" s="70">
        <f t="shared" si="4"/>
        <v>6.7666666666666675</v>
      </c>
      <c r="AE22" s="71">
        <v>5.7</v>
      </c>
      <c r="AF22" s="69">
        <f t="shared" si="5"/>
        <v>1.1400000000000001</v>
      </c>
      <c r="AG22" s="73">
        <f t="shared" si="6"/>
        <v>7.9066666666666681</v>
      </c>
    </row>
    <row r="23" spans="1:33" x14ac:dyDescent="0.25">
      <c r="A23" s="29">
        <v>16</v>
      </c>
      <c r="B23" s="33" t="s">
        <v>904</v>
      </c>
      <c r="C23" s="31" t="s">
        <v>905</v>
      </c>
      <c r="D23" s="4">
        <v>10</v>
      </c>
      <c r="E23" s="1">
        <v>9.5</v>
      </c>
      <c r="F23" s="1">
        <v>8</v>
      </c>
      <c r="G23" s="1"/>
      <c r="H23" s="1"/>
      <c r="I23" s="1"/>
      <c r="J23" s="1"/>
      <c r="K23" s="1"/>
      <c r="L23" s="1"/>
      <c r="M23" s="69">
        <f t="shared" si="0"/>
        <v>9.1666666666666661</v>
      </c>
      <c r="N23" s="4">
        <v>6</v>
      </c>
      <c r="O23" s="1"/>
      <c r="P23" s="1"/>
      <c r="Q23" s="1"/>
      <c r="R23" s="1"/>
      <c r="S23" s="1"/>
      <c r="T23" s="1"/>
      <c r="U23" s="67">
        <f t="shared" si="1"/>
        <v>6</v>
      </c>
      <c r="V23" s="4">
        <v>6.5</v>
      </c>
      <c r="W23" s="1"/>
      <c r="X23" s="1"/>
      <c r="Y23" s="67">
        <f t="shared" si="2"/>
        <v>6.5</v>
      </c>
      <c r="Z23" s="4">
        <v>8</v>
      </c>
      <c r="AA23" s="1">
        <v>8</v>
      </c>
      <c r="AB23" s="1">
        <v>8</v>
      </c>
      <c r="AC23" s="67">
        <f t="shared" si="3"/>
        <v>8</v>
      </c>
      <c r="AD23" s="70">
        <f t="shared" si="4"/>
        <v>5.9333333333333336</v>
      </c>
      <c r="AE23" s="71">
        <v>6</v>
      </c>
      <c r="AF23" s="69">
        <f t="shared" si="5"/>
        <v>1.2000000000000002</v>
      </c>
      <c r="AG23" s="73">
        <f t="shared" si="6"/>
        <v>7.1333333333333337</v>
      </c>
    </row>
    <row r="24" spans="1:33" x14ac:dyDescent="0.25">
      <c r="A24" s="29">
        <v>17</v>
      </c>
      <c r="B24" s="33" t="s">
        <v>758</v>
      </c>
      <c r="C24" s="31" t="s">
        <v>906</v>
      </c>
      <c r="D24" s="4">
        <v>10</v>
      </c>
      <c r="E24" s="1">
        <v>9</v>
      </c>
      <c r="F24" s="1">
        <v>8</v>
      </c>
      <c r="G24" s="1"/>
      <c r="H24" s="1"/>
      <c r="I24" s="1"/>
      <c r="J24" s="1"/>
      <c r="K24" s="1"/>
      <c r="L24" s="1"/>
      <c r="M24" s="69">
        <f t="shared" si="0"/>
        <v>9</v>
      </c>
      <c r="N24" s="4">
        <v>8</v>
      </c>
      <c r="O24" s="1"/>
      <c r="P24" s="1"/>
      <c r="Q24" s="1"/>
      <c r="R24" s="1"/>
      <c r="S24" s="1"/>
      <c r="T24" s="1"/>
      <c r="U24" s="67">
        <f t="shared" si="1"/>
        <v>8</v>
      </c>
      <c r="V24" s="4">
        <v>8</v>
      </c>
      <c r="W24" s="1"/>
      <c r="X24" s="1"/>
      <c r="Y24" s="67">
        <f t="shared" si="2"/>
        <v>8</v>
      </c>
      <c r="Z24" s="4">
        <v>7</v>
      </c>
      <c r="AA24" s="1">
        <v>8</v>
      </c>
      <c r="AB24" s="1">
        <v>8</v>
      </c>
      <c r="AC24" s="67">
        <f t="shared" si="3"/>
        <v>7.666666666666667</v>
      </c>
      <c r="AD24" s="70">
        <f t="shared" si="4"/>
        <v>6.5333333333333332</v>
      </c>
      <c r="AE24" s="71">
        <v>9.8000000000000007</v>
      </c>
      <c r="AF24" s="69">
        <f t="shared" si="5"/>
        <v>1.9600000000000002</v>
      </c>
      <c r="AG24" s="73">
        <f t="shared" si="6"/>
        <v>8.4933333333333341</v>
      </c>
    </row>
    <row r="25" spans="1:33" x14ac:dyDescent="0.25">
      <c r="A25" s="29">
        <v>18</v>
      </c>
      <c r="B25" s="42" t="s">
        <v>907</v>
      </c>
      <c r="C25" s="31" t="s">
        <v>908</v>
      </c>
      <c r="D25" s="4">
        <v>8</v>
      </c>
      <c r="E25" s="1">
        <v>6</v>
      </c>
      <c r="F25" s="1">
        <v>8</v>
      </c>
      <c r="G25" s="1"/>
      <c r="H25" s="1"/>
      <c r="I25" s="1"/>
      <c r="J25" s="1"/>
      <c r="K25" s="1"/>
      <c r="L25" s="1"/>
      <c r="M25" s="69">
        <f t="shared" si="0"/>
        <v>7.333333333333333</v>
      </c>
      <c r="N25" s="4">
        <v>8</v>
      </c>
      <c r="O25" s="1"/>
      <c r="P25" s="1"/>
      <c r="Q25" s="1"/>
      <c r="R25" s="1"/>
      <c r="S25" s="1"/>
      <c r="T25" s="1"/>
      <c r="U25" s="67">
        <f t="shared" si="1"/>
        <v>8</v>
      </c>
      <c r="V25" s="4">
        <v>8</v>
      </c>
      <c r="W25" s="1"/>
      <c r="X25" s="1"/>
      <c r="Y25" s="67">
        <f t="shared" si="2"/>
        <v>8</v>
      </c>
      <c r="Z25" s="4">
        <v>7</v>
      </c>
      <c r="AA25" s="1">
        <v>8</v>
      </c>
      <c r="AB25" s="1">
        <v>6</v>
      </c>
      <c r="AC25" s="67">
        <f t="shared" si="3"/>
        <v>7</v>
      </c>
      <c r="AD25" s="70">
        <f t="shared" si="4"/>
        <v>6.0666666666666664</v>
      </c>
      <c r="AE25" s="71">
        <v>5.5</v>
      </c>
      <c r="AF25" s="69">
        <f t="shared" si="5"/>
        <v>1.1000000000000001</v>
      </c>
      <c r="AG25" s="73">
        <f t="shared" si="6"/>
        <v>7.1666666666666661</v>
      </c>
    </row>
    <row r="26" spans="1:33" x14ac:dyDescent="0.25">
      <c r="A26" s="29">
        <v>19</v>
      </c>
      <c r="B26" s="30" t="s">
        <v>909</v>
      </c>
      <c r="C26" s="31" t="s">
        <v>910</v>
      </c>
      <c r="D26" s="4">
        <v>9</v>
      </c>
      <c r="E26" s="1">
        <v>9</v>
      </c>
      <c r="F26" s="1">
        <v>9</v>
      </c>
      <c r="G26" s="1"/>
      <c r="H26" s="1"/>
      <c r="I26" s="1"/>
      <c r="J26" s="1"/>
      <c r="K26" s="1"/>
      <c r="L26" s="1"/>
      <c r="M26" s="69">
        <f t="shared" si="0"/>
        <v>9</v>
      </c>
      <c r="N26" s="4">
        <v>8</v>
      </c>
      <c r="O26" s="1"/>
      <c r="P26" s="1"/>
      <c r="Q26" s="1"/>
      <c r="R26" s="1"/>
      <c r="S26" s="1"/>
      <c r="T26" s="1"/>
      <c r="U26" s="67">
        <f t="shared" si="1"/>
        <v>8</v>
      </c>
      <c r="V26" s="4">
        <v>7</v>
      </c>
      <c r="W26" s="1"/>
      <c r="X26" s="1"/>
      <c r="Y26" s="67">
        <f t="shared" si="2"/>
        <v>7</v>
      </c>
      <c r="Z26" s="4">
        <v>7</v>
      </c>
      <c r="AA26" s="1">
        <v>7</v>
      </c>
      <c r="AB26" s="1">
        <v>6</v>
      </c>
      <c r="AC26" s="67">
        <f t="shared" si="3"/>
        <v>6.666666666666667</v>
      </c>
      <c r="AD26" s="70">
        <f t="shared" si="4"/>
        <v>6.1333333333333337</v>
      </c>
      <c r="AE26" s="71">
        <v>9.5</v>
      </c>
      <c r="AF26" s="69">
        <f t="shared" si="5"/>
        <v>1.9000000000000001</v>
      </c>
      <c r="AG26" s="73">
        <f t="shared" si="6"/>
        <v>8.0333333333333332</v>
      </c>
    </row>
    <row r="27" spans="1:33" x14ac:dyDescent="0.25">
      <c r="A27" s="29">
        <v>20</v>
      </c>
      <c r="B27" s="32" t="s">
        <v>911</v>
      </c>
      <c r="C27" s="31" t="s">
        <v>912</v>
      </c>
      <c r="D27" s="4">
        <v>10</v>
      </c>
      <c r="E27" s="1">
        <v>10</v>
      </c>
      <c r="F27" s="1">
        <v>10</v>
      </c>
      <c r="G27" s="1"/>
      <c r="H27" s="1"/>
      <c r="I27" s="1"/>
      <c r="J27" s="1"/>
      <c r="K27" s="1"/>
      <c r="L27" s="1"/>
      <c r="M27" s="69">
        <f t="shared" si="0"/>
        <v>10</v>
      </c>
      <c r="N27" s="4">
        <v>9</v>
      </c>
      <c r="O27" s="1"/>
      <c r="P27" s="1"/>
      <c r="Q27" s="1"/>
      <c r="R27" s="1"/>
      <c r="S27" s="1"/>
      <c r="T27" s="1"/>
      <c r="U27" s="67">
        <f t="shared" si="1"/>
        <v>9</v>
      </c>
      <c r="V27" s="4">
        <v>9</v>
      </c>
      <c r="W27" s="1"/>
      <c r="X27" s="1"/>
      <c r="Y27" s="67">
        <f t="shared" si="2"/>
        <v>9</v>
      </c>
      <c r="Z27" s="4">
        <v>8</v>
      </c>
      <c r="AA27" s="1">
        <v>9</v>
      </c>
      <c r="AB27" s="1">
        <v>8</v>
      </c>
      <c r="AC27" s="67">
        <f t="shared" si="3"/>
        <v>8.3333333333333339</v>
      </c>
      <c r="AD27" s="70">
        <f t="shared" si="4"/>
        <v>7.2666666666666675</v>
      </c>
      <c r="AE27" s="71">
        <v>9.5</v>
      </c>
      <c r="AF27" s="69">
        <f t="shared" si="5"/>
        <v>1.9000000000000001</v>
      </c>
      <c r="AG27" s="73">
        <f t="shared" si="6"/>
        <v>9.1666666666666679</v>
      </c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7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913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965</v>
      </c>
      <c r="C8" s="44" t="s">
        <v>966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9">
        <f>AVERAGE(D8:L8)</f>
        <v>9.5</v>
      </c>
      <c r="N8" s="8">
        <v>10</v>
      </c>
      <c r="O8" s="9">
        <v>9</v>
      </c>
      <c r="P8" s="9"/>
      <c r="Q8" s="9"/>
      <c r="R8" s="9"/>
      <c r="S8" s="9"/>
      <c r="T8" s="9"/>
      <c r="U8" s="67">
        <f>AVERAGE(N8:T8)</f>
        <v>9.5</v>
      </c>
      <c r="V8" s="8">
        <v>8</v>
      </c>
      <c r="W8" s="9"/>
      <c r="X8" s="9"/>
      <c r="Y8" s="67">
        <f>AVERAGE(V8:X8)</f>
        <v>8</v>
      </c>
      <c r="Z8" s="8">
        <v>9</v>
      </c>
      <c r="AA8" s="9"/>
      <c r="AB8" s="9"/>
      <c r="AC8" s="67">
        <f>AVERAGE(Z8:AB8)</f>
        <v>9</v>
      </c>
      <c r="AD8" s="70">
        <f>(((+M8+U8+Y8+AC8)/4)*0.8)</f>
        <v>7.2</v>
      </c>
      <c r="AE8" s="71">
        <v>9.5</v>
      </c>
      <c r="AF8" s="69">
        <f>+AE8*0.2</f>
        <v>1.9000000000000001</v>
      </c>
      <c r="AG8" s="73">
        <f>+AD8+AF8</f>
        <v>9.1</v>
      </c>
    </row>
    <row r="9" spans="1:33" x14ac:dyDescent="0.25">
      <c r="A9" s="29">
        <v>2</v>
      </c>
      <c r="B9" s="31" t="s">
        <v>967</v>
      </c>
      <c r="C9" s="31" t="s">
        <v>968</v>
      </c>
      <c r="D9" s="4">
        <v>9</v>
      </c>
      <c r="E9" s="1">
        <v>8</v>
      </c>
      <c r="F9" s="1"/>
      <c r="G9" s="1"/>
      <c r="H9" s="1"/>
      <c r="I9" s="1"/>
      <c r="J9" s="1"/>
      <c r="K9" s="1"/>
      <c r="L9" s="1"/>
      <c r="M9" s="69">
        <f t="shared" ref="M9:M22" si="0">AVERAGE(D9:L9)</f>
        <v>8.5</v>
      </c>
      <c r="N9" s="4">
        <v>9</v>
      </c>
      <c r="O9" s="1">
        <v>9</v>
      </c>
      <c r="P9" s="1"/>
      <c r="Q9" s="1"/>
      <c r="R9" s="1"/>
      <c r="S9" s="1"/>
      <c r="T9" s="1"/>
      <c r="U9" s="67">
        <f t="shared" ref="U9:U22" si="1">AVERAGE(N9:T9)</f>
        <v>9</v>
      </c>
      <c r="V9" s="4">
        <v>7</v>
      </c>
      <c r="W9" s="1"/>
      <c r="X9" s="1"/>
      <c r="Y9" s="67">
        <f t="shared" ref="Y9:Y22" si="2">AVERAGE(V9:X9)</f>
        <v>7</v>
      </c>
      <c r="Z9" s="4">
        <v>8</v>
      </c>
      <c r="AA9" s="1"/>
      <c r="AB9" s="1"/>
      <c r="AC9" s="67">
        <f t="shared" ref="AC9:AC22" si="3">AVERAGE(Z9:AB9)</f>
        <v>8</v>
      </c>
      <c r="AD9" s="70">
        <f t="shared" ref="AD9:AD22" si="4">(((+M9+U9+Y9+AC9)/4)*0.8)</f>
        <v>6.5</v>
      </c>
      <c r="AE9" s="71">
        <v>9.9</v>
      </c>
      <c r="AF9" s="69">
        <f t="shared" ref="AF9:AF22" si="5">+AE9*0.2</f>
        <v>1.9800000000000002</v>
      </c>
      <c r="AG9" s="73">
        <f t="shared" ref="AG9:AG22" si="6">+AD9+AF9</f>
        <v>8.48</v>
      </c>
    </row>
    <row r="10" spans="1:33" x14ac:dyDescent="0.25">
      <c r="A10" s="29">
        <v>3</v>
      </c>
      <c r="B10" s="32" t="s">
        <v>969</v>
      </c>
      <c r="C10" s="31" t="s">
        <v>970</v>
      </c>
      <c r="D10" s="4">
        <v>9</v>
      </c>
      <c r="E10" s="1">
        <v>8</v>
      </c>
      <c r="F10" s="1"/>
      <c r="G10" s="1"/>
      <c r="H10" s="1"/>
      <c r="I10" s="1"/>
      <c r="J10" s="1"/>
      <c r="K10" s="1"/>
      <c r="L10" s="1"/>
      <c r="M10" s="69">
        <f t="shared" si="0"/>
        <v>8.5</v>
      </c>
      <c r="N10" s="4">
        <v>9</v>
      </c>
      <c r="O10" s="1">
        <v>9</v>
      </c>
      <c r="P10" s="1"/>
      <c r="Q10" s="1"/>
      <c r="R10" s="1"/>
      <c r="S10" s="1"/>
      <c r="T10" s="1"/>
      <c r="U10" s="67">
        <f t="shared" si="1"/>
        <v>9</v>
      </c>
      <c r="V10" s="4">
        <v>10</v>
      </c>
      <c r="W10" s="1"/>
      <c r="X10" s="1"/>
      <c r="Y10" s="67">
        <f t="shared" si="2"/>
        <v>10</v>
      </c>
      <c r="Z10" s="4">
        <v>10</v>
      </c>
      <c r="AA10" s="1"/>
      <c r="AB10" s="1"/>
      <c r="AC10" s="67">
        <f t="shared" si="3"/>
        <v>10</v>
      </c>
      <c r="AD10" s="70">
        <f t="shared" si="4"/>
        <v>7.5</v>
      </c>
      <c r="AE10" s="71">
        <v>8</v>
      </c>
      <c r="AF10" s="69">
        <f t="shared" si="5"/>
        <v>1.6</v>
      </c>
      <c r="AG10" s="73">
        <f t="shared" si="6"/>
        <v>9.1</v>
      </c>
    </row>
    <row r="11" spans="1:33" x14ac:dyDescent="0.25">
      <c r="A11" s="29">
        <v>4</v>
      </c>
      <c r="B11" s="33" t="s">
        <v>971</v>
      </c>
      <c r="C11" s="31" t="s">
        <v>450</v>
      </c>
      <c r="D11" s="4">
        <v>8</v>
      </c>
      <c r="E11" s="1">
        <v>9</v>
      </c>
      <c r="F11" s="1"/>
      <c r="G11" s="1"/>
      <c r="H11" s="1"/>
      <c r="I11" s="1"/>
      <c r="J11" s="1"/>
      <c r="K11" s="1"/>
      <c r="L11" s="1"/>
      <c r="M11" s="69">
        <f t="shared" si="0"/>
        <v>8.5</v>
      </c>
      <c r="N11" s="4">
        <v>9</v>
      </c>
      <c r="O11" s="1">
        <v>9</v>
      </c>
      <c r="P11" s="1"/>
      <c r="Q11" s="1"/>
      <c r="R11" s="1"/>
      <c r="S11" s="1"/>
      <c r="T11" s="1"/>
      <c r="U11" s="67">
        <f t="shared" si="1"/>
        <v>9</v>
      </c>
      <c r="V11" s="4">
        <v>9</v>
      </c>
      <c r="W11" s="1"/>
      <c r="X11" s="1"/>
      <c r="Y11" s="67">
        <f t="shared" si="2"/>
        <v>9</v>
      </c>
      <c r="Z11" s="4">
        <v>9.5</v>
      </c>
      <c r="AA11" s="1"/>
      <c r="AB11" s="1"/>
      <c r="AC11" s="67">
        <f t="shared" si="3"/>
        <v>9.5</v>
      </c>
      <c r="AD11" s="70">
        <f t="shared" si="4"/>
        <v>7.2</v>
      </c>
      <c r="AE11" s="71">
        <v>9</v>
      </c>
      <c r="AF11" s="69">
        <f t="shared" si="5"/>
        <v>1.8</v>
      </c>
      <c r="AG11" s="73">
        <f t="shared" si="6"/>
        <v>9</v>
      </c>
    </row>
    <row r="12" spans="1:33" x14ac:dyDescent="0.25">
      <c r="A12" s="29">
        <v>5</v>
      </c>
      <c r="B12" s="33" t="s">
        <v>918</v>
      </c>
      <c r="C12" s="31" t="s">
        <v>972</v>
      </c>
      <c r="D12" s="4">
        <v>9</v>
      </c>
      <c r="E12" s="1">
        <v>9</v>
      </c>
      <c r="F12" s="1"/>
      <c r="G12" s="1"/>
      <c r="H12" s="1"/>
      <c r="I12" s="1"/>
      <c r="J12" s="1"/>
      <c r="K12" s="1"/>
      <c r="L12" s="1"/>
      <c r="M12" s="69">
        <f t="shared" si="0"/>
        <v>9</v>
      </c>
      <c r="N12" s="4">
        <v>9</v>
      </c>
      <c r="O12" s="1">
        <v>9</v>
      </c>
      <c r="P12" s="1"/>
      <c r="Q12" s="1"/>
      <c r="R12" s="1"/>
      <c r="S12" s="1"/>
      <c r="T12" s="1"/>
      <c r="U12" s="67">
        <f t="shared" si="1"/>
        <v>9</v>
      </c>
      <c r="V12" s="4">
        <v>10</v>
      </c>
      <c r="W12" s="1"/>
      <c r="X12" s="1"/>
      <c r="Y12" s="67">
        <f t="shared" si="2"/>
        <v>10</v>
      </c>
      <c r="Z12" s="4">
        <v>8.5</v>
      </c>
      <c r="AA12" s="1"/>
      <c r="AB12" s="1"/>
      <c r="AC12" s="67">
        <f t="shared" si="3"/>
        <v>8.5</v>
      </c>
      <c r="AD12" s="70">
        <f t="shared" si="4"/>
        <v>7.3000000000000007</v>
      </c>
      <c r="AE12" s="71">
        <v>9.8000000000000007</v>
      </c>
      <c r="AF12" s="69">
        <f t="shared" si="5"/>
        <v>1.9600000000000002</v>
      </c>
      <c r="AG12" s="73">
        <f t="shared" si="6"/>
        <v>9.2600000000000016</v>
      </c>
    </row>
    <row r="13" spans="1:33" x14ac:dyDescent="0.25">
      <c r="A13" s="29">
        <v>6</v>
      </c>
      <c r="B13" s="33" t="s">
        <v>973</v>
      </c>
      <c r="C13" s="31" t="s">
        <v>974</v>
      </c>
      <c r="D13" s="4">
        <v>8</v>
      </c>
      <c r="E13" s="1">
        <v>8</v>
      </c>
      <c r="F13" s="1"/>
      <c r="G13" s="1"/>
      <c r="H13" s="1"/>
      <c r="I13" s="1"/>
      <c r="J13" s="1"/>
      <c r="K13" s="1"/>
      <c r="L13" s="1"/>
      <c r="M13" s="69">
        <f t="shared" si="0"/>
        <v>8</v>
      </c>
      <c r="N13" s="4">
        <v>0</v>
      </c>
      <c r="O13" s="1">
        <v>0</v>
      </c>
      <c r="P13" s="1"/>
      <c r="Q13" s="1"/>
      <c r="R13" s="1"/>
      <c r="S13" s="1"/>
      <c r="T13" s="1"/>
      <c r="U13" s="67">
        <f t="shared" si="1"/>
        <v>0</v>
      </c>
      <c r="V13" s="4">
        <v>10</v>
      </c>
      <c r="W13" s="1"/>
      <c r="X13" s="1"/>
      <c r="Y13" s="67">
        <f t="shared" si="2"/>
        <v>10</v>
      </c>
      <c r="Z13" s="4">
        <v>10</v>
      </c>
      <c r="AA13" s="1"/>
      <c r="AB13" s="1"/>
      <c r="AC13" s="67">
        <f t="shared" si="3"/>
        <v>10</v>
      </c>
      <c r="AD13" s="70">
        <f t="shared" si="4"/>
        <v>5.6000000000000005</v>
      </c>
      <c r="AE13" s="71">
        <v>9.5</v>
      </c>
      <c r="AF13" s="69">
        <f t="shared" si="5"/>
        <v>1.9000000000000001</v>
      </c>
      <c r="AG13" s="73">
        <f t="shared" si="6"/>
        <v>7.5000000000000009</v>
      </c>
    </row>
    <row r="14" spans="1:33" x14ac:dyDescent="0.25">
      <c r="A14" s="29">
        <v>7</v>
      </c>
      <c r="B14" s="33" t="s">
        <v>856</v>
      </c>
      <c r="C14" s="31" t="s">
        <v>975</v>
      </c>
      <c r="D14" s="4">
        <v>6</v>
      </c>
      <c r="E14" s="1">
        <v>6</v>
      </c>
      <c r="F14" s="1"/>
      <c r="G14" s="1"/>
      <c r="H14" s="1"/>
      <c r="I14" s="1"/>
      <c r="J14" s="1"/>
      <c r="K14" s="1"/>
      <c r="L14" s="1"/>
      <c r="M14" s="69">
        <f t="shared" si="0"/>
        <v>6</v>
      </c>
      <c r="N14" s="4">
        <v>6</v>
      </c>
      <c r="O14" s="1">
        <v>6</v>
      </c>
      <c r="P14" s="1"/>
      <c r="Q14" s="1"/>
      <c r="R14" s="1"/>
      <c r="S14" s="1"/>
      <c r="T14" s="1"/>
      <c r="U14" s="67">
        <f t="shared" si="1"/>
        <v>6</v>
      </c>
      <c r="V14" s="4">
        <v>8</v>
      </c>
      <c r="W14" s="1"/>
      <c r="X14" s="1"/>
      <c r="Y14" s="67">
        <f t="shared" si="2"/>
        <v>8</v>
      </c>
      <c r="Z14" s="4">
        <v>8</v>
      </c>
      <c r="AA14" s="1"/>
      <c r="AB14" s="1"/>
      <c r="AC14" s="67">
        <f t="shared" si="3"/>
        <v>8</v>
      </c>
      <c r="AD14" s="70">
        <f t="shared" si="4"/>
        <v>5.6000000000000005</v>
      </c>
      <c r="AE14" s="71">
        <v>4.7</v>
      </c>
      <c r="AF14" s="69">
        <f t="shared" si="5"/>
        <v>0.94000000000000006</v>
      </c>
      <c r="AG14" s="73">
        <f t="shared" si="6"/>
        <v>6.5400000000000009</v>
      </c>
    </row>
    <row r="15" spans="1:33" x14ac:dyDescent="0.25">
      <c r="A15" s="29">
        <v>8</v>
      </c>
      <c r="B15" s="32" t="s">
        <v>976</v>
      </c>
      <c r="C15" s="31" t="s">
        <v>977</v>
      </c>
      <c r="D15" s="4">
        <v>0</v>
      </c>
      <c r="E15" s="1">
        <v>0</v>
      </c>
      <c r="F15" s="1"/>
      <c r="G15" s="1"/>
      <c r="H15" s="1"/>
      <c r="I15" s="1"/>
      <c r="J15" s="1"/>
      <c r="K15" s="1"/>
      <c r="L15" s="1"/>
      <c r="M15" s="69">
        <f t="shared" si="0"/>
        <v>0</v>
      </c>
      <c r="N15" s="4">
        <v>6</v>
      </c>
      <c r="O15" s="1">
        <v>6</v>
      </c>
      <c r="P15" s="1"/>
      <c r="Q15" s="1"/>
      <c r="R15" s="1"/>
      <c r="S15" s="1"/>
      <c r="T15" s="1"/>
      <c r="U15" s="67">
        <f t="shared" si="1"/>
        <v>6</v>
      </c>
      <c r="V15" s="4">
        <v>9</v>
      </c>
      <c r="W15" s="1"/>
      <c r="X15" s="1"/>
      <c r="Y15" s="67">
        <f t="shared" si="2"/>
        <v>9</v>
      </c>
      <c r="Z15" s="4">
        <v>9</v>
      </c>
      <c r="AA15" s="1"/>
      <c r="AB15" s="1"/>
      <c r="AC15" s="67">
        <f t="shared" si="3"/>
        <v>9</v>
      </c>
      <c r="AD15" s="70">
        <f t="shared" si="4"/>
        <v>4.8000000000000007</v>
      </c>
      <c r="AE15" s="71">
        <v>5</v>
      </c>
      <c r="AF15" s="69">
        <f t="shared" si="5"/>
        <v>1</v>
      </c>
      <c r="AG15" s="73">
        <f t="shared" si="6"/>
        <v>5.8000000000000007</v>
      </c>
    </row>
    <row r="16" spans="1:33" x14ac:dyDescent="0.25">
      <c r="A16" s="29">
        <v>9</v>
      </c>
      <c r="B16" s="32" t="s">
        <v>101</v>
      </c>
      <c r="C16" s="31" t="s">
        <v>978</v>
      </c>
      <c r="D16" s="4">
        <v>10</v>
      </c>
      <c r="E16" s="1">
        <v>10</v>
      </c>
      <c r="F16" s="1"/>
      <c r="G16" s="1"/>
      <c r="H16" s="1"/>
      <c r="I16" s="1"/>
      <c r="J16" s="1"/>
      <c r="K16" s="1"/>
      <c r="L16" s="1"/>
      <c r="M16" s="69">
        <f t="shared" si="0"/>
        <v>10</v>
      </c>
      <c r="N16" s="4">
        <v>10</v>
      </c>
      <c r="O16" s="1">
        <v>10</v>
      </c>
      <c r="P16" s="1"/>
      <c r="Q16" s="1"/>
      <c r="R16" s="1"/>
      <c r="S16" s="1"/>
      <c r="T16" s="1"/>
      <c r="U16" s="67">
        <f t="shared" si="1"/>
        <v>10</v>
      </c>
      <c r="V16" s="4">
        <v>8</v>
      </c>
      <c r="W16" s="1"/>
      <c r="X16" s="1"/>
      <c r="Y16" s="67">
        <f t="shared" si="2"/>
        <v>8</v>
      </c>
      <c r="Z16" s="4">
        <v>9</v>
      </c>
      <c r="AA16" s="1"/>
      <c r="AB16" s="1"/>
      <c r="AC16" s="67">
        <f t="shared" si="3"/>
        <v>9</v>
      </c>
      <c r="AD16" s="70">
        <f t="shared" si="4"/>
        <v>7.4</v>
      </c>
      <c r="AE16" s="71">
        <v>9.9</v>
      </c>
      <c r="AF16" s="69">
        <f t="shared" si="5"/>
        <v>1.9800000000000002</v>
      </c>
      <c r="AG16" s="73">
        <f t="shared" si="6"/>
        <v>9.3800000000000008</v>
      </c>
    </row>
    <row r="17" spans="1:33" x14ac:dyDescent="0.25">
      <c r="A17" s="29">
        <v>10</v>
      </c>
      <c r="B17" s="32" t="s">
        <v>979</v>
      </c>
      <c r="C17" s="31" t="s">
        <v>980</v>
      </c>
      <c r="D17" s="4">
        <v>8</v>
      </c>
      <c r="E17" s="1">
        <v>8</v>
      </c>
      <c r="F17" s="1"/>
      <c r="G17" s="1"/>
      <c r="H17" s="1"/>
      <c r="I17" s="1"/>
      <c r="J17" s="1"/>
      <c r="K17" s="1"/>
      <c r="L17" s="1"/>
      <c r="M17" s="69">
        <f t="shared" si="0"/>
        <v>8</v>
      </c>
      <c r="N17" s="4">
        <v>8</v>
      </c>
      <c r="O17" s="1">
        <v>9</v>
      </c>
      <c r="P17" s="1"/>
      <c r="Q17" s="1"/>
      <c r="R17" s="1"/>
      <c r="S17" s="1"/>
      <c r="T17" s="1"/>
      <c r="U17" s="67">
        <f t="shared" si="1"/>
        <v>8.5</v>
      </c>
      <c r="V17" s="4">
        <v>8</v>
      </c>
      <c r="W17" s="1"/>
      <c r="X17" s="1"/>
      <c r="Y17" s="67">
        <f t="shared" si="2"/>
        <v>8</v>
      </c>
      <c r="Z17" s="4">
        <v>8</v>
      </c>
      <c r="AA17" s="1"/>
      <c r="AB17" s="1"/>
      <c r="AC17" s="67">
        <f t="shared" si="3"/>
        <v>8</v>
      </c>
      <c r="AD17" s="70">
        <f t="shared" si="4"/>
        <v>6.5</v>
      </c>
      <c r="AE17" s="71">
        <v>7.7</v>
      </c>
      <c r="AF17" s="69">
        <f t="shared" si="5"/>
        <v>1.54</v>
      </c>
      <c r="AG17" s="73">
        <f t="shared" si="6"/>
        <v>8.0399999999999991</v>
      </c>
    </row>
    <row r="18" spans="1:33" x14ac:dyDescent="0.25">
      <c r="A18" s="29">
        <v>11</v>
      </c>
      <c r="B18" s="32" t="s">
        <v>763</v>
      </c>
      <c r="C18" s="31" t="s">
        <v>981</v>
      </c>
      <c r="D18" s="4">
        <v>10</v>
      </c>
      <c r="E18" s="1">
        <v>9</v>
      </c>
      <c r="F18" s="1"/>
      <c r="G18" s="1"/>
      <c r="H18" s="1"/>
      <c r="I18" s="1"/>
      <c r="J18" s="1"/>
      <c r="K18" s="1"/>
      <c r="L18" s="1"/>
      <c r="M18" s="69">
        <f t="shared" si="0"/>
        <v>9.5</v>
      </c>
      <c r="N18" s="4">
        <v>10</v>
      </c>
      <c r="O18" s="1">
        <v>10</v>
      </c>
      <c r="P18" s="1"/>
      <c r="Q18" s="1"/>
      <c r="R18" s="1"/>
      <c r="S18" s="1"/>
      <c r="T18" s="1"/>
      <c r="U18" s="67">
        <f t="shared" si="1"/>
        <v>10</v>
      </c>
      <c r="V18" s="4">
        <v>8</v>
      </c>
      <c r="W18" s="1"/>
      <c r="X18" s="1"/>
      <c r="Y18" s="67">
        <f t="shared" si="2"/>
        <v>8</v>
      </c>
      <c r="Z18" s="4">
        <v>7</v>
      </c>
      <c r="AA18" s="1"/>
      <c r="AB18" s="1"/>
      <c r="AC18" s="67">
        <f t="shared" si="3"/>
        <v>7</v>
      </c>
      <c r="AD18" s="70">
        <f t="shared" si="4"/>
        <v>6.9</v>
      </c>
      <c r="AE18" s="71">
        <v>9.1999999999999993</v>
      </c>
      <c r="AF18" s="69">
        <f t="shared" si="5"/>
        <v>1.8399999999999999</v>
      </c>
      <c r="AG18" s="73">
        <f t="shared" si="6"/>
        <v>8.74</v>
      </c>
    </row>
    <row r="19" spans="1:33" x14ac:dyDescent="0.25">
      <c r="A19" s="29">
        <v>12</v>
      </c>
      <c r="B19" s="31" t="s">
        <v>982</v>
      </c>
      <c r="C19" s="31" t="s">
        <v>983</v>
      </c>
      <c r="D19" s="4">
        <v>8</v>
      </c>
      <c r="E19" s="1">
        <v>7.5</v>
      </c>
      <c r="F19" s="1"/>
      <c r="G19" s="1"/>
      <c r="H19" s="1"/>
      <c r="I19" s="1"/>
      <c r="J19" s="1"/>
      <c r="K19" s="1"/>
      <c r="L19" s="1"/>
      <c r="M19" s="69">
        <f t="shared" si="0"/>
        <v>7.75</v>
      </c>
      <c r="N19" s="4">
        <v>8</v>
      </c>
      <c r="O19" s="1">
        <v>8</v>
      </c>
      <c r="P19" s="1"/>
      <c r="Q19" s="1"/>
      <c r="R19" s="1"/>
      <c r="S19" s="1"/>
      <c r="T19" s="1"/>
      <c r="U19" s="67">
        <f t="shared" si="1"/>
        <v>8</v>
      </c>
      <c r="V19" s="4">
        <v>7</v>
      </c>
      <c r="W19" s="1"/>
      <c r="X19" s="1"/>
      <c r="Y19" s="67">
        <f t="shared" si="2"/>
        <v>7</v>
      </c>
      <c r="Z19" s="4">
        <v>8</v>
      </c>
      <c r="AA19" s="1"/>
      <c r="AB19" s="1"/>
      <c r="AC19" s="67">
        <f t="shared" si="3"/>
        <v>8</v>
      </c>
      <c r="AD19" s="70">
        <f t="shared" si="4"/>
        <v>6.15</v>
      </c>
      <c r="AE19" s="71">
        <v>9</v>
      </c>
      <c r="AF19" s="69">
        <f t="shared" si="5"/>
        <v>1.8</v>
      </c>
      <c r="AG19" s="73">
        <f t="shared" si="6"/>
        <v>7.95</v>
      </c>
    </row>
    <row r="20" spans="1:33" x14ac:dyDescent="0.25">
      <c r="A20" s="29">
        <v>13</v>
      </c>
      <c r="B20" s="33" t="s">
        <v>984</v>
      </c>
      <c r="C20" s="31" t="s">
        <v>985</v>
      </c>
      <c r="D20" s="4">
        <v>10</v>
      </c>
      <c r="E20" s="1">
        <v>8</v>
      </c>
      <c r="F20" s="1"/>
      <c r="G20" s="1"/>
      <c r="H20" s="1"/>
      <c r="I20" s="1"/>
      <c r="J20" s="1"/>
      <c r="K20" s="1"/>
      <c r="L20" s="1"/>
      <c r="M20" s="69">
        <f t="shared" si="0"/>
        <v>9</v>
      </c>
      <c r="N20" s="4">
        <v>10</v>
      </c>
      <c r="O20" s="1">
        <v>10</v>
      </c>
      <c r="P20" s="1"/>
      <c r="Q20" s="1"/>
      <c r="R20" s="1"/>
      <c r="S20" s="1"/>
      <c r="T20" s="1"/>
      <c r="U20" s="67">
        <f t="shared" si="1"/>
        <v>10</v>
      </c>
      <c r="V20" s="4">
        <v>8</v>
      </c>
      <c r="W20" s="1"/>
      <c r="X20" s="1"/>
      <c r="Y20" s="67">
        <f t="shared" si="2"/>
        <v>8</v>
      </c>
      <c r="Z20" s="4">
        <v>9</v>
      </c>
      <c r="AA20" s="1"/>
      <c r="AB20" s="1"/>
      <c r="AC20" s="67">
        <f t="shared" si="3"/>
        <v>9</v>
      </c>
      <c r="AD20" s="70">
        <f t="shared" si="4"/>
        <v>7.2</v>
      </c>
      <c r="AE20" s="71">
        <v>8</v>
      </c>
      <c r="AF20" s="69">
        <f t="shared" si="5"/>
        <v>1.6</v>
      </c>
      <c r="AG20" s="73">
        <f t="shared" si="6"/>
        <v>8.8000000000000007</v>
      </c>
    </row>
    <row r="21" spans="1:33" x14ac:dyDescent="0.25">
      <c r="A21" s="29">
        <v>14</v>
      </c>
      <c r="B21" s="32" t="s">
        <v>433</v>
      </c>
      <c r="C21" s="31" t="s">
        <v>986</v>
      </c>
      <c r="D21" s="4">
        <v>9.5</v>
      </c>
      <c r="E21" s="1">
        <v>8</v>
      </c>
      <c r="F21" s="1"/>
      <c r="G21" s="1"/>
      <c r="H21" s="1"/>
      <c r="I21" s="1"/>
      <c r="J21" s="1"/>
      <c r="K21" s="1"/>
      <c r="L21" s="1"/>
      <c r="M21" s="69">
        <f t="shared" si="0"/>
        <v>8.75</v>
      </c>
      <c r="N21" s="4">
        <v>9</v>
      </c>
      <c r="O21" s="1">
        <v>10</v>
      </c>
      <c r="P21" s="1"/>
      <c r="Q21" s="1"/>
      <c r="R21" s="1"/>
      <c r="S21" s="1"/>
      <c r="T21" s="1"/>
      <c r="U21" s="67">
        <f t="shared" si="1"/>
        <v>9.5</v>
      </c>
      <c r="V21" s="4">
        <v>9</v>
      </c>
      <c r="W21" s="1"/>
      <c r="X21" s="1"/>
      <c r="Y21" s="67">
        <f t="shared" si="2"/>
        <v>9</v>
      </c>
      <c r="Z21" s="4">
        <v>8</v>
      </c>
      <c r="AA21" s="1"/>
      <c r="AB21" s="1"/>
      <c r="AC21" s="67">
        <f t="shared" si="3"/>
        <v>8</v>
      </c>
      <c r="AD21" s="70">
        <f t="shared" si="4"/>
        <v>7.0500000000000007</v>
      </c>
      <c r="AE21" s="71">
        <v>7.2</v>
      </c>
      <c r="AF21" s="69">
        <f t="shared" si="5"/>
        <v>1.4400000000000002</v>
      </c>
      <c r="AG21" s="73">
        <f t="shared" si="6"/>
        <v>8.49</v>
      </c>
    </row>
    <row r="22" spans="1:33" x14ac:dyDescent="0.25">
      <c r="A22" s="29">
        <v>15</v>
      </c>
      <c r="B22" s="33" t="s">
        <v>876</v>
      </c>
      <c r="C22" s="31" t="s">
        <v>987</v>
      </c>
      <c r="D22" s="4">
        <v>8</v>
      </c>
      <c r="E22" s="1">
        <v>8</v>
      </c>
      <c r="F22" s="1"/>
      <c r="G22" s="1"/>
      <c r="H22" s="1"/>
      <c r="I22" s="1"/>
      <c r="J22" s="1"/>
      <c r="K22" s="1"/>
      <c r="L22" s="1"/>
      <c r="M22" s="69">
        <f t="shared" si="0"/>
        <v>8</v>
      </c>
      <c r="N22" s="4">
        <v>7</v>
      </c>
      <c r="O22" s="1">
        <v>8</v>
      </c>
      <c r="P22" s="1"/>
      <c r="Q22" s="1"/>
      <c r="R22" s="1"/>
      <c r="S22" s="1"/>
      <c r="T22" s="1"/>
      <c r="U22" s="67">
        <f t="shared" si="1"/>
        <v>7.5</v>
      </c>
      <c r="V22" s="4">
        <v>8</v>
      </c>
      <c r="W22" s="1"/>
      <c r="X22" s="1"/>
      <c r="Y22" s="67">
        <f t="shared" si="2"/>
        <v>8</v>
      </c>
      <c r="Z22" s="4">
        <v>8</v>
      </c>
      <c r="AA22" s="1"/>
      <c r="AB22" s="1"/>
      <c r="AC22" s="67">
        <f t="shared" si="3"/>
        <v>8</v>
      </c>
      <c r="AD22" s="70">
        <f t="shared" si="4"/>
        <v>6.3000000000000007</v>
      </c>
      <c r="AE22" s="71">
        <v>7.8</v>
      </c>
      <c r="AF22" s="69">
        <f t="shared" si="5"/>
        <v>1.56</v>
      </c>
      <c r="AG22" s="73">
        <f t="shared" si="6"/>
        <v>7.8600000000000012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913</v>
      </c>
      <c r="C3" s="2" t="s">
        <v>121</v>
      </c>
      <c r="D3" t="s">
        <v>1025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965</v>
      </c>
      <c r="C8" s="44" t="s">
        <v>966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9">
        <f>AVERAGE(D8:L8)</f>
        <v>9.5</v>
      </c>
      <c r="N8" s="8">
        <v>5</v>
      </c>
      <c r="O8" s="9">
        <v>9</v>
      </c>
      <c r="P8" s="9"/>
      <c r="Q8" s="9"/>
      <c r="R8" s="9"/>
      <c r="S8" s="9"/>
      <c r="T8" s="9"/>
      <c r="U8" s="67">
        <f>AVERAGE(N8:T8)</f>
        <v>7</v>
      </c>
      <c r="V8" s="8">
        <v>9.8000000000000007</v>
      </c>
      <c r="W8" s="9"/>
      <c r="X8" s="9"/>
      <c r="Y8" s="67">
        <f>AVERAGE(V8:X8)</f>
        <v>9.8000000000000007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6.8599999999999994</v>
      </c>
      <c r="AE8" s="71">
        <v>10</v>
      </c>
      <c r="AF8" s="69">
        <f>+AE8*0.2</f>
        <v>2</v>
      </c>
      <c r="AG8" s="73">
        <f>+AD8+AF8</f>
        <v>8.86</v>
      </c>
    </row>
    <row r="9" spans="1:33" x14ac:dyDescent="0.25">
      <c r="A9" s="29">
        <v>2</v>
      </c>
      <c r="B9" s="31" t="s">
        <v>967</v>
      </c>
      <c r="C9" s="31" t="s">
        <v>968</v>
      </c>
      <c r="D9" s="4">
        <v>8</v>
      </c>
      <c r="E9" s="1">
        <v>5</v>
      </c>
      <c r="F9" s="1"/>
      <c r="G9" s="1"/>
      <c r="H9" s="1"/>
      <c r="I9" s="1"/>
      <c r="J9" s="1"/>
      <c r="K9" s="1"/>
      <c r="L9" s="1"/>
      <c r="M9" s="69">
        <f t="shared" ref="M9:M22" si="0">AVERAGE(D9:L9)</f>
        <v>6.5</v>
      </c>
      <c r="N9" s="4">
        <v>9</v>
      </c>
      <c r="O9" s="1">
        <v>9</v>
      </c>
      <c r="P9" s="1"/>
      <c r="Q9" s="1"/>
      <c r="R9" s="1"/>
      <c r="S9" s="1"/>
      <c r="T9" s="1"/>
      <c r="U9" s="67">
        <f t="shared" ref="U9:U22" si="1">AVERAGE(N9:T9)</f>
        <v>9</v>
      </c>
      <c r="V9" s="4">
        <v>9</v>
      </c>
      <c r="W9" s="1"/>
      <c r="X9" s="1"/>
      <c r="Y9" s="67">
        <f t="shared" ref="Y9:Y22" si="2">AVERAGE(V9:X9)</f>
        <v>9</v>
      </c>
      <c r="Z9" s="4">
        <v>9</v>
      </c>
      <c r="AA9" s="1"/>
      <c r="AB9" s="1"/>
      <c r="AC9" s="67">
        <f t="shared" ref="AC9:AC22" si="3">AVERAGE(Z9:AB9)</f>
        <v>9</v>
      </c>
      <c r="AD9" s="70">
        <f t="shared" ref="AD9:AD22" si="4">(((+M9+U9+Y9+AC9)/4)*0.8)</f>
        <v>6.7</v>
      </c>
      <c r="AE9" s="71">
        <v>9.5</v>
      </c>
      <c r="AF9" s="69">
        <f t="shared" ref="AF9:AF22" si="5">+AE9*0.2</f>
        <v>1.9000000000000001</v>
      </c>
      <c r="AG9" s="73">
        <f t="shared" ref="AG9:AG22" si="6">+AD9+AF9</f>
        <v>8.6</v>
      </c>
    </row>
    <row r="10" spans="1:33" x14ac:dyDescent="0.25">
      <c r="A10" s="29">
        <v>3</v>
      </c>
      <c r="B10" s="32" t="s">
        <v>969</v>
      </c>
      <c r="C10" s="31" t="s">
        <v>970</v>
      </c>
      <c r="D10" s="4">
        <v>9</v>
      </c>
      <c r="E10" s="1">
        <v>10</v>
      </c>
      <c r="F10" s="1"/>
      <c r="G10" s="1"/>
      <c r="H10" s="1"/>
      <c r="I10" s="1"/>
      <c r="J10" s="1"/>
      <c r="K10" s="1"/>
      <c r="L10" s="1"/>
      <c r="M10" s="69">
        <f t="shared" si="0"/>
        <v>9.5</v>
      </c>
      <c r="N10" s="4">
        <v>10</v>
      </c>
      <c r="O10" s="1">
        <v>8</v>
      </c>
      <c r="P10" s="1"/>
      <c r="Q10" s="1"/>
      <c r="R10" s="1"/>
      <c r="S10" s="1"/>
      <c r="T10" s="1"/>
      <c r="U10" s="67">
        <f t="shared" si="1"/>
        <v>9</v>
      </c>
      <c r="V10" s="4">
        <v>7</v>
      </c>
      <c r="W10" s="1"/>
      <c r="X10" s="1"/>
      <c r="Y10" s="67">
        <f t="shared" si="2"/>
        <v>7</v>
      </c>
      <c r="Z10" s="4">
        <v>8</v>
      </c>
      <c r="AA10" s="1"/>
      <c r="AB10" s="1"/>
      <c r="AC10" s="67">
        <f t="shared" si="3"/>
        <v>8</v>
      </c>
      <c r="AD10" s="70">
        <f t="shared" si="4"/>
        <v>6.7</v>
      </c>
      <c r="AE10" s="71">
        <v>8.6999999999999993</v>
      </c>
      <c r="AF10" s="69">
        <f t="shared" si="5"/>
        <v>1.74</v>
      </c>
      <c r="AG10" s="73">
        <f t="shared" si="6"/>
        <v>8.44</v>
      </c>
    </row>
    <row r="11" spans="1:33" x14ac:dyDescent="0.25">
      <c r="A11" s="29">
        <v>4</v>
      </c>
      <c r="B11" s="33" t="s">
        <v>971</v>
      </c>
      <c r="C11" s="31" t="s">
        <v>450</v>
      </c>
      <c r="D11" s="4">
        <v>10</v>
      </c>
      <c r="E11" s="1">
        <v>9</v>
      </c>
      <c r="F11" s="1"/>
      <c r="G11" s="1"/>
      <c r="H11" s="1"/>
      <c r="I11" s="1"/>
      <c r="J11" s="1"/>
      <c r="K11" s="1"/>
      <c r="L11" s="1"/>
      <c r="M11" s="69">
        <f t="shared" si="0"/>
        <v>9.5</v>
      </c>
      <c r="N11" s="4">
        <v>8</v>
      </c>
      <c r="O11" s="1">
        <v>8</v>
      </c>
      <c r="P11" s="1"/>
      <c r="Q11" s="1"/>
      <c r="R11" s="1"/>
      <c r="S11" s="1"/>
      <c r="T11" s="1"/>
      <c r="U11" s="67">
        <f t="shared" si="1"/>
        <v>8</v>
      </c>
      <c r="V11" s="4">
        <v>8</v>
      </c>
      <c r="W11" s="1"/>
      <c r="X11" s="1"/>
      <c r="Y11" s="67">
        <f t="shared" si="2"/>
        <v>8</v>
      </c>
      <c r="Z11" s="4">
        <v>9</v>
      </c>
      <c r="AA11" s="1"/>
      <c r="AB11" s="1"/>
      <c r="AC11" s="67">
        <f t="shared" si="3"/>
        <v>9</v>
      </c>
      <c r="AD11" s="70">
        <f t="shared" si="4"/>
        <v>6.9</v>
      </c>
      <c r="AE11" s="71">
        <v>9.6999999999999993</v>
      </c>
      <c r="AF11" s="69">
        <f t="shared" si="5"/>
        <v>1.94</v>
      </c>
      <c r="AG11" s="73">
        <f t="shared" si="6"/>
        <v>8.84</v>
      </c>
    </row>
    <row r="12" spans="1:33" x14ac:dyDescent="0.25">
      <c r="A12" s="29">
        <v>5</v>
      </c>
      <c r="B12" s="33" t="s">
        <v>918</v>
      </c>
      <c r="C12" s="31" t="s">
        <v>972</v>
      </c>
      <c r="D12" s="4">
        <v>10</v>
      </c>
      <c r="E12" s="1">
        <v>9</v>
      </c>
      <c r="F12" s="1"/>
      <c r="G12" s="1"/>
      <c r="H12" s="1"/>
      <c r="I12" s="1"/>
      <c r="J12" s="1"/>
      <c r="K12" s="1"/>
      <c r="L12" s="1"/>
      <c r="M12" s="69">
        <f t="shared" si="0"/>
        <v>9.5</v>
      </c>
      <c r="N12" s="4">
        <v>9</v>
      </c>
      <c r="O12" s="1">
        <v>8.5</v>
      </c>
      <c r="P12" s="1"/>
      <c r="Q12" s="1"/>
      <c r="R12" s="1"/>
      <c r="S12" s="1"/>
      <c r="T12" s="1"/>
      <c r="U12" s="67">
        <f t="shared" si="1"/>
        <v>8.75</v>
      </c>
      <c r="V12" s="4">
        <v>10</v>
      </c>
      <c r="W12" s="1"/>
      <c r="X12" s="1"/>
      <c r="Y12" s="67">
        <f t="shared" si="2"/>
        <v>10</v>
      </c>
      <c r="Z12" s="4">
        <v>10</v>
      </c>
      <c r="AA12" s="1"/>
      <c r="AB12" s="1"/>
      <c r="AC12" s="67">
        <f t="shared" si="3"/>
        <v>10</v>
      </c>
      <c r="AD12" s="70">
        <f t="shared" si="4"/>
        <v>7.65</v>
      </c>
      <c r="AE12" s="71">
        <v>10</v>
      </c>
      <c r="AF12" s="69">
        <f t="shared" si="5"/>
        <v>2</v>
      </c>
      <c r="AG12" s="73">
        <f t="shared" si="6"/>
        <v>9.65</v>
      </c>
    </row>
    <row r="13" spans="1:33" x14ac:dyDescent="0.25">
      <c r="A13" s="29">
        <v>6</v>
      </c>
      <c r="B13" s="33" t="s">
        <v>973</v>
      </c>
      <c r="C13" s="31" t="s">
        <v>974</v>
      </c>
      <c r="D13" s="4">
        <v>2</v>
      </c>
      <c r="E13" s="1">
        <v>2</v>
      </c>
      <c r="F13" s="1"/>
      <c r="G13" s="1"/>
      <c r="H13" s="1"/>
      <c r="I13" s="1"/>
      <c r="J13" s="1"/>
      <c r="K13" s="1"/>
      <c r="L13" s="1"/>
      <c r="M13" s="69">
        <f t="shared" si="0"/>
        <v>2</v>
      </c>
      <c r="N13" s="4">
        <v>7</v>
      </c>
      <c r="O13" s="1">
        <v>7</v>
      </c>
      <c r="P13" s="1"/>
      <c r="Q13" s="1"/>
      <c r="R13" s="1"/>
      <c r="S13" s="1"/>
      <c r="T13" s="1"/>
      <c r="U13" s="67">
        <f t="shared" si="1"/>
        <v>7</v>
      </c>
      <c r="V13" s="4">
        <v>0</v>
      </c>
      <c r="W13" s="1"/>
      <c r="X13" s="1"/>
      <c r="Y13" s="67">
        <f t="shared" si="2"/>
        <v>0</v>
      </c>
      <c r="Z13" s="4">
        <v>6</v>
      </c>
      <c r="AA13" s="1"/>
      <c r="AB13" s="1"/>
      <c r="AC13" s="67">
        <f t="shared" si="3"/>
        <v>6</v>
      </c>
      <c r="AD13" s="70">
        <f t="shared" si="4"/>
        <v>3</v>
      </c>
      <c r="AE13" s="71">
        <v>9.8000000000000007</v>
      </c>
      <c r="AF13" s="69">
        <f t="shared" si="5"/>
        <v>1.9600000000000002</v>
      </c>
      <c r="AG13" s="73">
        <f t="shared" si="6"/>
        <v>4.96</v>
      </c>
    </row>
    <row r="14" spans="1:33" x14ac:dyDescent="0.25">
      <c r="A14" s="29">
        <v>7</v>
      </c>
      <c r="B14" s="33" t="s">
        <v>856</v>
      </c>
      <c r="C14" s="31" t="s">
        <v>975</v>
      </c>
      <c r="D14" s="4">
        <v>9</v>
      </c>
      <c r="E14" s="1">
        <v>6</v>
      </c>
      <c r="F14" s="1"/>
      <c r="G14" s="1"/>
      <c r="H14" s="1"/>
      <c r="I14" s="1"/>
      <c r="J14" s="1"/>
      <c r="K14" s="1"/>
      <c r="L14" s="1"/>
      <c r="M14" s="69">
        <f t="shared" si="0"/>
        <v>7.5</v>
      </c>
      <c r="N14" s="4">
        <v>7</v>
      </c>
      <c r="O14" s="1">
        <v>7</v>
      </c>
      <c r="P14" s="1"/>
      <c r="Q14" s="1"/>
      <c r="R14" s="1"/>
      <c r="S14" s="1"/>
      <c r="T14" s="1"/>
      <c r="U14" s="67">
        <f t="shared" si="1"/>
        <v>7</v>
      </c>
      <c r="V14" s="4">
        <v>9</v>
      </c>
      <c r="W14" s="1"/>
      <c r="X14" s="1"/>
      <c r="Y14" s="67">
        <f t="shared" si="2"/>
        <v>9</v>
      </c>
      <c r="Z14" s="4">
        <v>8</v>
      </c>
      <c r="AA14" s="1"/>
      <c r="AB14" s="1"/>
      <c r="AC14" s="67">
        <f t="shared" si="3"/>
        <v>8</v>
      </c>
      <c r="AD14" s="70">
        <f t="shared" si="4"/>
        <v>6.3000000000000007</v>
      </c>
      <c r="AE14" s="71">
        <v>7.3</v>
      </c>
      <c r="AF14" s="69">
        <f t="shared" si="5"/>
        <v>1.46</v>
      </c>
      <c r="AG14" s="73">
        <f t="shared" si="6"/>
        <v>7.7600000000000007</v>
      </c>
    </row>
    <row r="15" spans="1:33" x14ac:dyDescent="0.25">
      <c r="A15" s="29">
        <v>8</v>
      </c>
      <c r="B15" s="32" t="s">
        <v>976</v>
      </c>
      <c r="C15" s="31" t="s">
        <v>977</v>
      </c>
      <c r="D15" s="4">
        <v>10</v>
      </c>
      <c r="E15" s="1">
        <v>8</v>
      </c>
      <c r="F15" s="1"/>
      <c r="G15" s="1"/>
      <c r="H15" s="1"/>
      <c r="I15" s="1"/>
      <c r="J15" s="1"/>
      <c r="K15" s="1"/>
      <c r="L15" s="1"/>
      <c r="M15" s="69">
        <f t="shared" si="0"/>
        <v>9</v>
      </c>
      <c r="N15" s="4">
        <v>4</v>
      </c>
      <c r="O15" s="1">
        <v>4</v>
      </c>
      <c r="P15" s="1"/>
      <c r="Q15" s="1"/>
      <c r="R15" s="1"/>
      <c r="S15" s="1"/>
      <c r="T15" s="1"/>
      <c r="U15" s="67">
        <f t="shared" si="1"/>
        <v>4</v>
      </c>
      <c r="V15" s="4">
        <v>0</v>
      </c>
      <c r="W15" s="1"/>
      <c r="X15" s="1"/>
      <c r="Y15" s="67">
        <f t="shared" si="2"/>
        <v>0</v>
      </c>
      <c r="Z15" s="4">
        <v>7</v>
      </c>
      <c r="AA15" s="1"/>
      <c r="AB15" s="1"/>
      <c r="AC15" s="67">
        <f t="shared" si="3"/>
        <v>7</v>
      </c>
      <c r="AD15" s="70">
        <f t="shared" si="4"/>
        <v>4</v>
      </c>
      <c r="AE15" s="71">
        <v>8.5</v>
      </c>
      <c r="AF15" s="69">
        <f t="shared" si="5"/>
        <v>1.7000000000000002</v>
      </c>
      <c r="AG15" s="73">
        <f t="shared" si="6"/>
        <v>5.7</v>
      </c>
    </row>
    <row r="16" spans="1:33" x14ac:dyDescent="0.25">
      <c r="A16" s="29">
        <v>9</v>
      </c>
      <c r="B16" s="32" t="s">
        <v>101</v>
      </c>
      <c r="C16" s="31" t="s">
        <v>978</v>
      </c>
      <c r="D16" s="4">
        <v>10</v>
      </c>
      <c r="E16" s="1">
        <v>10</v>
      </c>
      <c r="F16" s="1"/>
      <c r="G16" s="1"/>
      <c r="H16" s="1"/>
      <c r="I16" s="1"/>
      <c r="J16" s="1"/>
      <c r="K16" s="1"/>
      <c r="L16" s="1"/>
      <c r="M16" s="69">
        <f t="shared" si="0"/>
        <v>10</v>
      </c>
      <c r="N16" s="4">
        <v>10</v>
      </c>
      <c r="O16" s="1">
        <v>10</v>
      </c>
      <c r="P16" s="1"/>
      <c r="Q16" s="1"/>
      <c r="R16" s="1"/>
      <c r="S16" s="1"/>
      <c r="T16" s="1"/>
      <c r="U16" s="67">
        <f t="shared" si="1"/>
        <v>10</v>
      </c>
      <c r="V16" s="4">
        <v>10</v>
      </c>
      <c r="W16" s="1"/>
      <c r="X16" s="1"/>
      <c r="Y16" s="67">
        <f t="shared" si="2"/>
        <v>10</v>
      </c>
      <c r="Z16" s="4">
        <v>10</v>
      </c>
      <c r="AA16" s="1"/>
      <c r="AB16" s="1"/>
      <c r="AC16" s="67">
        <f t="shared" si="3"/>
        <v>10</v>
      </c>
      <c r="AD16" s="70">
        <f t="shared" si="4"/>
        <v>8</v>
      </c>
      <c r="AE16" s="71">
        <v>10</v>
      </c>
      <c r="AF16" s="69">
        <f t="shared" si="5"/>
        <v>2</v>
      </c>
      <c r="AG16" s="73">
        <f t="shared" si="6"/>
        <v>10</v>
      </c>
    </row>
    <row r="17" spans="1:33" x14ac:dyDescent="0.25">
      <c r="A17" s="29">
        <v>10</v>
      </c>
      <c r="B17" s="32" t="s">
        <v>979</v>
      </c>
      <c r="C17" s="31" t="s">
        <v>980</v>
      </c>
      <c r="D17" s="4">
        <v>8</v>
      </c>
      <c r="E17" s="1">
        <v>8</v>
      </c>
      <c r="F17" s="1"/>
      <c r="G17" s="1"/>
      <c r="H17" s="1"/>
      <c r="I17" s="1"/>
      <c r="J17" s="1"/>
      <c r="K17" s="1"/>
      <c r="L17" s="1"/>
      <c r="M17" s="69">
        <f t="shared" si="0"/>
        <v>8</v>
      </c>
      <c r="N17" s="4">
        <v>8</v>
      </c>
      <c r="O17" s="1">
        <v>8</v>
      </c>
      <c r="P17" s="1"/>
      <c r="Q17" s="1"/>
      <c r="R17" s="1"/>
      <c r="S17" s="1"/>
      <c r="T17" s="1"/>
      <c r="U17" s="67">
        <f t="shared" si="1"/>
        <v>8</v>
      </c>
      <c r="V17" s="4">
        <v>9.8000000000000007</v>
      </c>
      <c r="W17" s="1"/>
      <c r="X17" s="1"/>
      <c r="Y17" s="67">
        <f t="shared" si="2"/>
        <v>9.8000000000000007</v>
      </c>
      <c r="Z17" s="4">
        <v>9</v>
      </c>
      <c r="AA17" s="1"/>
      <c r="AB17" s="1"/>
      <c r="AC17" s="67">
        <f t="shared" si="3"/>
        <v>9</v>
      </c>
      <c r="AD17" s="70">
        <f t="shared" si="4"/>
        <v>6.96</v>
      </c>
      <c r="AE17" s="71">
        <v>8.1999999999999993</v>
      </c>
      <c r="AF17" s="69">
        <f t="shared" si="5"/>
        <v>1.64</v>
      </c>
      <c r="AG17" s="73">
        <f t="shared" si="6"/>
        <v>8.6</v>
      </c>
    </row>
    <row r="18" spans="1:33" x14ac:dyDescent="0.25">
      <c r="A18" s="29">
        <v>11</v>
      </c>
      <c r="B18" s="32" t="s">
        <v>763</v>
      </c>
      <c r="C18" s="31" t="s">
        <v>981</v>
      </c>
      <c r="D18" s="4">
        <v>10</v>
      </c>
      <c r="E18" s="1">
        <v>10</v>
      </c>
      <c r="F18" s="1"/>
      <c r="G18" s="1"/>
      <c r="H18" s="1"/>
      <c r="I18" s="1"/>
      <c r="J18" s="1"/>
      <c r="K18" s="1"/>
      <c r="L18" s="1"/>
      <c r="M18" s="69">
        <f t="shared" si="0"/>
        <v>10</v>
      </c>
      <c r="N18" s="4">
        <v>10</v>
      </c>
      <c r="O18" s="1">
        <v>10</v>
      </c>
      <c r="P18" s="1"/>
      <c r="Q18" s="1"/>
      <c r="R18" s="1"/>
      <c r="S18" s="1"/>
      <c r="T18" s="1"/>
      <c r="U18" s="67">
        <f t="shared" si="1"/>
        <v>10</v>
      </c>
      <c r="V18" s="4">
        <v>10</v>
      </c>
      <c r="W18" s="1"/>
      <c r="X18" s="1"/>
      <c r="Y18" s="67">
        <f t="shared" si="2"/>
        <v>10</v>
      </c>
      <c r="Z18" s="4">
        <v>8</v>
      </c>
      <c r="AA18" s="1"/>
      <c r="AB18" s="1"/>
      <c r="AC18" s="67">
        <f t="shared" si="3"/>
        <v>8</v>
      </c>
      <c r="AD18" s="70">
        <f t="shared" si="4"/>
        <v>7.6000000000000005</v>
      </c>
      <c r="AE18" s="71">
        <v>10</v>
      </c>
      <c r="AF18" s="69">
        <f t="shared" si="5"/>
        <v>2</v>
      </c>
      <c r="AG18" s="73">
        <f t="shared" si="6"/>
        <v>9.6000000000000014</v>
      </c>
    </row>
    <row r="19" spans="1:33" x14ac:dyDescent="0.25">
      <c r="A19" s="29">
        <v>12</v>
      </c>
      <c r="B19" s="31" t="s">
        <v>982</v>
      </c>
      <c r="C19" s="31" t="s">
        <v>983</v>
      </c>
      <c r="D19" s="4">
        <v>9</v>
      </c>
      <c r="E19" s="1">
        <v>7</v>
      </c>
      <c r="F19" s="1"/>
      <c r="G19" s="1"/>
      <c r="H19" s="1"/>
      <c r="I19" s="1"/>
      <c r="J19" s="1"/>
      <c r="K19" s="1"/>
      <c r="L19" s="1"/>
      <c r="M19" s="69">
        <f t="shared" si="0"/>
        <v>8</v>
      </c>
      <c r="N19" s="4">
        <v>8</v>
      </c>
      <c r="O19" s="1">
        <v>7</v>
      </c>
      <c r="P19" s="1"/>
      <c r="Q19" s="1"/>
      <c r="R19" s="1"/>
      <c r="S19" s="1"/>
      <c r="T19" s="1"/>
      <c r="U19" s="67">
        <f t="shared" si="1"/>
        <v>7.5</v>
      </c>
      <c r="V19" s="4">
        <v>8</v>
      </c>
      <c r="W19" s="1"/>
      <c r="X19" s="1"/>
      <c r="Y19" s="67">
        <f t="shared" si="2"/>
        <v>8</v>
      </c>
      <c r="Z19" s="4">
        <v>7</v>
      </c>
      <c r="AA19" s="1"/>
      <c r="AB19" s="1"/>
      <c r="AC19" s="67">
        <f t="shared" si="3"/>
        <v>7</v>
      </c>
      <c r="AD19" s="70">
        <f t="shared" si="4"/>
        <v>6.1000000000000005</v>
      </c>
      <c r="AE19" s="71">
        <v>9.1999999999999993</v>
      </c>
      <c r="AF19" s="69">
        <f t="shared" si="5"/>
        <v>1.8399999999999999</v>
      </c>
      <c r="AG19" s="73">
        <f t="shared" si="6"/>
        <v>7.94</v>
      </c>
    </row>
    <row r="20" spans="1:33" x14ac:dyDescent="0.25">
      <c r="A20" s="29">
        <v>13</v>
      </c>
      <c r="B20" s="33" t="s">
        <v>984</v>
      </c>
      <c r="C20" s="31" t="s">
        <v>985</v>
      </c>
      <c r="D20" s="4">
        <v>10</v>
      </c>
      <c r="E20" s="1">
        <v>9</v>
      </c>
      <c r="F20" s="1"/>
      <c r="G20" s="1"/>
      <c r="H20" s="1"/>
      <c r="I20" s="1"/>
      <c r="J20" s="1"/>
      <c r="K20" s="1"/>
      <c r="L20" s="1"/>
      <c r="M20" s="69">
        <f t="shared" si="0"/>
        <v>9.5</v>
      </c>
      <c r="N20" s="4">
        <v>10</v>
      </c>
      <c r="O20" s="1">
        <v>10</v>
      </c>
      <c r="P20" s="1"/>
      <c r="Q20" s="1"/>
      <c r="R20" s="1"/>
      <c r="S20" s="1"/>
      <c r="T20" s="1"/>
      <c r="U20" s="67">
        <f t="shared" si="1"/>
        <v>10</v>
      </c>
      <c r="V20" s="4">
        <v>10</v>
      </c>
      <c r="W20" s="1"/>
      <c r="X20" s="1"/>
      <c r="Y20" s="67">
        <f t="shared" si="2"/>
        <v>10</v>
      </c>
      <c r="Z20" s="4">
        <v>9</v>
      </c>
      <c r="AA20" s="1"/>
      <c r="AB20" s="1"/>
      <c r="AC20" s="67">
        <f t="shared" si="3"/>
        <v>9</v>
      </c>
      <c r="AD20" s="70">
        <f t="shared" si="4"/>
        <v>7.7</v>
      </c>
      <c r="AE20" s="71">
        <v>8.3000000000000007</v>
      </c>
      <c r="AF20" s="69">
        <f t="shared" si="5"/>
        <v>1.6600000000000001</v>
      </c>
      <c r="AG20" s="73">
        <f t="shared" si="6"/>
        <v>9.36</v>
      </c>
    </row>
    <row r="21" spans="1:33" x14ac:dyDescent="0.25">
      <c r="A21" s="29">
        <v>14</v>
      </c>
      <c r="B21" s="32" t="s">
        <v>433</v>
      </c>
      <c r="C21" s="31" t="s">
        <v>986</v>
      </c>
      <c r="D21" s="4">
        <v>10</v>
      </c>
      <c r="E21" s="1">
        <v>9</v>
      </c>
      <c r="F21" s="1"/>
      <c r="G21" s="1"/>
      <c r="H21" s="1"/>
      <c r="I21" s="1"/>
      <c r="J21" s="1"/>
      <c r="K21" s="1"/>
      <c r="L21" s="1"/>
      <c r="M21" s="69">
        <f t="shared" si="0"/>
        <v>9.5</v>
      </c>
      <c r="N21" s="4">
        <v>10</v>
      </c>
      <c r="O21" s="1">
        <v>10</v>
      </c>
      <c r="P21" s="1"/>
      <c r="Q21" s="1"/>
      <c r="R21" s="1"/>
      <c r="S21" s="1"/>
      <c r="T21" s="1"/>
      <c r="U21" s="67">
        <f t="shared" si="1"/>
        <v>10</v>
      </c>
      <c r="V21" s="4">
        <v>9.8000000000000007</v>
      </c>
      <c r="W21" s="1"/>
      <c r="X21" s="1"/>
      <c r="Y21" s="67">
        <f t="shared" si="2"/>
        <v>9.8000000000000007</v>
      </c>
      <c r="Z21" s="4">
        <v>8</v>
      </c>
      <c r="AA21" s="1"/>
      <c r="AB21" s="1"/>
      <c r="AC21" s="67">
        <f t="shared" si="3"/>
        <v>8</v>
      </c>
      <c r="AD21" s="70">
        <f t="shared" si="4"/>
        <v>7.46</v>
      </c>
      <c r="AE21" s="71">
        <v>9.5</v>
      </c>
      <c r="AF21" s="69">
        <f t="shared" si="5"/>
        <v>1.9000000000000001</v>
      </c>
      <c r="AG21" s="73">
        <f t="shared" si="6"/>
        <v>9.36</v>
      </c>
    </row>
    <row r="22" spans="1:33" x14ac:dyDescent="0.25">
      <c r="A22" s="29">
        <v>15</v>
      </c>
      <c r="B22" s="33" t="s">
        <v>876</v>
      </c>
      <c r="C22" s="31" t="s">
        <v>987</v>
      </c>
      <c r="D22" s="4">
        <v>10</v>
      </c>
      <c r="E22" s="1">
        <v>8</v>
      </c>
      <c r="F22" s="1"/>
      <c r="G22" s="1"/>
      <c r="H22" s="1"/>
      <c r="I22" s="1"/>
      <c r="J22" s="1"/>
      <c r="K22" s="1"/>
      <c r="L22" s="1"/>
      <c r="M22" s="69">
        <f t="shared" si="0"/>
        <v>9</v>
      </c>
      <c r="N22" s="4">
        <v>8</v>
      </c>
      <c r="O22" s="1">
        <v>8</v>
      </c>
      <c r="P22" s="1"/>
      <c r="Q22" s="1"/>
      <c r="R22" s="1"/>
      <c r="S22" s="1"/>
      <c r="T22" s="1"/>
      <c r="U22" s="67">
        <f t="shared" si="1"/>
        <v>8</v>
      </c>
      <c r="V22" s="4">
        <v>8</v>
      </c>
      <c r="W22" s="1"/>
      <c r="X22" s="1"/>
      <c r="Y22" s="67">
        <f t="shared" si="2"/>
        <v>8</v>
      </c>
      <c r="Z22" s="4">
        <v>9</v>
      </c>
      <c r="AA22" s="1"/>
      <c r="AB22" s="1"/>
      <c r="AC22" s="67">
        <f t="shared" si="3"/>
        <v>9</v>
      </c>
      <c r="AD22" s="70">
        <f t="shared" si="4"/>
        <v>6.8000000000000007</v>
      </c>
      <c r="AE22" s="71">
        <v>9</v>
      </c>
      <c r="AF22" s="69">
        <f t="shared" si="5"/>
        <v>1.8</v>
      </c>
      <c r="AG22" s="73">
        <f t="shared" si="6"/>
        <v>8.6000000000000014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2">
    <cfRule type="cellIs" dxfId="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G14" sqref="AG14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913</v>
      </c>
      <c r="C3" s="2" t="s">
        <v>121</v>
      </c>
      <c r="D3" t="s">
        <v>1024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965</v>
      </c>
      <c r="C8" s="44" t="s">
        <v>966</v>
      </c>
      <c r="D8" s="8">
        <v>8</v>
      </c>
      <c r="E8" s="9">
        <v>7</v>
      </c>
      <c r="F8" s="9">
        <v>8</v>
      </c>
      <c r="G8" s="9"/>
      <c r="H8" s="9"/>
      <c r="I8" s="9"/>
      <c r="J8" s="9"/>
      <c r="K8" s="9"/>
      <c r="L8" s="9"/>
      <c r="M8" s="69">
        <f>AVERAGE(D8:L8)</f>
        <v>7.666666666666667</v>
      </c>
      <c r="N8" s="8">
        <v>8</v>
      </c>
      <c r="O8" s="9"/>
      <c r="P8" s="9"/>
      <c r="Q8" s="9"/>
      <c r="R8" s="9"/>
      <c r="S8" s="9"/>
      <c r="T8" s="9"/>
      <c r="U8" s="67">
        <f>AVERAGE(N8:T8)</f>
        <v>8</v>
      </c>
      <c r="V8" s="8">
        <v>0</v>
      </c>
      <c r="W8" s="9"/>
      <c r="X8" s="9"/>
      <c r="Y8" s="67">
        <f>AVERAGE(V8:X8)</f>
        <v>0</v>
      </c>
      <c r="Z8" s="8">
        <v>8</v>
      </c>
      <c r="AA8" s="9"/>
      <c r="AB8" s="9"/>
      <c r="AC8" s="67">
        <f>AVERAGE(Z8:AB8)</f>
        <v>8</v>
      </c>
      <c r="AD8" s="70">
        <f>(((+M8+U8+Y8+AC8)/4)*0.8)</f>
        <v>4.7333333333333334</v>
      </c>
      <c r="AE8" s="71">
        <v>7.8</v>
      </c>
      <c r="AF8" s="69">
        <f>+AE8*0.2</f>
        <v>1.56</v>
      </c>
      <c r="AG8" s="73">
        <f>+AD8+AF8</f>
        <v>6.293333333333333</v>
      </c>
    </row>
    <row r="9" spans="1:33" x14ac:dyDescent="0.25">
      <c r="A9" s="29">
        <v>2</v>
      </c>
      <c r="B9" s="31" t="s">
        <v>967</v>
      </c>
      <c r="C9" s="31" t="s">
        <v>968</v>
      </c>
      <c r="D9" s="4">
        <v>9</v>
      </c>
      <c r="E9" s="1">
        <v>9</v>
      </c>
      <c r="F9" s="1">
        <v>8</v>
      </c>
      <c r="G9" s="1"/>
      <c r="H9" s="1"/>
      <c r="I9" s="1"/>
      <c r="J9" s="1"/>
      <c r="K9" s="1"/>
      <c r="L9" s="1"/>
      <c r="M9" s="69">
        <f t="shared" ref="M9:M22" si="0">AVERAGE(D9:L9)</f>
        <v>8.6666666666666661</v>
      </c>
      <c r="N9" s="4">
        <v>9</v>
      </c>
      <c r="O9" s="1"/>
      <c r="P9" s="1"/>
      <c r="Q9" s="1"/>
      <c r="R9" s="1"/>
      <c r="S9" s="1"/>
      <c r="T9" s="1"/>
      <c r="U9" s="67">
        <f t="shared" ref="U9:U22" si="1">AVERAGE(N9:T9)</f>
        <v>9</v>
      </c>
      <c r="V9" s="4">
        <v>10</v>
      </c>
      <c r="W9" s="1"/>
      <c r="X9" s="1"/>
      <c r="Y9" s="67">
        <f t="shared" ref="Y9:Y22" si="2">AVERAGE(V9:X9)</f>
        <v>10</v>
      </c>
      <c r="Z9" s="4">
        <v>10</v>
      </c>
      <c r="AA9" s="1"/>
      <c r="AB9" s="1"/>
      <c r="AC9" s="67">
        <f t="shared" ref="AC9:AC22" si="3">AVERAGE(Z9:AB9)</f>
        <v>10</v>
      </c>
      <c r="AD9" s="70">
        <f t="shared" ref="AD9:AD22" si="4">(((+M9+U9+Y9+AC9)/4)*0.8)</f>
        <v>7.5333333333333332</v>
      </c>
      <c r="AE9" s="71">
        <v>8.8000000000000007</v>
      </c>
      <c r="AF9" s="69">
        <f t="shared" ref="AF9:AF22" si="5">+AE9*0.2</f>
        <v>1.7600000000000002</v>
      </c>
      <c r="AG9" s="73">
        <f t="shared" ref="AG9:AG22" si="6">+AD9+AF9</f>
        <v>9.293333333333333</v>
      </c>
    </row>
    <row r="10" spans="1:33" x14ac:dyDescent="0.25">
      <c r="A10" s="29">
        <v>3</v>
      </c>
      <c r="B10" s="32" t="s">
        <v>969</v>
      </c>
      <c r="C10" s="31" t="s">
        <v>970</v>
      </c>
      <c r="D10" s="4">
        <v>9</v>
      </c>
      <c r="E10" s="1">
        <v>8</v>
      </c>
      <c r="F10" s="1">
        <v>9</v>
      </c>
      <c r="G10" s="1"/>
      <c r="H10" s="1"/>
      <c r="I10" s="1"/>
      <c r="J10" s="1"/>
      <c r="K10" s="1"/>
      <c r="L10" s="1"/>
      <c r="M10" s="69">
        <f t="shared" si="0"/>
        <v>8.6666666666666661</v>
      </c>
      <c r="N10" s="4">
        <v>8</v>
      </c>
      <c r="O10" s="1"/>
      <c r="P10" s="1"/>
      <c r="Q10" s="1"/>
      <c r="R10" s="1"/>
      <c r="S10" s="1"/>
      <c r="T10" s="1"/>
      <c r="U10" s="67">
        <f t="shared" si="1"/>
        <v>8</v>
      </c>
      <c r="V10" s="4">
        <v>10</v>
      </c>
      <c r="W10" s="1"/>
      <c r="X10" s="1"/>
      <c r="Y10" s="67">
        <f t="shared" si="2"/>
        <v>10</v>
      </c>
      <c r="Z10" s="4">
        <v>9</v>
      </c>
      <c r="AA10" s="1"/>
      <c r="AB10" s="1"/>
      <c r="AC10" s="67">
        <f t="shared" si="3"/>
        <v>9</v>
      </c>
      <c r="AD10" s="70">
        <f t="shared" si="4"/>
        <v>7.1333333333333329</v>
      </c>
      <c r="AE10" s="71">
        <v>8.8000000000000007</v>
      </c>
      <c r="AF10" s="69">
        <f t="shared" si="5"/>
        <v>1.7600000000000002</v>
      </c>
      <c r="AG10" s="73">
        <f t="shared" si="6"/>
        <v>8.8933333333333326</v>
      </c>
    </row>
    <row r="11" spans="1:33" x14ac:dyDescent="0.25">
      <c r="A11" s="29">
        <v>4</v>
      </c>
      <c r="B11" s="33" t="s">
        <v>971</v>
      </c>
      <c r="C11" s="31" t="s">
        <v>450</v>
      </c>
      <c r="D11" s="4">
        <v>7</v>
      </c>
      <c r="E11" s="1">
        <v>8</v>
      </c>
      <c r="F11" s="1">
        <v>6</v>
      </c>
      <c r="G11" s="1"/>
      <c r="H11" s="1"/>
      <c r="I11" s="1"/>
      <c r="J11" s="1"/>
      <c r="K11" s="1"/>
      <c r="L11" s="1"/>
      <c r="M11" s="69">
        <f t="shared" si="0"/>
        <v>7</v>
      </c>
      <c r="N11" s="4">
        <v>8</v>
      </c>
      <c r="O11" s="1"/>
      <c r="P11" s="1"/>
      <c r="Q11" s="1"/>
      <c r="R11" s="1"/>
      <c r="S11" s="1"/>
      <c r="T11" s="1"/>
      <c r="U11" s="67">
        <f t="shared" si="1"/>
        <v>8</v>
      </c>
      <c r="V11" s="4">
        <v>9</v>
      </c>
      <c r="W11" s="1"/>
      <c r="X11" s="1"/>
      <c r="Y11" s="67">
        <f t="shared" si="2"/>
        <v>9</v>
      </c>
      <c r="Z11" s="4">
        <v>9</v>
      </c>
      <c r="AA11" s="1"/>
      <c r="AB11" s="1"/>
      <c r="AC11" s="67">
        <f t="shared" si="3"/>
        <v>9</v>
      </c>
      <c r="AD11" s="70">
        <f t="shared" si="4"/>
        <v>6.6000000000000005</v>
      </c>
      <c r="AE11" s="71">
        <v>8</v>
      </c>
      <c r="AF11" s="69">
        <f t="shared" si="5"/>
        <v>1.6</v>
      </c>
      <c r="AG11" s="73">
        <f t="shared" si="6"/>
        <v>8.2000000000000011</v>
      </c>
    </row>
    <row r="12" spans="1:33" x14ac:dyDescent="0.25">
      <c r="A12" s="29">
        <v>5</v>
      </c>
      <c r="B12" s="33" t="s">
        <v>918</v>
      </c>
      <c r="C12" s="31" t="s">
        <v>972</v>
      </c>
      <c r="D12" s="4">
        <v>10</v>
      </c>
      <c r="E12" s="1">
        <v>10</v>
      </c>
      <c r="F12" s="1">
        <v>10</v>
      </c>
      <c r="G12" s="1"/>
      <c r="H12" s="1"/>
      <c r="I12" s="1"/>
      <c r="J12" s="1"/>
      <c r="K12" s="1"/>
      <c r="L12" s="1"/>
      <c r="M12" s="69">
        <f t="shared" si="0"/>
        <v>10</v>
      </c>
      <c r="N12" s="4">
        <v>7</v>
      </c>
      <c r="O12" s="1"/>
      <c r="P12" s="1"/>
      <c r="Q12" s="1"/>
      <c r="R12" s="1"/>
      <c r="S12" s="1"/>
      <c r="T12" s="1"/>
      <c r="U12" s="67">
        <f t="shared" si="1"/>
        <v>7</v>
      </c>
      <c r="V12" s="4">
        <v>10</v>
      </c>
      <c r="W12" s="1"/>
      <c r="X12" s="1"/>
      <c r="Y12" s="67">
        <f t="shared" si="2"/>
        <v>10</v>
      </c>
      <c r="Z12" s="4">
        <v>8</v>
      </c>
      <c r="AA12" s="1"/>
      <c r="AB12" s="1"/>
      <c r="AC12" s="67">
        <f t="shared" si="3"/>
        <v>8</v>
      </c>
      <c r="AD12" s="70">
        <f t="shared" si="4"/>
        <v>7</v>
      </c>
      <c r="AE12" s="71">
        <v>10</v>
      </c>
      <c r="AF12" s="69">
        <f t="shared" si="5"/>
        <v>2</v>
      </c>
      <c r="AG12" s="73">
        <f t="shared" si="6"/>
        <v>9</v>
      </c>
    </row>
    <row r="13" spans="1:33" x14ac:dyDescent="0.25">
      <c r="A13" s="29">
        <v>6</v>
      </c>
      <c r="B13" s="33" t="s">
        <v>973</v>
      </c>
      <c r="C13" s="31" t="s">
        <v>974</v>
      </c>
      <c r="D13" s="4">
        <v>0</v>
      </c>
      <c r="E13" s="1">
        <v>0</v>
      </c>
      <c r="F13" s="1">
        <v>6</v>
      </c>
      <c r="G13" s="1"/>
      <c r="H13" s="1"/>
      <c r="I13" s="1"/>
      <c r="J13" s="1"/>
      <c r="K13" s="1"/>
      <c r="L13" s="1"/>
      <c r="M13" s="69">
        <f t="shared" si="0"/>
        <v>2</v>
      </c>
      <c r="N13" s="4">
        <v>8</v>
      </c>
      <c r="O13" s="1"/>
      <c r="P13" s="1"/>
      <c r="Q13" s="1"/>
      <c r="R13" s="1"/>
      <c r="S13" s="1"/>
      <c r="T13" s="1"/>
      <c r="U13" s="67">
        <f t="shared" si="1"/>
        <v>8</v>
      </c>
      <c r="V13" s="4">
        <v>0</v>
      </c>
      <c r="W13" s="1"/>
      <c r="X13" s="1"/>
      <c r="Y13" s="67">
        <f t="shared" si="2"/>
        <v>0</v>
      </c>
      <c r="Z13" s="4">
        <v>9</v>
      </c>
      <c r="AA13" s="1"/>
      <c r="AB13" s="1"/>
      <c r="AC13" s="67">
        <f t="shared" si="3"/>
        <v>9</v>
      </c>
      <c r="AD13" s="70">
        <f t="shared" si="4"/>
        <v>3.8000000000000003</v>
      </c>
      <c r="AE13" s="71">
        <v>7.5</v>
      </c>
      <c r="AF13" s="69">
        <f t="shared" si="5"/>
        <v>1.5</v>
      </c>
      <c r="AG13" s="73">
        <f t="shared" si="6"/>
        <v>5.3000000000000007</v>
      </c>
    </row>
    <row r="14" spans="1:33" x14ac:dyDescent="0.25">
      <c r="A14" s="29">
        <v>7</v>
      </c>
      <c r="B14" s="33" t="s">
        <v>856</v>
      </c>
      <c r="C14" s="31" t="s">
        <v>975</v>
      </c>
      <c r="D14" s="4">
        <v>5</v>
      </c>
      <c r="E14" s="1">
        <v>6</v>
      </c>
      <c r="F14" s="1">
        <v>7</v>
      </c>
      <c r="G14" s="1"/>
      <c r="H14" s="1"/>
      <c r="I14" s="1"/>
      <c r="J14" s="1"/>
      <c r="K14" s="1"/>
      <c r="L14" s="1"/>
      <c r="M14" s="69">
        <f t="shared" si="0"/>
        <v>6</v>
      </c>
      <c r="N14" s="4">
        <v>9</v>
      </c>
      <c r="O14" s="1"/>
      <c r="P14" s="1"/>
      <c r="Q14" s="1"/>
      <c r="R14" s="1"/>
      <c r="S14" s="1"/>
      <c r="T14" s="1"/>
      <c r="U14" s="67">
        <f t="shared" si="1"/>
        <v>9</v>
      </c>
      <c r="V14" s="4">
        <v>5</v>
      </c>
      <c r="W14" s="1"/>
      <c r="X14" s="1"/>
      <c r="Y14" s="67">
        <f t="shared" si="2"/>
        <v>5</v>
      </c>
      <c r="Z14" s="4">
        <v>8</v>
      </c>
      <c r="AA14" s="1"/>
      <c r="AB14" s="1"/>
      <c r="AC14" s="67">
        <f t="shared" si="3"/>
        <v>8</v>
      </c>
      <c r="AD14" s="70">
        <f t="shared" si="4"/>
        <v>5.6000000000000005</v>
      </c>
      <c r="AE14" s="71">
        <v>7</v>
      </c>
      <c r="AF14" s="69">
        <f t="shared" si="5"/>
        <v>1.4000000000000001</v>
      </c>
      <c r="AG14" s="73">
        <f t="shared" si="6"/>
        <v>7.0000000000000009</v>
      </c>
    </row>
    <row r="15" spans="1:33" x14ac:dyDescent="0.25">
      <c r="A15" s="29">
        <v>8</v>
      </c>
      <c r="B15" s="32" t="s">
        <v>976</v>
      </c>
      <c r="C15" s="31" t="s">
        <v>977</v>
      </c>
      <c r="D15" s="4">
        <v>10</v>
      </c>
      <c r="E15" s="1">
        <v>8</v>
      </c>
      <c r="F15" s="1">
        <v>6</v>
      </c>
      <c r="G15" s="1"/>
      <c r="H15" s="1"/>
      <c r="I15" s="1"/>
      <c r="J15" s="1"/>
      <c r="K15" s="1"/>
      <c r="L15" s="1"/>
      <c r="M15" s="69">
        <f t="shared" si="0"/>
        <v>8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0</v>
      </c>
      <c r="W15" s="1"/>
      <c r="X15" s="1"/>
      <c r="Y15" s="67">
        <f t="shared" si="2"/>
        <v>0</v>
      </c>
      <c r="Z15" s="4">
        <v>8</v>
      </c>
      <c r="AA15" s="1"/>
      <c r="AB15" s="1"/>
      <c r="AC15" s="67">
        <f t="shared" si="3"/>
        <v>8</v>
      </c>
      <c r="AD15" s="70">
        <f t="shared" si="4"/>
        <v>4.8000000000000007</v>
      </c>
      <c r="AE15" s="71">
        <v>7</v>
      </c>
      <c r="AF15" s="69">
        <f t="shared" si="5"/>
        <v>1.4000000000000001</v>
      </c>
      <c r="AG15" s="73">
        <f t="shared" si="6"/>
        <v>6.2000000000000011</v>
      </c>
    </row>
    <row r="16" spans="1:33" x14ac:dyDescent="0.25">
      <c r="A16" s="29">
        <v>9</v>
      </c>
      <c r="B16" s="32" t="s">
        <v>101</v>
      </c>
      <c r="C16" s="31" t="s">
        <v>978</v>
      </c>
      <c r="D16" s="4">
        <v>9</v>
      </c>
      <c r="E16" s="1">
        <v>10</v>
      </c>
      <c r="F16" s="1">
        <v>10</v>
      </c>
      <c r="G16" s="1"/>
      <c r="H16" s="1"/>
      <c r="I16" s="1"/>
      <c r="J16" s="1"/>
      <c r="K16" s="1"/>
      <c r="L16" s="1"/>
      <c r="M16" s="69">
        <f t="shared" si="0"/>
        <v>9.6666666666666661</v>
      </c>
      <c r="N16" s="4">
        <v>10</v>
      </c>
      <c r="O16" s="1"/>
      <c r="P16" s="1"/>
      <c r="Q16" s="1"/>
      <c r="R16" s="1"/>
      <c r="S16" s="1"/>
      <c r="T16" s="1"/>
      <c r="U16" s="67">
        <f t="shared" si="1"/>
        <v>10</v>
      </c>
      <c r="V16" s="4">
        <v>10</v>
      </c>
      <c r="W16" s="1"/>
      <c r="X16" s="1"/>
      <c r="Y16" s="67">
        <f t="shared" si="2"/>
        <v>10</v>
      </c>
      <c r="Z16" s="4">
        <v>8.5</v>
      </c>
      <c r="AA16" s="1"/>
      <c r="AB16" s="1"/>
      <c r="AC16" s="67">
        <f t="shared" si="3"/>
        <v>8.5</v>
      </c>
      <c r="AD16" s="70">
        <f t="shared" si="4"/>
        <v>7.6333333333333329</v>
      </c>
      <c r="AE16" s="71">
        <v>9.5</v>
      </c>
      <c r="AF16" s="69">
        <f t="shared" si="5"/>
        <v>1.9000000000000001</v>
      </c>
      <c r="AG16" s="73">
        <f t="shared" si="6"/>
        <v>9.5333333333333332</v>
      </c>
    </row>
    <row r="17" spans="1:33" x14ac:dyDescent="0.25">
      <c r="A17" s="29">
        <v>10</v>
      </c>
      <c r="B17" s="32" t="s">
        <v>979</v>
      </c>
      <c r="C17" s="31" t="s">
        <v>980</v>
      </c>
      <c r="D17" s="4">
        <v>8</v>
      </c>
      <c r="E17" s="1">
        <v>8</v>
      </c>
      <c r="F17" s="1">
        <v>8</v>
      </c>
      <c r="G17" s="1"/>
      <c r="H17" s="1"/>
      <c r="I17" s="1"/>
      <c r="J17" s="1"/>
      <c r="K17" s="1"/>
      <c r="L17" s="1"/>
      <c r="M17" s="69">
        <f t="shared" si="0"/>
        <v>8</v>
      </c>
      <c r="N17" s="4">
        <v>8</v>
      </c>
      <c r="O17" s="1"/>
      <c r="P17" s="1"/>
      <c r="Q17" s="1"/>
      <c r="R17" s="1"/>
      <c r="S17" s="1"/>
      <c r="T17" s="1"/>
      <c r="U17" s="67">
        <f t="shared" si="1"/>
        <v>8</v>
      </c>
      <c r="V17" s="4">
        <v>10</v>
      </c>
      <c r="W17" s="1"/>
      <c r="X17" s="1"/>
      <c r="Y17" s="67">
        <f t="shared" si="2"/>
        <v>10</v>
      </c>
      <c r="Z17" s="4">
        <v>10</v>
      </c>
      <c r="AA17" s="1"/>
      <c r="AB17" s="1"/>
      <c r="AC17" s="67">
        <f t="shared" si="3"/>
        <v>10</v>
      </c>
      <c r="AD17" s="70">
        <f t="shared" si="4"/>
        <v>7.2</v>
      </c>
      <c r="AE17" s="71">
        <v>8</v>
      </c>
      <c r="AF17" s="69">
        <f t="shared" si="5"/>
        <v>1.6</v>
      </c>
      <c r="AG17" s="73">
        <f t="shared" si="6"/>
        <v>8.8000000000000007</v>
      </c>
    </row>
    <row r="18" spans="1:33" x14ac:dyDescent="0.25">
      <c r="A18" s="29">
        <v>11</v>
      </c>
      <c r="B18" s="32" t="s">
        <v>763</v>
      </c>
      <c r="C18" s="31" t="s">
        <v>981</v>
      </c>
      <c r="D18" s="4">
        <v>10</v>
      </c>
      <c r="E18" s="1">
        <v>10</v>
      </c>
      <c r="F18" s="1">
        <v>8</v>
      </c>
      <c r="G18" s="1"/>
      <c r="H18" s="1"/>
      <c r="I18" s="1"/>
      <c r="J18" s="1"/>
      <c r="K18" s="1"/>
      <c r="L18" s="1"/>
      <c r="M18" s="69">
        <f t="shared" si="0"/>
        <v>9.3333333333333339</v>
      </c>
      <c r="N18" s="4">
        <v>9</v>
      </c>
      <c r="O18" s="1"/>
      <c r="P18" s="1"/>
      <c r="Q18" s="1"/>
      <c r="R18" s="1"/>
      <c r="S18" s="1"/>
      <c r="T18" s="1"/>
      <c r="U18" s="67">
        <f t="shared" si="1"/>
        <v>9</v>
      </c>
      <c r="V18" s="4">
        <v>10</v>
      </c>
      <c r="W18" s="1"/>
      <c r="X18" s="1"/>
      <c r="Y18" s="67">
        <f t="shared" si="2"/>
        <v>10</v>
      </c>
      <c r="Z18" s="4">
        <v>9</v>
      </c>
      <c r="AA18" s="1"/>
      <c r="AB18" s="1"/>
      <c r="AC18" s="67">
        <f t="shared" si="3"/>
        <v>9</v>
      </c>
      <c r="AD18" s="70">
        <f t="shared" si="4"/>
        <v>7.4666666666666677</v>
      </c>
      <c r="AE18" s="71">
        <v>8.5</v>
      </c>
      <c r="AF18" s="69">
        <f t="shared" si="5"/>
        <v>1.7000000000000002</v>
      </c>
      <c r="AG18" s="73">
        <f t="shared" si="6"/>
        <v>9.1666666666666679</v>
      </c>
    </row>
    <row r="19" spans="1:33" x14ac:dyDescent="0.25">
      <c r="A19" s="29">
        <v>12</v>
      </c>
      <c r="B19" s="31" t="s">
        <v>982</v>
      </c>
      <c r="C19" s="31" t="s">
        <v>983</v>
      </c>
      <c r="D19" s="4">
        <v>8</v>
      </c>
      <c r="E19" s="1">
        <v>9</v>
      </c>
      <c r="F19" s="1">
        <v>8</v>
      </c>
      <c r="G19" s="1"/>
      <c r="H19" s="1"/>
      <c r="I19" s="1"/>
      <c r="J19" s="1"/>
      <c r="K19" s="1"/>
      <c r="L19" s="1"/>
      <c r="M19" s="69">
        <f t="shared" si="0"/>
        <v>8.3333333333333339</v>
      </c>
      <c r="N19" s="4">
        <v>8.5</v>
      </c>
      <c r="O19" s="1"/>
      <c r="P19" s="1"/>
      <c r="Q19" s="1"/>
      <c r="R19" s="1"/>
      <c r="S19" s="1"/>
      <c r="T19" s="1"/>
      <c r="U19" s="67">
        <f t="shared" si="1"/>
        <v>8.5</v>
      </c>
      <c r="V19" s="4">
        <v>9</v>
      </c>
      <c r="W19" s="1"/>
      <c r="X19" s="1"/>
      <c r="Y19" s="67">
        <f t="shared" si="2"/>
        <v>9</v>
      </c>
      <c r="Z19" s="4">
        <v>9</v>
      </c>
      <c r="AA19" s="1"/>
      <c r="AB19" s="1"/>
      <c r="AC19" s="67">
        <f t="shared" si="3"/>
        <v>9</v>
      </c>
      <c r="AD19" s="70">
        <f t="shared" si="4"/>
        <v>6.9666666666666677</v>
      </c>
      <c r="AE19" s="71">
        <v>8.3000000000000007</v>
      </c>
      <c r="AF19" s="69">
        <f t="shared" si="5"/>
        <v>1.6600000000000001</v>
      </c>
      <c r="AG19" s="73">
        <f t="shared" si="6"/>
        <v>8.6266666666666687</v>
      </c>
    </row>
    <row r="20" spans="1:33" x14ac:dyDescent="0.25">
      <c r="A20" s="29">
        <v>13</v>
      </c>
      <c r="B20" s="33" t="s">
        <v>984</v>
      </c>
      <c r="C20" s="31" t="s">
        <v>985</v>
      </c>
      <c r="D20" s="4">
        <v>10</v>
      </c>
      <c r="E20" s="1">
        <v>8</v>
      </c>
      <c r="F20" s="1">
        <v>9</v>
      </c>
      <c r="G20" s="1"/>
      <c r="H20" s="1"/>
      <c r="I20" s="1"/>
      <c r="J20" s="1"/>
      <c r="K20" s="1"/>
      <c r="L20" s="1"/>
      <c r="M20" s="69">
        <f t="shared" si="0"/>
        <v>9</v>
      </c>
      <c r="N20" s="4">
        <v>8.5</v>
      </c>
      <c r="O20" s="1"/>
      <c r="P20" s="1"/>
      <c r="Q20" s="1"/>
      <c r="R20" s="1"/>
      <c r="S20" s="1"/>
      <c r="T20" s="1"/>
      <c r="U20" s="67">
        <f t="shared" si="1"/>
        <v>8.5</v>
      </c>
      <c r="V20" s="4">
        <v>10</v>
      </c>
      <c r="W20" s="1"/>
      <c r="X20" s="1"/>
      <c r="Y20" s="67">
        <f t="shared" si="2"/>
        <v>10</v>
      </c>
      <c r="Z20" s="4">
        <v>10</v>
      </c>
      <c r="AA20" s="1"/>
      <c r="AB20" s="1"/>
      <c r="AC20" s="67">
        <f t="shared" si="3"/>
        <v>10</v>
      </c>
      <c r="AD20" s="70">
        <f t="shared" si="4"/>
        <v>7.5</v>
      </c>
      <c r="AE20" s="71">
        <v>6.5</v>
      </c>
      <c r="AF20" s="69">
        <f t="shared" si="5"/>
        <v>1.3</v>
      </c>
      <c r="AG20" s="73">
        <f t="shared" si="6"/>
        <v>8.8000000000000007</v>
      </c>
    </row>
    <row r="21" spans="1:33" x14ac:dyDescent="0.25">
      <c r="A21" s="29">
        <v>14</v>
      </c>
      <c r="B21" s="32" t="s">
        <v>433</v>
      </c>
      <c r="C21" s="31" t="s">
        <v>986</v>
      </c>
      <c r="D21" s="4">
        <v>10</v>
      </c>
      <c r="E21" s="1">
        <v>9</v>
      </c>
      <c r="F21" s="1">
        <v>9</v>
      </c>
      <c r="G21" s="1"/>
      <c r="H21" s="1"/>
      <c r="I21" s="1"/>
      <c r="J21" s="1"/>
      <c r="K21" s="1"/>
      <c r="L21" s="1"/>
      <c r="M21" s="69">
        <f t="shared" si="0"/>
        <v>9.3333333333333339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10</v>
      </c>
      <c r="W21" s="1"/>
      <c r="X21" s="1"/>
      <c r="Y21" s="67">
        <f t="shared" si="2"/>
        <v>10</v>
      </c>
      <c r="Z21" s="4">
        <v>8</v>
      </c>
      <c r="AA21" s="1"/>
      <c r="AB21" s="1"/>
      <c r="AC21" s="67">
        <f t="shared" si="3"/>
        <v>8</v>
      </c>
      <c r="AD21" s="70">
        <f t="shared" si="4"/>
        <v>7.2666666666666675</v>
      </c>
      <c r="AE21" s="71">
        <v>8.5</v>
      </c>
      <c r="AF21" s="69">
        <f t="shared" si="5"/>
        <v>1.7000000000000002</v>
      </c>
      <c r="AG21" s="73">
        <f t="shared" si="6"/>
        <v>8.9666666666666686</v>
      </c>
    </row>
    <row r="22" spans="1:33" x14ac:dyDescent="0.25">
      <c r="A22" s="29">
        <v>15</v>
      </c>
      <c r="B22" s="33" t="s">
        <v>876</v>
      </c>
      <c r="C22" s="31" t="s">
        <v>987</v>
      </c>
      <c r="D22" s="4">
        <v>10</v>
      </c>
      <c r="E22" s="1">
        <v>9</v>
      </c>
      <c r="F22" s="1">
        <v>7</v>
      </c>
      <c r="G22" s="1"/>
      <c r="H22" s="1"/>
      <c r="I22" s="1"/>
      <c r="J22" s="1"/>
      <c r="K22" s="1"/>
      <c r="L22" s="1"/>
      <c r="M22" s="69">
        <f t="shared" si="0"/>
        <v>8.6666666666666661</v>
      </c>
      <c r="N22" s="4">
        <v>8</v>
      </c>
      <c r="O22" s="1"/>
      <c r="P22" s="1"/>
      <c r="Q22" s="1"/>
      <c r="R22" s="1"/>
      <c r="S22" s="1"/>
      <c r="T22" s="1"/>
      <c r="U22" s="67">
        <f t="shared" si="1"/>
        <v>8</v>
      </c>
      <c r="V22" s="4">
        <v>8</v>
      </c>
      <c r="W22" s="1"/>
      <c r="X22" s="1"/>
      <c r="Y22" s="67">
        <f t="shared" si="2"/>
        <v>8</v>
      </c>
      <c r="Z22" s="4">
        <v>9</v>
      </c>
      <c r="AA22" s="1"/>
      <c r="AB22" s="1"/>
      <c r="AC22" s="67">
        <f t="shared" si="3"/>
        <v>9</v>
      </c>
      <c r="AD22" s="70">
        <f t="shared" si="4"/>
        <v>6.7333333333333334</v>
      </c>
      <c r="AE22" s="71">
        <v>9</v>
      </c>
      <c r="AF22" s="69">
        <f t="shared" si="5"/>
        <v>1.8</v>
      </c>
      <c r="AG22" s="73">
        <f t="shared" si="6"/>
        <v>8.5333333333333332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2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B20" sqref="AB20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207</v>
      </c>
      <c r="C3" s="2" t="s">
        <v>121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2" t="s">
        <v>7</v>
      </c>
      <c r="C8" s="31" t="s">
        <v>165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76"/>
    </row>
    <row r="9" spans="1:33" x14ac:dyDescent="0.25">
      <c r="A9" s="29">
        <v>2</v>
      </c>
      <c r="B9" s="30" t="s">
        <v>166</v>
      </c>
      <c r="C9" s="31" t="s">
        <v>167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74"/>
    </row>
    <row r="10" spans="1:33" x14ac:dyDescent="0.25">
      <c r="A10" s="29">
        <v>3</v>
      </c>
      <c r="B10" s="30" t="s">
        <v>168</v>
      </c>
      <c r="C10" s="31" t="s">
        <v>169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74"/>
    </row>
    <row r="11" spans="1:33" x14ac:dyDescent="0.25">
      <c r="A11" s="29">
        <v>4</v>
      </c>
      <c r="B11" s="30" t="s">
        <v>170</v>
      </c>
      <c r="C11" s="31" t="s">
        <v>171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74"/>
    </row>
    <row r="12" spans="1:33" x14ac:dyDescent="0.25">
      <c r="A12" s="29">
        <v>5</v>
      </c>
      <c r="B12" s="30" t="s">
        <v>172</v>
      </c>
      <c r="C12" s="31" t="s">
        <v>173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74"/>
    </row>
    <row r="13" spans="1:33" x14ac:dyDescent="0.25">
      <c r="A13" s="29">
        <v>6</v>
      </c>
      <c r="B13" s="30" t="s">
        <v>174</v>
      </c>
      <c r="C13" s="31" t="s">
        <v>175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74"/>
    </row>
    <row r="14" spans="1:33" x14ac:dyDescent="0.25">
      <c r="A14" s="29">
        <v>7</v>
      </c>
      <c r="B14" s="30" t="s">
        <v>176</v>
      </c>
      <c r="C14" s="31" t="s">
        <v>177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74"/>
    </row>
    <row r="15" spans="1:33" x14ac:dyDescent="0.25">
      <c r="A15" s="29">
        <v>8</v>
      </c>
      <c r="B15" s="33" t="s">
        <v>178</v>
      </c>
      <c r="C15" s="31" t="s">
        <v>179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74"/>
    </row>
    <row r="16" spans="1:33" x14ac:dyDescent="0.25">
      <c r="A16" s="29">
        <v>9</v>
      </c>
      <c r="B16" s="32" t="s">
        <v>180</v>
      </c>
      <c r="C16" s="31" t="s">
        <v>181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74"/>
    </row>
    <row r="17" spans="1:33" x14ac:dyDescent="0.25">
      <c r="A17" s="29">
        <v>10</v>
      </c>
      <c r="B17" s="30" t="s">
        <v>182</v>
      </c>
      <c r="C17" s="31" t="s">
        <v>183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74"/>
    </row>
    <row r="18" spans="1:33" x14ac:dyDescent="0.25">
      <c r="A18" s="29">
        <v>11</v>
      </c>
      <c r="B18" s="30" t="s">
        <v>184</v>
      </c>
      <c r="C18" s="31" t="s">
        <v>185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74"/>
    </row>
    <row r="19" spans="1:33" x14ac:dyDescent="0.25">
      <c r="A19" s="29">
        <v>12</v>
      </c>
      <c r="B19" s="30" t="s">
        <v>186</v>
      </c>
      <c r="C19" s="31" t="s">
        <v>187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74"/>
    </row>
    <row r="20" spans="1:33" x14ac:dyDescent="0.25">
      <c r="A20" s="29">
        <v>13</v>
      </c>
      <c r="B20" s="30" t="s">
        <v>188</v>
      </c>
      <c r="C20" s="31" t="s">
        <v>189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74"/>
    </row>
    <row r="21" spans="1:33" x14ac:dyDescent="0.25">
      <c r="A21" s="29">
        <v>14</v>
      </c>
      <c r="B21" s="33" t="s">
        <v>190</v>
      </c>
      <c r="C21" s="31" t="s">
        <v>191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74"/>
    </row>
    <row r="22" spans="1:33" x14ac:dyDescent="0.25">
      <c r="A22" s="29">
        <v>15</v>
      </c>
      <c r="B22" s="33" t="s">
        <v>192</v>
      </c>
      <c r="C22" s="31" t="s">
        <v>193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74"/>
    </row>
    <row r="23" spans="1:33" x14ac:dyDescent="0.25">
      <c r="A23" s="29">
        <v>16</v>
      </c>
      <c r="B23" s="33" t="s">
        <v>194</v>
      </c>
      <c r="C23" s="31" t="s">
        <v>195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74"/>
    </row>
    <row r="24" spans="1:33" x14ac:dyDescent="0.25">
      <c r="A24" s="29">
        <v>17</v>
      </c>
      <c r="B24" s="30" t="s">
        <v>196</v>
      </c>
      <c r="C24" s="31" t="s">
        <v>197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74"/>
    </row>
    <row r="25" spans="1:33" x14ac:dyDescent="0.25">
      <c r="A25" s="29">
        <v>18</v>
      </c>
      <c r="B25" s="32" t="s">
        <v>52</v>
      </c>
      <c r="C25" s="31" t="s">
        <v>198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74"/>
    </row>
    <row r="26" spans="1:33" x14ac:dyDescent="0.25">
      <c r="A26" s="29">
        <v>19</v>
      </c>
      <c r="B26" s="32" t="s">
        <v>199</v>
      </c>
      <c r="C26" s="31" t="s">
        <v>200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74"/>
    </row>
    <row r="27" spans="1:33" x14ac:dyDescent="0.25">
      <c r="A27" s="29">
        <v>20</v>
      </c>
      <c r="B27" s="33" t="s">
        <v>201</v>
      </c>
      <c r="C27" s="31" t="s">
        <v>202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74"/>
    </row>
    <row r="28" spans="1:33" x14ac:dyDescent="0.25">
      <c r="A28" s="29">
        <v>21</v>
      </c>
      <c r="B28" s="30" t="s">
        <v>203</v>
      </c>
      <c r="C28" s="31" t="s">
        <v>204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29">
        <v>22</v>
      </c>
      <c r="B29" s="30" t="s">
        <v>205</v>
      </c>
      <c r="C29" s="31" t="s">
        <v>206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29"/>
      <c r="B30" s="30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14"/>
      <c r="B31" s="34"/>
      <c r="C31" s="35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14"/>
      <c r="B32" s="34"/>
      <c r="C32" s="35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14"/>
      <c r="B33" s="36"/>
      <c r="C33" s="35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14"/>
      <c r="B34" s="37"/>
      <c r="C34" s="35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14"/>
      <c r="B35" s="37"/>
      <c r="C35" s="35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14"/>
      <c r="B36" s="34"/>
      <c r="C36" s="35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opLeftCell="A2"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1406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988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914</v>
      </c>
      <c r="C8" s="31" t="s">
        <v>915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9">
        <f>AVERAGE(D8:L8)</f>
        <v>9.5</v>
      </c>
      <c r="N8" s="8">
        <v>10</v>
      </c>
      <c r="O8" s="9"/>
      <c r="P8" s="9"/>
      <c r="Q8" s="9"/>
      <c r="R8" s="9"/>
      <c r="S8" s="9"/>
      <c r="T8" s="9"/>
      <c r="U8" s="67">
        <f>AVERAGE(N8:T8)</f>
        <v>10</v>
      </c>
      <c r="V8" s="8">
        <v>9</v>
      </c>
      <c r="W8" s="9"/>
      <c r="X8" s="9"/>
      <c r="Y8" s="67">
        <f>AVERAGE(V8:X8)</f>
        <v>9</v>
      </c>
      <c r="Z8" s="8">
        <v>10</v>
      </c>
      <c r="AA8" s="9">
        <v>10</v>
      </c>
      <c r="AB8" s="9"/>
      <c r="AC8" s="67">
        <f>AVERAGE(Z8:AB8)</f>
        <v>10</v>
      </c>
      <c r="AD8" s="70">
        <f>(((+M8+U8+Y8+AC8)/4)*0.8)</f>
        <v>7.7</v>
      </c>
      <c r="AE8" s="71">
        <v>9.9</v>
      </c>
      <c r="AF8" s="69">
        <f>+AE8*0.2</f>
        <v>1.9800000000000002</v>
      </c>
      <c r="AG8" s="73">
        <f>+AD8+AF8</f>
        <v>9.68</v>
      </c>
    </row>
    <row r="9" spans="1:33" x14ac:dyDescent="0.25">
      <c r="A9" s="29">
        <v>2</v>
      </c>
      <c r="B9" s="33" t="s">
        <v>916</v>
      </c>
      <c r="C9" s="31" t="s">
        <v>917</v>
      </c>
      <c r="D9" s="8">
        <v>10</v>
      </c>
      <c r="E9" s="1">
        <v>9</v>
      </c>
      <c r="F9" s="1"/>
      <c r="G9" s="1"/>
      <c r="H9" s="1"/>
      <c r="I9" s="1"/>
      <c r="J9" s="1"/>
      <c r="K9" s="1"/>
      <c r="L9" s="1"/>
      <c r="M9" s="69">
        <f t="shared" ref="M9:M22" si="0">AVERAGE(D9:L9)</f>
        <v>9.5</v>
      </c>
      <c r="N9" s="4">
        <v>8</v>
      </c>
      <c r="O9" s="1"/>
      <c r="P9" s="1"/>
      <c r="Q9" s="1"/>
      <c r="R9" s="1"/>
      <c r="S9" s="1"/>
      <c r="T9" s="1"/>
      <c r="U9" s="67">
        <f t="shared" ref="U9:U22" si="1">AVERAGE(N9:T9)</f>
        <v>8</v>
      </c>
      <c r="V9" s="4">
        <v>7</v>
      </c>
      <c r="W9" s="1"/>
      <c r="X9" s="1"/>
      <c r="Y9" s="67">
        <f t="shared" ref="Y9:Y22" si="2">AVERAGE(V9:X9)</f>
        <v>7</v>
      </c>
      <c r="Z9" s="4">
        <v>8</v>
      </c>
      <c r="AA9" s="1">
        <v>9</v>
      </c>
      <c r="AB9" s="1"/>
      <c r="AC9" s="67">
        <f t="shared" ref="AC9:AC22" si="3">AVERAGE(Z9:AB9)</f>
        <v>8.5</v>
      </c>
      <c r="AD9" s="70">
        <f t="shared" ref="AD9:AD22" si="4">(((+M9+U9+Y9+AC9)/4)*0.8)</f>
        <v>6.6000000000000005</v>
      </c>
      <c r="AE9" s="71">
        <v>8</v>
      </c>
      <c r="AF9" s="69">
        <f t="shared" ref="AF9:AF22" si="5">+AE9*0.2</f>
        <v>1.6</v>
      </c>
      <c r="AG9" s="73">
        <f t="shared" ref="AG9:AG22" si="6">+AD9+AF9</f>
        <v>8.2000000000000011</v>
      </c>
    </row>
    <row r="10" spans="1:33" x14ac:dyDescent="0.25">
      <c r="A10" s="29">
        <v>3</v>
      </c>
      <c r="B10" s="33" t="s">
        <v>918</v>
      </c>
      <c r="C10" s="31" t="s">
        <v>919</v>
      </c>
      <c r="D10" s="8">
        <v>10</v>
      </c>
      <c r="E10" s="1">
        <v>8</v>
      </c>
      <c r="F10" s="1"/>
      <c r="G10" s="1"/>
      <c r="H10" s="1"/>
      <c r="I10" s="1"/>
      <c r="J10" s="1"/>
      <c r="K10" s="1"/>
      <c r="L10" s="1"/>
      <c r="M10" s="69">
        <f t="shared" si="0"/>
        <v>9</v>
      </c>
      <c r="N10" s="4">
        <v>7</v>
      </c>
      <c r="O10" s="1"/>
      <c r="P10" s="1"/>
      <c r="Q10" s="1"/>
      <c r="R10" s="1"/>
      <c r="S10" s="1"/>
      <c r="T10" s="1"/>
      <c r="U10" s="67">
        <f t="shared" si="1"/>
        <v>7</v>
      </c>
      <c r="V10" s="4">
        <v>7</v>
      </c>
      <c r="W10" s="1"/>
      <c r="X10" s="1"/>
      <c r="Y10" s="67">
        <f t="shared" si="2"/>
        <v>7</v>
      </c>
      <c r="Z10" s="4">
        <v>7</v>
      </c>
      <c r="AA10" s="1">
        <v>8</v>
      </c>
      <c r="AB10" s="1"/>
      <c r="AC10" s="67">
        <f t="shared" si="3"/>
        <v>7.5</v>
      </c>
      <c r="AD10" s="70">
        <f t="shared" si="4"/>
        <v>6.1000000000000005</v>
      </c>
      <c r="AE10" s="71">
        <v>5.2</v>
      </c>
      <c r="AF10" s="69">
        <f t="shared" si="5"/>
        <v>1.04</v>
      </c>
      <c r="AG10" s="73">
        <f t="shared" si="6"/>
        <v>7.1400000000000006</v>
      </c>
    </row>
    <row r="11" spans="1:33" x14ac:dyDescent="0.25">
      <c r="A11" s="29">
        <v>4</v>
      </c>
      <c r="B11" s="33" t="s">
        <v>920</v>
      </c>
      <c r="C11" s="44" t="s">
        <v>921</v>
      </c>
      <c r="D11" s="8">
        <v>10</v>
      </c>
      <c r="E11" s="1">
        <v>9</v>
      </c>
      <c r="F11" s="1"/>
      <c r="G11" s="1"/>
      <c r="H11" s="1"/>
      <c r="I11" s="1"/>
      <c r="J11" s="1"/>
      <c r="K11" s="1"/>
      <c r="L11" s="1"/>
      <c r="M11" s="69">
        <f t="shared" si="0"/>
        <v>9.5</v>
      </c>
      <c r="N11" s="4">
        <v>8</v>
      </c>
      <c r="O11" s="1"/>
      <c r="P11" s="1"/>
      <c r="Q11" s="1"/>
      <c r="R11" s="1"/>
      <c r="S11" s="1"/>
      <c r="T11" s="1"/>
      <c r="U11" s="67">
        <f t="shared" si="1"/>
        <v>8</v>
      </c>
      <c r="V11" s="4">
        <v>8</v>
      </c>
      <c r="W11" s="1"/>
      <c r="X11" s="1"/>
      <c r="Y11" s="67">
        <f t="shared" si="2"/>
        <v>8</v>
      </c>
      <c r="Z11" s="4">
        <v>8</v>
      </c>
      <c r="AA11" s="1">
        <v>9</v>
      </c>
      <c r="AB11" s="1"/>
      <c r="AC11" s="67">
        <f t="shared" si="3"/>
        <v>8.5</v>
      </c>
      <c r="AD11" s="70">
        <f t="shared" si="4"/>
        <v>6.8000000000000007</v>
      </c>
      <c r="AE11" s="71">
        <v>5</v>
      </c>
      <c r="AF11" s="69">
        <f t="shared" si="5"/>
        <v>1</v>
      </c>
      <c r="AG11" s="73">
        <f t="shared" si="6"/>
        <v>7.8000000000000007</v>
      </c>
    </row>
    <row r="12" spans="1:33" x14ac:dyDescent="0.25">
      <c r="A12" s="29">
        <v>5</v>
      </c>
      <c r="B12" s="33" t="s">
        <v>271</v>
      </c>
      <c r="C12" s="31" t="s">
        <v>922</v>
      </c>
      <c r="D12" s="8">
        <v>10</v>
      </c>
      <c r="E12" s="1">
        <v>10</v>
      </c>
      <c r="F12" s="1"/>
      <c r="G12" s="1"/>
      <c r="H12" s="1"/>
      <c r="I12" s="1"/>
      <c r="J12" s="1"/>
      <c r="K12" s="1"/>
      <c r="L12" s="1"/>
      <c r="M12" s="69">
        <f t="shared" si="0"/>
        <v>10</v>
      </c>
      <c r="N12" s="4">
        <v>10</v>
      </c>
      <c r="O12" s="1"/>
      <c r="P12" s="1"/>
      <c r="Q12" s="1"/>
      <c r="R12" s="1"/>
      <c r="S12" s="1"/>
      <c r="T12" s="1"/>
      <c r="U12" s="67">
        <f t="shared" si="1"/>
        <v>10</v>
      </c>
      <c r="V12" s="4">
        <v>9</v>
      </c>
      <c r="W12" s="1"/>
      <c r="X12" s="1"/>
      <c r="Y12" s="67">
        <f t="shared" si="2"/>
        <v>9</v>
      </c>
      <c r="Z12" s="4">
        <v>9</v>
      </c>
      <c r="AA12" s="1">
        <v>10</v>
      </c>
      <c r="AB12" s="1"/>
      <c r="AC12" s="67">
        <f t="shared" si="3"/>
        <v>9.5</v>
      </c>
      <c r="AD12" s="70">
        <f t="shared" si="4"/>
        <v>7.7</v>
      </c>
      <c r="AE12" s="71">
        <v>9.6999999999999993</v>
      </c>
      <c r="AF12" s="69">
        <f t="shared" si="5"/>
        <v>1.94</v>
      </c>
      <c r="AG12" s="73">
        <f t="shared" si="6"/>
        <v>9.64</v>
      </c>
    </row>
    <row r="13" spans="1:33" x14ac:dyDescent="0.25">
      <c r="A13" s="29">
        <v>6</v>
      </c>
      <c r="B13" s="40" t="s">
        <v>923</v>
      </c>
      <c r="C13" s="31" t="s">
        <v>924</v>
      </c>
      <c r="D13" s="8">
        <v>10</v>
      </c>
      <c r="E13" s="1">
        <v>9</v>
      </c>
      <c r="F13" s="1"/>
      <c r="G13" s="1"/>
      <c r="H13" s="1"/>
      <c r="I13" s="1"/>
      <c r="J13" s="1"/>
      <c r="K13" s="1"/>
      <c r="L13" s="1"/>
      <c r="M13" s="69">
        <f t="shared" si="0"/>
        <v>9.5</v>
      </c>
      <c r="N13" s="4">
        <v>8</v>
      </c>
      <c r="O13" s="1"/>
      <c r="P13" s="1"/>
      <c r="Q13" s="1"/>
      <c r="R13" s="1"/>
      <c r="S13" s="1"/>
      <c r="T13" s="1"/>
      <c r="U13" s="67">
        <f t="shared" si="1"/>
        <v>8</v>
      </c>
      <c r="V13" s="4">
        <v>7</v>
      </c>
      <c r="W13" s="1"/>
      <c r="X13" s="1"/>
      <c r="Y13" s="67">
        <f t="shared" si="2"/>
        <v>7</v>
      </c>
      <c r="Z13" s="4">
        <v>7</v>
      </c>
      <c r="AA13" s="1">
        <v>7</v>
      </c>
      <c r="AB13" s="1"/>
      <c r="AC13" s="67">
        <f t="shared" si="3"/>
        <v>7</v>
      </c>
      <c r="AD13" s="70">
        <f t="shared" si="4"/>
        <v>6.3000000000000007</v>
      </c>
      <c r="AE13" s="71">
        <v>9</v>
      </c>
      <c r="AF13" s="69">
        <f t="shared" si="5"/>
        <v>1.8</v>
      </c>
      <c r="AG13" s="73">
        <f t="shared" si="6"/>
        <v>8.1000000000000014</v>
      </c>
    </row>
    <row r="14" spans="1:33" x14ac:dyDescent="0.25">
      <c r="A14" s="29">
        <v>7</v>
      </c>
      <c r="B14" s="33" t="s">
        <v>620</v>
      </c>
      <c r="C14" s="31" t="s">
        <v>131</v>
      </c>
      <c r="D14" s="8">
        <v>10</v>
      </c>
      <c r="E14" s="1">
        <v>8</v>
      </c>
      <c r="F14" s="1"/>
      <c r="G14" s="1"/>
      <c r="H14" s="1"/>
      <c r="I14" s="1"/>
      <c r="J14" s="1"/>
      <c r="K14" s="1"/>
      <c r="L14" s="1"/>
      <c r="M14" s="69">
        <f t="shared" si="0"/>
        <v>9</v>
      </c>
      <c r="N14" s="4">
        <v>8</v>
      </c>
      <c r="O14" s="1"/>
      <c r="P14" s="1"/>
      <c r="Q14" s="1"/>
      <c r="R14" s="1"/>
      <c r="S14" s="1"/>
      <c r="T14" s="1"/>
      <c r="U14" s="67">
        <f t="shared" si="1"/>
        <v>8</v>
      </c>
      <c r="V14" s="4">
        <v>8</v>
      </c>
      <c r="W14" s="1"/>
      <c r="X14" s="1"/>
      <c r="Y14" s="67">
        <f t="shared" si="2"/>
        <v>8</v>
      </c>
      <c r="Z14" s="4">
        <v>8</v>
      </c>
      <c r="AA14" s="1">
        <v>8</v>
      </c>
      <c r="AB14" s="1"/>
      <c r="AC14" s="67">
        <f t="shared" si="3"/>
        <v>8</v>
      </c>
      <c r="AD14" s="70">
        <f t="shared" si="4"/>
        <v>6.6000000000000005</v>
      </c>
      <c r="AE14" s="71">
        <v>8.4</v>
      </c>
      <c r="AF14" s="69">
        <f t="shared" si="5"/>
        <v>1.6800000000000002</v>
      </c>
      <c r="AG14" s="73">
        <f t="shared" si="6"/>
        <v>8.2800000000000011</v>
      </c>
    </row>
    <row r="15" spans="1:33" x14ac:dyDescent="0.25">
      <c r="A15" s="29">
        <v>8</v>
      </c>
      <c r="B15" s="33" t="s">
        <v>925</v>
      </c>
      <c r="C15" s="31" t="s">
        <v>926</v>
      </c>
      <c r="D15" s="8">
        <v>10</v>
      </c>
      <c r="E15" s="1">
        <v>8</v>
      </c>
      <c r="F15" s="1"/>
      <c r="G15" s="1"/>
      <c r="H15" s="1"/>
      <c r="I15" s="1"/>
      <c r="J15" s="1"/>
      <c r="K15" s="1"/>
      <c r="L15" s="1"/>
      <c r="M15" s="69">
        <f t="shared" si="0"/>
        <v>9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8</v>
      </c>
      <c r="W15" s="1"/>
      <c r="X15" s="1"/>
      <c r="Y15" s="67">
        <f t="shared" si="2"/>
        <v>8</v>
      </c>
      <c r="Z15" s="4">
        <v>7</v>
      </c>
      <c r="AA15" s="1">
        <v>8</v>
      </c>
      <c r="AB15" s="1"/>
      <c r="AC15" s="67">
        <f t="shared" si="3"/>
        <v>7.5</v>
      </c>
      <c r="AD15" s="70">
        <f t="shared" si="4"/>
        <v>6.5</v>
      </c>
      <c r="AE15" s="71">
        <v>5.5</v>
      </c>
      <c r="AF15" s="69">
        <f t="shared" si="5"/>
        <v>1.1000000000000001</v>
      </c>
      <c r="AG15" s="73">
        <f t="shared" si="6"/>
        <v>7.6</v>
      </c>
    </row>
    <row r="16" spans="1:33" x14ac:dyDescent="0.25">
      <c r="A16" s="29">
        <v>9</v>
      </c>
      <c r="B16" s="33" t="s">
        <v>927</v>
      </c>
      <c r="C16" s="31" t="s">
        <v>928</v>
      </c>
      <c r="D16" s="8">
        <v>10</v>
      </c>
      <c r="E16" s="1">
        <v>9</v>
      </c>
      <c r="F16" s="1"/>
      <c r="G16" s="1"/>
      <c r="H16" s="1"/>
      <c r="I16" s="1"/>
      <c r="J16" s="1"/>
      <c r="K16" s="1"/>
      <c r="L16" s="1"/>
      <c r="M16" s="69">
        <f t="shared" si="0"/>
        <v>9.5</v>
      </c>
      <c r="N16" s="4">
        <v>9</v>
      </c>
      <c r="O16" s="1"/>
      <c r="P16" s="1"/>
      <c r="Q16" s="1"/>
      <c r="R16" s="1"/>
      <c r="S16" s="1"/>
      <c r="T16" s="1"/>
      <c r="U16" s="67">
        <f t="shared" si="1"/>
        <v>9</v>
      </c>
      <c r="V16" s="4">
        <v>7.5</v>
      </c>
      <c r="W16" s="1"/>
      <c r="X16" s="1"/>
      <c r="Y16" s="67">
        <f t="shared" si="2"/>
        <v>7.5</v>
      </c>
      <c r="Z16" s="4">
        <v>9</v>
      </c>
      <c r="AA16" s="1">
        <v>9</v>
      </c>
      <c r="AB16" s="1"/>
      <c r="AC16" s="67">
        <f t="shared" si="3"/>
        <v>9</v>
      </c>
      <c r="AD16" s="70">
        <f t="shared" si="4"/>
        <v>7</v>
      </c>
      <c r="AE16" s="71">
        <v>9</v>
      </c>
      <c r="AF16" s="69">
        <f t="shared" si="5"/>
        <v>1.8</v>
      </c>
      <c r="AG16" s="73">
        <f t="shared" si="6"/>
        <v>8.8000000000000007</v>
      </c>
    </row>
    <row r="17" spans="1:33" x14ac:dyDescent="0.25">
      <c r="A17" s="29">
        <v>10</v>
      </c>
      <c r="B17" s="33" t="s">
        <v>929</v>
      </c>
      <c r="C17" s="31" t="s">
        <v>930</v>
      </c>
      <c r="D17" s="8">
        <v>10</v>
      </c>
      <c r="E17" s="1">
        <v>9</v>
      </c>
      <c r="F17" s="1"/>
      <c r="G17" s="1"/>
      <c r="H17" s="1"/>
      <c r="I17" s="1"/>
      <c r="J17" s="1"/>
      <c r="K17" s="1"/>
      <c r="L17" s="1"/>
      <c r="M17" s="69">
        <f t="shared" si="0"/>
        <v>9.5</v>
      </c>
      <c r="N17" s="4">
        <v>8</v>
      </c>
      <c r="O17" s="1"/>
      <c r="P17" s="1"/>
      <c r="Q17" s="1"/>
      <c r="R17" s="1"/>
      <c r="S17" s="1"/>
      <c r="T17" s="1"/>
      <c r="U17" s="67">
        <f t="shared" si="1"/>
        <v>8</v>
      </c>
      <c r="V17" s="4">
        <v>8</v>
      </c>
      <c r="W17" s="1"/>
      <c r="X17" s="1"/>
      <c r="Y17" s="67">
        <f t="shared" si="2"/>
        <v>8</v>
      </c>
      <c r="Z17" s="4">
        <v>8</v>
      </c>
      <c r="AA17" s="1">
        <v>9</v>
      </c>
      <c r="AB17" s="1"/>
      <c r="AC17" s="67">
        <f t="shared" si="3"/>
        <v>8.5</v>
      </c>
      <c r="AD17" s="70">
        <f t="shared" si="4"/>
        <v>6.8000000000000007</v>
      </c>
      <c r="AE17" s="71">
        <v>7.7</v>
      </c>
      <c r="AF17" s="69">
        <f t="shared" si="5"/>
        <v>1.54</v>
      </c>
      <c r="AG17" s="73">
        <f t="shared" si="6"/>
        <v>8.34</v>
      </c>
    </row>
    <row r="18" spans="1:33" x14ac:dyDescent="0.25">
      <c r="A18" s="29">
        <v>11</v>
      </c>
      <c r="B18" s="32" t="s">
        <v>48</v>
      </c>
      <c r="C18" s="31" t="s">
        <v>931</v>
      </c>
      <c r="D18" s="8">
        <v>9</v>
      </c>
      <c r="E18" s="1">
        <v>8</v>
      </c>
      <c r="F18" s="1"/>
      <c r="G18" s="1"/>
      <c r="H18" s="1"/>
      <c r="I18" s="1"/>
      <c r="J18" s="1"/>
      <c r="K18" s="1"/>
      <c r="L18" s="1"/>
      <c r="M18" s="69">
        <f t="shared" si="0"/>
        <v>8.5</v>
      </c>
      <c r="N18" s="4">
        <v>8.5</v>
      </c>
      <c r="O18" s="1"/>
      <c r="P18" s="1"/>
      <c r="Q18" s="1"/>
      <c r="R18" s="1"/>
      <c r="S18" s="1"/>
      <c r="T18" s="1"/>
      <c r="U18" s="67">
        <f t="shared" si="1"/>
        <v>8.5</v>
      </c>
      <c r="V18" s="4">
        <v>9</v>
      </c>
      <c r="W18" s="1"/>
      <c r="X18" s="1"/>
      <c r="Y18" s="67">
        <f t="shared" si="2"/>
        <v>9</v>
      </c>
      <c r="Z18" s="4">
        <v>8</v>
      </c>
      <c r="AA18" s="1">
        <v>9</v>
      </c>
      <c r="AB18" s="1"/>
      <c r="AC18" s="67">
        <f t="shared" si="3"/>
        <v>8.5</v>
      </c>
      <c r="AD18" s="70">
        <f t="shared" si="4"/>
        <v>6.9</v>
      </c>
      <c r="AE18" s="71">
        <v>7.7</v>
      </c>
      <c r="AF18" s="69">
        <f t="shared" si="5"/>
        <v>1.54</v>
      </c>
      <c r="AG18" s="73">
        <f t="shared" si="6"/>
        <v>8.4400000000000013</v>
      </c>
    </row>
    <row r="19" spans="1:33" x14ac:dyDescent="0.25">
      <c r="A19" s="29">
        <v>12</v>
      </c>
      <c r="B19" s="33" t="s">
        <v>811</v>
      </c>
      <c r="C19" s="31" t="s">
        <v>932</v>
      </c>
      <c r="D19" s="8">
        <v>10</v>
      </c>
      <c r="E19" s="1">
        <v>8</v>
      </c>
      <c r="F19" s="1"/>
      <c r="G19" s="1"/>
      <c r="H19" s="1"/>
      <c r="I19" s="1"/>
      <c r="J19" s="1"/>
      <c r="K19" s="1"/>
      <c r="L19" s="1"/>
      <c r="M19" s="69">
        <f t="shared" si="0"/>
        <v>9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8</v>
      </c>
      <c r="W19" s="1"/>
      <c r="X19" s="1"/>
      <c r="Y19" s="67">
        <f t="shared" si="2"/>
        <v>8</v>
      </c>
      <c r="Z19" s="4">
        <v>9</v>
      </c>
      <c r="AA19" s="1">
        <v>8</v>
      </c>
      <c r="AB19" s="1"/>
      <c r="AC19" s="67">
        <f t="shared" si="3"/>
        <v>8.5</v>
      </c>
      <c r="AD19" s="70">
        <f t="shared" si="4"/>
        <v>6.9</v>
      </c>
      <c r="AE19" s="71">
        <v>9.9</v>
      </c>
      <c r="AF19" s="69">
        <f t="shared" si="5"/>
        <v>1.9800000000000002</v>
      </c>
      <c r="AG19" s="73">
        <f t="shared" si="6"/>
        <v>8.8800000000000008</v>
      </c>
    </row>
    <row r="20" spans="1:33" x14ac:dyDescent="0.25">
      <c r="A20" s="29">
        <v>13</v>
      </c>
      <c r="B20" s="33" t="s">
        <v>871</v>
      </c>
      <c r="C20" s="31" t="s">
        <v>933</v>
      </c>
      <c r="D20" s="8">
        <v>10</v>
      </c>
      <c r="E20" s="1">
        <v>9</v>
      </c>
      <c r="F20" s="1"/>
      <c r="G20" s="1"/>
      <c r="H20" s="1"/>
      <c r="I20" s="1"/>
      <c r="J20" s="1"/>
      <c r="K20" s="1"/>
      <c r="L20" s="1"/>
      <c r="M20" s="69">
        <f t="shared" si="0"/>
        <v>9.5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9</v>
      </c>
      <c r="W20" s="1"/>
      <c r="X20" s="1"/>
      <c r="Y20" s="67">
        <f t="shared" si="2"/>
        <v>9</v>
      </c>
      <c r="Z20" s="4">
        <v>8</v>
      </c>
      <c r="AA20" s="1">
        <v>8.5</v>
      </c>
      <c r="AB20" s="1"/>
      <c r="AC20" s="67">
        <f t="shared" si="3"/>
        <v>8.25</v>
      </c>
      <c r="AD20" s="70">
        <f t="shared" si="4"/>
        <v>6.95</v>
      </c>
      <c r="AE20" s="71">
        <v>5.5</v>
      </c>
      <c r="AF20" s="69">
        <f t="shared" si="5"/>
        <v>1.1000000000000001</v>
      </c>
      <c r="AG20" s="73">
        <f t="shared" si="6"/>
        <v>8.0500000000000007</v>
      </c>
    </row>
    <row r="21" spans="1:33" x14ac:dyDescent="0.25">
      <c r="A21" s="29">
        <v>14</v>
      </c>
      <c r="B21" s="33" t="s">
        <v>57</v>
      </c>
      <c r="C21" s="31" t="s">
        <v>934</v>
      </c>
      <c r="D21" s="8">
        <v>9</v>
      </c>
      <c r="E21" s="1">
        <v>8</v>
      </c>
      <c r="F21" s="1"/>
      <c r="G21" s="1"/>
      <c r="H21" s="1"/>
      <c r="I21" s="1"/>
      <c r="J21" s="1"/>
      <c r="K21" s="1"/>
      <c r="L21" s="1"/>
      <c r="M21" s="69">
        <f t="shared" si="0"/>
        <v>8.5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9</v>
      </c>
      <c r="W21" s="1"/>
      <c r="X21" s="1"/>
      <c r="Y21" s="67">
        <f t="shared" si="2"/>
        <v>9</v>
      </c>
      <c r="Z21" s="4">
        <v>8</v>
      </c>
      <c r="AA21" s="1">
        <v>9</v>
      </c>
      <c r="AB21" s="1"/>
      <c r="AC21" s="67">
        <f t="shared" si="3"/>
        <v>8.5</v>
      </c>
      <c r="AD21" s="70">
        <f t="shared" si="4"/>
        <v>7</v>
      </c>
      <c r="AE21" s="71">
        <v>9.5</v>
      </c>
      <c r="AF21" s="69">
        <f t="shared" si="5"/>
        <v>1.9000000000000001</v>
      </c>
      <c r="AG21" s="73">
        <f t="shared" si="6"/>
        <v>8.9</v>
      </c>
    </row>
    <row r="22" spans="1:33" x14ac:dyDescent="0.25">
      <c r="A22" s="29">
        <v>15</v>
      </c>
      <c r="B22" s="33" t="s">
        <v>935</v>
      </c>
      <c r="C22" s="31" t="s">
        <v>936</v>
      </c>
      <c r="D22" s="8">
        <v>10</v>
      </c>
      <c r="E22" s="1">
        <v>8</v>
      </c>
      <c r="F22" s="1"/>
      <c r="G22" s="1"/>
      <c r="H22" s="1"/>
      <c r="I22" s="1"/>
      <c r="J22" s="1"/>
      <c r="K22" s="1"/>
      <c r="L22" s="1"/>
      <c r="M22" s="69">
        <f t="shared" si="0"/>
        <v>9</v>
      </c>
      <c r="N22" s="4">
        <v>7</v>
      </c>
      <c r="O22" s="1"/>
      <c r="P22" s="1"/>
      <c r="Q22" s="1"/>
      <c r="R22" s="1"/>
      <c r="S22" s="1"/>
      <c r="T22" s="1"/>
      <c r="U22" s="67">
        <f t="shared" si="1"/>
        <v>7</v>
      </c>
      <c r="V22" s="4">
        <v>9</v>
      </c>
      <c r="W22" s="1"/>
      <c r="X22" s="1"/>
      <c r="Y22" s="67">
        <f t="shared" si="2"/>
        <v>9</v>
      </c>
      <c r="Z22" s="4">
        <v>7</v>
      </c>
      <c r="AA22" s="1">
        <v>7</v>
      </c>
      <c r="AB22" s="1"/>
      <c r="AC22" s="67">
        <f t="shared" si="3"/>
        <v>7</v>
      </c>
      <c r="AD22" s="70">
        <f t="shared" si="4"/>
        <v>6.4</v>
      </c>
      <c r="AE22" s="71">
        <v>5</v>
      </c>
      <c r="AF22" s="69">
        <f t="shared" si="5"/>
        <v>1</v>
      </c>
      <c r="AG22" s="73">
        <f t="shared" si="6"/>
        <v>7.4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E22" sqref="AE22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988</v>
      </c>
      <c r="C3" s="2" t="s">
        <v>121</v>
      </c>
      <c r="D3" t="s">
        <v>1025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914</v>
      </c>
      <c r="C8" s="31" t="s">
        <v>915</v>
      </c>
      <c r="D8" s="8">
        <v>10</v>
      </c>
      <c r="E8" s="9">
        <v>9.8000000000000007</v>
      </c>
      <c r="F8" s="9">
        <v>10</v>
      </c>
      <c r="G8" s="9"/>
      <c r="H8" s="9"/>
      <c r="I8" s="9"/>
      <c r="J8" s="9"/>
      <c r="K8" s="9"/>
      <c r="L8" s="9"/>
      <c r="M8" s="69">
        <f>AVERAGE(D8:L8)</f>
        <v>9.9333333333333336</v>
      </c>
      <c r="N8" s="8">
        <v>9.8000000000000007</v>
      </c>
      <c r="O8" s="9"/>
      <c r="P8" s="9"/>
      <c r="Q8" s="9"/>
      <c r="R8" s="9"/>
      <c r="S8" s="9"/>
      <c r="T8" s="9"/>
      <c r="U8" s="67">
        <f>AVERAGE(N8:T8)</f>
        <v>9.8000000000000007</v>
      </c>
      <c r="V8" s="8">
        <v>9</v>
      </c>
      <c r="W8" s="9"/>
      <c r="X8" s="9"/>
      <c r="Y8" s="67">
        <f>AVERAGE(V8:X8)</f>
        <v>9</v>
      </c>
      <c r="Z8" s="8">
        <v>8</v>
      </c>
      <c r="AA8" s="9"/>
      <c r="AB8" s="9"/>
      <c r="AC8" s="67">
        <f>AVERAGE(Z8:AB8)</f>
        <v>8</v>
      </c>
      <c r="AD8" s="70">
        <f>(((+M8+U8+Y8+AC8)/4)*0.8)</f>
        <v>7.3466666666666676</v>
      </c>
      <c r="AE8" s="71">
        <v>8.5</v>
      </c>
      <c r="AF8" s="69">
        <f>+AE8*0.2</f>
        <v>1.7000000000000002</v>
      </c>
      <c r="AG8" s="73">
        <f>+AD8+AF8</f>
        <v>9.0466666666666669</v>
      </c>
    </row>
    <row r="9" spans="1:33" x14ac:dyDescent="0.25">
      <c r="A9" s="29">
        <v>2</v>
      </c>
      <c r="B9" s="33" t="s">
        <v>916</v>
      </c>
      <c r="C9" s="31" t="s">
        <v>917</v>
      </c>
      <c r="D9" s="8">
        <v>10</v>
      </c>
      <c r="E9" s="1">
        <v>10</v>
      </c>
      <c r="F9" s="1">
        <v>9</v>
      </c>
      <c r="G9" s="1"/>
      <c r="H9" s="1"/>
      <c r="I9" s="1"/>
      <c r="J9" s="1"/>
      <c r="K9" s="1"/>
      <c r="L9" s="1"/>
      <c r="M9" s="69">
        <f t="shared" ref="M9:M22" si="0">AVERAGE(D9:L9)</f>
        <v>9.6666666666666661</v>
      </c>
      <c r="N9" s="4">
        <v>9.8000000000000007</v>
      </c>
      <c r="O9" s="1"/>
      <c r="P9" s="1"/>
      <c r="Q9" s="1"/>
      <c r="R9" s="1"/>
      <c r="S9" s="1"/>
      <c r="T9" s="1"/>
      <c r="U9" s="67">
        <f t="shared" ref="U9:U22" si="1">AVERAGE(N9:T9)</f>
        <v>9.8000000000000007</v>
      </c>
      <c r="V9" s="4">
        <v>8</v>
      </c>
      <c r="W9" s="1"/>
      <c r="X9" s="1"/>
      <c r="Y9" s="67">
        <f t="shared" ref="Y9:Y22" si="2">AVERAGE(V9:X9)</f>
        <v>8</v>
      </c>
      <c r="Z9" s="4">
        <v>8</v>
      </c>
      <c r="AA9" s="1"/>
      <c r="AB9" s="1"/>
      <c r="AC9" s="67">
        <f t="shared" ref="AC9:AC22" si="3">AVERAGE(Z9:AB9)</f>
        <v>8</v>
      </c>
      <c r="AD9" s="70">
        <f t="shared" ref="AD9:AD22" si="4">(((+M9+U9+Y9+AC9)/4)*0.8)</f>
        <v>7.0933333333333337</v>
      </c>
      <c r="AE9" s="71">
        <v>9</v>
      </c>
      <c r="AF9" s="69">
        <f t="shared" ref="AF9:AF22" si="5">+AE9*0.2</f>
        <v>1.8</v>
      </c>
      <c r="AG9" s="73">
        <f t="shared" ref="AG9:AG22" si="6">+AD9+AF9</f>
        <v>8.8933333333333344</v>
      </c>
    </row>
    <row r="10" spans="1:33" x14ac:dyDescent="0.25">
      <c r="A10" s="29">
        <v>3</v>
      </c>
      <c r="B10" s="33" t="s">
        <v>918</v>
      </c>
      <c r="C10" s="31" t="s">
        <v>919</v>
      </c>
      <c r="D10" s="8">
        <v>10</v>
      </c>
      <c r="E10" s="1">
        <v>5</v>
      </c>
      <c r="F10" s="1">
        <v>7</v>
      </c>
      <c r="G10" s="1"/>
      <c r="H10" s="1"/>
      <c r="I10" s="1"/>
      <c r="J10" s="1"/>
      <c r="K10" s="1"/>
      <c r="L10" s="1"/>
      <c r="M10" s="69">
        <f t="shared" si="0"/>
        <v>7.333333333333333</v>
      </c>
      <c r="N10" s="4">
        <v>8</v>
      </c>
      <c r="O10" s="1"/>
      <c r="P10" s="1"/>
      <c r="Q10" s="1"/>
      <c r="R10" s="1"/>
      <c r="S10" s="1"/>
      <c r="T10" s="1"/>
      <c r="U10" s="67">
        <f t="shared" si="1"/>
        <v>8</v>
      </c>
      <c r="V10" s="4">
        <v>8</v>
      </c>
      <c r="W10" s="1"/>
      <c r="X10" s="1"/>
      <c r="Y10" s="67">
        <f t="shared" si="2"/>
        <v>8</v>
      </c>
      <c r="Z10" s="4">
        <v>7.5</v>
      </c>
      <c r="AA10" s="1"/>
      <c r="AB10" s="1"/>
      <c r="AC10" s="67">
        <f t="shared" si="3"/>
        <v>7.5</v>
      </c>
      <c r="AD10" s="70">
        <f t="shared" si="4"/>
        <v>6.166666666666667</v>
      </c>
      <c r="AE10" s="71">
        <v>6.8</v>
      </c>
      <c r="AF10" s="69">
        <f t="shared" si="5"/>
        <v>1.36</v>
      </c>
      <c r="AG10" s="73">
        <f t="shared" si="6"/>
        <v>7.5266666666666673</v>
      </c>
    </row>
    <row r="11" spans="1:33" x14ac:dyDescent="0.25">
      <c r="A11" s="29">
        <v>4</v>
      </c>
      <c r="B11" s="33" t="s">
        <v>920</v>
      </c>
      <c r="C11" s="44" t="s">
        <v>921</v>
      </c>
      <c r="D11" s="8">
        <v>10</v>
      </c>
      <c r="E11" s="1">
        <v>10</v>
      </c>
      <c r="F11" s="1">
        <v>9</v>
      </c>
      <c r="G11" s="1"/>
      <c r="H11" s="1"/>
      <c r="I11" s="1"/>
      <c r="J11" s="1"/>
      <c r="K11" s="1"/>
      <c r="L11" s="1"/>
      <c r="M11" s="69">
        <f t="shared" si="0"/>
        <v>9.6666666666666661</v>
      </c>
      <c r="N11" s="4">
        <v>8</v>
      </c>
      <c r="O11" s="1"/>
      <c r="P11" s="1"/>
      <c r="Q11" s="1"/>
      <c r="R11" s="1"/>
      <c r="S11" s="1"/>
      <c r="T11" s="1"/>
      <c r="U11" s="67">
        <f t="shared" si="1"/>
        <v>8</v>
      </c>
      <c r="V11" s="4">
        <v>8</v>
      </c>
      <c r="W11" s="1"/>
      <c r="X11" s="1"/>
      <c r="Y11" s="67">
        <f t="shared" si="2"/>
        <v>8</v>
      </c>
      <c r="Z11" s="4">
        <v>8.5</v>
      </c>
      <c r="AA11" s="1"/>
      <c r="AB11" s="1"/>
      <c r="AC11" s="67">
        <f t="shared" si="3"/>
        <v>8.5</v>
      </c>
      <c r="AD11" s="70">
        <f t="shared" si="4"/>
        <v>6.833333333333333</v>
      </c>
      <c r="AE11" s="71">
        <v>9.5</v>
      </c>
      <c r="AF11" s="69">
        <f t="shared" si="5"/>
        <v>1.9000000000000001</v>
      </c>
      <c r="AG11" s="73">
        <f t="shared" si="6"/>
        <v>8.7333333333333325</v>
      </c>
    </row>
    <row r="12" spans="1:33" x14ac:dyDescent="0.25">
      <c r="A12" s="29">
        <v>5</v>
      </c>
      <c r="B12" s="33" t="s">
        <v>271</v>
      </c>
      <c r="C12" s="31" t="s">
        <v>922</v>
      </c>
      <c r="D12" s="8">
        <v>10</v>
      </c>
      <c r="E12" s="1">
        <v>10</v>
      </c>
      <c r="F12" s="1">
        <v>10</v>
      </c>
      <c r="G12" s="1"/>
      <c r="H12" s="1"/>
      <c r="I12" s="1"/>
      <c r="J12" s="1"/>
      <c r="K12" s="1"/>
      <c r="L12" s="1"/>
      <c r="M12" s="69">
        <f t="shared" si="0"/>
        <v>10</v>
      </c>
      <c r="N12" s="4">
        <v>10</v>
      </c>
      <c r="O12" s="1"/>
      <c r="P12" s="1"/>
      <c r="Q12" s="1"/>
      <c r="R12" s="1"/>
      <c r="S12" s="1"/>
      <c r="T12" s="1"/>
      <c r="U12" s="67">
        <f t="shared" si="1"/>
        <v>10</v>
      </c>
      <c r="V12" s="4">
        <v>10</v>
      </c>
      <c r="W12" s="1"/>
      <c r="X12" s="1"/>
      <c r="Y12" s="67">
        <f t="shared" si="2"/>
        <v>10</v>
      </c>
      <c r="Z12" s="4">
        <v>9</v>
      </c>
      <c r="AA12" s="1"/>
      <c r="AB12" s="1"/>
      <c r="AC12" s="67">
        <f t="shared" si="3"/>
        <v>9</v>
      </c>
      <c r="AD12" s="70">
        <f t="shared" si="4"/>
        <v>7.8000000000000007</v>
      </c>
      <c r="AE12" s="71">
        <v>10</v>
      </c>
      <c r="AF12" s="69">
        <f t="shared" si="5"/>
        <v>2</v>
      </c>
      <c r="AG12" s="73">
        <f t="shared" si="6"/>
        <v>9.8000000000000007</v>
      </c>
    </row>
    <row r="13" spans="1:33" x14ac:dyDescent="0.25">
      <c r="A13" s="29">
        <v>6</v>
      </c>
      <c r="B13" s="40" t="s">
        <v>923</v>
      </c>
      <c r="C13" s="31" t="s">
        <v>924</v>
      </c>
      <c r="D13" s="8">
        <v>10</v>
      </c>
      <c r="E13" s="1">
        <v>10</v>
      </c>
      <c r="F13" s="1">
        <v>9</v>
      </c>
      <c r="G13" s="1"/>
      <c r="H13" s="1"/>
      <c r="I13" s="1"/>
      <c r="J13" s="1"/>
      <c r="K13" s="1"/>
      <c r="L13" s="1"/>
      <c r="M13" s="69">
        <f t="shared" si="0"/>
        <v>9.6666666666666661</v>
      </c>
      <c r="N13" s="4">
        <v>9.1999999999999993</v>
      </c>
      <c r="O13" s="1"/>
      <c r="P13" s="1"/>
      <c r="Q13" s="1"/>
      <c r="R13" s="1"/>
      <c r="S13" s="1"/>
      <c r="T13" s="1"/>
      <c r="U13" s="67">
        <f t="shared" si="1"/>
        <v>9.1999999999999993</v>
      </c>
      <c r="V13" s="4">
        <v>8</v>
      </c>
      <c r="W13" s="1"/>
      <c r="X13" s="1"/>
      <c r="Y13" s="67">
        <f t="shared" si="2"/>
        <v>8</v>
      </c>
      <c r="Z13" s="4">
        <v>7</v>
      </c>
      <c r="AA13" s="1"/>
      <c r="AB13" s="1"/>
      <c r="AC13" s="67">
        <f t="shared" si="3"/>
        <v>7</v>
      </c>
      <c r="AD13" s="70">
        <f t="shared" si="4"/>
        <v>6.7733333333333334</v>
      </c>
      <c r="AE13" s="71">
        <v>8</v>
      </c>
      <c r="AF13" s="69">
        <f t="shared" si="5"/>
        <v>1.6</v>
      </c>
      <c r="AG13" s="73">
        <f t="shared" si="6"/>
        <v>8.3733333333333331</v>
      </c>
    </row>
    <row r="14" spans="1:33" x14ac:dyDescent="0.25">
      <c r="A14" s="29">
        <v>7</v>
      </c>
      <c r="B14" s="33" t="s">
        <v>620</v>
      </c>
      <c r="C14" s="31" t="s">
        <v>131</v>
      </c>
      <c r="D14" s="8">
        <v>9.5</v>
      </c>
      <c r="E14" s="1">
        <v>9</v>
      </c>
      <c r="F14" s="1">
        <v>9</v>
      </c>
      <c r="G14" s="1"/>
      <c r="H14" s="1"/>
      <c r="I14" s="1"/>
      <c r="J14" s="1"/>
      <c r="K14" s="1"/>
      <c r="L14" s="1"/>
      <c r="M14" s="69">
        <f t="shared" si="0"/>
        <v>9.1666666666666661</v>
      </c>
      <c r="N14" s="4">
        <v>9.5</v>
      </c>
      <c r="O14" s="1"/>
      <c r="P14" s="1"/>
      <c r="Q14" s="1"/>
      <c r="R14" s="1"/>
      <c r="S14" s="1"/>
      <c r="T14" s="1"/>
      <c r="U14" s="67">
        <f t="shared" si="1"/>
        <v>9.5</v>
      </c>
      <c r="V14" s="4">
        <v>8</v>
      </c>
      <c r="W14" s="1"/>
      <c r="X14" s="1"/>
      <c r="Y14" s="67">
        <f t="shared" si="2"/>
        <v>8</v>
      </c>
      <c r="Z14" s="4">
        <v>8</v>
      </c>
      <c r="AA14" s="1"/>
      <c r="AB14" s="1"/>
      <c r="AC14" s="67">
        <f t="shared" si="3"/>
        <v>8</v>
      </c>
      <c r="AD14" s="70">
        <f t="shared" si="4"/>
        <v>6.9333333333333336</v>
      </c>
      <c r="AE14" s="71">
        <v>9.8000000000000007</v>
      </c>
      <c r="AF14" s="69">
        <f t="shared" si="5"/>
        <v>1.9600000000000002</v>
      </c>
      <c r="AG14" s="73">
        <f t="shared" si="6"/>
        <v>8.8933333333333344</v>
      </c>
    </row>
    <row r="15" spans="1:33" x14ac:dyDescent="0.25">
      <c r="A15" s="29">
        <v>8</v>
      </c>
      <c r="B15" s="33" t="s">
        <v>925</v>
      </c>
      <c r="C15" s="31" t="s">
        <v>926</v>
      </c>
      <c r="D15" s="8">
        <v>10</v>
      </c>
      <c r="E15" s="1">
        <v>10</v>
      </c>
      <c r="F15" s="1">
        <v>8</v>
      </c>
      <c r="G15" s="1"/>
      <c r="H15" s="1"/>
      <c r="I15" s="1"/>
      <c r="J15" s="1"/>
      <c r="K15" s="1"/>
      <c r="L15" s="1"/>
      <c r="M15" s="69">
        <f t="shared" si="0"/>
        <v>9.3333333333333339</v>
      </c>
      <c r="N15" s="4">
        <v>9</v>
      </c>
      <c r="O15" s="1"/>
      <c r="P15" s="1"/>
      <c r="Q15" s="1"/>
      <c r="R15" s="1"/>
      <c r="S15" s="1"/>
      <c r="T15" s="1"/>
      <c r="U15" s="67">
        <f t="shared" si="1"/>
        <v>9</v>
      </c>
      <c r="V15" s="4">
        <v>9</v>
      </c>
      <c r="W15" s="1"/>
      <c r="X15" s="1"/>
      <c r="Y15" s="67">
        <f t="shared" si="2"/>
        <v>9</v>
      </c>
      <c r="Z15" s="4">
        <v>8</v>
      </c>
      <c r="AA15" s="1"/>
      <c r="AB15" s="1"/>
      <c r="AC15" s="67">
        <f t="shared" si="3"/>
        <v>8</v>
      </c>
      <c r="AD15" s="70">
        <f t="shared" si="4"/>
        <v>7.0666666666666673</v>
      </c>
      <c r="AE15" s="71">
        <v>8</v>
      </c>
      <c r="AF15" s="69">
        <f t="shared" si="5"/>
        <v>1.6</v>
      </c>
      <c r="AG15" s="73">
        <f t="shared" si="6"/>
        <v>8.6666666666666679</v>
      </c>
    </row>
    <row r="16" spans="1:33" x14ac:dyDescent="0.25">
      <c r="A16" s="29">
        <v>9</v>
      </c>
      <c r="B16" s="33" t="s">
        <v>927</v>
      </c>
      <c r="C16" s="31" t="s">
        <v>928</v>
      </c>
      <c r="D16" s="8">
        <v>10</v>
      </c>
      <c r="E16" s="1">
        <v>8</v>
      </c>
      <c r="F16" s="1">
        <v>8</v>
      </c>
      <c r="G16" s="1"/>
      <c r="H16" s="1"/>
      <c r="I16" s="1"/>
      <c r="J16" s="1"/>
      <c r="K16" s="1"/>
      <c r="L16" s="1"/>
      <c r="M16" s="69">
        <f t="shared" si="0"/>
        <v>8.6666666666666661</v>
      </c>
      <c r="N16" s="4">
        <v>9</v>
      </c>
      <c r="O16" s="1"/>
      <c r="P16" s="1"/>
      <c r="Q16" s="1"/>
      <c r="R16" s="1"/>
      <c r="S16" s="1"/>
      <c r="T16" s="1"/>
      <c r="U16" s="67">
        <f t="shared" si="1"/>
        <v>9</v>
      </c>
      <c r="V16" s="4">
        <v>8</v>
      </c>
      <c r="W16" s="1"/>
      <c r="X16" s="1"/>
      <c r="Y16" s="67">
        <f t="shared" si="2"/>
        <v>8</v>
      </c>
      <c r="Z16" s="4">
        <v>9</v>
      </c>
      <c r="AA16" s="1"/>
      <c r="AB16" s="1"/>
      <c r="AC16" s="67">
        <f t="shared" si="3"/>
        <v>9</v>
      </c>
      <c r="AD16" s="70">
        <f t="shared" si="4"/>
        <v>6.9333333333333336</v>
      </c>
      <c r="AE16" s="71">
        <v>9.5</v>
      </c>
      <c r="AF16" s="69">
        <f t="shared" si="5"/>
        <v>1.9000000000000001</v>
      </c>
      <c r="AG16" s="73">
        <f t="shared" si="6"/>
        <v>8.8333333333333339</v>
      </c>
    </row>
    <row r="17" spans="1:33" x14ac:dyDescent="0.25">
      <c r="A17" s="29">
        <v>10</v>
      </c>
      <c r="B17" s="33" t="s">
        <v>929</v>
      </c>
      <c r="C17" s="31" t="s">
        <v>930</v>
      </c>
      <c r="D17" s="8">
        <v>10</v>
      </c>
      <c r="E17" s="1">
        <v>8</v>
      </c>
      <c r="F17" s="1">
        <v>8</v>
      </c>
      <c r="G17" s="1"/>
      <c r="H17" s="1"/>
      <c r="I17" s="1"/>
      <c r="J17" s="1"/>
      <c r="K17" s="1"/>
      <c r="L17" s="1"/>
      <c r="M17" s="69">
        <f t="shared" si="0"/>
        <v>8.6666666666666661</v>
      </c>
      <c r="N17" s="4">
        <v>9</v>
      </c>
      <c r="O17" s="1"/>
      <c r="P17" s="1"/>
      <c r="Q17" s="1"/>
      <c r="R17" s="1"/>
      <c r="S17" s="1"/>
      <c r="T17" s="1"/>
      <c r="U17" s="67">
        <f t="shared" si="1"/>
        <v>9</v>
      </c>
      <c r="V17" s="4">
        <v>9</v>
      </c>
      <c r="W17" s="1"/>
      <c r="X17" s="1"/>
      <c r="Y17" s="67">
        <f t="shared" si="2"/>
        <v>9</v>
      </c>
      <c r="Z17" s="4">
        <v>8</v>
      </c>
      <c r="AA17" s="1"/>
      <c r="AB17" s="1"/>
      <c r="AC17" s="67">
        <f t="shared" si="3"/>
        <v>8</v>
      </c>
      <c r="AD17" s="70">
        <f t="shared" si="4"/>
        <v>6.9333333333333336</v>
      </c>
      <c r="AE17" s="71">
        <v>9</v>
      </c>
      <c r="AF17" s="69">
        <f t="shared" si="5"/>
        <v>1.8</v>
      </c>
      <c r="AG17" s="73">
        <f t="shared" si="6"/>
        <v>8.7333333333333343</v>
      </c>
    </row>
    <row r="18" spans="1:33" x14ac:dyDescent="0.25">
      <c r="A18" s="29">
        <v>11</v>
      </c>
      <c r="B18" s="32" t="s">
        <v>48</v>
      </c>
      <c r="C18" s="31" t="s">
        <v>931</v>
      </c>
      <c r="D18" s="8">
        <v>10</v>
      </c>
      <c r="E18" s="1">
        <v>10</v>
      </c>
      <c r="F18" s="1">
        <v>9.8000000000000007</v>
      </c>
      <c r="G18" s="1"/>
      <c r="H18" s="1"/>
      <c r="I18" s="1"/>
      <c r="J18" s="1"/>
      <c r="K18" s="1"/>
      <c r="L18" s="1"/>
      <c r="M18" s="69">
        <f t="shared" si="0"/>
        <v>9.9333333333333336</v>
      </c>
      <c r="N18" s="4">
        <v>10</v>
      </c>
      <c r="O18" s="1"/>
      <c r="P18" s="1"/>
      <c r="Q18" s="1"/>
      <c r="R18" s="1"/>
      <c r="S18" s="1"/>
      <c r="T18" s="1"/>
      <c r="U18" s="67">
        <f t="shared" si="1"/>
        <v>10</v>
      </c>
      <c r="V18" s="4">
        <v>8</v>
      </c>
      <c r="W18" s="1"/>
      <c r="X18" s="1"/>
      <c r="Y18" s="67">
        <f t="shared" si="2"/>
        <v>8</v>
      </c>
      <c r="Z18" s="4">
        <v>8</v>
      </c>
      <c r="AA18" s="1"/>
      <c r="AB18" s="1"/>
      <c r="AC18" s="67">
        <f t="shared" si="3"/>
        <v>8</v>
      </c>
      <c r="AD18" s="70">
        <f t="shared" si="4"/>
        <v>7.1866666666666674</v>
      </c>
      <c r="AE18" s="71">
        <v>9.1999999999999993</v>
      </c>
      <c r="AF18" s="69">
        <f t="shared" si="5"/>
        <v>1.8399999999999999</v>
      </c>
      <c r="AG18" s="73">
        <f t="shared" si="6"/>
        <v>9.0266666666666673</v>
      </c>
    </row>
    <row r="19" spans="1:33" x14ac:dyDescent="0.25">
      <c r="A19" s="29">
        <v>12</v>
      </c>
      <c r="B19" s="33" t="s">
        <v>811</v>
      </c>
      <c r="C19" s="31" t="s">
        <v>932</v>
      </c>
      <c r="D19" s="8">
        <v>10</v>
      </c>
      <c r="E19" s="1">
        <v>10</v>
      </c>
      <c r="F19" s="1">
        <v>9</v>
      </c>
      <c r="G19" s="1"/>
      <c r="H19" s="1"/>
      <c r="I19" s="1"/>
      <c r="J19" s="1"/>
      <c r="K19" s="1"/>
      <c r="L19" s="1"/>
      <c r="M19" s="69">
        <f t="shared" si="0"/>
        <v>9.6666666666666661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10</v>
      </c>
      <c r="W19" s="1"/>
      <c r="X19" s="1"/>
      <c r="Y19" s="67">
        <f t="shared" si="2"/>
        <v>10</v>
      </c>
      <c r="Z19" s="4">
        <v>8</v>
      </c>
      <c r="AA19" s="1"/>
      <c r="AB19" s="1"/>
      <c r="AC19" s="67">
        <f t="shared" si="3"/>
        <v>8</v>
      </c>
      <c r="AD19" s="70">
        <f t="shared" si="4"/>
        <v>7.333333333333333</v>
      </c>
      <c r="AE19" s="71">
        <v>9.8000000000000007</v>
      </c>
      <c r="AF19" s="69">
        <f t="shared" si="5"/>
        <v>1.9600000000000002</v>
      </c>
      <c r="AG19" s="73">
        <f t="shared" si="6"/>
        <v>9.293333333333333</v>
      </c>
    </row>
    <row r="20" spans="1:33" x14ac:dyDescent="0.25">
      <c r="A20" s="29">
        <v>13</v>
      </c>
      <c r="B20" s="33" t="s">
        <v>871</v>
      </c>
      <c r="C20" s="31" t="s">
        <v>933</v>
      </c>
      <c r="D20" s="8">
        <v>10</v>
      </c>
      <c r="E20" s="1">
        <v>10</v>
      </c>
      <c r="F20" s="1">
        <v>9.8000000000000007</v>
      </c>
      <c r="G20" s="1"/>
      <c r="H20" s="1"/>
      <c r="I20" s="1"/>
      <c r="J20" s="1"/>
      <c r="K20" s="1"/>
      <c r="L20" s="1"/>
      <c r="M20" s="69">
        <f t="shared" si="0"/>
        <v>9.9333333333333336</v>
      </c>
      <c r="N20" s="4">
        <v>9.8000000000000007</v>
      </c>
      <c r="O20" s="1"/>
      <c r="P20" s="1"/>
      <c r="Q20" s="1"/>
      <c r="R20" s="1"/>
      <c r="S20" s="1"/>
      <c r="T20" s="1"/>
      <c r="U20" s="67">
        <f t="shared" si="1"/>
        <v>9.8000000000000007</v>
      </c>
      <c r="V20" s="4">
        <v>9</v>
      </c>
      <c r="W20" s="1"/>
      <c r="X20" s="1"/>
      <c r="Y20" s="67">
        <f t="shared" si="2"/>
        <v>9</v>
      </c>
      <c r="Z20" s="4">
        <v>9</v>
      </c>
      <c r="AA20" s="1"/>
      <c r="AB20" s="1"/>
      <c r="AC20" s="67">
        <f t="shared" si="3"/>
        <v>9</v>
      </c>
      <c r="AD20" s="70">
        <f t="shared" si="4"/>
        <v>7.5466666666666669</v>
      </c>
      <c r="AE20" s="71">
        <v>8.6999999999999993</v>
      </c>
      <c r="AF20" s="69">
        <f t="shared" si="5"/>
        <v>1.74</v>
      </c>
      <c r="AG20" s="73">
        <f t="shared" si="6"/>
        <v>9.2866666666666671</v>
      </c>
    </row>
    <row r="21" spans="1:33" x14ac:dyDescent="0.25">
      <c r="A21" s="29">
        <v>14</v>
      </c>
      <c r="B21" s="33" t="s">
        <v>57</v>
      </c>
      <c r="C21" s="31" t="s">
        <v>934</v>
      </c>
      <c r="D21" s="8">
        <v>10</v>
      </c>
      <c r="E21" s="1">
        <v>9</v>
      </c>
      <c r="F21" s="1">
        <v>9</v>
      </c>
      <c r="G21" s="1"/>
      <c r="H21" s="1"/>
      <c r="I21" s="1"/>
      <c r="J21" s="1"/>
      <c r="K21" s="1"/>
      <c r="L21" s="1"/>
      <c r="M21" s="69">
        <f t="shared" si="0"/>
        <v>9.3333333333333339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9</v>
      </c>
      <c r="W21" s="1"/>
      <c r="X21" s="1"/>
      <c r="Y21" s="67">
        <f t="shared" si="2"/>
        <v>9</v>
      </c>
      <c r="Z21" s="4">
        <v>8</v>
      </c>
      <c r="AA21" s="1"/>
      <c r="AB21" s="1"/>
      <c r="AC21" s="67">
        <f t="shared" si="3"/>
        <v>8</v>
      </c>
      <c r="AD21" s="70">
        <f t="shared" si="4"/>
        <v>7.0666666666666673</v>
      </c>
      <c r="AE21" s="71">
        <v>9.5</v>
      </c>
      <c r="AF21" s="69">
        <f t="shared" si="5"/>
        <v>1.9000000000000001</v>
      </c>
      <c r="AG21" s="73">
        <f t="shared" si="6"/>
        <v>8.9666666666666668</v>
      </c>
    </row>
    <row r="22" spans="1:33" x14ac:dyDescent="0.25">
      <c r="A22" s="29">
        <v>15</v>
      </c>
      <c r="B22" s="33" t="s">
        <v>935</v>
      </c>
      <c r="C22" s="31" t="s">
        <v>936</v>
      </c>
      <c r="D22" s="8">
        <v>10</v>
      </c>
      <c r="E22" s="1">
        <v>8</v>
      </c>
      <c r="F22" s="1">
        <v>7</v>
      </c>
      <c r="G22" s="1"/>
      <c r="H22" s="1"/>
      <c r="I22" s="1"/>
      <c r="J22" s="1"/>
      <c r="K22" s="1"/>
      <c r="L22" s="1"/>
      <c r="M22" s="69">
        <f t="shared" si="0"/>
        <v>8.3333333333333339</v>
      </c>
      <c r="N22" s="4">
        <v>8</v>
      </c>
      <c r="O22" s="1"/>
      <c r="P22" s="1"/>
      <c r="Q22" s="1"/>
      <c r="R22" s="1"/>
      <c r="S22" s="1"/>
      <c r="T22" s="1"/>
      <c r="U22" s="67">
        <f t="shared" si="1"/>
        <v>8</v>
      </c>
      <c r="V22" s="4">
        <v>8</v>
      </c>
      <c r="W22" s="1"/>
      <c r="X22" s="1"/>
      <c r="Y22" s="67">
        <f t="shared" si="2"/>
        <v>8</v>
      </c>
      <c r="Z22" s="4">
        <v>7</v>
      </c>
      <c r="AA22" s="1"/>
      <c r="AB22" s="1"/>
      <c r="AC22" s="67">
        <f t="shared" si="3"/>
        <v>7</v>
      </c>
      <c r="AD22" s="70">
        <f t="shared" si="4"/>
        <v>6.2666666666666675</v>
      </c>
      <c r="AE22" s="71"/>
      <c r="AF22" s="69">
        <f t="shared" si="5"/>
        <v>0</v>
      </c>
      <c r="AG22" s="73">
        <f t="shared" si="6"/>
        <v>6.2666666666666675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2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29" width="5.570312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988</v>
      </c>
      <c r="C3" s="2" t="s">
        <v>121</v>
      </c>
      <c r="D3" t="s">
        <v>1024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914</v>
      </c>
      <c r="C8" s="31" t="s">
        <v>915</v>
      </c>
      <c r="D8" s="8">
        <v>10</v>
      </c>
      <c r="E8" s="9">
        <v>10</v>
      </c>
      <c r="F8" s="9"/>
      <c r="G8" s="9"/>
      <c r="H8" s="9"/>
      <c r="I8" s="9"/>
      <c r="J8" s="9"/>
      <c r="K8" s="9"/>
      <c r="L8" s="9"/>
      <c r="M8" s="69">
        <f>AVERAGE(D8:L8)</f>
        <v>10</v>
      </c>
      <c r="N8" s="8">
        <v>9</v>
      </c>
      <c r="O8" s="9">
        <v>9</v>
      </c>
      <c r="P8" s="9"/>
      <c r="Q8" s="9"/>
      <c r="R8" s="9"/>
      <c r="S8" s="9"/>
      <c r="T8" s="9"/>
      <c r="U8" s="67">
        <f>AVERAGE(N8:T8)</f>
        <v>9</v>
      </c>
      <c r="V8" s="8">
        <v>0</v>
      </c>
      <c r="W8" s="9">
        <v>10</v>
      </c>
      <c r="X8" s="9"/>
      <c r="Y8" s="67">
        <f>AVERAGE(V8:X8)</f>
        <v>5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6.4</v>
      </c>
      <c r="AE8" s="71">
        <v>8.8000000000000007</v>
      </c>
      <c r="AF8" s="69">
        <f>+AE8*0.2</f>
        <v>1.7600000000000002</v>
      </c>
      <c r="AG8" s="73">
        <f>+AD8+AF8</f>
        <v>8.16</v>
      </c>
    </row>
    <row r="9" spans="1:33" x14ac:dyDescent="0.25">
      <c r="A9" s="29">
        <v>2</v>
      </c>
      <c r="B9" s="33" t="s">
        <v>916</v>
      </c>
      <c r="C9" s="31" t="s">
        <v>917</v>
      </c>
      <c r="D9" s="8">
        <v>10</v>
      </c>
      <c r="E9" s="1">
        <v>9</v>
      </c>
      <c r="F9" s="1"/>
      <c r="G9" s="1"/>
      <c r="H9" s="1"/>
      <c r="I9" s="1"/>
      <c r="J9" s="1"/>
      <c r="K9" s="1"/>
      <c r="L9" s="1"/>
      <c r="M9" s="69">
        <f t="shared" ref="M9:M22" si="0">AVERAGE(D9:L9)</f>
        <v>9.5</v>
      </c>
      <c r="N9" s="4">
        <v>5</v>
      </c>
      <c r="O9" s="1">
        <v>8</v>
      </c>
      <c r="P9" s="1"/>
      <c r="Q9" s="1"/>
      <c r="R9" s="1"/>
      <c r="S9" s="1"/>
      <c r="T9" s="1"/>
      <c r="U9" s="67">
        <f t="shared" ref="U9:U22" si="1">AVERAGE(N9:T9)</f>
        <v>6.5</v>
      </c>
      <c r="V9" s="4">
        <v>0</v>
      </c>
      <c r="W9" s="1">
        <v>10</v>
      </c>
      <c r="X9" s="1"/>
      <c r="Y9" s="67">
        <f t="shared" ref="Y9:Y22" si="2">AVERAGE(V9:X9)</f>
        <v>5</v>
      </c>
      <c r="Z9" s="4">
        <v>8</v>
      </c>
      <c r="AA9" s="1"/>
      <c r="AB9" s="1"/>
      <c r="AC9" s="67">
        <f t="shared" ref="AC9:AC22" si="3">AVERAGE(Z9:AB9)</f>
        <v>8</v>
      </c>
      <c r="AD9" s="70">
        <f t="shared" ref="AD9:AD22" si="4">(((+M9+U9+Y9+AC9)/4)*0.8)</f>
        <v>5.8000000000000007</v>
      </c>
      <c r="AE9" s="71">
        <v>7.5</v>
      </c>
      <c r="AF9" s="69">
        <f t="shared" ref="AF9:AF22" si="5">+AE9*0.2</f>
        <v>1.5</v>
      </c>
      <c r="AG9" s="73">
        <f t="shared" ref="AG9:AG22" si="6">+AD9+AF9</f>
        <v>7.3000000000000007</v>
      </c>
    </row>
    <row r="10" spans="1:33" x14ac:dyDescent="0.25">
      <c r="A10" s="29">
        <v>3</v>
      </c>
      <c r="B10" s="33" t="s">
        <v>918</v>
      </c>
      <c r="C10" s="31" t="s">
        <v>919</v>
      </c>
      <c r="D10" s="8">
        <v>10</v>
      </c>
      <c r="E10" s="1">
        <v>8</v>
      </c>
      <c r="F10" s="1"/>
      <c r="G10" s="1"/>
      <c r="H10" s="1"/>
      <c r="I10" s="1"/>
      <c r="J10" s="1"/>
      <c r="K10" s="1"/>
      <c r="L10" s="1"/>
      <c r="M10" s="69">
        <f t="shared" si="0"/>
        <v>9</v>
      </c>
      <c r="N10" s="4">
        <v>8</v>
      </c>
      <c r="O10" s="1">
        <v>8</v>
      </c>
      <c r="P10" s="1"/>
      <c r="Q10" s="1"/>
      <c r="R10" s="1"/>
      <c r="S10" s="1"/>
      <c r="T10" s="1"/>
      <c r="U10" s="67">
        <f t="shared" si="1"/>
        <v>8</v>
      </c>
      <c r="V10" s="4">
        <v>2</v>
      </c>
      <c r="W10" s="1">
        <v>8</v>
      </c>
      <c r="X10" s="1"/>
      <c r="Y10" s="67">
        <f t="shared" si="2"/>
        <v>5</v>
      </c>
      <c r="Z10" s="4">
        <v>7</v>
      </c>
      <c r="AA10" s="1"/>
      <c r="AB10" s="1"/>
      <c r="AC10" s="67">
        <f t="shared" si="3"/>
        <v>7</v>
      </c>
      <c r="AD10" s="70">
        <f t="shared" si="4"/>
        <v>5.8000000000000007</v>
      </c>
      <c r="AE10" s="71">
        <v>5</v>
      </c>
      <c r="AF10" s="69">
        <f t="shared" si="5"/>
        <v>1</v>
      </c>
      <c r="AG10" s="73">
        <f t="shared" si="6"/>
        <v>6.8000000000000007</v>
      </c>
    </row>
    <row r="11" spans="1:33" x14ac:dyDescent="0.25">
      <c r="A11" s="29">
        <v>4</v>
      </c>
      <c r="B11" s="33" t="s">
        <v>920</v>
      </c>
      <c r="C11" s="44" t="s">
        <v>921</v>
      </c>
      <c r="D11" s="8">
        <v>8</v>
      </c>
      <c r="E11" s="1">
        <v>8</v>
      </c>
      <c r="F11" s="1"/>
      <c r="G11" s="1"/>
      <c r="H11" s="1"/>
      <c r="I11" s="1"/>
      <c r="J11" s="1"/>
      <c r="K11" s="1"/>
      <c r="L11" s="1"/>
      <c r="M11" s="69">
        <f t="shared" si="0"/>
        <v>8</v>
      </c>
      <c r="N11" s="4">
        <v>6</v>
      </c>
      <c r="O11" s="1">
        <v>8</v>
      </c>
      <c r="P11" s="1"/>
      <c r="Q11" s="1"/>
      <c r="R11" s="1"/>
      <c r="S11" s="1"/>
      <c r="T11" s="1"/>
      <c r="U11" s="67">
        <f t="shared" si="1"/>
        <v>7</v>
      </c>
      <c r="V11" s="4">
        <v>0</v>
      </c>
      <c r="W11" s="1">
        <v>8</v>
      </c>
      <c r="X11" s="1"/>
      <c r="Y11" s="67">
        <f t="shared" si="2"/>
        <v>4</v>
      </c>
      <c r="Z11" s="4">
        <v>8</v>
      </c>
      <c r="AA11" s="1"/>
      <c r="AB11" s="1"/>
      <c r="AC11" s="67">
        <f t="shared" si="3"/>
        <v>8</v>
      </c>
      <c r="AD11" s="70">
        <f t="shared" si="4"/>
        <v>5.4</v>
      </c>
      <c r="AE11" s="71">
        <v>7.8</v>
      </c>
      <c r="AF11" s="69">
        <f t="shared" si="5"/>
        <v>1.56</v>
      </c>
      <c r="AG11" s="73">
        <f t="shared" si="6"/>
        <v>6.9600000000000009</v>
      </c>
    </row>
    <row r="12" spans="1:33" x14ac:dyDescent="0.25">
      <c r="A12" s="29">
        <v>5</v>
      </c>
      <c r="B12" s="33" t="s">
        <v>271</v>
      </c>
      <c r="C12" s="31" t="s">
        <v>922</v>
      </c>
      <c r="D12" s="8">
        <v>10</v>
      </c>
      <c r="E12" s="1">
        <v>10</v>
      </c>
      <c r="F12" s="1"/>
      <c r="G12" s="1"/>
      <c r="H12" s="1"/>
      <c r="I12" s="1"/>
      <c r="J12" s="1"/>
      <c r="K12" s="1"/>
      <c r="L12" s="1"/>
      <c r="M12" s="69">
        <f t="shared" si="0"/>
        <v>10</v>
      </c>
      <c r="N12" s="4">
        <v>10</v>
      </c>
      <c r="O12" s="1">
        <v>10</v>
      </c>
      <c r="P12" s="1"/>
      <c r="Q12" s="1"/>
      <c r="R12" s="1"/>
      <c r="S12" s="1"/>
      <c r="T12" s="1"/>
      <c r="U12" s="67">
        <f t="shared" si="1"/>
        <v>10</v>
      </c>
      <c r="V12" s="4">
        <v>10</v>
      </c>
      <c r="W12" s="1">
        <v>10</v>
      </c>
      <c r="X12" s="1"/>
      <c r="Y12" s="67">
        <f t="shared" si="2"/>
        <v>10</v>
      </c>
      <c r="Z12" s="4">
        <v>9</v>
      </c>
      <c r="AA12" s="1"/>
      <c r="AB12" s="1"/>
      <c r="AC12" s="67">
        <f t="shared" si="3"/>
        <v>9</v>
      </c>
      <c r="AD12" s="70">
        <f t="shared" si="4"/>
        <v>7.8000000000000007</v>
      </c>
      <c r="AE12" s="71">
        <v>9.6999999999999993</v>
      </c>
      <c r="AF12" s="69">
        <f t="shared" si="5"/>
        <v>1.94</v>
      </c>
      <c r="AG12" s="73">
        <f t="shared" si="6"/>
        <v>9.74</v>
      </c>
    </row>
    <row r="13" spans="1:33" x14ac:dyDescent="0.25">
      <c r="A13" s="29">
        <v>6</v>
      </c>
      <c r="B13" s="40" t="s">
        <v>923</v>
      </c>
      <c r="C13" s="31" t="s">
        <v>924</v>
      </c>
      <c r="D13" s="8">
        <v>9</v>
      </c>
      <c r="E13" s="1">
        <v>9</v>
      </c>
      <c r="F13" s="1"/>
      <c r="G13" s="1"/>
      <c r="H13" s="1"/>
      <c r="I13" s="1"/>
      <c r="J13" s="1"/>
      <c r="K13" s="1"/>
      <c r="L13" s="1"/>
      <c r="M13" s="69">
        <f t="shared" si="0"/>
        <v>9</v>
      </c>
      <c r="N13" s="4">
        <v>9</v>
      </c>
      <c r="O13" s="1">
        <v>8</v>
      </c>
      <c r="P13" s="1"/>
      <c r="Q13" s="1"/>
      <c r="R13" s="1"/>
      <c r="S13" s="1"/>
      <c r="T13" s="1"/>
      <c r="U13" s="67">
        <f t="shared" si="1"/>
        <v>8.5</v>
      </c>
      <c r="V13" s="4">
        <v>8</v>
      </c>
      <c r="W13" s="1">
        <v>10</v>
      </c>
      <c r="X13" s="1"/>
      <c r="Y13" s="67">
        <f t="shared" si="2"/>
        <v>9</v>
      </c>
      <c r="Z13" s="4">
        <v>8</v>
      </c>
      <c r="AA13" s="1"/>
      <c r="AB13" s="1"/>
      <c r="AC13" s="67">
        <f t="shared" si="3"/>
        <v>8</v>
      </c>
      <c r="AD13" s="70">
        <f t="shared" si="4"/>
        <v>6.9</v>
      </c>
      <c r="AE13" s="71">
        <v>8.8000000000000007</v>
      </c>
      <c r="AF13" s="69">
        <f t="shared" si="5"/>
        <v>1.7600000000000002</v>
      </c>
      <c r="AG13" s="73">
        <f t="shared" si="6"/>
        <v>8.66</v>
      </c>
    </row>
    <row r="14" spans="1:33" x14ac:dyDescent="0.25">
      <c r="A14" s="29">
        <v>7</v>
      </c>
      <c r="B14" s="33" t="s">
        <v>620</v>
      </c>
      <c r="C14" s="31" t="s">
        <v>131</v>
      </c>
      <c r="D14" s="8">
        <v>7</v>
      </c>
      <c r="E14" s="1">
        <v>9</v>
      </c>
      <c r="F14" s="1"/>
      <c r="G14" s="1"/>
      <c r="H14" s="1"/>
      <c r="I14" s="1"/>
      <c r="J14" s="1"/>
      <c r="K14" s="1"/>
      <c r="L14" s="1"/>
      <c r="M14" s="69">
        <f t="shared" si="0"/>
        <v>8</v>
      </c>
      <c r="N14" s="4">
        <v>9</v>
      </c>
      <c r="O14" s="1">
        <v>8</v>
      </c>
      <c r="P14" s="1"/>
      <c r="Q14" s="1"/>
      <c r="R14" s="1"/>
      <c r="S14" s="1"/>
      <c r="T14" s="1"/>
      <c r="U14" s="67">
        <f t="shared" si="1"/>
        <v>8.5</v>
      </c>
      <c r="V14" s="4">
        <v>8</v>
      </c>
      <c r="W14" s="1">
        <v>9</v>
      </c>
      <c r="X14" s="1"/>
      <c r="Y14" s="67">
        <f t="shared" si="2"/>
        <v>8.5</v>
      </c>
      <c r="Z14" s="4">
        <v>8</v>
      </c>
      <c r="AA14" s="1"/>
      <c r="AB14" s="1"/>
      <c r="AC14" s="67">
        <f t="shared" si="3"/>
        <v>8</v>
      </c>
      <c r="AD14" s="70">
        <f t="shared" si="4"/>
        <v>6.6000000000000005</v>
      </c>
      <c r="AE14" s="71">
        <v>9.8000000000000007</v>
      </c>
      <c r="AF14" s="69">
        <f t="shared" si="5"/>
        <v>1.9600000000000002</v>
      </c>
      <c r="AG14" s="73">
        <f t="shared" si="6"/>
        <v>8.56</v>
      </c>
    </row>
    <row r="15" spans="1:33" x14ac:dyDescent="0.25">
      <c r="A15" s="29">
        <v>8</v>
      </c>
      <c r="B15" s="33" t="s">
        <v>925</v>
      </c>
      <c r="C15" s="31" t="s">
        <v>926</v>
      </c>
      <c r="D15" s="8">
        <v>10</v>
      </c>
      <c r="E15" s="1">
        <v>10</v>
      </c>
      <c r="F15" s="1"/>
      <c r="G15" s="1"/>
      <c r="H15" s="1"/>
      <c r="I15" s="1"/>
      <c r="J15" s="1"/>
      <c r="K15" s="1"/>
      <c r="L15" s="1"/>
      <c r="M15" s="69">
        <f t="shared" si="0"/>
        <v>10</v>
      </c>
      <c r="N15" s="4">
        <v>10</v>
      </c>
      <c r="O15" s="1">
        <v>10</v>
      </c>
      <c r="P15" s="1"/>
      <c r="Q15" s="1"/>
      <c r="R15" s="1"/>
      <c r="S15" s="1"/>
      <c r="T15" s="1"/>
      <c r="U15" s="67">
        <f t="shared" si="1"/>
        <v>10</v>
      </c>
      <c r="V15" s="4">
        <v>9</v>
      </c>
      <c r="W15" s="1">
        <v>10</v>
      </c>
      <c r="X15" s="1"/>
      <c r="Y15" s="67">
        <f t="shared" si="2"/>
        <v>9.5</v>
      </c>
      <c r="Z15" s="4">
        <v>8</v>
      </c>
      <c r="AA15" s="1"/>
      <c r="AB15" s="1"/>
      <c r="AC15" s="67">
        <f t="shared" si="3"/>
        <v>8</v>
      </c>
      <c r="AD15" s="70">
        <f t="shared" si="4"/>
        <v>7.5</v>
      </c>
      <c r="AE15" s="71">
        <v>9</v>
      </c>
      <c r="AF15" s="69">
        <f t="shared" si="5"/>
        <v>1.8</v>
      </c>
      <c r="AG15" s="73">
        <f t="shared" si="6"/>
        <v>9.3000000000000007</v>
      </c>
    </row>
    <row r="16" spans="1:33" x14ac:dyDescent="0.25">
      <c r="A16" s="29">
        <v>9</v>
      </c>
      <c r="B16" s="33" t="s">
        <v>927</v>
      </c>
      <c r="C16" s="31" t="s">
        <v>928</v>
      </c>
      <c r="D16" s="8">
        <v>9</v>
      </c>
      <c r="E16" s="1">
        <v>10</v>
      </c>
      <c r="F16" s="1"/>
      <c r="G16" s="1"/>
      <c r="H16" s="1"/>
      <c r="I16" s="1"/>
      <c r="J16" s="1"/>
      <c r="K16" s="1"/>
      <c r="L16" s="1"/>
      <c r="M16" s="69">
        <f t="shared" si="0"/>
        <v>9.5</v>
      </c>
      <c r="N16" s="4">
        <v>9</v>
      </c>
      <c r="O16" s="1">
        <v>9</v>
      </c>
      <c r="P16" s="1"/>
      <c r="Q16" s="1"/>
      <c r="R16" s="1"/>
      <c r="S16" s="1"/>
      <c r="T16" s="1"/>
      <c r="U16" s="67">
        <f t="shared" si="1"/>
        <v>9</v>
      </c>
      <c r="V16" s="4">
        <v>9</v>
      </c>
      <c r="W16" s="1">
        <v>10</v>
      </c>
      <c r="X16" s="1"/>
      <c r="Y16" s="67">
        <f t="shared" si="2"/>
        <v>9.5</v>
      </c>
      <c r="Z16" s="4">
        <v>10</v>
      </c>
      <c r="AA16" s="1"/>
      <c r="AB16" s="1"/>
      <c r="AC16" s="67">
        <f t="shared" si="3"/>
        <v>10</v>
      </c>
      <c r="AD16" s="70">
        <f t="shared" si="4"/>
        <v>7.6000000000000005</v>
      </c>
      <c r="AE16" s="71">
        <v>9</v>
      </c>
      <c r="AF16" s="69">
        <f t="shared" si="5"/>
        <v>1.8</v>
      </c>
      <c r="AG16" s="73">
        <f t="shared" si="6"/>
        <v>9.4</v>
      </c>
    </row>
    <row r="17" spans="1:33" x14ac:dyDescent="0.25">
      <c r="A17" s="29">
        <v>10</v>
      </c>
      <c r="B17" s="33" t="s">
        <v>929</v>
      </c>
      <c r="C17" s="31" t="s">
        <v>930</v>
      </c>
      <c r="D17" s="8">
        <v>10</v>
      </c>
      <c r="E17" s="1">
        <v>9</v>
      </c>
      <c r="F17" s="1"/>
      <c r="G17" s="1"/>
      <c r="H17" s="1"/>
      <c r="I17" s="1"/>
      <c r="J17" s="1"/>
      <c r="K17" s="1"/>
      <c r="L17" s="1"/>
      <c r="M17" s="69">
        <f t="shared" si="0"/>
        <v>9.5</v>
      </c>
      <c r="N17" s="4">
        <v>10</v>
      </c>
      <c r="O17" s="1">
        <v>8</v>
      </c>
      <c r="P17" s="1"/>
      <c r="Q17" s="1"/>
      <c r="R17" s="1"/>
      <c r="S17" s="1"/>
      <c r="T17" s="1"/>
      <c r="U17" s="67">
        <f t="shared" si="1"/>
        <v>9</v>
      </c>
      <c r="V17" s="4">
        <v>7</v>
      </c>
      <c r="W17" s="1">
        <v>10</v>
      </c>
      <c r="X17" s="1"/>
      <c r="Y17" s="67">
        <f t="shared" si="2"/>
        <v>8.5</v>
      </c>
      <c r="Z17" s="4">
        <v>8</v>
      </c>
      <c r="AA17" s="1"/>
      <c r="AB17" s="1"/>
      <c r="AC17" s="67">
        <f t="shared" si="3"/>
        <v>8</v>
      </c>
      <c r="AD17" s="70">
        <f t="shared" si="4"/>
        <v>7</v>
      </c>
      <c r="AE17" s="71">
        <v>8</v>
      </c>
      <c r="AF17" s="69">
        <f t="shared" si="5"/>
        <v>1.6</v>
      </c>
      <c r="AG17" s="73">
        <f t="shared" si="6"/>
        <v>8.6</v>
      </c>
    </row>
    <row r="18" spans="1:33" x14ac:dyDescent="0.25">
      <c r="A18" s="29">
        <v>11</v>
      </c>
      <c r="B18" s="32" t="s">
        <v>48</v>
      </c>
      <c r="C18" s="31" t="s">
        <v>931</v>
      </c>
      <c r="D18" s="8">
        <v>8</v>
      </c>
      <c r="E18" s="1">
        <v>7</v>
      </c>
      <c r="F18" s="1"/>
      <c r="G18" s="1"/>
      <c r="H18" s="1"/>
      <c r="I18" s="1"/>
      <c r="J18" s="1"/>
      <c r="K18" s="1"/>
      <c r="L18" s="1"/>
      <c r="M18" s="69">
        <f t="shared" si="0"/>
        <v>7.5</v>
      </c>
      <c r="N18" s="4">
        <v>6</v>
      </c>
      <c r="O18" s="1">
        <v>9</v>
      </c>
      <c r="P18" s="1"/>
      <c r="Q18" s="1"/>
      <c r="R18" s="1"/>
      <c r="S18" s="1"/>
      <c r="T18" s="1"/>
      <c r="U18" s="67">
        <f t="shared" si="1"/>
        <v>7.5</v>
      </c>
      <c r="V18" s="4">
        <v>6</v>
      </c>
      <c r="W18" s="1">
        <v>9</v>
      </c>
      <c r="X18" s="1"/>
      <c r="Y18" s="67">
        <f t="shared" si="2"/>
        <v>7.5</v>
      </c>
      <c r="Z18" s="4">
        <v>7</v>
      </c>
      <c r="AA18" s="1"/>
      <c r="AB18" s="1"/>
      <c r="AC18" s="67">
        <f t="shared" si="3"/>
        <v>7</v>
      </c>
      <c r="AD18" s="70">
        <f t="shared" si="4"/>
        <v>5.9</v>
      </c>
      <c r="AE18" s="71">
        <v>6.8</v>
      </c>
      <c r="AF18" s="69">
        <f t="shared" si="5"/>
        <v>1.36</v>
      </c>
      <c r="AG18" s="73">
        <f t="shared" si="6"/>
        <v>7.2600000000000007</v>
      </c>
    </row>
    <row r="19" spans="1:33" x14ac:dyDescent="0.25">
      <c r="A19" s="29">
        <v>12</v>
      </c>
      <c r="B19" s="33" t="s">
        <v>811</v>
      </c>
      <c r="C19" s="31" t="s">
        <v>932</v>
      </c>
      <c r="D19" s="8">
        <v>10</v>
      </c>
      <c r="E19" s="1">
        <v>9</v>
      </c>
      <c r="F19" s="1"/>
      <c r="G19" s="1"/>
      <c r="H19" s="1"/>
      <c r="I19" s="1"/>
      <c r="J19" s="1"/>
      <c r="K19" s="1"/>
      <c r="L19" s="1"/>
      <c r="M19" s="69">
        <f t="shared" si="0"/>
        <v>9.5</v>
      </c>
      <c r="N19" s="4">
        <v>10</v>
      </c>
      <c r="O19" s="1">
        <v>10</v>
      </c>
      <c r="P19" s="1"/>
      <c r="Q19" s="1"/>
      <c r="R19" s="1"/>
      <c r="S19" s="1"/>
      <c r="T19" s="1"/>
      <c r="U19" s="67">
        <f t="shared" si="1"/>
        <v>10</v>
      </c>
      <c r="V19" s="4">
        <v>0</v>
      </c>
      <c r="W19" s="1">
        <v>10</v>
      </c>
      <c r="X19" s="1"/>
      <c r="Y19" s="67">
        <f t="shared" si="2"/>
        <v>5</v>
      </c>
      <c r="Z19" s="4">
        <v>8</v>
      </c>
      <c r="AA19" s="1"/>
      <c r="AB19" s="1"/>
      <c r="AC19" s="67">
        <f t="shared" si="3"/>
        <v>8</v>
      </c>
      <c r="AD19" s="70">
        <f t="shared" si="4"/>
        <v>6.5</v>
      </c>
      <c r="AE19" s="71">
        <v>9</v>
      </c>
      <c r="AF19" s="69">
        <f t="shared" si="5"/>
        <v>1.8</v>
      </c>
      <c r="AG19" s="73">
        <f t="shared" si="6"/>
        <v>8.3000000000000007</v>
      </c>
    </row>
    <row r="20" spans="1:33" x14ac:dyDescent="0.25">
      <c r="A20" s="29">
        <v>13</v>
      </c>
      <c r="B20" s="33" t="s">
        <v>871</v>
      </c>
      <c r="C20" s="31" t="s">
        <v>933</v>
      </c>
      <c r="D20" s="8">
        <v>10</v>
      </c>
      <c r="E20" s="1">
        <v>10</v>
      </c>
      <c r="F20" s="1"/>
      <c r="G20" s="1"/>
      <c r="H20" s="1"/>
      <c r="I20" s="1"/>
      <c r="J20" s="1"/>
      <c r="K20" s="1"/>
      <c r="L20" s="1"/>
      <c r="M20" s="69">
        <f t="shared" si="0"/>
        <v>10</v>
      </c>
      <c r="N20" s="4">
        <v>10</v>
      </c>
      <c r="O20" s="1">
        <v>9</v>
      </c>
      <c r="P20" s="1"/>
      <c r="Q20" s="1"/>
      <c r="R20" s="1"/>
      <c r="S20" s="1"/>
      <c r="T20" s="1"/>
      <c r="U20" s="67">
        <f t="shared" si="1"/>
        <v>9.5</v>
      </c>
      <c r="V20" s="4">
        <v>0</v>
      </c>
      <c r="W20" s="1">
        <v>10</v>
      </c>
      <c r="X20" s="1"/>
      <c r="Y20" s="67">
        <f t="shared" si="2"/>
        <v>5</v>
      </c>
      <c r="Z20" s="4">
        <v>8</v>
      </c>
      <c r="AA20" s="1"/>
      <c r="AB20" s="1"/>
      <c r="AC20" s="67">
        <f t="shared" si="3"/>
        <v>8</v>
      </c>
      <c r="AD20" s="70">
        <f t="shared" si="4"/>
        <v>6.5</v>
      </c>
      <c r="AE20" s="71">
        <v>9.8000000000000007</v>
      </c>
      <c r="AF20" s="69">
        <f t="shared" si="5"/>
        <v>1.9600000000000002</v>
      </c>
      <c r="AG20" s="73">
        <f t="shared" si="6"/>
        <v>8.4600000000000009</v>
      </c>
    </row>
    <row r="21" spans="1:33" x14ac:dyDescent="0.25">
      <c r="A21" s="29">
        <v>14</v>
      </c>
      <c r="B21" s="33" t="s">
        <v>57</v>
      </c>
      <c r="C21" s="31" t="s">
        <v>934</v>
      </c>
      <c r="D21" s="8">
        <v>7</v>
      </c>
      <c r="E21" s="1">
        <v>8</v>
      </c>
      <c r="F21" s="1"/>
      <c r="G21" s="1"/>
      <c r="H21" s="1"/>
      <c r="I21" s="1"/>
      <c r="J21" s="1"/>
      <c r="K21" s="1"/>
      <c r="L21" s="1"/>
      <c r="M21" s="69">
        <f t="shared" si="0"/>
        <v>7.5</v>
      </c>
      <c r="N21" s="4">
        <v>8</v>
      </c>
      <c r="O21" s="1">
        <v>7</v>
      </c>
      <c r="P21" s="1"/>
      <c r="Q21" s="1"/>
      <c r="R21" s="1"/>
      <c r="S21" s="1"/>
      <c r="T21" s="1"/>
      <c r="U21" s="67">
        <f t="shared" si="1"/>
        <v>7.5</v>
      </c>
      <c r="V21" s="4">
        <v>6</v>
      </c>
      <c r="W21" s="1">
        <v>10</v>
      </c>
      <c r="X21" s="1"/>
      <c r="Y21" s="67">
        <f t="shared" si="2"/>
        <v>8</v>
      </c>
      <c r="Z21" s="4">
        <v>8</v>
      </c>
      <c r="AA21" s="1"/>
      <c r="AB21" s="1"/>
      <c r="AC21" s="67">
        <f t="shared" si="3"/>
        <v>8</v>
      </c>
      <c r="AD21" s="70">
        <f t="shared" si="4"/>
        <v>6.2</v>
      </c>
      <c r="AE21" s="71">
        <v>10</v>
      </c>
      <c r="AF21" s="69">
        <f t="shared" si="5"/>
        <v>2</v>
      </c>
      <c r="AG21" s="73">
        <f t="shared" si="6"/>
        <v>8.1999999999999993</v>
      </c>
    </row>
    <row r="22" spans="1:33" x14ac:dyDescent="0.25">
      <c r="A22" s="29">
        <v>15</v>
      </c>
      <c r="B22" s="33" t="s">
        <v>935</v>
      </c>
      <c r="C22" s="31" t="s">
        <v>936</v>
      </c>
      <c r="D22" s="8">
        <v>8</v>
      </c>
      <c r="E22" s="1">
        <v>9</v>
      </c>
      <c r="F22" s="1"/>
      <c r="G22" s="1"/>
      <c r="H22" s="1"/>
      <c r="I22" s="1"/>
      <c r="J22" s="1"/>
      <c r="K22" s="1"/>
      <c r="L22" s="1"/>
      <c r="M22" s="69">
        <f t="shared" si="0"/>
        <v>8.5</v>
      </c>
      <c r="N22" s="4">
        <v>8</v>
      </c>
      <c r="O22" s="1">
        <v>7</v>
      </c>
      <c r="P22" s="1"/>
      <c r="Q22" s="1"/>
      <c r="R22" s="1"/>
      <c r="S22" s="1"/>
      <c r="T22" s="1"/>
      <c r="U22" s="67">
        <f t="shared" si="1"/>
        <v>7.5</v>
      </c>
      <c r="V22" s="4">
        <v>9</v>
      </c>
      <c r="W22" s="1">
        <v>10</v>
      </c>
      <c r="X22" s="1"/>
      <c r="Y22" s="67">
        <f t="shared" si="2"/>
        <v>9.5</v>
      </c>
      <c r="Z22" s="4">
        <v>7</v>
      </c>
      <c r="AA22" s="1"/>
      <c r="AB22" s="1"/>
      <c r="AC22" s="67">
        <f t="shared" si="3"/>
        <v>7</v>
      </c>
      <c r="AD22" s="70">
        <f t="shared" si="4"/>
        <v>6.5</v>
      </c>
      <c r="AE22" s="71">
        <v>6.5</v>
      </c>
      <c r="AF22" s="69">
        <f t="shared" si="5"/>
        <v>1.3</v>
      </c>
      <c r="AG22" s="73">
        <f t="shared" si="6"/>
        <v>7.8</v>
      </c>
    </row>
    <row r="23" spans="1:33" x14ac:dyDescent="0.25">
      <c r="A23" s="29"/>
      <c r="B23" s="33"/>
      <c r="C23" s="31"/>
      <c r="D23" s="4"/>
      <c r="E23" s="1"/>
      <c r="F23" s="1"/>
      <c r="G23" s="1"/>
      <c r="H23" s="1"/>
      <c r="I23" s="1"/>
      <c r="J23" s="1"/>
      <c r="K23" s="1"/>
      <c r="L23" s="1"/>
      <c r="M23" s="69"/>
      <c r="N23" s="4"/>
      <c r="O23" s="1"/>
      <c r="P23" s="1"/>
      <c r="Q23" s="1"/>
      <c r="R23" s="1"/>
      <c r="S23" s="1"/>
      <c r="T23" s="1"/>
      <c r="U23" s="67"/>
      <c r="V23" s="4"/>
      <c r="W23" s="1"/>
      <c r="X23" s="1"/>
      <c r="Y23" s="67"/>
      <c r="Z23" s="4"/>
      <c r="AA23" s="1"/>
      <c r="AB23" s="1"/>
      <c r="AC23" s="67"/>
      <c r="AD23" s="70"/>
      <c r="AE23" s="71"/>
      <c r="AF23" s="69"/>
      <c r="AG23" s="73"/>
    </row>
    <row r="24" spans="1:33" x14ac:dyDescent="0.25">
      <c r="A24" s="29"/>
      <c r="B24" s="33"/>
      <c r="C24" s="31"/>
      <c r="D24" s="4"/>
      <c r="E24" s="1"/>
      <c r="F24" s="1"/>
      <c r="G24" s="1"/>
      <c r="H24" s="1"/>
      <c r="I24" s="1"/>
      <c r="J24" s="1"/>
      <c r="K24" s="1"/>
      <c r="L24" s="1"/>
      <c r="M24" s="69"/>
      <c r="N24" s="4"/>
      <c r="O24" s="1"/>
      <c r="P24" s="1"/>
      <c r="Q24" s="1"/>
      <c r="R24" s="1"/>
      <c r="S24" s="1"/>
      <c r="T24" s="1"/>
      <c r="U24" s="67"/>
      <c r="V24" s="4"/>
      <c r="W24" s="1"/>
      <c r="X24" s="1"/>
      <c r="Y24" s="67"/>
      <c r="Z24" s="4"/>
      <c r="AA24" s="1"/>
      <c r="AB24" s="1"/>
      <c r="AC24" s="67"/>
      <c r="AD24" s="70"/>
      <c r="AE24" s="71"/>
      <c r="AF24" s="69"/>
      <c r="AG24" s="73"/>
    </row>
    <row r="25" spans="1:33" x14ac:dyDescent="0.25">
      <c r="A25" s="29"/>
      <c r="B25" s="42"/>
      <c r="C25" s="31"/>
      <c r="D25" s="4"/>
      <c r="E25" s="1"/>
      <c r="F25" s="1"/>
      <c r="G25" s="1"/>
      <c r="H25" s="1"/>
      <c r="I25" s="1"/>
      <c r="J25" s="1"/>
      <c r="K25" s="1"/>
      <c r="L25" s="1"/>
      <c r="M25" s="69"/>
      <c r="N25" s="4"/>
      <c r="O25" s="1"/>
      <c r="P25" s="1"/>
      <c r="Q25" s="1"/>
      <c r="R25" s="1"/>
      <c r="S25" s="1"/>
      <c r="T25" s="1"/>
      <c r="U25" s="67"/>
      <c r="V25" s="4"/>
      <c r="W25" s="1"/>
      <c r="X25" s="1"/>
      <c r="Y25" s="67"/>
      <c r="Z25" s="4"/>
      <c r="AA25" s="1"/>
      <c r="AB25" s="1"/>
      <c r="AC25" s="67"/>
      <c r="AD25" s="70"/>
      <c r="AE25" s="71"/>
      <c r="AF25" s="69"/>
      <c r="AG25" s="73"/>
    </row>
    <row r="26" spans="1:33" x14ac:dyDescent="0.25">
      <c r="A26" s="29"/>
      <c r="B26" s="30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2">
    <cfRule type="cellIs" dxfId="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opLeftCell="C1" workbookViewId="0">
      <selection activeCell="L9" sqref="L9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8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989</v>
      </c>
      <c r="C3" s="2" t="s">
        <v>121</v>
      </c>
      <c r="D3" t="s">
        <v>1026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937</v>
      </c>
      <c r="C8" s="31" t="s">
        <v>938</v>
      </c>
      <c r="D8" s="8">
        <v>10</v>
      </c>
      <c r="E8" s="9">
        <v>10</v>
      </c>
      <c r="F8" s="9">
        <v>9</v>
      </c>
      <c r="G8" s="9"/>
      <c r="H8" s="9"/>
      <c r="I8" s="9"/>
      <c r="J8" s="9"/>
      <c r="K8" s="9"/>
      <c r="L8" s="9"/>
      <c r="M8" s="69">
        <f>AVERAGE(D8:L8)</f>
        <v>9.6666666666666661</v>
      </c>
      <c r="N8" s="8">
        <v>9</v>
      </c>
      <c r="O8" s="9"/>
      <c r="P8" s="9"/>
      <c r="Q8" s="9"/>
      <c r="R8" s="9"/>
      <c r="S8" s="9"/>
      <c r="T8" s="9"/>
      <c r="U8" s="67">
        <f>AVERAGE(N8:T8)</f>
        <v>9</v>
      </c>
      <c r="V8" s="8">
        <v>9</v>
      </c>
      <c r="W8" s="9"/>
      <c r="X8" s="9"/>
      <c r="Y8" s="67">
        <f>AVERAGE(V8:X8)</f>
        <v>9</v>
      </c>
      <c r="Z8" s="8">
        <v>10</v>
      </c>
      <c r="AA8" s="9"/>
      <c r="AB8" s="9"/>
      <c r="AC8" s="67">
        <f>AVERAGE(Z8:AB8)</f>
        <v>10</v>
      </c>
      <c r="AD8" s="70">
        <f>(((+M8+U8+Y8+AC8)/4)*0.8)</f>
        <v>7.5333333333333332</v>
      </c>
      <c r="AE8" s="71">
        <v>7</v>
      </c>
      <c r="AF8" s="69">
        <f>+AE8*0.2</f>
        <v>1.4000000000000001</v>
      </c>
      <c r="AG8" s="73">
        <f>+AD8+AF8</f>
        <v>8.9333333333333336</v>
      </c>
    </row>
    <row r="9" spans="1:33" x14ac:dyDescent="0.25">
      <c r="A9" s="29">
        <v>2</v>
      </c>
      <c r="B9" s="32" t="s">
        <v>939</v>
      </c>
      <c r="C9" s="31" t="s">
        <v>940</v>
      </c>
      <c r="D9" s="8">
        <v>10</v>
      </c>
      <c r="E9" s="1">
        <v>10</v>
      </c>
      <c r="F9" s="1">
        <v>9</v>
      </c>
      <c r="G9" s="1"/>
      <c r="H9" s="1"/>
      <c r="I9" s="1"/>
      <c r="J9" s="1"/>
      <c r="K9" s="1"/>
      <c r="L9" s="1"/>
      <c r="M9" s="69">
        <f t="shared" ref="M9:M25" si="0">AVERAGE(D9:L9)</f>
        <v>9.6666666666666661</v>
      </c>
      <c r="N9" s="4">
        <v>10</v>
      </c>
      <c r="O9" s="1"/>
      <c r="P9" s="1"/>
      <c r="Q9" s="1"/>
      <c r="R9" s="1"/>
      <c r="S9" s="1"/>
      <c r="T9" s="1"/>
      <c r="U9" s="67">
        <f t="shared" ref="U9:U25" si="1">AVERAGE(N9:T9)</f>
        <v>10</v>
      </c>
      <c r="V9" s="4">
        <v>10</v>
      </c>
      <c r="W9" s="1"/>
      <c r="X9" s="1"/>
      <c r="Y9" s="67">
        <f t="shared" ref="Y9:Y25" si="2">AVERAGE(V9:X9)</f>
        <v>10</v>
      </c>
      <c r="Z9" s="4">
        <v>9</v>
      </c>
      <c r="AA9" s="1"/>
      <c r="AB9" s="1"/>
      <c r="AC9" s="67">
        <f t="shared" ref="AC9:AC25" si="3">AVERAGE(Z9:AB9)</f>
        <v>9</v>
      </c>
      <c r="AD9" s="70">
        <f t="shared" ref="AD9:AD25" si="4">(((+M9+U9+Y9+AC9)/4)*0.8)</f>
        <v>7.7333333333333334</v>
      </c>
      <c r="AE9" s="71">
        <v>9</v>
      </c>
      <c r="AF9" s="69">
        <f t="shared" ref="AF9:AF25" si="5">+AE9*0.2</f>
        <v>1.8</v>
      </c>
      <c r="AG9" s="73">
        <f t="shared" ref="AG9:AG25" si="6">+AD9+AF9</f>
        <v>9.5333333333333332</v>
      </c>
    </row>
    <row r="10" spans="1:33" x14ac:dyDescent="0.25">
      <c r="A10" s="29">
        <v>3</v>
      </c>
      <c r="B10" s="32" t="s">
        <v>941</v>
      </c>
      <c r="C10" s="31" t="s">
        <v>942</v>
      </c>
      <c r="D10" s="8">
        <v>10</v>
      </c>
      <c r="E10" s="1">
        <v>10</v>
      </c>
      <c r="F10" s="1">
        <v>9</v>
      </c>
      <c r="G10" s="1"/>
      <c r="H10" s="1"/>
      <c r="I10" s="1"/>
      <c r="J10" s="1"/>
      <c r="K10" s="1"/>
      <c r="L10" s="1"/>
      <c r="M10" s="69">
        <f t="shared" si="0"/>
        <v>9.6666666666666661</v>
      </c>
      <c r="N10" s="4">
        <v>8</v>
      </c>
      <c r="O10" s="1"/>
      <c r="P10" s="1"/>
      <c r="Q10" s="1"/>
      <c r="R10" s="1"/>
      <c r="S10" s="1"/>
      <c r="T10" s="1"/>
      <c r="U10" s="67">
        <f t="shared" si="1"/>
        <v>8</v>
      </c>
      <c r="V10" s="4">
        <v>10</v>
      </c>
      <c r="W10" s="1"/>
      <c r="X10" s="1"/>
      <c r="Y10" s="67">
        <f t="shared" si="2"/>
        <v>10</v>
      </c>
      <c r="Z10" s="4">
        <v>10</v>
      </c>
      <c r="AA10" s="1"/>
      <c r="AB10" s="1"/>
      <c r="AC10" s="67">
        <f t="shared" si="3"/>
        <v>10</v>
      </c>
      <c r="AD10" s="70">
        <f t="shared" si="4"/>
        <v>7.5333333333333332</v>
      </c>
      <c r="AE10" s="71">
        <v>10</v>
      </c>
      <c r="AF10" s="69">
        <f t="shared" si="5"/>
        <v>2</v>
      </c>
      <c r="AG10" s="73">
        <f t="shared" si="6"/>
        <v>9.5333333333333332</v>
      </c>
    </row>
    <row r="11" spans="1:33" x14ac:dyDescent="0.25">
      <c r="A11" s="29">
        <v>4</v>
      </c>
      <c r="B11" s="32" t="s">
        <v>941</v>
      </c>
      <c r="C11" s="31" t="s">
        <v>943</v>
      </c>
      <c r="D11" s="8">
        <v>10</v>
      </c>
      <c r="E11" s="1">
        <v>10</v>
      </c>
      <c r="F11" s="1">
        <v>10</v>
      </c>
      <c r="G11" s="1"/>
      <c r="H11" s="1"/>
      <c r="I11" s="1"/>
      <c r="J11" s="1"/>
      <c r="K11" s="1"/>
      <c r="L11" s="1"/>
      <c r="M11" s="69">
        <f t="shared" si="0"/>
        <v>10</v>
      </c>
      <c r="N11" s="4">
        <v>8</v>
      </c>
      <c r="O11" s="1"/>
      <c r="P11" s="1"/>
      <c r="Q11" s="1"/>
      <c r="R11" s="1"/>
      <c r="S11" s="1"/>
      <c r="T11" s="1"/>
      <c r="U11" s="67">
        <f t="shared" si="1"/>
        <v>8</v>
      </c>
      <c r="V11" s="4">
        <v>10</v>
      </c>
      <c r="W11" s="1"/>
      <c r="X11" s="1"/>
      <c r="Y11" s="67">
        <f t="shared" si="2"/>
        <v>10</v>
      </c>
      <c r="Z11" s="4">
        <v>10</v>
      </c>
      <c r="AA11" s="1"/>
      <c r="AB11" s="1"/>
      <c r="AC11" s="67">
        <f t="shared" si="3"/>
        <v>10</v>
      </c>
      <c r="AD11" s="70">
        <f t="shared" si="4"/>
        <v>7.6000000000000005</v>
      </c>
      <c r="AE11" s="71">
        <v>8</v>
      </c>
      <c r="AF11" s="69">
        <f t="shared" si="5"/>
        <v>1.6</v>
      </c>
      <c r="AG11" s="73">
        <f t="shared" si="6"/>
        <v>9.2000000000000011</v>
      </c>
    </row>
    <row r="12" spans="1:33" x14ac:dyDescent="0.25">
      <c r="A12" s="29">
        <v>5</v>
      </c>
      <c r="B12" s="31" t="s">
        <v>944</v>
      </c>
      <c r="C12" s="31" t="s">
        <v>945</v>
      </c>
      <c r="D12" s="8">
        <v>10</v>
      </c>
      <c r="E12" s="1">
        <v>7</v>
      </c>
      <c r="F12" s="1">
        <v>9</v>
      </c>
      <c r="G12" s="1"/>
      <c r="H12" s="1"/>
      <c r="I12" s="1"/>
      <c r="J12" s="1"/>
      <c r="K12" s="1"/>
      <c r="L12" s="1"/>
      <c r="M12" s="69">
        <f t="shared" si="0"/>
        <v>8.6666666666666661</v>
      </c>
      <c r="N12" s="4">
        <v>8</v>
      </c>
      <c r="O12" s="1"/>
      <c r="P12" s="1"/>
      <c r="Q12" s="1"/>
      <c r="R12" s="1"/>
      <c r="S12" s="1"/>
      <c r="T12" s="1"/>
      <c r="U12" s="67">
        <f t="shared" si="1"/>
        <v>8</v>
      </c>
      <c r="V12" s="4">
        <v>9</v>
      </c>
      <c r="W12" s="1"/>
      <c r="X12" s="1"/>
      <c r="Y12" s="67">
        <f t="shared" si="2"/>
        <v>9</v>
      </c>
      <c r="Z12" s="4">
        <v>10</v>
      </c>
      <c r="AA12" s="1"/>
      <c r="AB12" s="1"/>
      <c r="AC12" s="67">
        <f t="shared" si="3"/>
        <v>10</v>
      </c>
      <c r="AD12" s="70">
        <f t="shared" si="4"/>
        <v>7.1333333333333329</v>
      </c>
      <c r="AE12" s="71">
        <v>10</v>
      </c>
      <c r="AF12" s="69">
        <f t="shared" si="5"/>
        <v>2</v>
      </c>
      <c r="AG12" s="73">
        <f t="shared" si="6"/>
        <v>9.1333333333333329</v>
      </c>
    </row>
    <row r="13" spans="1:33" x14ac:dyDescent="0.25">
      <c r="A13" s="29">
        <v>6</v>
      </c>
      <c r="B13" s="33" t="s">
        <v>946</v>
      </c>
      <c r="C13" s="31" t="s">
        <v>518</v>
      </c>
      <c r="D13" s="8">
        <v>10</v>
      </c>
      <c r="E13" s="1">
        <v>6</v>
      </c>
      <c r="F13" s="1">
        <v>6</v>
      </c>
      <c r="G13" s="1"/>
      <c r="H13" s="1"/>
      <c r="I13" s="1"/>
      <c r="J13" s="1"/>
      <c r="K13" s="1"/>
      <c r="L13" s="1"/>
      <c r="M13" s="69">
        <f t="shared" si="0"/>
        <v>7.333333333333333</v>
      </c>
      <c r="N13" s="4">
        <v>9</v>
      </c>
      <c r="O13" s="1"/>
      <c r="P13" s="1"/>
      <c r="Q13" s="1"/>
      <c r="R13" s="1"/>
      <c r="S13" s="1"/>
      <c r="T13" s="1"/>
      <c r="U13" s="67">
        <f t="shared" si="1"/>
        <v>9</v>
      </c>
      <c r="V13" s="4">
        <v>8</v>
      </c>
      <c r="W13" s="1"/>
      <c r="X13" s="1"/>
      <c r="Y13" s="67">
        <f t="shared" si="2"/>
        <v>8</v>
      </c>
      <c r="Z13" s="4">
        <v>8.5</v>
      </c>
      <c r="AA13" s="1"/>
      <c r="AB13" s="1"/>
      <c r="AC13" s="67">
        <f t="shared" si="3"/>
        <v>8.5</v>
      </c>
      <c r="AD13" s="70">
        <f t="shared" si="4"/>
        <v>6.5666666666666664</v>
      </c>
      <c r="AE13" s="71">
        <v>5</v>
      </c>
      <c r="AF13" s="69">
        <f t="shared" si="5"/>
        <v>1</v>
      </c>
      <c r="AG13" s="73">
        <f t="shared" si="6"/>
        <v>7.5666666666666664</v>
      </c>
    </row>
    <row r="14" spans="1:33" x14ac:dyDescent="0.25">
      <c r="A14" s="29">
        <v>7</v>
      </c>
      <c r="B14" s="31" t="s">
        <v>947</v>
      </c>
      <c r="C14" s="31" t="s">
        <v>861</v>
      </c>
      <c r="D14" s="8">
        <v>10</v>
      </c>
      <c r="E14" s="1">
        <v>10</v>
      </c>
      <c r="F14" s="1">
        <v>9.5</v>
      </c>
      <c r="G14" s="1"/>
      <c r="H14" s="1"/>
      <c r="I14" s="1"/>
      <c r="J14" s="1"/>
      <c r="K14" s="1"/>
      <c r="L14" s="1"/>
      <c r="M14" s="69">
        <f t="shared" si="0"/>
        <v>9.8333333333333339</v>
      </c>
      <c r="N14" s="4">
        <v>7</v>
      </c>
      <c r="O14" s="1"/>
      <c r="P14" s="1"/>
      <c r="Q14" s="1"/>
      <c r="R14" s="1"/>
      <c r="S14" s="1"/>
      <c r="T14" s="1"/>
      <c r="U14" s="67">
        <f t="shared" si="1"/>
        <v>7</v>
      </c>
      <c r="V14" s="4">
        <v>10</v>
      </c>
      <c r="W14" s="1"/>
      <c r="X14" s="1"/>
      <c r="Y14" s="67">
        <f t="shared" si="2"/>
        <v>10</v>
      </c>
      <c r="Z14" s="4">
        <v>9</v>
      </c>
      <c r="AA14" s="1"/>
      <c r="AB14" s="1"/>
      <c r="AC14" s="67">
        <f t="shared" si="3"/>
        <v>9</v>
      </c>
      <c r="AD14" s="70">
        <f t="shared" si="4"/>
        <v>7.1666666666666679</v>
      </c>
      <c r="AE14" s="71">
        <v>7.5</v>
      </c>
      <c r="AF14" s="69">
        <f t="shared" si="5"/>
        <v>1.5</v>
      </c>
      <c r="AG14" s="73">
        <f t="shared" si="6"/>
        <v>8.6666666666666679</v>
      </c>
    </row>
    <row r="15" spans="1:33" x14ac:dyDescent="0.25">
      <c r="A15" s="29">
        <v>8</v>
      </c>
      <c r="B15" s="33" t="s">
        <v>948</v>
      </c>
      <c r="C15" s="31" t="s">
        <v>949</v>
      </c>
      <c r="D15" s="4">
        <v>9</v>
      </c>
      <c r="E15" s="1">
        <v>9</v>
      </c>
      <c r="F15" s="1">
        <v>10</v>
      </c>
      <c r="G15" s="1"/>
      <c r="H15" s="1"/>
      <c r="I15" s="1"/>
      <c r="J15" s="1"/>
      <c r="K15" s="1"/>
      <c r="L15" s="1"/>
      <c r="M15" s="69">
        <f t="shared" si="0"/>
        <v>9.3333333333333339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10</v>
      </c>
      <c r="W15" s="1"/>
      <c r="X15" s="1"/>
      <c r="Y15" s="67">
        <f t="shared" si="2"/>
        <v>10</v>
      </c>
      <c r="Z15" s="4">
        <v>9</v>
      </c>
      <c r="AA15" s="1"/>
      <c r="AB15" s="1"/>
      <c r="AC15" s="67">
        <f t="shared" si="3"/>
        <v>9</v>
      </c>
      <c r="AD15" s="70">
        <f t="shared" si="4"/>
        <v>7.2666666666666675</v>
      </c>
      <c r="AE15" s="71">
        <v>8.5</v>
      </c>
      <c r="AF15" s="69">
        <f t="shared" si="5"/>
        <v>1.7000000000000002</v>
      </c>
      <c r="AG15" s="73">
        <f t="shared" si="6"/>
        <v>8.9666666666666686</v>
      </c>
    </row>
    <row r="16" spans="1:33" x14ac:dyDescent="0.25">
      <c r="A16" s="29">
        <v>9</v>
      </c>
      <c r="B16" s="40" t="s">
        <v>950</v>
      </c>
      <c r="C16" s="31" t="s">
        <v>951</v>
      </c>
      <c r="D16" s="4">
        <v>10</v>
      </c>
      <c r="E16" s="1">
        <v>9</v>
      </c>
      <c r="F16" s="1">
        <v>9</v>
      </c>
      <c r="G16" s="1"/>
      <c r="H16" s="1"/>
      <c r="I16" s="1"/>
      <c r="J16" s="1"/>
      <c r="K16" s="1"/>
      <c r="L16" s="1"/>
      <c r="M16" s="69">
        <f t="shared" si="0"/>
        <v>9.3333333333333339</v>
      </c>
      <c r="N16" s="4">
        <v>8</v>
      </c>
      <c r="O16" s="1"/>
      <c r="P16" s="1"/>
      <c r="Q16" s="1"/>
      <c r="R16" s="1"/>
      <c r="S16" s="1"/>
      <c r="T16" s="1"/>
      <c r="U16" s="67">
        <f t="shared" si="1"/>
        <v>8</v>
      </c>
      <c r="V16" s="4">
        <v>9</v>
      </c>
      <c r="W16" s="1"/>
      <c r="X16" s="1"/>
      <c r="Y16" s="67">
        <f t="shared" si="2"/>
        <v>9</v>
      </c>
      <c r="Z16" s="4">
        <v>9</v>
      </c>
      <c r="AA16" s="1"/>
      <c r="AB16" s="1"/>
      <c r="AC16" s="67">
        <f t="shared" si="3"/>
        <v>9</v>
      </c>
      <c r="AD16" s="70">
        <f t="shared" si="4"/>
        <v>7.0666666666666673</v>
      </c>
      <c r="AE16" s="71">
        <v>8.5</v>
      </c>
      <c r="AF16" s="69">
        <f t="shared" si="5"/>
        <v>1.7000000000000002</v>
      </c>
      <c r="AG16" s="73">
        <f t="shared" si="6"/>
        <v>8.7666666666666675</v>
      </c>
    </row>
    <row r="17" spans="1:33" x14ac:dyDescent="0.25">
      <c r="A17" s="29">
        <v>10</v>
      </c>
      <c r="B17" s="33" t="s">
        <v>952</v>
      </c>
      <c r="C17" s="31" t="s">
        <v>953</v>
      </c>
      <c r="D17" s="4">
        <v>10</v>
      </c>
      <c r="E17" s="1">
        <v>8</v>
      </c>
      <c r="F17" s="1">
        <v>7</v>
      </c>
      <c r="G17" s="1"/>
      <c r="H17" s="1"/>
      <c r="I17" s="1"/>
      <c r="J17" s="1"/>
      <c r="K17" s="1"/>
      <c r="L17" s="1"/>
      <c r="M17" s="69">
        <f t="shared" si="0"/>
        <v>8.3333333333333339</v>
      </c>
      <c r="N17" s="4">
        <v>9</v>
      </c>
      <c r="O17" s="1"/>
      <c r="P17" s="1"/>
      <c r="Q17" s="1"/>
      <c r="R17" s="1"/>
      <c r="S17" s="1"/>
      <c r="T17" s="1"/>
      <c r="U17" s="67">
        <f t="shared" si="1"/>
        <v>9</v>
      </c>
      <c r="V17" s="4">
        <v>7</v>
      </c>
      <c r="W17" s="1"/>
      <c r="X17" s="1"/>
      <c r="Y17" s="67">
        <f t="shared" si="2"/>
        <v>7</v>
      </c>
      <c r="Z17" s="4">
        <v>8</v>
      </c>
      <c r="AA17" s="1"/>
      <c r="AB17" s="1"/>
      <c r="AC17" s="67">
        <f t="shared" si="3"/>
        <v>8</v>
      </c>
      <c r="AD17" s="70">
        <f t="shared" si="4"/>
        <v>6.4666666666666677</v>
      </c>
      <c r="AE17" s="71">
        <v>6</v>
      </c>
      <c r="AF17" s="69">
        <f t="shared" si="5"/>
        <v>1.2000000000000002</v>
      </c>
      <c r="AG17" s="73">
        <f t="shared" si="6"/>
        <v>7.6666666666666679</v>
      </c>
    </row>
    <row r="18" spans="1:33" x14ac:dyDescent="0.25">
      <c r="A18" s="29">
        <v>11</v>
      </c>
      <c r="B18" s="32" t="s">
        <v>894</v>
      </c>
      <c r="C18" s="31" t="s">
        <v>954</v>
      </c>
      <c r="D18" s="4">
        <v>10</v>
      </c>
      <c r="E18" s="1">
        <v>10</v>
      </c>
      <c r="F18" s="1">
        <v>10</v>
      </c>
      <c r="G18" s="1"/>
      <c r="H18" s="1"/>
      <c r="I18" s="1"/>
      <c r="J18" s="1"/>
      <c r="K18" s="1"/>
      <c r="L18" s="1"/>
      <c r="M18" s="69">
        <f t="shared" si="0"/>
        <v>10</v>
      </c>
      <c r="N18" s="4">
        <v>10</v>
      </c>
      <c r="O18" s="1"/>
      <c r="P18" s="1"/>
      <c r="Q18" s="1"/>
      <c r="R18" s="1"/>
      <c r="S18" s="1"/>
      <c r="T18" s="1"/>
      <c r="U18" s="67">
        <f t="shared" si="1"/>
        <v>10</v>
      </c>
      <c r="V18" s="4">
        <v>10</v>
      </c>
      <c r="W18" s="1"/>
      <c r="X18" s="1"/>
      <c r="Y18" s="67">
        <f t="shared" si="2"/>
        <v>10</v>
      </c>
      <c r="Z18" s="4">
        <v>10</v>
      </c>
      <c r="AA18" s="1"/>
      <c r="AB18" s="1"/>
      <c r="AC18" s="67">
        <f t="shared" si="3"/>
        <v>10</v>
      </c>
      <c r="AD18" s="70">
        <f t="shared" si="4"/>
        <v>8</v>
      </c>
      <c r="AE18" s="71">
        <v>10</v>
      </c>
      <c r="AF18" s="69">
        <f t="shared" si="5"/>
        <v>2</v>
      </c>
      <c r="AG18" s="73">
        <f t="shared" si="6"/>
        <v>10</v>
      </c>
    </row>
    <row r="19" spans="1:33" x14ac:dyDescent="0.25">
      <c r="A19" s="29">
        <v>12</v>
      </c>
      <c r="B19" s="32" t="s">
        <v>955</v>
      </c>
      <c r="C19" s="31" t="s">
        <v>956</v>
      </c>
      <c r="D19" s="4">
        <v>10</v>
      </c>
      <c r="E19" s="1">
        <v>10</v>
      </c>
      <c r="F19" s="1">
        <v>9</v>
      </c>
      <c r="G19" s="1"/>
      <c r="H19" s="1"/>
      <c r="I19" s="1"/>
      <c r="J19" s="1"/>
      <c r="K19" s="1"/>
      <c r="L19" s="1"/>
      <c r="M19" s="69">
        <f t="shared" si="0"/>
        <v>9.6666666666666661</v>
      </c>
      <c r="N19" s="4">
        <v>8</v>
      </c>
      <c r="O19" s="1"/>
      <c r="P19" s="1"/>
      <c r="Q19" s="1"/>
      <c r="R19" s="1"/>
      <c r="S19" s="1"/>
      <c r="T19" s="1"/>
      <c r="U19" s="67">
        <f t="shared" si="1"/>
        <v>8</v>
      </c>
      <c r="V19" s="4">
        <v>8</v>
      </c>
      <c r="W19" s="1"/>
      <c r="X19" s="1"/>
      <c r="Y19" s="67">
        <f t="shared" si="2"/>
        <v>8</v>
      </c>
      <c r="Z19" s="4">
        <v>9</v>
      </c>
      <c r="AA19" s="1"/>
      <c r="AB19" s="1"/>
      <c r="AC19" s="67">
        <f t="shared" si="3"/>
        <v>9</v>
      </c>
      <c r="AD19" s="70">
        <f t="shared" si="4"/>
        <v>6.9333333333333336</v>
      </c>
      <c r="AE19" s="71">
        <v>8</v>
      </c>
      <c r="AF19" s="69">
        <f t="shared" si="5"/>
        <v>1.6</v>
      </c>
      <c r="AG19" s="73">
        <f t="shared" si="6"/>
        <v>8.5333333333333332</v>
      </c>
    </row>
    <row r="20" spans="1:33" x14ac:dyDescent="0.25">
      <c r="A20" s="29">
        <v>13</v>
      </c>
      <c r="B20" s="33" t="s">
        <v>714</v>
      </c>
      <c r="C20" s="31" t="s">
        <v>957</v>
      </c>
      <c r="D20" s="4">
        <v>7</v>
      </c>
      <c r="E20" s="1">
        <v>6</v>
      </c>
      <c r="F20" s="1">
        <v>9</v>
      </c>
      <c r="G20" s="1"/>
      <c r="H20" s="1"/>
      <c r="I20" s="1"/>
      <c r="J20" s="1"/>
      <c r="K20" s="1"/>
      <c r="L20" s="1"/>
      <c r="M20" s="69">
        <f t="shared" si="0"/>
        <v>7.333333333333333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8</v>
      </c>
      <c r="W20" s="1"/>
      <c r="X20" s="1"/>
      <c r="Y20" s="67">
        <f t="shared" si="2"/>
        <v>8</v>
      </c>
      <c r="Z20" s="4">
        <v>9</v>
      </c>
      <c r="AA20" s="1"/>
      <c r="AB20" s="1"/>
      <c r="AC20" s="67">
        <f t="shared" si="3"/>
        <v>9</v>
      </c>
      <c r="AD20" s="70">
        <f t="shared" si="4"/>
        <v>6.4666666666666659</v>
      </c>
      <c r="AE20" s="71">
        <v>10</v>
      </c>
      <c r="AF20" s="69">
        <f t="shared" si="5"/>
        <v>2</v>
      </c>
      <c r="AG20" s="73">
        <f t="shared" si="6"/>
        <v>8.466666666666665</v>
      </c>
    </row>
    <row r="21" spans="1:33" x14ac:dyDescent="0.25">
      <c r="A21" s="29">
        <v>14</v>
      </c>
      <c r="B21" s="33" t="s">
        <v>569</v>
      </c>
      <c r="C21" s="31" t="s">
        <v>958</v>
      </c>
      <c r="D21" s="4">
        <v>10</v>
      </c>
      <c r="E21" s="1">
        <v>9</v>
      </c>
      <c r="F21" s="1">
        <v>8</v>
      </c>
      <c r="G21" s="1"/>
      <c r="H21" s="1"/>
      <c r="I21" s="1"/>
      <c r="J21" s="1"/>
      <c r="K21" s="1"/>
      <c r="L21" s="1"/>
      <c r="M21" s="69">
        <f t="shared" si="0"/>
        <v>9</v>
      </c>
      <c r="N21" s="4">
        <v>8</v>
      </c>
      <c r="O21" s="1"/>
      <c r="P21" s="1"/>
      <c r="Q21" s="1"/>
      <c r="R21" s="1"/>
      <c r="S21" s="1"/>
      <c r="T21" s="1"/>
      <c r="U21" s="67">
        <f t="shared" si="1"/>
        <v>8</v>
      </c>
      <c r="V21" s="4">
        <v>8</v>
      </c>
      <c r="W21" s="1"/>
      <c r="X21" s="1"/>
      <c r="Y21" s="67">
        <f t="shared" si="2"/>
        <v>8</v>
      </c>
      <c r="Z21" s="4">
        <v>7</v>
      </c>
      <c r="AA21" s="1"/>
      <c r="AB21" s="1"/>
      <c r="AC21" s="67">
        <f t="shared" si="3"/>
        <v>7</v>
      </c>
      <c r="AD21" s="70">
        <f t="shared" si="4"/>
        <v>6.4</v>
      </c>
      <c r="AE21" s="71">
        <v>6.5</v>
      </c>
      <c r="AF21" s="69">
        <f t="shared" si="5"/>
        <v>1.3</v>
      </c>
      <c r="AG21" s="73">
        <f t="shared" si="6"/>
        <v>7.7</v>
      </c>
    </row>
    <row r="22" spans="1:33" x14ac:dyDescent="0.25">
      <c r="A22" s="29">
        <v>15</v>
      </c>
      <c r="B22" s="33" t="s">
        <v>415</v>
      </c>
      <c r="C22" s="31" t="s">
        <v>959</v>
      </c>
      <c r="D22" s="4">
        <v>8</v>
      </c>
      <c r="E22" s="1">
        <v>8</v>
      </c>
      <c r="F22" s="1">
        <v>8</v>
      </c>
      <c r="G22" s="1"/>
      <c r="H22" s="1"/>
      <c r="I22" s="1"/>
      <c r="J22" s="1"/>
      <c r="K22" s="1"/>
      <c r="L22" s="1"/>
      <c r="M22" s="69">
        <f t="shared" si="0"/>
        <v>8</v>
      </c>
      <c r="N22" s="4">
        <v>9</v>
      </c>
      <c r="O22" s="1"/>
      <c r="P22" s="1"/>
      <c r="Q22" s="1"/>
      <c r="R22" s="1"/>
      <c r="S22" s="1"/>
      <c r="T22" s="1"/>
      <c r="U22" s="67">
        <f t="shared" si="1"/>
        <v>9</v>
      </c>
      <c r="V22" s="4">
        <v>8</v>
      </c>
      <c r="W22" s="1"/>
      <c r="X22" s="1"/>
      <c r="Y22" s="67">
        <f t="shared" si="2"/>
        <v>8</v>
      </c>
      <c r="Z22" s="4">
        <v>7</v>
      </c>
      <c r="AA22" s="1"/>
      <c r="AB22" s="1"/>
      <c r="AC22" s="67">
        <f t="shared" si="3"/>
        <v>7</v>
      </c>
      <c r="AD22" s="70">
        <f t="shared" si="4"/>
        <v>6.4</v>
      </c>
      <c r="AE22" s="71">
        <v>4.5</v>
      </c>
      <c r="AF22" s="69">
        <f t="shared" si="5"/>
        <v>0.9</v>
      </c>
      <c r="AG22" s="73">
        <f t="shared" si="6"/>
        <v>7.3000000000000007</v>
      </c>
    </row>
    <row r="23" spans="1:33" x14ac:dyDescent="0.25">
      <c r="A23" s="29">
        <v>16</v>
      </c>
      <c r="B23" s="31" t="s">
        <v>685</v>
      </c>
      <c r="C23" s="31" t="s">
        <v>960</v>
      </c>
      <c r="D23" s="4">
        <v>7</v>
      </c>
      <c r="E23" s="1">
        <v>8</v>
      </c>
      <c r="F23" s="1">
        <v>8</v>
      </c>
      <c r="G23" s="1"/>
      <c r="H23" s="1"/>
      <c r="I23" s="1"/>
      <c r="J23" s="1"/>
      <c r="K23" s="1"/>
      <c r="L23" s="1"/>
      <c r="M23" s="69">
        <f t="shared" si="0"/>
        <v>7.666666666666667</v>
      </c>
      <c r="N23" s="4">
        <v>9</v>
      </c>
      <c r="O23" s="1"/>
      <c r="P23" s="1"/>
      <c r="Q23" s="1"/>
      <c r="R23" s="1"/>
      <c r="S23" s="1"/>
      <c r="T23" s="1"/>
      <c r="U23" s="67">
        <f t="shared" si="1"/>
        <v>9</v>
      </c>
      <c r="V23" s="4">
        <v>9</v>
      </c>
      <c r="W23" s="1"/>
      <c r="X23" s="1"/>
      <c r="Y23" s="67">
        <f t="shared" si="2"/>
        <v>9</v>
      </c>
      <c r="Z23" s="4">
        <v>9</v>
      </c>
      <c r="AA23" s="1"/>
      <c r="AB23" s="1"/>
      <c r="AC23" s="67">
        <f t="shared" si="3"/>
        <v>9</v>
      </c>
      <c r="AD23" s="70">
        <f t="shared" si="4"/>
        <v>6.9333333333333345</v>
      </c>
      <c r="AE23" s="71">
        <v>8.5</v>
      </c>
      <c r="AF23" s="69">
        <f t="shared" si="5"/>
        <v>1.7000000000000002</v>
      </c>
      <c r="AG23" s="73">
        <f t="shared" si="6"/>
        <v>8.6333333333333346</v>
      </c>
    </row>
    <row r="24" spans="1:33" x14ac:dyDescent="0.25">
      <c r="A24" s="29">
        <v>17</v>
      </c>
      <c r="B24" s="33" t="s">
        <v>961</v>
      </c>
      <c r="C24" s="31" t="s">
        <v>962</v>
      </c>
      <c r="D24" s="4">
        <v>6</v>
      </c>
      <c r="E24" s="1">
        <v>8</v>
      </c>
      <c r="F24" s="1">
        <v>8</v>
      </c>
      <c r="G24" s="1"/>
      <c r="H24" s="1"/>
      <c r="I24" s="1"/>
      <c r="J24" s="1"/>
      <c r="K24" s="1"/>
      <c r="L24" s="1"/>
      <c r="M24" s="69">
        <f t="shared" si="0"/>
        <v>7.333333333333333</v>
      </c>
      <c r="N24" s="4">
        <v>8</v>
      </c>
      <c r="O24" s="1"/>
      <c r="P24" s="1"/>
      <c r="Q24" s="1"/>
      <c r="R24" s="1"/>
      <c r="S24" s="1"/>
      <c r="T24" s="1"/>
      <c r="U24" s="67">
        <f t="shared" si="1"/>
        <v>8</v>
      </c>
      <c r="V24" s="4">
        <v>9</v>
      </c>
      <c r="W24" s="1"/>
      <c r="X24" s="1"/>
      <c r="Y24" s="67">
        <f t="shared" si="2"/>
        <v>9</v>
      </c>
      <c r="Z24" s="4">
        <v>8</v>
      </c>
      <c r="AA24" s="1"/>
      <c r="AB24" s="1"/>
      <c r="AC24" s="67">
        <f t="shared" si="3"/>
        <v>8</v>
      </c>
      <c r="AD24" s="70">
        <f t="shared" si="4"/>
        <v>6.4666666666666659</v>
      </c>
      <c r="AE24" s="71">
        <v>6.5</v>
      </c>
      <c r="AF24" s="69">
        <f t="shared" si="5"/>
        <v>1.3</v>
      </c>
      <c r="AG24" s="73">
        <f t="shared" si="6"/>
        <v>7.7666666666666657</v>
      </c>
    </row>
    <row r="25" spans="1:33" x14ac:dyDescent="0.25">
      <c r="A25" s="29">
        <v>18</v>
      </c>
      <c r="B25" s="32" t="s">
        <v>963</v>
      </c>
      <c r="C25" s="31" t="s">
        <v>964</v>
      </c>
      <c r="D25" s="4">
        <v>10</v>
      </c>
      <c r="E25" s="1">
        <v>9</v>
      </c>
      <c r="F25" s="1">
        <v>10</v>
      </c>
      <c r="G25" s="1"/>
      <c r="H25" s="1"/>
      <c r="I25" s="1"/>
      <c r="J25" s="1"/>
      <c r="K25" s="1"/>
      <c r="L25" s="1"/>
      <c r="M25" s="69">
        <f t="shared" si="0"/>
        <v>9.6666666666666661</v>
      </c>
      <c r="N25" s="4">
        <v>8</v>
      </c>
      <c r="O25" s="1"/>
      <c r="P25" s="1"/>
      <c r="Q25" s="1"/>
      <c r="R25" s="1"/>
      <c r="S25" s="1"/>
      <c r="T25" s="1"/>
      <c r="U25" s="67">
        <f t="shared" si="1"/>
        <v>8</v>
      </c>
      <c r="V25" s="4">
        <v>9</v>
      </c>
      <c r="W25" s="1"/>
      <c r="X25" s="1"/>
      <c r="Y25" s="67">
        <f t="shared" si="2"/>
        <v>9</v>
      </c>
      <c r="Z25" s="4">
        <v>8</v>
      </c>
      <c r="AA25" s="1"/>
      <c r="AB25" s="1"/>
      <c r="AC25" s="67">
        <f t="shared" si="3"/>
        <v>8</v>
      </c>
      <c r="AD25" s="70">
        <f t="shared" si="4"/>
        <v>6.9333333333333336</v>
      </c>
      <c r="AE25" s="71">
        <v>10</v>
      </c>
      <c r="AF25" s="69">
        <f t="shared" si="5"/>
        <v>2</v>
      </c>
      <c r="AG25" s="73">
        <f t="shared" si="6"/>
        <v>8.9333333333333336</v>
      </c>
    </row>
    <row r="26" spans="1:33" x14ac:dyDescent="0.25">
      <c r="A26" s="29"/>
      <c r="B26" s="31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:AE25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opLeftCell="C1" workbookViewId="0">
      <selection activeCell="AG20" sqref="AG20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989</v>
      </c>
      <c r="C3" s="2" t="s">
        <v>121</v>
      </c>
      <c r="D3" t="s">
        <v>1025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937</v>
      </c>
      <c r="C8" s="31" t="s">
        <v>938</v>
      </c>
      <c r="D8" s="8">
        <v>10</v>
      </c>
      <c r="E8" s="9">
        <v>9</v>
      </c>
      <c r="F8" s="9">
        <v>10</v>
      </c>
      <c r="G8" s="9"/>
      <c r="H8" s="9"/>
      <c r="I8" s="9"/>
      <c r="J8" s="9"/>
      <c r="K8" s="9"/>
      <c r="L8" s="9"/>
      <c r="M8" s="69">
        <f>AVERAGE(D8:L8)</f>
        <v>9.6666666666666661</v>
      </c>
      <c r="N8" s="8">
        <v>10</v>
      </c>
      <c r="O8" s="9"/>
      <c r="P8" s="9"/>
      <c r="Q8" s="9"/>
      <c r="R8" s="9"/>
      <c r="S8" s="9"/>
      <c r="T8" s="9"/>
      <c r="U8" s="67">
        <f>AVERAGE(N8:T8)</f>
        <v>10</v>
      </c>
      <c r="V8" s="8">
        <v>9</v>
      </c>
      <c r="W8" s="9"/>
      <c r="X8" s="9"/>
      <c r="Y8" s="67">
        <f>AVERAGE(V8:X8)</f>
        <v>9</v>
      </c>
      <c r="Z8" s="8">
        <v>10</v>
      </c>
      <c r="AA8" s="9"/>
      <c r="AB8" s="9"/>
      <c r="AC8" s="67">
        <f>AVERAGE(Z8:AB8)</f>
        <v>10</v>
      </c>
      <c r="AD8" s="70">
        <f>(((+M8+U8+Y8+AC8)/4)*0.8)</f>
        <v>7.7333333333333334</v>
      </c>
      <c r="AE8" s="71">
        <v>9.5</v>
      </c>
      <c r="AF8" s="69">
        <f>+AE8*0.2</f>
        <v>1.9000000000000001</v>
      </c>
      <c r="AG8" s="73">
        <f>+AD8+AF8</f>
        <v>9.6333333333333329</v>
      </c>
    </row>
    <row r="9" spans="1:33" x14ac:dyDescent="0.25">
      <c r="A9" s="29">
        <v>2</v>
      </c>
      <c r="B9" s="32" t="s">
        <v>939</v>
      </c>
      <c r="C9" s="31" t="s">
        <v>940</v>
      </c>
      <c r="D9" s="8">
        <v>10</v>
      </c>
      <c r="E9" s="1">
        <v>10</v>
      </c>
      <c r="F9" s="1">
        <v>10</v>
      </c>
      <c r="G9" s="1"/>
      <c r="H9" s="1"/>
      <c r="I9" s="1"/>
      <c r="J9" s="1"/>
      <c r="K9" s="1"/>
      <c r="L9" s="1"/>
      <c r="M9" s="69">
        <f t="shared" ref="M9:M25" si="0">AVERAGE(D9:L9)</f>
        <v>10</v>
      </c>
      <c r="N9" s="4">
        <v>9</v>
      </c>
      <c r="O9" s="1"/>
      <c r="P9" s="1"/>
      <c r="Q9" s="1"/>
      <c r="R9" s="1"/>
      <c r="S9" s="1"/>
      <c r="T9" s="1"/>
      <c r="U9" s="67">
        <f t="shared" ref="U9:U25" si="1">AVERAGE(N9:T9)</f>
        <v>9</v>
      </c>
      <c r="V9" s="4">
        <v>10</v>
      </c>
      <c r="W9" s="1"/>
      <c r="X9" s="1"/>
      <c r="Y9" s="67">
        <f t="shared" ref="Y9:Y25" si="2">AVERAGE(V9:X9)</f>
        <v>10</v>
      </c>
      <c r="Z9" s="4">
        <v>9</v>
      </c>
      <c r="AA9" s="1"/>
      <c r="AB9" s="1"/>
      <c r="AC9" s="67">
        <f t="shared" ref="AC9:AC25" si="3">AVERAGE(Z9:AB9)</f>
        <v>9</v>
      </c>
      <c r="AD9" s="70">
        <f t="shared" ref="AD9:AD25" si="4">(((+M9+U9+Y9+AC9)/4)*0.8)</f>
        <v>7.6000000000000005</v>
      </c>
      <c r="AE9" s="71">
        <v>10</v>
      </c>
      <c r="AF9" s="69">
        <f t="shared" ref="AF9:AF25" si="5">+AE9*0.2</f>
        <v>2</v>
      </c>
      <c r="AG9" s="73">
        <f t="shared" ref="AG9:AG25" si="6">+AD9+AF9</f>
        <v>9.6000000000000014</v>
      </c>
    </row>
    <row r="10" spans="1:33" x14ac:dyDescent="0.25">
      <c r="A10" s="29">
        <v>3</v>
      </c>
      <c r="B10" s="32" t="s">
        <v>941</v>
      </c>
      <c r="C10" s="31" t="s">
        <v>942</v>
      </c>
      <c r="D10" s="8">
        <v>10</v>
      </c>
      <c r="E10" s="1">
        <v>10</v>
      </c>
      <c r="F10" s="1">
        <v>10</v>
      </c>
      <c r="G10" s="1"/>
      <c r="H10" s="1"/>
      <c r="I10" s="1"/>
      <c r="J10" s="1"/>
      <c r="K10" s="1"/>
      <c r="L10" s="1"/>
      <c r="M10" s="69">
        <f t="shared" si="0"/>
        <v>10</v>
      </c>
      <c r="N10" s="4">
        <v>10</v>
      </c>
      <c r="O10" s="1"/>
      <c r="P10" s="1"/>
      <c r="Q10" s="1"/>
      <c r="R10" s="1"/>
      <c r="S10" s="1"/>
      <c r="T10" s="1"/>
      <c r="U10" s="67">
        <f t="shared" si="1"/>
        <v>10</v>
      </c>
      <c r="V10" s="4">
        <v>10</v>
      </c>
      <c r="W10" s="1"/>
      <c r="X10" s="1"/>
      <c r="Y10" s="67">
        <f t="shared" si="2"/>
        <v>10</v>
      </c>
      <c r="Z10" s="4">
        <v>9.5</v>
      </c>
      <c r="AA10" s="1"/>
      <c r="AB10" s="1"/>
      <c r="AC10" s="67">
        <f t="shared" si="3"/>
        <v>9.5</v>
      </c>
      <c r="AD10" s="70">
        <f t="shared" si="4"/>
        <v>7.9</v>
      </c>
      <c r="AE10" s="71">
        <v>10</v>
      </c>
      <c r="AF10" s="69">
        <f t="shared" si="5"/>
        <v>2</v>
      </c>
      <c r="AG10" s="73">
        <f t="shared" si="6"/>
        <v>9.9</v>
      </c>
    </row>
    <row r="11" spans="1:33" x14ac:dyDescent="0.25">
      <c r="A11" s="29">
        <v>4</v>
      </c>
      <c r="B11" s="32" t="s">
        <v>941</v>
      </c>
      <c r="C11" s="31" t="s">
        <v>943</v>
      </c>
      <c r="D11" s="8">
        <v>10</v>
      </c>
      <c r="E11" s="1">
        <v>10</v>
      </c>
      <c r="F11" s="1">
        <v>10</v>
      </c>
      <c r="G11" s="1"/>
      <c r="H11" s="1"/>
      <c r="I11" s="1"/>
      <c r="J11" s="1"/>
      <c r="K11" s="1"/>
      <c r="L11" s="1"/>
      <c r="M11" s="69">
        <f t="shared" si="0"/>
        <v>10</v>
      </c>
      <c r="N11" s="4">
        <v>10</v>
      </c>
      <c r="O11" s="1"/>
      <c r="P11" s="1"/>
      <c r="Q11" s="1"/>
      <c r="R11" s="1"/>
      <c r="S11" s="1"/>
      <c r="T11" s="1"/>
      <c r="U11" s="67">
        <f t="shared" si="1"/>
        <v>10</v>
      </c>
      <c r="V11" s="4">
        <v>10</v>
      </c>
      <c r="W11" s="1"/>
      <c r="X11" s="1"/>
      <c r="Y11" s="67">
        <f t="shared" si="2"/>
        <v>10</v>
      </c>
      <c r="Z11" s="4">
        <v>10</v>
      </c>
      <c r="AA11" s="1"/>
      <c r="AB11" s="1"/>
      <c r="AC11" s="67">
        <f t="shared" si="3"/>
        <v>10</v>
      </c>
      <c r="AD11" s="70">
        <f t="shared" si="4"/>
        <v>8</v>
      </c>
      <c r="AE11" s="71">
        <v>10</v>
      </c>
      <c r="AF11" s="69">
        <f t="shared" si="5"/>
        <v>2</v>
      </c>
      <c r="AG11" s="73">
        <f t="shared" si="6"/>
        <v>10</v>
      </c>
    </row>
    <row r="12" spans="1:33" x14ac:dyDescent="0.25">
      <c r="A12" s="29">
        <v>5</v>
      </c>
      <c r="B12" s="31" t="s">
        <v>944</v>
      </c>
      <c r="C12" s="31" t="s">
        <v>945</v>
      </c>
      <c r="D12" s="8">
        <v>10</v>
      </c>
      <c r="E12" s="1">
        <v>9</v>
      </c>
      <c r="F12" s="1">
        <v>8.5</v>
      </c>
      <c r="G12" s="1"/>
      <c r="H12" s="1"/>
      <c r="I12" s="1"/>
      <c r="J12" s="1"/>
      <c r="K12" s="1"/>
      <c r="L12" s="1"/>
      <c r="M12" s="69">
        <f t="shared" si="0"/>
        <v>9.1666666666666661</v>
      </c>
      <c r="N12" s="4">
        <v>9.1999999999999993</v>
      </c>
      <c r="O12" s="1"/>
      <c r="P12" s="1"/>
      <c r="Q12" s="1"/>
      <c r="R12" s="1"/>
      <c r="S12" s="1"/>
      <c r="T12" s="1"/>
      <c r="U12" s="67">
        <f t="shared" si="1"/>
        <v>9.1999999999999993</v>
      </c>
      <c r="V12" s="4">
        <v>10</v>
      </c>
      <c r="W12" s="1"/>
      <c r="X12" s="1"/>
      <c r="Y12" s="67">
        <f t="shared" si="2"/>
        <v>10</v>
      </c>
      <c r="Z12" s="4">
        <v>10</v>
      </c>
      <c r="AA12" s="1"/>
      <c r="AB12" s="1"/>
      <c r="AC12" s="67">
        <f t="shared" si="3"/>
        <v>10</v>
      </c>
      <c r="AD12" s="70">
        <f t="shared" si="4"/>
        <v>7.6733333333333338</v>
      </c>
      <c r="AE12" s="71">
        <v>9.5</v>
      </c>
      <c r="AF12" s="69">
        <f t="shared" si="5"/>
        <v>1.9000000000000001</v>
      </c>
      <c r="AG12" s="73">
        <f t="shared" si="6"/>
        <v>9.5733333333333341</v>
      </c>
    </row>
    <row r="13" spans="1:33" x14ac:dyDescent="0.25">
      <c r="A13" s="29">
        <v>6</v>
      </c>
      <c r="B13" s="33" t="s">
        <v>946</v>
      </c>
      <c r="C13" s="31" t="s">
        <v>518</v>
      </c>
      <c r="D13" s="8">
        <v>7</v>
      </c>
      <c r="E13" s="1">
        <v>7</v>
      </c>
      <c r="F13" s="1">
        <v>5</v>
      </c>
      <c r="G13" s="1"/>
      <c r="H13" s="1"/>
      <c r="I13" s="1"/>
      <c r="J13" s="1"/>
      <c r="K13" s="1"/>
      <c r="L13" s="1"/>
      <c r="M13" s="69">
        <f t="shared" si="0"/>
        <v>6.333333333333333</v>
      </c>
      <c r="N13" s="4">
        <v>7</v>
      </c>
      <c r="O13" s="1"/>
      <c r="P13" s="1"/>
      <c r="Q13" s="1"/>
      <c r="R13" s="1"/>
      <c r="S13" s="1"/>
      <c r="T13" s="1"/>
      <c r="U13" s="67">
        <f t="shared" si="1"/>
        <v>7</v>
      </c>
      <c r="V13" s="4">
        <v>8</v>
      </c>
      <c r="W13" s="1"/>
      <c r="X13" s="1"/>
      <c r="Y13" s="67">
        <f t="shared" si="2"/>
        <v>8</v>
      </c>
      <c r="Z13" s="4">
        <v>9</v>
      </c>
      <c r="AA13" s="1"/>
      <c r="AB13" s="1"/>
      <c r="AC13" s="67">
        <f t="shared" si="3"/>
        <v>9</v>
      </c>
      <c r="AD13" s="70">
        <f t="shared" si="4"/>
        <v>6.0666666666666664</v>
      </c>
      <c r="AE13" s="71">
        <v>9</v>
      </c>
      <c r="AF13" s="69">
        <f t="shared" si="5"/>
        <v>1.8</v>
      </c>
      <c r="AG13" s="73">
        <f t="shared" si="6"/>
        <v>7.8666666666666663</v>
      </c>
    </row>
    <row r="14" spans="1:33" x14ac:dyDescent="0.25">
      <c r="A14" s="29">
        <v>7</v>
      </c>
      <c r="B14" s="31" t="s">
        <v>947</v>
      </c>
      <c r="C14" s="31" t="s">
        <v>861</v>
      </c>
      <c r="D14" s="8">
        <v>10</v>
      </c>
      <c r="E14" s="1">
        <v>10</v>
      </c>
      <c r="F14" s="1">
        <v>10</v>
      </c>
      <c r="G14" s="1"/>
      <c r="H14" s="1"/>
      <c r="I14" s="1"/>
      <c r="J14" s="1"/>
      <c r="K14" s="1"/>
      <c r="L14" s="1"/>
      <c r="M14" s="69">
        <f t="shared" si="0"/>
        <v>10</v>
      </c>
      <c r="N14" s="4">
        <v>10</v>
      </c>
      <c r="O14" s="1"/>
      <c r="P14" s="1"/>
      <c r="Q14" s="1"/>
      <c r="R14" s="1"/>
      <c r="S14" s="1"/>
      <c r="T14" s="1"/>
      <c r="U14" s="67">
        <f t="shared" si="1"/>
        <v>10</v>
      </c>
      <c r="V14" s="4">
        <v>10</v>
      </c>
      <c r="W14" s="1"/>
      <c r="X14" s="1"/>
      <c r="Y14" s="67">
        <f t="shared" si="2"/>
        <v>10</v>
      </c>
      <c r="Z14" s="4">
        <v>9</v>
      </c>
      <c r="AA14" s="1"/>
      <c r="AB14" s="1"/>
      <c r="AC14" s="67">
        <f t="shared" si="3"/>
        <v>9</v>
      </c>
      <c r="AD14" s="70">
        <f t="shared" si="4"/>
        <v>7.8000000000000007</v>
      </c>
      <c r="AE14" s="71">
        <v>10</v>
      </c>
      <c r="AF14" s="69">
        <f t="shared" si="5"/>
        <v>2</v>
      </c>
      <c r="AG14" s="73">
        <f t="shared" si="6"/>
        <v>9.8000000000000007</v>
      </c>
    </row>
    <row r="15" spans="1:33" x14ac:dyDescent="0.25">
      <c r="A15" s="29">
        <v>8</v>
      </c>
      <c r="B15" s="33" t="s">
        <v>948</v>
      </c>
      <c r="C15" s="31" t="s">
        <v>949</v>
      </c>
      <c r="D15" s="4">
        <v>10</v>
      </c>
      <c r="E15" s="1">
        <v>9</v>
      </c>
      <c r="F15" s="1">
        <v>10</v>
      </c>
      <c r="G15" s="1"/>
      <c r="H15" s="1"/>
      <c r="I15" s="1"/>
      <c r="J15" s="1"/>
      <c r="K15" s="1"/>
      <c r="L15" s="1"/>
      <c r="M15" s="69">
        <f t="shared" si="0"/>
        <v>9.6666666666666661</v>
      </c>
      <c r="N15" s="4">
        <v>10</v>
      </c>
      <c r="O15" s="1"/>
      <c r="P15" s="1"/>
      <c r="Q15" s="1"/>
      <c r="R15" s="1"/>
      <c r="S15" s="1"/>
      <c r="T15" s="1"/>
      <c r="U15" s="67">
        <f t="shared" si="1"/>
        <v>10</v>
      </c>
      <c r="V15" s="4">
        <v>9</v>
      </c>
      <c r="W15" s="1"/>
      <c r="X15" s="1"/>
      <c r="Y15" s="67">
        <f t="shared" si="2"/>
        <v>9</v>
      </c>
      <c r="Z15" s="4">
        <v>8.5</v>
      </c>
      <c r="AA15" s="1"/>
      <c r="AB15" s="1"/>
      <c r="AC15" s="67">
        <f t="shared" si="3"/>
        <v>8.5</v>
      </c>
      <c r="AD15" s="70">
        <f t="shared" si="4"/>
        <v>7.4333333333333336</v>
      </c>
      <c r="AE15" s="71">
        <v>9.5</v>
      </c>
      <c r="AF15" s="69">
        <f t="shared" si="5"/>
        <v>1.9000000000000001</v>
      </c>
      <c r="AG15" s="73">
        <f t="shared" si="6"/>
        <v>9.3333333333333339</v>
      </c>
    </row>
    <row r="16" spans="1:33" x14ac:dyDescent="0.25">
      <c r="A16" s="29">
        <v>9</v>
      </c>
      <c r="B16" s="40" t="s">
        <v>950</v>
      </c>
      <c r="C16" s="31" t="s">
        <v>951</v>
      </c>
      <c r="D16" s="4">
        <v>10</v>
      </c>
      <c r="E16" s="1">
        <v>8</v>
      </c>
      <c r="F16" s="1">
        <v>8</v>
      </c>
      <c r="G16" s="1"/>
      <c r="H16" s="1"/>
      <c r="I16" s="1"/>
      <c r="J16" s="1"/>
      <c r="K16" s="1"/>
      <c r="L16" s="1"/>
      <c r="M16" s="69">
        <f t="shared" si="0"/>
        <v>8.6666666666666661</v>
      </c>
      <c r="N16" s="4">
        <v>8</v>
      </c>
      <c r="O16" s="1"/>
      <c r="P16" s="1"/>
      <c r="Q16" s="1"/>
      <c r="R16" s="1"/>
      <c r="S16" s="1"/>
      <c r="T16" s="1"/>
      <c r="U16" s="67">
        <f t="shared" si="1"/>
        <v>8</v>
      </c>
      <c r="V16" s="4">
        <v>9.5</v>
      </c>
      <c r="W16" s="1"/>
      <c r="X16" s="1"/>
      <c r="Y16" s="67">
        <f t="shared" si="2"/>
        <v>9.5</v>
      </c>
      <c r="Z16" s="4">
        <v>9.5</v>
      </c>
      <c r="AA16" s="1"/>
      <c r="AB16" s="1"/>
      <c r="AC16" s="67">
        <f t="shared" si="3"/>
        <v>9.5</v>
      </c>
      <c r="AD16" s="70">
        <f t="shared" si="4"/>
        <v>7.1333333333333329</v>
      </c>
      <c r="AE16" s="71">
        <v>9</v>
      </c>
      <c r="AF16" s="69">
        <f t="shared" si="5"/>
        <v>1.8</v>
      </c>
      <c r="AG16" s="73">
        <f t="shared" si="6"/>
        <v>8.9333333333333336</v>
      </c>
    </row>
    <row r="17" spans="1:33" x14ac:dyDescent="0.25">
      <c r="A17" s="29">
        <v>10</v>
      </c>
      <c r="B17" s="33" t="s">
        <v>952</v>
      </c>
      <c r="C17" s="31" t="s">
        <v>953</v>
      </c>
      <c r="D17" s="4">
        <v>8</v>
      </c>
      <c r="E17" s="1">
        <v>7</v>
      </c>
      <c r="F17" s="1">
        <v>8</v>
      </c>
      <c r="G17" s="1"/>
      <c r="H17" s="1"/>
      <c r="I17" s="1"/>
      <c r="J17" s="1"/>
      <c r="K17" s="1"/>
      <c r="L17" s="1"/>
      <c r="M17" s="69">
        <f t="shared" si="0"/>
        <v>7.666666666666667</v>
      </c>
      <c r="N17" s="4">
        <v>8</v>
      </c>
      <c r="O17" s="1"/>
      <c r="P17" s="1"/>
      <c r="Q17" s="1"/>
      <c r="R17" s="1"/>
      <c r="S17" s="1"/>
      <c r="T17" s="1"/>
      <c r="U17" s="67">
        <f t="shared" si="1"/>
        <v>8</v>
      </c>
      <c r="V17" s="4">
        <v>8.5</v>
      </c>
      <c r="W17" s="1"/>
      <c r="X17" s="1"/>
      <c r="Y17" s="67">
        <f t="shared" si="2"/>
        <v>8.5</v>
      </c>
      <c r="Z17" s="4">
        <v>9</v>
      </c>
      <c r="AA17" s="1"/>
      <c r="AB17" s="1"/>
      <c r="AC17" s="67">
        <f t="shared" si="3"/>
        <v>9</v>
      </c>
      <c r="AD17" s="70">
        <f t="shared" si="4"/>
        <v>6.6333333333333346</v>
      </c>
      <c r="AE17" s="71">
        <v>8.5</v>
      </c>
      <c r="AF17" s="69">
        <f t="shared" si="5"/>
        <v>1.7000000000000002</v>
      </c>
      <c r="AG17" s="73">
        <f t="shared" si="6"/>
        <v>8.3333333333333357</v>
      </c>
    </row>
    <row r="18" spans="1:33" x14ac:dyDescent="0.25">
      <c r="A18" s="29">
        <v>11</v>
      </c>
      <c r="B18" s="32" t="s">
        <v>894</v>
      </c>
      <c r="C18" s="31" t="s">
        <v>954</v>
      </c>
      <c r="D18" s="4">
        <v>10</v>
      </c>
      <c r="E18" s="1">
        <v>10</v>
      </c>
      <c r="F18" s="1">
        <v>10</v>
      </c>
      <c r="G18" s="1"/>
      <c r="H18" s="1"/>
      <c r="I18" s="1"/>
      <c r="J18" s="1"/>
      <c r="K18" s="1"/>
      <c r="L18" s="1"/>
      <c r="M18" s="69">
        <f t="shared" si="0"/>
        <v>10</v>
      </c>
      <c r="N18" s="4">
        <v>10</v>
      </c>
      <c r="O18" s="1"/>
      <c r="P18" s="1"/>
      <c r="Q18" s="1"/>
      <c r="R18" s="1"/>
      <c r="S18" s="1"/>
      <c r="T18" s="1"/>
      <c r="U18" s="67">
        <f t="shared" si="1"/>
        <v>10</v>
      </c>
      <c r="V18" s="4">
        <v>10</v>
      </c>
      <c r="W18" s="1"/>
      <c r="X18" s="1"/>
      <c r="Y18" s="67">
        <f t="shared" si="2"/>
        <v>10</v>
      </c>
      <c r="Z18" s="4">
        <v>10</v>
      </c>
      <c r="AA18" s="1"/>
      <c r="AB18" s="1"/>
      <c r="AC18" s="67">
        <f t="shared" si="3"/>
        <v>10</v>
      </c>
      <c r="AD18" s="70">
        <f t="shared" si="4"/>
        <v>8</v>
      </c>
      <c r="AE18" s="71">
        <v>10</v>
      </c>
      <c r="AF18" s="69">
        <f t="shared" si="5"/>
        <v>2</v>
      </c>
      <c r="AG18" s="73">
        <f t="shared" si="6"/>
        <v>10</v>
      </c>
    </row>
    <row r="19" spans="1:33" x14ac:dyDescent="0.25">
      <c r="A19" s="29">
        <v>12</v>
      </c>
      <c r="B19" s="32" t="s">
        <v>955</v>
      </c>
      <c r="C19" s="31" t="s">
        <v>956</v>
      </c>
      <c r="D19" s="4">
        <v>9</v>
      </c>
      <c r="E19" s="1">
        <v>9</v>
      </c>
      <c r="F19" s="1">
        <v>10</v>
      </c>
      <c r="G19" s="1"/>
      <c r="H19" s="1"/>
      <c r="I19" s="1"/>
      <c r="J19" s="1"/>
      <c r="K19" s="1"/>
      <c r="L19" s="1"/>
      <c r="M19" s="69">
        <f t="shared" si="0"/>
        <v>9.3333333333333339</v>
      </c>
      <c r="N19" s="4">
        <v>9</v>
      </c>
      <c r="O19" s="1"/>
      <c r="P19" s="1"/>
      <c r="Q19" s="1"/>
      <c r="R19" s="1"/>
      <c r="S19" s="1"/>
      <c r="T19" s="1"/>
      <c r="U19" s="67">
        <f t="shared" si="1"/>
        <v>9</v>
      </c>
      <c r="V19" s="4">
        <v>9</v>
      </c>
      <c r="W19" s="1"/>
      <c r="X19" s="1"/>
      <c r="Y19" s="67">
        <f t="shared" si="2"/>
        <v>9</v>
      </c>
      <c r="Z19" s="4">
        <v>9</v>
      </c>
      <c r="AA19" s="1"/>
      <c r="AB19" s="1"/>
      <c r="AC19" s="67">
        <f t="shared" si="3"/>
        <v>9</v>
      </c>
      <c r="AD19" s="70">
        <f t="shared" si="4"/>
        <v>7.2666666666666675</v>
      </c>
      <c r="AE19" s="71">
        <v>8</v>
      </c>
      <c r="AF19" s="69">
        <f t="shared" si="5"/>
        <v>1.6</v>
      </c>
      <c r="AG19" s="73">
        <f t="shared" si="6"/>
        <v>8.8666666666666671</v>
      </c>
    </row>
    <row r="20" spans="1:33" x14ac:dyDescent="0.25">
      <c r="A20" s="29">
        <v>13</v>
      </c>
      <c r="B20" s="33" t="s">
        <v>714</v>
      </c>
      <c r="C20" s="31" t="s">
        <v>957</v>
      </c>
      <c r="D20" s="4">
        <v>7</v>
      </c>
      <c r="E20" s="1">
        <v>8</v>
      </c>
      <c r="F20" s="1">
        <v>8</v>
      </c>
      <c r="G20" s="1"/>
      <c r="H20" s="1"/>
      <c r="I20" s="1"/>
      <c r="J20" s="1"/>
      <c r="K20" s="1"/>
      <c r="L20" s="1"/>
      <c r="M20" s="69">
        <f t="shared" si="0"/>
        <v>7.666666666666667</v>
      </c>
      <c r="N20" s="4">
        <v>8</v>
      </c>
      <c r="O20" s="1"/>
      <c r="P20" s="1"/>
      <c r="Q20" s="1"/>
      <c r="R20" s="1"/>
      <c r="S20" s="1"/>
      <c r="T20" s="1"/>
      <c r="U20" s="67">
        <f t="shared" si="1"/>
        <v>8</v>
      </c>
      <c r="V20" s="4">
        <v>10</v>
      </c>
      <c r="W20" s="1"/>
      <c r="X20" s="1"/>
      <c r="Y20" s="67">
        <f t="shared" si="2"/>
        <v>10</v>
      </c>
      <c r="Z20" s="4">
        <v>9</v>
      </c>
      <c r="AA20" s="1"/>
      <c r="AB20" s="1"/>
      <c r="AC20" s="67">
        <f t="shared" si="3"/>
        <v>9</v>
      </c>
      <c r="AD20" s="70">
        <f t="shared" si="4"/>
        <v>6.9333333333333345</v>
      </c>
      <c r="AE20" s="71">
        <v>10</v>
      </c>
      <c r="AF20" s="69">
        <f t="shared" si="5"/>
        <v>2</v>
      </c>
      <c r="AG20" s="73">
        <f t="shared" si="6"/>
        <v>8.9333333333333336</v>
      </c>
    </row>
    <row r="21" spans="1:33" x14ac:dyDescent="0.25">
      <c r="A21" s="29">
        <v>14</v>
      </c>
      <c r="B21" s="33" t="s">
        <v>569</v>
      </c>
      <c r="C21" s="31" t="s">
        <v>958</v>
      </c>
      <c r="D21" s="4">
        <v>10</v>
      </c>
      <c r="E21" s="1">
        <v>9</v>
      </c>
      <c r="F21" s="1">
        <v>4</v>
      </c>
      <c r="G21" s="1"/>
      <c r="H21" s="1"/>
      <c r="I21" s="1"/>
      <c r="J21" s="1"/>
      <c r="K21" s="1"/>
      <c r="L21" s="1"/>
      <c r="M21" s="69">
        <f t="shared" si="0"/>
        <v>7.666666666666667</v>
      </c>
      <c r="N21" s="4">
        <v>9</v>
      </c>
      <c r="O21" s="1"/>
      <c r="P21" s="1"/>
      <c r="Q21" s="1"/>
      <c r="R21" s="1"/>
      <c r="S21" s="1"/>
      <c r="T21" s="1"/>
      <c r="U21" s="67">
        <f t="shared" si="1"/>
        <v>9</v>
      </c>
      <c r="V21" s="4">
        <v>8</v>
      </c>
      <c r="W21" s="1"/>
      <c r="X21" s="1"/>
      <c r="Y21" s="67">
        <f t="shared" si="2"/>
        <v>8</v>
      </c>
      <c r="Z21" s="4">
        <v>8</v>
      </c>
      <c r="AA21" s="1"/>
      <c r="AB21" s="1"/>
      <c r="AC21" s="67">
        <f t="shared" si="3"/>
        <v>8</v>
      </c>
      <c r="AD21" s="70">
        <f t="shared" si="4"/>
        <v>6.533333333333335</v>
      </c>
      <c r="AE21" s="71">
        <v>8</v>
      </c>
      <c r="AF21" s="69">
        <f t="shared" si="5"/>
        <v>1.6</v>
      </c>
      <c r="AG21" s="73">
        <f t="shared" si="6"/>
        <v>8.1333333333333346</v>
      </c>
    </row>
    <row r="22" spans="1:33" x14ac:dyDescent="0.25">
      <c r="A22" s="29">
        <v>15</v>
      </c>
      <c r="B22" s="33" t="s">
        <v>415</v>
      </c>
      <c r="C22" s="31" t="s">
        <v>959</v>
      </c>
      <c r="D22" s="4">
        <v>6</v>
      </c>
      <c r="E22" s="1">
        <v>7</v>
      </c>
      <c r="F22" s="1">
        <v>6</v>
      </c>
      <c r="G22" s="1"/>
      <c r="H22" s="1"/>
      <c r="I22" s="1"/>
      <c r="J22" s="1"/>
      <c r="K22" s="1"/>
      <c r="L22" s="1"/>
      <c r="M22" s="69">
        <f t="shared" si="0"/>
        <v>6.333333333333333</v>
      </c>
      <c r="N22" s="4">
        <v>8</v>
      </c>
      <c r="O22" s="1"/>
      <c r="P22" s="1"/>
      <c r="Q22" s="1"/>
      <c r="R22" s="1"/>
      <c r="S22" s="1"/>
      <c r="T22" s="1"/>
      <c r="U22" s="67">
        <f t="shared" si="1"/>
        <v>8</v>
      </c>
      <c r="V22" s="4">
        <v>8</v>
      </c>
      <c r="W22" s="1"/>
      <c r="X22" s="1"/>
      <c r="Y22" s="67">
        <f t="shared" si="2"/>
        <v>8</v>
      </c>
      <c r="Z22" s="4">
        <v>10</v>
      </c>
      <c r="AA22" s="1"/>
      <c r="AB22" s="1"/>
      <c r="AC22" s="67">
        <f t="shared" si="3"/>
        <v>10</v>
      </c>
      <c r="AD22" s="70">
        <f t="shared" si="4"/>
        <v>6.4666666666666659</v>
      </c>
      <c r="AE22" s="71">
        <v>9</v>
      </c>
      <c r="AF22" s="69">
        <f t="shared" si="5"/>
        <v>1.8</v>
      </c>
      <c r="AG22" s="73">
        <f t="shared" si="6"/>
        <v>8.2666666666666657</v>
      </c>
    </row>
    <row r="23" spans="1:33" x14ac:dyDescent="0.25">
      <c r="A23" s="29">
        <v>16</v>
      </c>
      <c r="B23" s="31" t="s">
        <v>685</v>
      </c>
      <c r="C23" s="31" t="s">
        <v>960</v>
      </c>
      <c r="D23" s="4">
        <v>6</v>
      </c>
      <c r="E23" s="1">
        <v>9</v>
      </c>
      <c r="F23" s="1">
        <v>8</v>
      </c>
      <c r="G23" s="1"/>
      <c r="H23" s="1"/>
      <c r="I23" s="1"/>
      <c r="J23" s="1"/>
      <c r="K23" s="1"/>
      <c r="L23" s="1"/>
      <c r="M23" s="69">
        <f t="shared" si="0"/>
        <v>7.666666666666667</v>
      </c>
      <c r="N23" s="4">
        <v>9</v>
      </c>
      <c r="O23" s="1"/>
      <c r="P23" s="1"/>
      <c r="Q23" s="1"/>
      <c r="R23" s="1"/>
      <c r="S23" s="1"/>
      <c r="T23" s="1"/>
      <c r="U23" s="67">
        <f t="shared" si="1"/>
        <v>9</v>
      </c>
      <c r="V23" s="4">
        <v>9</v>
      </c>
      <c r="W23" s="1"/>
      <c r="X23" s="1"/>
      <c r="Y23" s="67">
        <f t="shared" si="2"/>
        <v>9</v>
      </c>
      <c r="Z23" s="4">
        <v>9</v>
      </c>
      <c r="AA23" s="1"/>
      <c r="AB23" s="1"/>
      <c r="AC23" s="67">
        <f t="shared" si="3"/>
        <v>9</v>
      </c>
      <c r="AD23" s="70">
        <f t="shared" si="4"/>
        <v>6.9333333333333345</v>
      </c>
      <c r="AE23" s="71">
        <v>9</v>
      </c>
      <c r="AF23" s="69">
        <f t="shared" si="5"/>
        <v>1.8</v>
      </c>
      <c r="AG23" s="73">
        <f t="shared" si="6"/>
        <v>8.7333333333333343</v>
      </c>
    </row>
    <row r="24" spans="1:33" x14ac:dyDescent="0.25">
      <c r="A24" s="29">
        <v>17</v>
      </c>
      <c r="B24" s="33" t="s">
        <v>961</v>
      </c>
      <c r="C24" s="31" t="s">
        <v>962</v>
      </c>
      <c r="D24" s="4">
        <v>6</v>
      </c>
      <c r="E24" s="1">
        <v>7</v>
      </c>
      <c r="F24" s="1">
        <v>7</v>
      </c>
      <c r="G24" s="1"/>
      <c r="H24" s="1"/>
      <c r="I24" s="1"/>
      <c r="J24" s="1"/>
      <c r="K24" s="1"/>
      <c r="L24" s="1"/>
      <c r="M24" s="69">
        <f t="shared" si="0"/>
        <v>6.666666666666667</v>
      </c>
      <c r="N24" s="4">
        <v>7</v>
      </c>
      <c r="O24" s="1"/>
      <c r="P24" s="1"/>
      <c r="Q24" s="1"/>
      <c r="R24" s="1"/>
      <c r="S24" s="1"/>
      <c r="T24" s="1"/>
      <c r="U24" s="67">
        <f t="shared" si="1"/>
        <v>7</v>
      </c>
      <c r="V24" s="4">
        <v>8</v>
      </c>
      <c r="W24" s="1"/>
      <c r="X24" s="1"/>
      <c r="Y24" s="67">
        <f t="shared" si="2"/>
        <v>8</v>
      </c>
      <c r="Z24" s="4">
        <v>8.5</v>
      </c>
      <c r="AA24" s="1"/>
      <c r="AB24" s="1"/>
      <c r="AC24" s="67">
        <f t="shared" si="3"/>
        <v>8.5</v>
      </c>
      <c r="AD24" s="70">
        <f t="shared" si="4"/>
        <v>6.0333333333333341</v>
      </c>
      <c r="AE24" s="71">
        <v>8</v>
      </c>
      <c r="AF24" s="69">
        <f t="shared" si="5"/>
        <v>1.6</v>
      </c>
      <c r="AG24" s="73">
        <f t="shared" si="6"/>
        <v>7.6333333333333346</v>
      </c>
    </row>
    <row r="25" spans="1:33" x14ac:dyDescent="0.25">
      <c r="A25" s="29">
        <v>18</v>
      </c>
      <c r="B25" s="32" t="s">
        <v>963</v>
      </c>
      <c r="C25" s="31" t="s">
        <v>964</v>
      </c>
      <c r="D25" s="4">
        <v>10</v>
      </c>
      <c r="E25" s="1">
        <v>10</v>
      </c>
      <c r="F25" s="1">
        <v>10</v>
      </c>
      <c r="G25" s="1"/>
      <c r="H25" s="1"/>
      <c r="I25" s="1"/>
      <c r="J25" s="1"/>
      <c r="K25" s="1"/>
      <c r="L25" s="1"/>
      <c r="M25" s="69">
        <f t="shared" si="0"/>
        <v>10</v>
      </c>
      <c r="N25" s="4">
        <v>10</v>
      </c>
      <c r="O25" s="1"/>
      <c r="P25" s="1"/>
      <c r="Q25" s="1"/>
      <c r="R25" s="1"/>
      <c r="S25" s="1"/>
      <c r="T25" s="1"/>
      <c r="U25" s="67">
        <f t="shared" si="1"/>
        <v>10</v>
      </c>
      <c r="V25" s="4">
        <v>10</v>
      </c>
      <c r="W25" s="1"/>
      <c r="X25" s="1"/>
      <c r="Y25" s="67">
        <f t="shared" si="2"/>
        <v>10</v>
      </c>
      <c r="Z25" s="4">
        <v>10</v>
      </c>
      <c r="AA25" s="1"/>
      <c r="AB25" s="1"/>
      <c r="AC25" s="67">
        <f t="shared" si="3"/>
        <v>10</v>
      </c>
      <c r="AD25" s="70">
        <f t="shared" si="4"/>
        <v>8</v>
      </c>
      <c r="AE25" s="71">
        <v>10</v>
      </c>
      <c r="AF25" s="69">
        <f t="shared" si="5"/>
        <v>2</v>
      </c>
      <c r="AG25" s="73">
        <f t="shared" si="6"/>
        <v>10</v>
      </c>
    </row>
    <row r="26" spans="1:33" x14ac:dyDescent="0.25">
      <c r="A26" s="29"/>
      <c r="B26" s="31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5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H9" sqref="H9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6.28515625" customWidth="1"/>
    <col min="22" max="24" width="4.42578125" customWidth="1"/>
    <col min="25" max="25" width="5.5703125" customWidth="1"/>
    <col min="26" max="28" width="4.42578125" customWidth="1"/>
    <col min="29" max="32" width="5.570312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989</v>
      </c>
      <c r="C3" s="2" t="s">
        <v>121</v>
      </c>
      <c r="D3" t="s">
        <v>1024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937</v>
      </c>
      <c r="C8" s="31" t="s">
        <v>938</v>
      </c>
      <c r="D8" s="8">
        <v>10</v>
      </c>
      <c r="E8" s="9">
        <v>10</v>
      </c>
      <c r="F8" s="9">
        <v>10</v>
      </c>
      <c r="G8" s="9"/>
      <c r="H8" s="9"/>
      <c r="I8" s="9"/>
      <c r="J8" s="9"/>
      <c r="K8" s="9"/>
      <c r="L8" s="9"/>
      <c r="M8" s="69">
        <f>AVERAGE(D8:L8)</f>
        <v>10</v>
      </c>
      <c r="N8" s="8">
        <v>10</v>
      </c>
      <c r="O8" s="9"/>
      <c r="P8" s="9"/>
      <c r="Q8" s="9"/>
      <c r="R8" s="9"/>
      <c r="S8" s="9"/>
      <c r="T8" s="9"/>
      <c r="U8" s="67">
        <f>AVERAGE(N8:T8)</f>
        <v>10</v>
      </c>
      <c r="V8" s="8">
        <v>10</v>
      </c>
      <c r="W8" s="9"/>
      <c r="X8" s="9"/>
      <c r="Y8" s="67">
        <f>AVERAGE(V8:X8)</f>
        <v>10</v>
      </c>
      <c r="Z8" s="8">
        <v>10</v>
      </c>
      <c r="AA8" s="9"/>
      <c r="AB8" s="9"/>
      <c r="AC8" s="67">
        <f>AVERAGE(Z8:AB8)</f>
        <v>10</v>
      </c>
      <c r="AD8" s="70">
        <f>(((+M8+U8+Y8+AC8)/4)*0.8)</f>
        <v>8</v>
      </c>
      <c r="AE8" s="71">
        <v>9</v>
      </c>
      <c r="AF8" s="69">
        <f>+AE8*0.2</f>
        <v>1.8</v>
      </c>
      <c r="AG8" s="73">
        <f>+AD8+AF8</f>
        <v>9.8000000000000007</v>
      </c>
    </row>
    <row r="9" spans="1:33" x14ac:dyDescent="0.25">
      <c r="A9" s="29">
        <v>2</v>
      </c>
      <c r="B9" s="32" t="s">
        <v>939</v>
      </c>
      <c r="C9" s="31" t="s">
        <v>940</v>
      </c>
      <c r="D9" s="8">
        <v>9</v>
      </c>
      <c r="E9" s="1">
        <v>9.8000000000000007</v>
      </c>
      <c r="F9" s="1">
        <v>10</v>
      </c>
      <c r="G9" s="1"/>
      <c r="H9" s="1"/>
      <c r="I9" s="1"/>
      <c r="J9" s="1"/>
      <c r="K9" s="1"/>
      <c r="L9" s="1"/>
      <c r="M9" s="69">
        <f t="shared" ref="M9:M25" si="0">AVERAGE(D9:L9)</f>
        <v>9.6</v>
      </c>
      <c r="N9" s="4">
        <v>10</v>
      </c>
      <c r="O9" s="1"/>
      <c r="P9" s="1"/>
      <c r="Q9" s="1"/>
      <c r="R9" s="1"/>
      <c r="S9" s="1"/>
      <c r="T9" s="1"/>
      <c r="U9" s="67">
        <f t="shared" ref="U9:U25" si="1">AVERAGE(N9:T9)</f>
        <v>10</v>
      </c>
      <c r="V9" s="4">
        <v>9.5</v>
      </c>
      <c r="W9" s="1"/>
      <c r="X9" s="1"/>
      <c r="Y9" s="67">
        <f t="shared" ref="Y9:Y25" si="2">AVERAGE(V9:X9)</f>
        <v>9.5</v>
      </c>
      <c r="Z9" s="4">
        <v>10</v>
      </c>
      <c r="AA9" s="1"/>
      <c r="AB9" s="1"/>
      <c r="AC9" s="67">
        <f t="shared" ref="AC9:AC25" si="3">AVERAGE(Z9:AB9)</f>
        <v>10</v>
      </c>
      <c r="AD9" s="70">
        <f t="shared" ref="AD9:AD25" si="4">(((+M9+U9+Y9+AC9)/4)*0.8)</f>
        <v>7.82</v>
      </c>
      <c r="AE9" s="71">
        <v>10</v>
      </c>
      <c r="AF9" s="69">
        <f t="shared" ref="AF9:AF25" si="5">+AE9*0.2</f>
        <v>2</v>
      </c>
      <c r="AG9" s="73">
        <f t="shared" ref="AG9:AG25" si="6">+AD9+AF9</f>
        <v>9.82</v>
      </c>
    </row>
    <row r="10" spans="1:33" x14ac:dyDescent="0.25">
      <c r="A10" s="29">
        <v>3</v>
      </c>
      <c r="B10" s="32" t="s">
        <v>941</v>
      </c>
      <c r="C10" s="31" t="s">
        <v>942</v>
      </c>
      <c r="D10" s="8">
        <v>10</v>
      </c>
      <c r="E10" s="1">
        <v>10</v>
      </c>
      <c r="F10" s="1">
        <v>10</v>
      </c>
      <c r="G10" s="1"/>
      <c r="H10" s="1"/>
      <c r="I10" s="1"/>
      <c r="J10" s="1"/>
      <c r="K10" s="1"/>
      <c r="L10" s="1"/>
      <c r="M10" s="69">
        <f t="shared" si="0"/>
        <v>10</v>
      </c>
      <c r="N10" s="4">
        <v>10</v>
      </c>
      <c r="O10" s="1"/>
      <c r="P10" s="1"/>
      <c r="Q10" s="1"/>
      <c r="R10" s="1"/>
      <c r="S10" s="1"/>
      <c r="T10" s="1"/>
      <c r="U10" s="67">
        <f t="shared" si="1"/>
        <v>10</v>
      </c>
      <c r="V10" s="4">
        <v>9.5</v>
      </c>
      <c r="W10" s="1"/>
      <c r="X10" s="1"/>
      <c r="Y10" s="67">
        <f t="shared" si="2"/>
        <v>9.5</v>
      </c>
      <c r="Z10" s="4">
        <v>10</v>
      </c>
      <c r="AA10" s="1"/>
      <c r="AB10" s="1"/>
      <c r="AC10" s="67">
        <f t="shared" si="3"/>
        <v>10</v>
      </c>
      <c r="AD10" s="70">
        <f t="shared" si="4"/>
        <v>7.9</v>
      </c>
      <c r="AE10" s="71">
        <v>10</v>
      </c>
      <c r="AF10" s="69">
        <f t="shared" si="5"/>
        <v>2</v>
      </c>
      <c r="AG10" s="73">
        <f t="shared" si="6"/>
        <v>9.9</v>
      </c>
    </row>
    <row r="11" spans="1:33" x14ac:dyDescent="0.25">
      <c r="A11" s="29">
        <v>4</v>
      </c>
      <c r="B11" s="32" t="s">
        <v>941</v>
      </c>
      <c r="C11" s="31" t="s">
        <v>943</v>
      </c>
      <c r="D11" s="8">
        <v>10</v>
      </c>
      <c r="E11" s="1">
        <v>10</v>
      </c>
      <c r="F11" s="1">
        <v>10</v>
      </c>
      <c r="G11" s="1"/>
      <c r="H11" s="1"/>
      <c r="I11" s="1"/>
      <c r="J11" s="1"/>
      <c r="K11" s="1"/>
      <c r="L11" s="1"/>
      <c r="M11" s="69">
        <f t="shared" si="0"/>
        <v>10</v>
      </c>
      <c r="N11" s="4">
        <v>10</v>
      </c>
      <c r="O11" s="1"/>
      <c r="P11" s="1"/>
      <c r="Q11" s="1"/>
      <c r="R11" s="1"/>
      <c r="S11" s="1"/>
      <c r="T11" s="1"/>
      <c r="U11" s="67">
        <f t="shared" si="1"/>
        <v>10</v>
      </c>
      <c r="V11" s="4">
        <v>10</v>
      </c>
      <c r="W11" s="1"/>
      <c r="X11" s="1"/>
      <c r="Y11" s="67">
        <f t="shared" si="2"/>
        <v>10</v>
      </c>
      <c r="Z11" s="4">
        <v>10</v>
      </c>
      <c r="AA11" s="1"/>
      <c r="AB11" s="1"/>
      <c r="AC11" s="67">
        <f t="shared" si="3"/>
        <v>10</v>
      </c>
      <c r="AD11" s="70">
        <f t="shared" si="4"/>
        <v>8</v>
      </c>
      <c r="AE11" s="71">
        <v>10</v>
      </c>
      <c r="AF11" s="69">
        <f t="shared" si="5"/>
        <v>2</v>
      </c>
      <c r="AG11" s="73">
        <f t="shared" si="6"/>
        <v>10</v>
      </c>
    </row>
    <row r="12" spans="1:33" x14ac:dyDescent="0.25">
      <c r="A12" s="29">
        <v>5</v>
      </c>
      <c r="B12" s="31" t="s">
        <v>944</v>
      </c>
      <c r="C12" s="31" t="s">
        <v>945</v>
      </c>
      <c r="D12" s="8">
        <v>9</v>
      </c>
      <c r="E12" s="1">
        <v>7</v>
      </c>
      <c r="F12" s="1">
        <v>10</v>
      </c>
      <c r="G12" s="1"/>
      <c r="H12" s="1"/>
      <c r="I12" s="1"/>
      <c r="J12" s="1"/>
      <c r="K12" s="1"/>
      <c r="L12" s="1"/>
      <c r="M12" s="69">
        <f t="shared" si="0"/>
        <v>8.6666666666666661</v>
      </c>
      <c r="N12" s="4">
        <v>9</v>
      </c>
      <c r="O12" s="1"/>
      <c r="P12" s="1"/>
      <c r="Q12" s="1"/>
      <c r="R12" s="1"/>
      <c r="S12" s="1"/>
      <c r="T12" s="1"/>
      <c r="U12" s="67">
        <f t="shared" si="1"/>
        <v>9</v>
      </c>
      <c r="V12" s="4">
        <v>9</v>
      </c>
      <c r="W12" s="1"/>
      <c r="X12" s="1"/>
      <c r="Y12" s="67">
        <f t="shared" si="2"/>
        <v>9</v>
      </c>
      <c r="Z12" s="4">
        <v>9</v>
      </c>
      <c r="AA12" s="1"/>
      <c r="AB12" s="1"/>
      <c r="AC12" s="67">
        <f t="shared" si="3"/>
        <v>9</v>
      </c>
      <c r="AD12" s="70">
        <f t="shared" si="4"/>
        <v>7.1333333333333329</v>
      </c>
      <c r="AE12" s="71">
        <v>9.8000000000000007</v>
      </c>
      <c r="AF12" s="69">
        <f t="shared" si="5"/>
        <v>1.9600000000000002</v>
      </c>
      <c r="AG12" s="73">
        <f t="shared" si="6"/>
        <v>9.0933333333333337</v>
      </c>
    </row>
    <row r="13" spans="1:33" x14ac:dyDescent="0.25">
      <c r="A13" s="29">
        <v>6</v>
      </c>
      <c r="B13" s="33" t="s">
        <v>946</v>
      </c>
      <c r="C13" s="31" t="s">
        <v>518</v>
      </c>
      <c r="D13" s="8">
        <v>8</v>
      </c>
      <c r="E13" s="1">
        <v>6</v>
      </c>
      <c r="F13" s="1">
        <v>6</v>
      </c>
      <c r="G13" s="1"/>
      <c r="H13" s="1"/>
      <c r="I13" s="1"/>
      <c r="J13" s="1"/>
      <c r="K13" s="1"/>
      <c r="L13" s="1"/>
      <c r="M13" s="69">
        <f t="shared" si="0"/>
        <v>6.666666666666667</v>
      </c>
      <c r="N13" s="4">
        <v>8</v>
      </c>
      <c r="O13" s="1"/>
      <c r="P13" s="1"/>
      <c r="Q13" s="1"/>
      <c r="R13" s="1"/>
      <c r="S13" s="1"/>
      <c r="T13" s="1"/>
      <c r="U13" s="67">
        <f t="shared" si="1"/>
        <v>8</v>
      </c>
      <c r="V13" s="4">
        <v>8.5</v>
      </c>
      <c r="W13" s="1"/>
      <c r="X13" s="1"/>
      <c r="Y13" s="67">
        <f t="shared" si="2"/>
        <v>8.5</v>
      </c>
      <c r="Z13" s="4">
        <v>8</v>
      </c>
      <c r="AA13" s="1"/>
      <c r="AB13" s="1"/>
      <c r="AC13" s="67">
        <f t="shared" si="3"/>
        <v>8</v>
      </c>
      <c r="AD13" s="70">
        <f t="shared" si="4"/>
        <v>6.2333333333333343</v>
      </c>
      <c r="AE13" s="71">
        <v>10</v>
      </c>
      <c r="AF13" s="69">
        <f t="shared" si="5"/>
        <v>2</v>
      </c>
      <c r="AG13" s="73">
        <f t="shared" si="6"/>
        <v>8.2333333333333343</v>
      </c>
    </row>
    <row r="14" spans="1:33" x14ac:dyDescent="0.25">
      <c r="A14" s="29">
        <v>7</v>
      </c>
      <c r="B14" s="31" t="s">
        <v>947</v>
      </c>
      <c r="C14" s="31" t="s">
        <v>861</v>
      </c>
      <c r="D14" s="8">
        <v>10</v>
      </c>
      <c r="E14" s="1">
        <v>9.8000000000000007</v>
      </c>
      <c r="F14" s="1">
        <v>10</v>
      </c>
      <c r="G14" s="1"/>
      <c r="H14" s="1"/>
      <c r="I14" s="1"/>
      <c r="J14" s="1"/>
      <c r="K14" s="1"/>
      <c r="L14" s="1"/>
      <c r="M14" s="69">
        <f t="shared" si="0"/>
        <v>9.9333333333333336</v>
      </c>
      <c r="N14" s="4">
        <v>9</v>
      </c>
      <c r="O14" s="1"/>
      <c r="P14" s="1"/>
      <c r="Q14" s="1"/>
      <c r="R14" s="1"/>
      <c r="S14" s="1"/>
      <c r="T14" s="1"/>
      <c r="U14" s="67">
        <f t="shared" si="1"/>
        <v>9</v>
      </c>
      <c r="V14" s="4">
        <v>9</v>
      </c>
      <c r="W14" s="1"/>
      <c r="X14" s="1"/>
      <c r="Y14" s="67">
        <f t="shared" si="2"/>
        <v>9</v>
      </c>
      <c r="Z14" s="4">
        <v>9</v>
      </c>
      <c r="AA14" s="1"/>
      <c r="AB14" s="1"/>
      <c r="AC14" s="67">
        <f t="shared" si="3"/>
        <v>9</v>
      </c>
      <c r="AD14" s="70">
        <f t="shared" si="4"/>
        <v>7.3866666666666676</v>
      </c>
      <c r="AE14" s="71">
        <v>10</v>
      </c>
      <c r="AF14" s="69">
        <f t="shared" si="5"/>
        <v>2</v>
      </c>
      <c r="AG14" s="73">
        <f t="shared" si="6"/>
        <v>9.3866666666666667</v>
      </c>
    </row>
    <row r="15" spans="1:33" x14ac:dyDescent="0.25">
      <c r="A15" s="29">
        <v>8</v>
      </c>
      <c r="B15" s="33" t="s">
        <v>948</v>
      </c>
      <c r="C15" s="31" t="s">
        <v>949</v>
      </c>
      <c r="D15" s="4">
        <v>10</v>
      </c>
      <c r="E15" s="1">
        <v>10</v>
      </c>
      <c r="F15" s="1">
        <v>10</v>
      </c>
      <c r="G15" s="1"/>
      <c r="H15" s="1"/>
      <c r="I15" s="1"/>
      <c r="J15" s="1"/>
      <c r="K15" s="1"/>
      <c r="L15" s="1"/>
      <c r="M15" s="69">
        <f t="shared" si="0"/>
        <v>10</v>
      </c>
      <c r="N15" s="4">
        <v>8</v>
      </c>
      <c r="O15" s="1"/>
      <c r="P15" s="1"/>
      <c r="Q15" s="1"/>
      <c r="R15" s="1"/>
      <c r="S15" s="1"/>
      <c r="T15" s="1"/>
      <c r="U15" s="67">
        <f t="shared" si="1"/>
        <v>8</v>
      </c>
      <c r="V15" s="4">
        <v>8</v>
      </c>
      <c r="W15" s="1"/>
      <c r="X15" s="1"/>
      <c r="Y15" s="67">
        <f t="shared" si="2"/>
        <v>8</v>
      </c>
      <c r="Z15" s="4">
        <v>8</v>
      </c>
      <c r="AA15" s="1"/>
      <c r="AB15" s="1"/>
      <c r="AC15" s="67">
        <f t="shared" si="3"/>
        <v>8</v>
      </c>
      <c r="AD15" s="70">
        <f t="shared" si="4"/>
        <v>6.8000000000000007</v>
      </c>
      <c r="AE15" s="71">
        <v>10</v>
      </c>
      <c r="AF15" s="69">
        <f t="shared" si="5"/>
        <v>2</v>
      </c>
      <c r="AG15" s="73">
        <f t="shared" si="6"/>
        <v>8.8000000000000007</v>
      </c>
    </row>
    <row r="16" spans="1:33" x14ac:dyDescent="0.25">
      <c r="A16" s="29">
        <v>9</v>
      </c>
      <c r="B16" s="40" t="s">
        <v>950</v>
      </c>
      <c r="C16" s="31" t="s">
        <v>951</v>
      </c>
      <c r="D16" s="4">
        <v>9</v>
      </c>
      <c r="E16" s="1">
        <v>9</v>
      </c>
      <c r="F16" s="1">
        <v>5</v>
      </c>
      <c r="G16" s="1"/>
      <c r="H16" s="1"/>
      <c r="I16" s="1"/>
      <c r="J16" s="1"/>
      <c r="K16" s="1"/>
      <c r="L16" s="1"/>
      <c r="M16" s="69">
        <f t="shared" si="0"/>
        <v>7.666666666666667</v>
      </c>
      <c r="N16" s="4">
        <v>8</v>
      </c>
      <c r="O16" s="1"/>
      <c r="P16" s="1"/>
      <c r="Q16" s="1"/>
      <c r="R16" s="1"/>
      <c r="S16" s="1"/>
      <c r="T16" s="1"/>
      <c r="U16" s="67">
        <f t="shared" si="1"/>
        <v>8</v>
      </c>
      <c r="V16" s="4">
        <v>8</v>
      </c>
      <c r="W16" s="1"/>
      <c r="X16" s="1"/>
      <c r="Y16" s="67">
        <f t="shared" si="2"/>
        <v>8</v>
      </c>
      <c r="Z16" s="4">
        <v>9</v>
      </c>
      <c r="AA16" s="1"/>
      <c r="AB16" s="1"/>
      <c r="AC16" s="67">
        <f t="shared" si="3"/>
        <v>9</v>
      </c>
      <c r="AD16" s="70">
        <f t="shared" si="4"/>
        <v>6.533333333333335</v>
      </c>
      <c r="AE16" s="71">
        <v>8.5</v>
      </c>
      <c r="AF16" s="69">
        <f t="shared" si="5"/>
        <v>1.7000000000000002</v>
      </c>
      <c r="AG16" s="73">
        <f t="shared" si="6"/>
        <v>8.2333333333333343</v>
      </c>
    </row>
    <row r="17" spans="1:33" x14ac:dyDescent="0.25">
      <c r="A17" s="29">
        <v>10</v>
      </c>
      <c r="B17" s="33" t="s">
        <v>952</v>
      </c>
      <c r="C17" s="31" t="s">
        <v>953</v>
      </c>
      <c r="D17" s="4">
        <v>10</v>
      </c>
      <c r="E17" s="1">
        <v>8.5</v>
      </c>
      <c r="F17" s="1">
        <v>9</v>
      </c>
      <c r="G17" s="1"/>
      <c r="H17" s="1"/>
      <c r="I17" s="1"/>
      <c r="J17" s="1"/>
      <c r="K17" s="1"/>
      <c r="L17" s="1"/>
      <c r="M17" s="69">
        <f t="shared" si="0"/>
        <v>9.1666666666666661</v>
      </c>
      <c r="N17" s="4">
        <v>7</v>
      </c>
      <c r="O17" s="1"/>
      <c r="P17" s="1"/>
      <c r="Q17" s="1"/>
      <c r="R17" s="1"/>
      <c r="S17" s="1"/>
      <c r="T17" s="1"/>
      <c r="U17" s="67">
        <f t="shared" si="1"/>
        <v>7</v>
      </c>
      <c r="V17" s="4">
        <v>8</v>
      </c>
      <c r="W17" s="1"/>
      <c r="X17" s="1"/>
      <c r="Y17" s="67">
        <f t="shared" si="2"/>
        <v>8</v>
      </c>
      <c r="Z17" s="4">
        <v>8</v>
      </c>
      <c r="AA17" s="1"/>
      <c r="AB17" s="1"/>
      <c r="AC17" s="67">
        <f t="shared" si="3"/>
        <v>8</v>
      </c>
      <c r="AD17" s="70">
        <f t="shared" si="4"/>
        <v>6.4333333333333336</v>
      </c>
      <c r="AE17" s="71">
        <v>8.5</v>
      </c>
      <c r="AF17" s="69">
        <f t="shared" si="5"/>
        <v>1.7000000000000002</v>
      </c>
      <c r="AG17" s="73">
        <f t="shared" si="6"/>
        <v>8.1333333333333329</v>
      </c>
    </row>
    <row r="18" spans="1:33" x14ac:dyDescent="0.25">
      <c r="A18" s="29">
        <v>11</v>
      </c>
      <c r="B18" s="32" t="s">
        <v>894</v>
      </c>
      <c r="C18" s="31" t="s">
        <v>954</v>
      </c>
      <c r="D18" s="4">
        <v>10</v>
      </c>
      <c r="E18" s="1">
        <v>10</v>
      </c>
      <c r="F18" s="1">
        <v>10</v>
      </c>
      <c r="G18" s="1"/>
      <c r="H18" s="1"/>
      <c r="I18" s="1"/>
      <c r="J18" s="1"/>
      <c r="K18" s="1"/>
      <c r="L18" s="1"/>
      <c r="M18" s="69">
        <f t="shared" si="0"/>
        <v>10</v>
      </c>
      <c r="N18" s="4">
        <v>10</v>
      </c>
      <c r="O18" s="1"/>
      <c r="P18" s="1"/>
      <c r="Q18" s="1"/>
      <c r="R18" s="1"/>
      <c r="S18" s="1"/>
      <c r="T18" s="1"/>
      <c r="U18" s="67">
        <f t="shared" si="1"/>
        <v>10</v>
      </c>
      <c r="V18" s="4">
        <v>10</v>
      </c>
      <c r="W18" s="1"/>
      <c r="X18" s="1"/>
      <c r="Y18" s="67">
        <f t="shared" si="2"/>
        <v>10</v>
      </c>
      <c r="Z18" s="4">
        <v>10</v>
      </c>
      <c r="AA18" s="1"/>
      <c r="AB18" s="1"/>
      <c r="AC18" s="67">
        <f t="shared" si="3"/>
        <v>10</v>
      </c>
      <c r="AD18" s="70">
        <f t="shared" si="4"/>
        <v>8</v>
      </c>
      <c r="AE18" s="71">
        <v>10</v>
      </c>
      <c r="AF18" s="69">
        <f t="shared" si="5"/>
        <v>2</v>
      </c>
      <c r="AG18" s="73">
        <f t="shared" si="6"/>
        <v>10</v>
      </c>
    </row>
    <row r="19" spans="1:33" x14ac:dyDescent="0.25">
      <c r="A19" s="29">
        <v>12</v>
      </c>
      <c r="B19" s="32" t="s">
        <v>955</v>
      </c>
      <c r="C19" s="31" t="s">
        <v>956</v>
      </c>
      <c r="D19" s="4">
        <v>10</v>
      </c>
      <c r="E19" s="1">
        <v>10</v>
      </c>
      <c r="F19" s="1">
        <v>9.1999999999999993</v>
      </c>
      <c r="G19" s="1"/>
      <c r="H19" s="1"/>
      <c r="I19" s="1"/>
      <c r="J19" s="1"/>
      <c r="K19" s="1"/>
      <c r="L19" s="1"/>
      <c r="M19" s="69">
        <f t="shared" si="0"/>
        <v>9.7333333333333325</v>
      </c>
      <c r="N19" s="4">
        <v>8</v>
      </c>
      <c r="O19" s="1"/>
      <c r="P19" s="1"/>
      <c r="Q19" s="1"/>
      <c r="R19" s="1"/>
      <c r="S19" s="1"/>
      <c r="T19" s="1"/>
      <c r="U19" s="67">
        <f t="shared" si="1"/>
        <v>8</v>
      </c>
      <c r="V19" s="4">
        <v>7</v>
      </c>
      <c r="W19" s="1"/>
      <c r="X19" s="1"/>
      <c r="Y19" s="67">
        <f t="shared" si="2"/>
        <v>7</v>
      </c>
      <c r="Z19" s="4">
        <v>7</v>
      </c>
      <c r="AA19" s="1"/>
      <c r="AB19" s="1"/>
      <c r="AC19" s="67">
        <f t="shared" si="3"/>
        <v>7</v>
      </c>
      <c r="AD19" s="70">
        <f t="shared" si="4"/>
        <v>6.3466666666666676</v>
      </c>
      <c r="AE19" s="71">
        <v>8.5</v>
      </c>
      <c r="AF19" s="69">
        <f t="shared" si="5"/>
        <v>1.7000000000000002</v>
      </c>
      <c r="AG19" s="73">
        <f t="shared" si="6"/>
        <v>8.0466666666666669</v>
      </c>
    </row>
    <row r="20" spans="1:33" x14ac:dyDescent="0.25">
      <c r="A20" s="29">
        <v>13</v>
      </c>
      <c r="B20" s="33" t="s">
        <v>714</v>
      </c>
      <c r="C20" s="31" t="s">
        <v>957</v>
      </c>
      <c r="D20" s="4">
        <v>10</v>
      </c>
      <c r="E20" s="1">
        <v>9</v>
      </c>
      <c r="F20" s="1">
        <v>10</v>
      </c>
      <c r="G20" s="1"/>
      <c r="H20" s="1"/>
      <c r="I20" s="1"/>
      <c r="J20" s="1"/>
      <c r="K20" s="1"/>
      <c r="L20" s="1"/>
      <c r="M20" s="69">
        <f t="shared" si="0"/>
        <v>9.6666666666666661</v>
      </c>
      <c r="N20" s="4">
        <v>9</v>
      </c>
      <c r="O20" s="1"/>
      <c r="P20" s="1"/>
      <c r="Q20" s="1"/>
      <c r="R20" s="1"/>
      <c r="S20" s="1"/>
      <c r="T20" s="1"/>
      <c r="U20" s="67">
        <f t="shared" si="1"/>
        <v>9</v>
      </c>
      <c r="V20" s="4">
        <v>9</v>
      </c>
      <c r="W20" s="1"/>
      <c r="X20" s="1"/>
      <c r="Y20" s="67">
        <f t="shared" si="2"/>
        <v>9</v>
      </c>
      <c r="Z20" s="4">
        <v>7</v>
      </c>
      <c r="AA20" s="1"/>
      <c r="AB20" s="1"/>
      <c r="AC20" s="67">
        <f t="shared" si="3"/>
        <v>7</v>
      </c>
      <c r="AD20" s="70">
        <f t="shared" si="4"/>
        <v>6.9333333333333336</v>
      </c>
      <c r="AE20" s="71">
        <v>10</v>
      </c>
      <c r="AF20" s="69">
        <f t="shared" si="5"/>
        <v>2</v>
      </c>
      <c r="AG20" s="73">
        <f t="shared" si="6"/>
        <v>8.9333333333333336</v>
      </c>
    </row>
    <row r="21" spans="1:33" x14ac:dyDescent="0.25">
      <c r="A21" s="29">
        <v>14</v>
      </c>
      <c r="B21" s="33" t="s">
        <v>569</v>
      </c>
      <c r="C21" s="31" t="s">
        <v>958</v>
      </c>
      <c r="D21" s="4">
        <v>10</v>
      </c>
      <c r="E21" s="1">
        <v>9</v>
      </c>
      <c r="F21" s="1">
        <v>10</v>
      </c>
      <c r="G21" s="1"/>
      <c r="H21" s="1"/>
      <c r="I21" s="1"/>
      <c r="J21" s="1"/>
      <c r="K21" s="1"/>
      <c r="L21" s="1"/>
      <c r="M21" s="69">
        <f t="shared" si="0"/>
        <v>9.6666666666666661</v>
      </c>
      <c r="N21" s="4">
        <v>8</v>
      </c>
      <c r="O21" s="1"/>
      <c r="P21" s="1"/>
      <c r="Q21" s="1"/>
      <c r="R21" s="1"/>
      <c r="S21" s="1"/>
      <c r="T21" s="1"/>
      <c r="U21" s="67">
        <f t="shared" si="1"/>
        <v>8</v>
      </c>
      <c r="V21" s="4">
        <v>8</v>
      </c>
      <c r="W21" s="1"/>
      <c r="X21" s="1"/>
      <c r="Y21" s="67">
        <f t="shared" si="2"/>
        <v>8</v>
      </c>
      <c r="Z21" s="4">
        <v>9</v>
      </c>
      <c r="AA21" s="1"/>
      <c r="AB21" s="1"/>
      <c r="AC21" s="67">
        <f t="shared" si="3"/>
        <v>9</v>
      </c>
      <c r="AD21" s="70">
        <f t="shared" si="4"/>
        <v>6.9333333333333336</v>
      </c>
      <c r="AE21" s="71">
        <v>8.5</v>
      </c>
      <c r="AF21" s="69">
        <f t="shared" si="5"/>
        <v>1.7000000000000002</v>
      </c>
      <c r="AG21" s="73">
        <f t="shared" si="6"/>
        <v>8.6333333333333329</v>
      </c>
    </row>
    <row r="22" spans="1:33" x14ac:dyDescent="0.25">
      <c r="A22" s="29">
        <v>15</v>
      </c>
      <c r="B22" s="33" t="s">
        <v>415</v>
      </c>
      <c r="C22" s="31" t="s">
        <v>959</v>
      </c>
      <c r="D22" s="4">
        <v>7</v>
      </c>
      <c r="E22" s="1">
        <v>8</v>
      </c>
      <c r="F22" s="1">
        <v>8</v>
      </c>
      <c r="G22" s="1"/>
      <c r="H22" s="1"/>
      <c r="I22" s="1"/>
      <c r="J22" s="1"/>
      <c r="K22" s="1"/>
      <c r="L22" s="1"/>
      <c r="M22" s="69">
        <f t="shared" si="0"/>
        <v>7.666666666666667</v>
      </c>
      <c r="N22" s="4">
        <v>9</v>
      </c>
      <c r="O22" s="1"/>
      <c r="P22" s="1"/>
      <c r="Q22" s="1"/>
      <c r="R22" s="1"/>
      <c r="S22" s="1"/>
      <c r="T22" s="1"/>
      <c r="U22" s="67">
        <f t="shared" si="1"/>
        <v>9</v>
      </c>
      <c r="V22" s="4">
        <v>9</v>
      </c>
      <c r="W22" s="1"/>
      <c r="X22" s="1"/>
      <c r="Y22" s="67">
        <f t="shared" si="2"/>
        <v>9</v>
      </c>
      <c r="Z22" s="4">
        <v>9</v>
      </c>
      <c r="AA22" s="1"/>
      <c r="AB22" s="1"/>
      <c r="AC22" s="67">
        <f t="shared" si="3"/>
        <v>9</v>
      </c>
      <c r="AD22" s="70">
        <f t="shared" si="4"/>
        <v>6.9333333333333345</v>
      </c>
      <c r="AE22" s="71">
        <v>9</v>
      </c>
      <c r="AF22" s="69">
        <f t="shared" si="5"/>
        <v>1.8</v>
      </c>
      <c r="AG22" s="73">
        <f t="shared" si="6"/>
        <v>8.7333333333333343</v>
      </c>
    </row>
    <row r="23" spans="1:33" x14ac:dyDescent="0.25">
      <c r="A23" s="29">
        <v>16</v>
      </c>
      <c r="B23" s="31" t="s">
        <v>685</v>
      </c>
      <c r="C23" s="31" t="s">
        <v>960</v>
      </c>
      <c r="D23" s="4">
        <v>10</v>
      </c>
      <c r="E23" s="1">
        <v>10</v>
      </c>
      <c r="F23" s="1">
        <v>9.8000000000000007</v>
      </c>
      <c r="G23" s="1"/>
      <c r="H23" s="1"/>
      <c r="I23" s="1"/>
      <c r="J23" s="1"/>
      <c r="K23" s="1"/>
      <c r="L23" s="1"/>
      <c r="M23" s="69">
        <f t="shared" si="0"/>
        <v>9.9333333333333336</v>
      </c>
      <c r="N23" s="4">
        <v>9</v>
      </c>
      <c r="O23" s="1"/>
      <c r="P23" s="1"/>
      <c r="Q23" s="1"/>
      <c r="R23" s="1"/>
      <c r="S23" s="1"/>
      <c r="T23" s="1"/>
      <c r="U23" s="67">
        <f t="shared" si="1"/>
        <v>9</v>
      </c>
      <c r="V23" s="4">
        <v>9</v>
      </c>
      <c r="W23" s="1"/>
      <c r="X23" s="1"/>
      <c r="Y23" s="67">
        <f t="shared" si="2"/>
        <v>9</v>
      </c>
      <c r="Z23" s="4">
        <v>8</v>
      </c>
      <c r="AA23" s="1"/>
      <c r="AB23" s="1"/>
      <c r="AC23" s="67">
        <f t="shared" si="3"/>
        <v>8</v>
      </c>
      <c r="AD23" s="70">
        <f t="shared" si="4"/>
        <v>7.1866666666666674</v>
      </c>
      <c r="AE23" s="71">
        <v>8.8000000000000007</v>
      </c>
      <c r="AF23" s="69">
        <f t="shared" si="5"/>
        <v>1.7600000000000002</v>
      </c>
      <c r="AG23" s="73">
        <f t="shared" si="6"/>
        <v>8.9466666666666672</v>
      </c>
    </row>
    <row r="24" spans="1:33" x14ac:dyDescent="0.25">
      <c r="A24" s="29">
        <v>17</v>
      </c>
      <c r="B24" s="33" t="s">
        <v>961</v>
      </c>
      <c r="C24" s="31" t="s">
        <v>962</v>
      </c>
      <c r="D24" s="4">
        <v>10</v>
      </c>
      <c r="E24" s="1">
        <v>8</v>
      </c>
      <c r="F24" s="1">
        <v>5</v>
      </c>
      <c r="G24" s="1"/>
      <c r="H24" s="1"/>
      <c r="I24" s="1"/>
      <c r="J24" s="1"/>
      <c r="K24" s="1"/>
      <c r="L24" s="1"/>
      <c r="M24" s="69">
        <f t="shared" si="0"/>
        <v>7.666666666666667</v>
      </c>
      <c r="N24" s="4">
        <v>7</v>
      </c>
      <c r="O24" s="1"/>
      <c r="P24" s="1"/>
      <c r="Q24" s="1"/>
      <c r="R24" s="1"/>
      <c r="S24" s="1"/>
      <c r="T24" s="1"/>
      <c r="U24" s="67">
        <f t="shared" si="1"/>
        <v>7</v>
      </c>
      <c r="V24" s="4">
        <v>8</v>
      </c>
      <c r="W24" s="1"/>
      <c r="X24" s="1"/>
      <c r="Y24" s="67">
        <f t="shared" si="2"/>
        <v>8</v>
      </c>
      <c r="Z24" s="4">
        <v>9</v>
      </c>
      <c r="AA24" s="1"/>
      <c r="AB24" s="1"/>
      <c r="AC24" s="67">
        <f t="shared" si="3"/>
        <v>9</v>
      </c>
      <c r="AD24" s="70">
        <f t="shared" si="4"/>
        <v>6.3333333333333339</v>
      </c>
      <c r="AE24" s="71">
        <v>7.5</v>
      </c>
      <c r="AF24" s="69">
        <f t="shared" si="5"/>
        <v>1.5</v>
      </c>
      <c r="AG24" s="73">
        <f t="shared" si="6"/>
        <v>7.8333333333333339</v>
      </c>
    </row>
    <row r="25" spans="1:33" x14ac:dyDescent="0.25">
      <c r="A25" s="29">
        <v>18</v>
      </c>
      <c r="B25" s="32" t="s">
        <v>963</v>
      </c>
      <c r="C25" s="31" t="s">
        <v>964</v>
      </c>
      <c r="D25" s="4">
        <v>10</v>
      </c>
      <c r="E25" s="1">
        <v>10</v>
      </c>
      <c r="F25" s="1">
        <v>10</v>
      </c>
      <c r="G25" s="1"/>
      <c r="H25" s="1"/>
      <c r="I25" s="1"/>
      <c r="J25" s="1"/>
      <c r="K25" s="1"/>
      <c r="L25" s="1"/>
      <c r="M25" s="69">
        <f t="shared" si="0"/>
        <v>10</v>
      </c>
      <c r="N25" s="4">
        <v>10</v>
      </c>
      <c r="O25" s="1"/>
      <c r="P25" s="1"/>
      <c r="Q25" s="1"/>
      <c r="R25" s="1"/>
      <c r="S25" s="1"/>
      <c r="T25" s="1"/>
      <c r="U25" s="67">
        <f t="shared" si="1"/>
        <v>10</v>
      </c>
      <c r="V25" s="4">
        <v>7</v>
      </c>
      <c r="W25" s="1"/>
      <c r="X25" s="1"/>
      <c r="Y25" s="67">
        <f t="shared" si="2"/>
        <v>7</v>
      </c>
      <c r="Z25" s="4">
        <v>8</v>
      </c>
      <c r="AA25" s="1"/>
      <c r="AB25" s="1"/>
      <c r="AC25" s="67">
        <f t="shared" si="3"/>
        <v>8</v>
      </c>
      <c r="AD25" s="70">
        <f t="shared" si="4"/>
        <v>7</v>
      </c>
      <c r="AE25" s="71">
        <v>10</v>
      </c>
      <c r="AF25" s="69">
        <f t="shared" si="5"/>
        <v>2</v>
      </c>
      <c r="AG25" s="73">
        <f t="shared" si="6"/>
        <v>9</v>
      </c>
    </row>
    <row r="26" spans="1:33" x14ac:dyDescent="0.25">
      <c r="A26" s="29"/>
      <c r="B26" s="31"/>
      <c r="C26" s="31"/>
      <c r="D26" s="4"/>
      <c r="E26" s="1"/>
      <c r="F26" s="1"/>
      <c r="G26" s="1"/>
      <c r="H26" s="1"/>
      <c r="I26" s="1"/>
      <c r="J26" s="1"/>
      <c r="K26" s="1"/>
      <c r="L26" s="1"/>
      <c r="M26" s="69"/>
      <c r="N26" s="4"/>
      <c r="O26" s="1"/>
      <c r="P26" s="1"/>
      <c r="Q26" s="1"/>
      <c r="R26" s="1"/>
      <c r="S26" s="1"/>
      <c r="T26" s="1"/>
      <c r="U26" s="67"/>
      <c r="V26" s="4"/>
      <c r="W26" s="1"/>
      <c r="X26" s="1"/>
      <c r="Y26" s="67"/>
      <c r="Z26" s="4"/>
      <c r="AA26" s="1"/>
      <c r="AB26" s="1"/>
      <c r="AC26" s="67"/>
      <c r="AD26" s="70"/>
      <c r="AE26" s="71"/>
      <c r="AF26" s="69"/>
      <c r="AG26" s="73"/>
    </row>
    <row r="27" spans="1:33" x14ac:dyDescent="0.25">
      <c r="A27" s="29"/>
      <c r="B27" s="32"/>
      <c r="C27" s="31"/>
      <c r="D27" s="4"/>
      <c r="E27" s="1"/>
      <c r="F27" s="1"/>
      <c r="G27" s="1"/>
      <c r="H27" s="1"/>
      <c r="I27" s="1"/>
      <c r="J27" s="1"/>
      <c r="K27" s="1"/>
      <c r="L27" s="1"/>
      <c r="M27" s="69"/>
      <c r="N27" s="4"/>
      <c r="O27" s="1"/>
      <c r="P27" s="1"/>
      <c r="Q27" s="1"/>
      <c r="R27" s="1"/>
      <c r="S27" s="1"/>
      <c r="T27" s="1"/>
      <c r="U27" s="67"/>
      <c r="V27" s="4"/>
      <c r="W27" s="1"/>
      <c r="X27" s="1"/>
      <c r="Y27" s="67"/>
      <c r="Z27" s="4"/>
      <c r="AA27" s="1"/>
      <c r="AB27" s="1"/>
      <c r="AC27" s="67"/>
      <c r="AD27" s="70"/>
      <c r="AE27" s="71"/>
      <c r="AF27" s="69"/>
      <c r="AG27" s="73"/>
    </row>
    <row r="28" spans="1:33" x14ac:dyDescent="0.25">
      <c r="A28" s="29"/>
      <c r="B28" s="30"/>
      <c r="C28" s="41"/>
      <c r="D28" s="4"/>
      <c r="E28" s="1"/>
      <c r="F28" s="1"/>
      <c r="G28" s="1"/>
      <c r="H28" s="1"/>
      <c r="I28" s="1"/>
      <c r="J28" s="1"/>
      <c r="K28" s="1"/>
      <c r="L28" s="1"/>
      <c r="M28" s="69"/>
      <c r="N28" s="4"/>
      <c r="O28" s="1"/>
      <c r="P28" s="1"/>
      <c r="Q28" s="1"/>
      <c r="R28" s="1"/>
      <c r="S28" s="1"/>
      <c r="T28" s="1"/>
      <c r="U28" s="67"/>
      <c r="V28" s="4"/>
      <c r="W28" s="1"/>
      <c r="X28" s="1"/>
      <c r="Y28" s="67"/>
      <c r="Z28" s="4"/>
      <c r="AA28" s="1"/>
      <c r="AB28" s="1"/>
      <c r="AC28" s="67"/>
      <c r="AD28" s="70"/>
      <c r="AE28" s="71"/>
      <c r="AF28" s="69"/>
      <c r="AG28" s="73"/>
    </row>
    <row r="29" spans="1:33" x14ac:dyDescent="0.25">
      <c r="A29" s="29"/>
      <c r="B29" s="42"/>
      <c r="C29" s="41"/>
      <c r="D29" s="4"/>
      <c r="E29" s="1"/>
      <c r="F29" s="1"/>
      <c r="G29" s="1"/>
      <c r="H29" s="1"/>
      <c r="I29" s="1"/>
      <c r="J29" s="1"/>
      <c r="K29" s="1"/>
      <c r="L29" s="1"/>
      <c r="M29" s="69"/>
      <c r="N29" s="4"/>
      <c r="O29" s="1"/>
      <c r="P29" s="1"/>
      <c r="Q29" s="1"/>
      <c r="R29" s="1"/>
      <c r="S29" s="1"/>
      <c r="T29" s="1"/>
      <c r="U29" s="67"/>
      <c r="V29" s="4"/>
      <c r="W29" s="1"/>
      <c r="X29" s="1"/>
      <c r="Y29" s="67"/>
      <c r="Z29" s="4"/>
      <c r="AA29" s="1"/>
      <c r="AB29" s="1"/>
      <c r="AC29" s="67"/>
      <c r="AD29" s="70"/>
      <c r="AE29" s="71"/>
      <c r="AF29" s="69"/>
      <c r="AG29" s="73"/>
    </row>
    <row r="30" spans="1:33" x14ac:dyDescent="0.25">
      <c r="A30" s="29"/>
      <c r="B30" s="30"/>
      <c r="C30" s="41"/>
      <c r="D30" s="4"/>
      <c r="E30" s="1"/>
      <c r="F30" s="1"/>
      <c r="G30" s="1"/>
      <c r="H30" s="1"/>
      <c r="I30" s="1"/>
      <c r="J30" s="1"/>
      <c r="K30" s="1"/>
      <c r="L30" s="1"/>
      <c r="M30" s="69"/>
      <c r="N30" s="4"/>
      <c r="O30" s="1"/>
      <c r="P30" s="1"/>
      <c r="Q30" s="1"/>
      <c r="R30" s="1"/>
      <c r="S30" s="1"/>
      <c r="T30" s="1"/>
      <c r="U30" s="67"/>
      <c r="V30" s="4"/>
      <c r="W30" s="1"/>
      <c r="X30" s="1"/>
      <c r="Y30" s="67"/>
      <c r="Z30" s="4"/>
      <c r="AA30" s="1"/>
      <c r="AB30" s="1"/>
      <c r="AC30" s="67"/>
      <c r="AD30" s="70"/>
      <c r="AE30" s="71"/>
      <c r="AF30" s="69"/>
      <c r="AG30" s="73"/>
    </row>
    <row r="31" spans="1:33" x14ac:dyDescent="0.25">
      <c r="A31" s="29"/>
      <c r="B31" s="30"/>
      <c r="C31" s="41"/>
      <c r="D31" s="4"/>
      <c r="E31" s="1"/>
      <c r="F31" s="1"/>
      <c r="G31" s="1"/>
      <c r="H31" s="1"/>
      <c r="I31" s="1"/>
      <c r="J31" s="1"/>
      <c r="K31" s="1"/>
      <c r="L31" s="1"/>
      <c r="M31" s="69"/>
      <c r="N31" s="4"/>
      <c r="O31" s="1"/>
      <c r="P31" s="1"/>
      <c r="Q31" s="1"/>
      <c r="R31" s="1"/>
      <c r="S31" s="1"/>
      <c r="T31" s="1"/>
      <c r="U31" s="67"/>
      <c r="V31" s="4"/>
      <c r="W31" s="1"/>
      <c r="X31" s="1"/>
      <c r="Y31" s="67"/>
      <c r="Z31" s="4"/>
      <c r="AA31" s="1"/>
      <c r="AB31" s="1"/>
      <c r="AC31" s="67"/>
      <c r="AD31" s="70"/>
      <c r="AE31" s="71"/>
      <c r="AF31" s="69"/>
      <c r="AG31" s="73"/>
    </row>
    <row r="32" spans="1:33" x14ac:dyDescent="0.25">
      <c r="A32" s="29"/>
      <c r="B32" s="30"/>
      <c r="C32" s="4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68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3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30"/>
      <c r="C34" s="31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3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32"/>
      <c r="C37" s="44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:AE25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B20" sqref="AB20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208</v>
      </c>
      <c r="C3" s="2" t="s">
        <v>121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209</v>
      </c>
      <c r="C8" s="31" t="s">
        <v>210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76"/>
    </row>
    <row r="9" spans="1:33" x14ac:dyDescent="0.25">
      <c r="A9" s="29">
        <v>2</v>
      </c>
      <c r="B9" s="33" t="s">
        <v>211</v>
      </c>
      <c r="C9" s="31" t="s">
        <v>212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74"/>
    </row>
    <row r="10" spans="1:33" x14ac:dyDescent="0.25">
      <c r="A10" s="29">
        <v>3</v>
      </c>
      <c r="B10" s="43" t="s">
        <v>213</v>
      </c>
      <c r="C10" s="31" t="s">
        <v>214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74"/>
    </row>
    <row r="11" spans="1:33" x14ac:dyDescent="0.25">
      <c r="A11" s="29">
        <v>4</v>
      </c>
      <c r="B11" s="33" t="s">
        <v>11</v>
      </c>
      <c r="C11" s="44" t="s">
        <v>215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74"/>
    </row>
    <row r="12" spans="1:33" x14ac:dyDescent="0.25">
      <c r="A12" s="29">
        <v>5</v>
      </c>
      <c r="B12" s="43" t="s">
        <v>216</v>
      </c>
      <c r="C12" s="31" t="s">
        <v>217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74"/>
    </row>
    <row r="13" spans="1:33" x14ac:dyDescent="0.25">
      <c r="A13" s="29">
        <v>6</v>
      </c>
      <c r="B13" s="32" t="s">
        <v>218</v>
      </c>
      <c r="C13" s="31" t="s">
        <v>219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74"/>
    </row>
    <row r="14" spans="1:33" x14ac:dyDescent="0.25">
      <c r="A14" s="29">
        <v>7</v>
      </c>
      <c r="B14" s="43" t="s">
        <v>220</v>
      </c>
      <c r="C14" s="31" t="s">
        <v>221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74"/>
    </row>
    <row r="15" spans="1:33" x14ac:dyDescent="0.25">
      <c r="A15" s="29">
        <v>8</v>
      </c>
      <c r="B15" s="43" t="s">
        <v>222</v>
      </c>
      <c r="C15" s="44" t="s">
        <v>223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74"/>
    </row>
    <row r="16" spans="1:33" x14ac:dyDescent="0.25">
      <c r="A16" s="29">
        <v>9</v>
      </c>
      <c r="B16" s="33" t="s">
        <v>224</v>
      </c>
      <c r="C16" s="31" t="s">
        <v>225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74"/>
    </row>
    <row r="17" spans="1:33" x14ac:dyDescent="0.25">
      <c r="A17" s="29">
        <v>10</v>
      </c>
      <c r="B17" s="32" t="s">
        <v>226</v>
      </c>
      <c r="C17" s="31" t="s">
        <v>227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74"/>
    </row>
    <row r="18" spans="1:33" x14ac:dyDescent="0.25">
      <c r="A18" s="29">
        <v>11</v>
      </c>
      <c r="B18" s="43" t="s">
        <v>228</v>
      </c>
      <c r="C18" s="31" t="s">
        <v>229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74"/>
    </row>
    <row r="19" spans="1:33" x14ac:dyDescent="0.25">
      <c r="A19" s="29">
        <v>12</v>
      </c>
      <c r="B19" s="32" t="s">
        <v>230</v>
      </c>
      <c r="C19" s="31" t="s">
        <v>231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74"/>
    </row>
    <row r="20" spans="1:33" x14ac:dyDescent="0.25">
      <c r="A20" s="29">
        <v>13</v>
      </c>
      <c r="B20" s="33" t="s">
        <v>232</v>
      </c>
      <c r="C20" s="31" t="s">
        <v>233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74"/>
    </row>
    <row r="21" spans="1:33" x14ac:dyDescent="0.25">
      <c r="A21" s="29">
        <v>14</v>
      </c>
      <c r="B21" s="33" t="s">
        <v>234</v>
      </c>
      <c r="C21" s="31" t="s">
        <v>264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74"/>
    </row>
    <row r="22" spans="1:33" x14ac:dyDescent="0.25">
      <c r="A22" s="29">
        <v>15</v>
      </c>
      <c r="B22" s="31" t="s">
        <v>235</v>
      </c>
      <c r="C22" s="31" t="s">
        <v>236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74"/>
    </row>
    <row r="23" spans="1:33" x14ac:dyDescent="0.25">
      <c r="A23" s="29">
        <v>16</v>
      </c>
      <c r="B23" s="43" t="s">
        <v>237</v>
      </c>
      <c r="C23" s="31" t="s">
        <v>238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74"/>
    </row>
    <row r="24" spans="1:33" x14ac:dyDescent="0.25">
      <c r="A24" s="29">
        <v>17</v>
      </c>
      <c r="B24" s="59" t="s">
        <v>239</v>
      </c>
      <c r="C24" s="44" t="s">
        <v>240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74"/>
    </row>
    <row r="25" spans="1:33" x14ac:dyDescent="0.25">
      <c r="A25" s="29">
        <v>18</v>
      </c>
      <c r="B25" s="43" t="s">
        <v>241</v>
      </c>
      <c r="C25" s="31" t="s">
        <v>242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74"/>
    </row>
    <row r="26" spans="1:33" x14ac:dyDescent="0.25">
      <c r="A26" s="29">
        <v>19</v>
      </c>
      <c r="B26" s="43" t="s">
        <v>243</v>
      </c>
      <c r="C26" s="31" t="s">
        <v>244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74"/>
    </row>
    <row r="27" spans="1:33" x14ac:dyDescent="0.25">
      <c r="A27" s="29">
        <v>20</v>
      </c>
      <c r="B27" s="60" t="s">
        <v>245</v>
      </c>
      <c r="C27" s="31" t="s">
        <v>246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74"/>
    </row>
    <row r="28" spans="1:33" x14ac:dyDescent="0.25">
      <c r="A28" s="29">
        <v>21</v>
      </c>
      <c r="B28" s="32" t="s">
        <v>247</v>
      </c>
      <c r="C28" s="31" t="s">
        <v>248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29">
        <v>22</v>
      </c>
      <c r="B29" s="33" t="s">
        <v>249</v>
      </c>
      <c r="C29" s="31" t="s">
        <v>250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29">
        <v>23</v>
      </c>
      <c r="B30" s="32" t="s">
        <v>251</v>
      </c>
      <c r="C30" s="31" t="s">
        <v>252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29">
        <v>24</v>
      </c>
      <c r="B31" s="33" t="s">
        <v>253</v>
      </c>
      <c r="C31" s="31" t="s">
        <v>254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29">
        <v>25</v>
      </c>
      <c r="B32" s="32" t="s">
        <v>255</v>
      </c>
      <c r="C32" s="31" t="s">
        <v>256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>
        <v>26</v>
      </c>
      <c r="B33" s="32" t="s">
        <v>257</v>
      </c>
      <c r="C33" s="31" t="s">
        <v>258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>
        <v>27</v>
      </c>
      <c r="B34" s="43" t="s">
        <v>259</v>
      </c>
      <c r="C34" s="31" t="s">
        <v>260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>
        <v>28</v>
      </c>
      <c r="B35" s="33" t="s">
        <v>261</v>
      </c>
      <c r="C35" s="31" t="s">
        <v>262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3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15"/>
      <c r="B37" s="38"/>
      <c r="C37" s="39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AB20" sqref="AB20"/>
    </sheetView>
  </sheetViews>
  <sheetFormatPr baseColWidth="10" defaultRowHeight="15" x14ac:dyDescent="0.25"/>
  <cols>
    <col min="1" max="1" width="4.85546875" customWidth="1"/>
    <col min="2" max="3" width="22.28515625" customWidth="1"/>
    <col min="4" max="29" width="4.42578125" customWidth="1"/>
    <col min="30" max="30" width="5.42578125" customWidth="1"/>
    <col min="31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322</v>
      </c>
      <c r="C3" s="2" t="s">
        <v>121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43" t="s">
        <v>265</v>
      </c>
      <c r="C8" s="31" t="s">
        <v>266</v>
      </c>
      <c r="D8" s="8"/>
      <c r="E8" s="9"/>
      <c r="F8" s="9"/>
      <c r="G8" s="9"/>
      <c r="H8" s="9"/>
      <c r="I8" s="9"/>
      <c r="J8" s="9"/>
      <c r="K8" s="9"/>
      <c r="L8" s="9"/>
      <c r="M8" s="18"/>
      <c r="N8" s="8"/>
      <c r="O8" s="9"/>
      <c r="P8" s="9"/>
      <c r="Q8" s="9"/>
      <c r="R8" s="9"/>
      <c r="S8" s="9"/>
      <c r="T8" s="9"/>
      <c r="U8" s="18"/>
      <c r="V8" s="8"/>
      <c r="W8" s="9"/>
      <c r="X8" s="9"/>
      <c r="Y8" s="18"/>
      <c r="Z8" s="8"/>
      <c r="AA8" s="9"/>
      <c r="AB8" s="9"/>
      <c r="AC8" s="18"/>
      <c r="AD8" s="23"/>
      <c r="AE8" s="4"/>
      <c r="AF8" s="19"/>
      <c r="AG8" s="76"/>
    </row>
    <row r="9" spans="1:33" x14ac:dyDescent="0.25">
      <c r="A9" s="29">
        <v>2</v>
      </c>
      <c r="B9" s="32" t="s">
        <v>267</v>
      </c>
      <c r="C9" s="31" t="s">
        <v>268</v>
      </c>
      <c r="D9" s="4"/>
      <c r="E9" s="1"/>
      <c r="F9" s="1"/>
      <c r="G9" s="1"/>
      <c r="H9" s="1"/>
      <c r="I9" s="1"/>
      <c r="J9" s="1"/>
      <c r="K9" s="1"/>
      <c r="L9" s="1"/>
      <c r="M9" s="19"/>
      <c r="N9" s="4"/>
      <c r="O9" s="1"/>
      <c r="P9" s="1"/>
      <c r="Q9" s="1"/>
      <c r="R9" s="1"/>
      <c r="S9" s="1"/>
      <c r="T9" s="1"/>
      <c r="U9" s="19"/>
      <c r="V9" s="4"/>
      <c r="W9" s="1"/>
      <c r="X9" s="1"/>
      <c r="Y9" s="19"/>
      <c r="Z9" s="4"/>
      <c r="AA9" s="1"/>
      <c r="AB9" s="1"/>
      <c r="AC9" s="19"/>
      <c r="AD9" s="24"/>
      <c r="AE9" s="4"/>
      <c r="AF9" s="19"/>
      <c r="AG9" s="74"/>
    </row>
    <row r="10" spans="1:33" x14ac:dyDescent="0.25">
      <c r="A10" s="29">
        <v>3</v>
      </c>
      <c r="B10" s="43" t="s">
        <v>269</v>
      </c>
      <c r="C10" s="31" t="s">
        <v>270</v>
      </c>
      <c r="D10" s="4"/>
      <c r="E10" s="1"/>
      <c r="F10" s="1"/>
      <c r="G10" s="1"/>
      <c r="H10" s="1"/>
      <c r="I10" s="1"/>
      <c r="J10" s="1"/>
      <c r="K10" s="1"/>
      <c r="L10" s="1"/>
      <c r="M10" s="19"/>
      <c r="N10" s="4"/>
      <c r="O10" s="1"/>
      <c r="P10" s="1"/>
      <c r="Q10" s="1"/>
      <c r="R10" s="1"/>
      <c r="S10" s="1"/>
      <c r="T10" s="1"/>
      <c r="U10" s="19"/>
      <c r="V10" s="4"/>
      <c r="W10" s="1"/>
      <c r="X10" s="1"/>
      <c r="Y10" s="19"/>
      <c r="Z10" s="4"/>
      <c r="AA10" s="1"/>
      <c r="AB10" s="1"/>
      <c r="AC10" s="19"/>
      <c r="AD10" s="24"/>
      <c r="AE10" s="4"/>
      <c r="AF10" s="19"/>
      <c r="AG10" s="74"/>
    </row>
    <row r="11" spans="1:33" x14ac:dyDescent="0.25">
      <c r="A11" s="29">
        <v>4</v>
      </c>
      <c r="B11" s="33" t="s">
        <v>271</v>
      </c>
      <c r="C11" s="31" t="s">
        <v>272</v>
      </c>
      <c r="D11" s="4"/>
      <c r="E11" s="1"/>
      <c r="F11" s="1"/>
      <c r="G11" s="1"/>
      <c r="H11" s="1"/>
      <c r="I11" s="1"/>
      <c r="J11" s="1"/>
      <c r="K11" s="1"/>
      <c r="L11" s="1"/>
      <c r="M11" s="19"/>
      <c r="N11" s="4"/>
      <c r="O11" s="1"/>
      <c r="P11" s="1"/>
      <c r="Q11" s="1"/>
      <c r="R11" s="1"/>
      <c r="S11" s="1"/>
      <c r="T11" s="1"/>
      <c r="U11" s="19"/>
      <c r="V11" s="4"/>
      <c r="W11" s="1"/>
      <c r="X11" s="1"/>
      <c r="Y11" s="19"/>
      <c r="Z11" s="4"/>
      <c r="AA11" s="1"/>
      <c r="AB11" s="1"/>
      <c r="AC11" s="19"/>
      <c r="AD11" s="24"/>
      <c r="AE11" s="4"/>
      <c r="AF11" s="19"/>
      <c r="AG11" s="74"/>
    </row>
    <row r="12" spans="1:33" x14ac:dyDescent="0.25">
      <c r="A12" s="29">
        <v>5</v>
      </c>
      <c r="B12" s="43" t="s">
        <v>273</v>
      </c>
      <c r="C12" s="31" t="s">
        <v>274</v>
      </c>
      <c r="D12" s="4"/>
      <c r="E12" s="1"/>
      <c r="F12" s="1"/>
      <c r="G12" s="1"/>
      <c r="H12" s="1"/>
      <c r="I12" s="1"/>
      <c r="J12" s="1"/>
      <c r="K12" s="1"/>
      <c r="L12" s="1"/>
      <c r="M12" s="19"/>
      <c r="N12" s="4"/>
      <c r="O12" s="1"/>
      <c r="P12" s="1"/>
      <c r="Q12" s="1"/>
      <c r="R12" s="1"/>
      <c r="S12" s="1"/>
      <c r="T12" s="1"/>
      <c r="U12" s="19"/>
      <c r="V12" s="4"/>
      <c r="W12" s="1"/>
      <c r="X12" s="1"/>
      <c r="Y12" s="19"/>
      <c r="Z12" s="4"/>
      <c r="AA12" s="1"/>
      <c r="AB12" s="1"/>
      <c r="AC12" s="19"/>
      <c r="AD12" s="24"/>
      <c r="AE12" s="4"/>
      <c r="AF12" s="19"/>
      <c r="AG12" s="74"/>
    </row>
    <row r="13" spans="1:33" x14ac:dyDescent="0.25">
      <c r="A13" s="29">
        <v>6</v>
      </c>
      <c r="B13" s="32" t="s">
        <v>275</v>
      </c>
      <c r="C13" s="31" t="s">
        <v>276</v>
      </c>
      <c r="D13" s="4"/>
      <c r="E13" s="1"/>
      <c r="F13" s="1"/>
      <c r="G13" s="1"/>
      <c r="H13" s="1"/>
      <c r="I13" s="1"/>
      <c r="J13" s="1"/>
      <c r="K13" s="1"/>
      <c r="L13" s="1"/>
      <c r="M13" s="19"/>
      <c r="N13" s="4"/>
      <c r="O13" s="1"/>
      <c r="P13" s="1"/>
      <c r="Q13" s="1"/>
      <c r="R13" s="1"/>
      <c r="S13" s="1"/>
      <c r="T13" s="1"/>
      <c r="U13" s="19"/>
      <c r="V13" s="4"/>
      <c r="W13" s="1"/>
      <c r="X13" s="1"/>
      <c r="Y13" s="19"/>
      <c r="Z13" s="4"/>
      <c r="AA13" s="1"/>
      <c r="AB13" s="1"/>
      <c r="AC13" s="19"/>
      <c r="AD13" s="24"/>
      <c r="AE13" s="4"/>
      <c r="AF13" s="19"/>
      <c r="AG13" s="74"/>
    </row>
    <row r="14" spans="1:33" x14ac:dyDescent="0.25">
      <c r="A14" s="29">
        <v>7</v>
      </c>
      <c r="B14" s="43" t="s">
        <v>277</v>
      </c>
      <c r="C14" s="31" t="s">
        <v>278</v>
      </c>
      <c r="D14" s="4"/>
      <c r="E14" s="1"/>
      <c r="F14" s="1"/>
      <c r="G14" s="1"/>
      <c r="H14" s="1"/>
      <c r="I14" s="1"/>
      <c r="J14" s="1"/>
      <c r="K14" s="1"/>
      <c r="L14" s="1"/>
      <c r="M14" s="19"/>
      <c r="N14" s="4"/>
      <c r="O14" s="1"/>
      <c r="P14" s="1"/>
      <c r="Q14" s="1"/>
      <c r="R14" s="1"/>
      <c r="S14" s="1"/>
      <c r="T14" s="1"/>
      <c r="U14" s="19"/>
      <c r="V14" s="4"/>
      <c r="W14" s="1"/>
      <c r="X14" s="1"/>
      <c r="Y14" s="19"/>
      <c r="Z14" s="4"/>
      <c r="AA14" s="1"/>
      <c r="AB14" s="1"/>
      <c r="AC14" s="19"/>
      <c r="AD14" s="24"/>
      <c r="AE14" s="4"/>
      <c r="AF14" s="19"/>
      <c r="AG14" s="74"/>
    </row>
    <row r="15" spans="1:33" x14ac:dyDescent="0.25">
      <c r="A15" s="29">
        <v>8</v>
      </c>
      <c r="B15" s="43" t="s">
        <v>279</v>
      </c>
      <c r="C15" s="31" t="s">
        <v>280</v>
      </c>
      <c r="D15" s="4"/>
      <c r="E15" s="1"/>
      <c r="F15" s="1"/>
      <c r="G15" s="1"/>
      <c r="H15" s="1"/>
      <c r="I15" s="1"/>
      <c r="J15" s="1"/>
      <c r="K15" s="1"/>
      <c r="L15" s="1"/>
      <c r="M15" s="19"/>
      <c r="N15" s="4"/>
      <c r="O15" s="1"/>
      <c r="P15" s="1"/>
      <c r="Q15" s="1"/>
      <c r="R15" s="1"/>
      <c r="S15" s="1"/>
      <c r="T15" s="1"/>
      <c r="U15" s="19"/>
      <c r="V15" s="4"/>
      <c r="W15" s="1"/>
      <c r="X15" s="1"/>
      <c r="Y15" s="19"/>
      <c r="Z15" s="4"/>
      <c r="AA15" s="1"/>
      <c r="AB15" s="1"/>
      <c r="AC15" s="19"/>
      <c r="AD15" s="24"/>
      <c r="AE15" s="4"/>
      <c r="AF15" s="19"/>
      <c r="AG15" s="74"/>
    </row>
    <row r="16" spans="1:33" x14ac:dyDescent="0.25">
      <c r="A16" s="29">
        <v>9</v>
      </c>
      <c r="B16" s="43" t="s">
        <v>281</v>
      </c>
      <c r="C16" s="31" t="s">
        <v>282</v>
      </c>
      <c r="D16" s="4"/>
      <c r="E16" s="1"/>
      <c r="F16" s="1"/>
      <c r="G16" s="1"/>
      <c r="H16" s="1"/>
      <c r="I16" s="1"/>
      <c r="J16" s="1"/>
      <c r="K16" s="1"/>
      <c r="L16" s="1"/>
      <c r="M16" s="19"/>
      <c r="N16" s="4"/>
      <c r="O16" s="1"/>
      <c r="P16" s="1"/>
      <c r="Q16" s="1"/>
      <c r="R16" s="1"/>
      <c r="S16" s="1"/>
      <c r="T16" s="1"/>
      <c r="U16" s="19"/>
      <c r="V16" s="4"/>
      <c r="W16" s="1"/>
      <c r="X16" s="1"/>
      <c r="Y16" s="19"/>
      <c r="Z16" s="4"/>
      <c r="AA16" s="1"/>
      <c r="AB16" s="1"/>
      <c r="AC16" s="19"/>
      <c r="AD16" s="24"/>
      <c r="AE16" s="4"/>
      <c r="AF16" s="19"/>
      <c r="AG16" s="74"/>
    </row>
    <row r="17" spans="1:33" x14ac:dyDescent="0.25">
      <c r="A17" s="29">
        <v>10</v>
      </c>
      <c r="B17" s="43" t="s">
        <v>283</v>
      </c>
      <c r="C17" s="31" t="s">
        <v>284</v>
      </c>
      <c r="D17" s="4"/>
      <c r="E17" s="1"/>
      <c r="F17" s="1"/>
      <c r="G17" s="1"/>
      <c r="H17" s="1"/>
      <c r="I17" s="1"/>
      <c r="J17" s="1"/>
      <c r="K17" s="1"/>
      <c r="L17" s="1"/>
      <c r="M17" s="19"/>
      <c r="N17" s="4"/>
      <c r="O17" s="1"/>
      <c r="P17" s="1"/>
      <c r="Q17" s="1"/>
      <c r="R17" s="1"/>
      <c r="S17" s="1"/>
      <c r="T17" s="1"/>
      <c r="U17" s="19"/>
      <c r="V17" s="4"/>
      <c r="W17" s="1"/>
      <c r="X17" s="1"/>
      <c r="Y17" s="19"/>
      <c r="Z17" s="4"/>
      <c r="AA17" s="1"/>
      <c r="AB17" s="1"/>
      <c r="AC17" s="19"/>
      <c r="AD17" s="24"/>
      <c r="AE17" s="4"/>
      <c r="AF17" s="19"/>
      <c r="AG17" s="74"/>
    </row>
    <row r="18" spans="1:33" x14ac:dyDescent="0.25">
      <c r="A18" s="29">
        <v>11</v>
      </c>
      <c r="B18" s="33" t="s">
        <v>285</v>
      </c>
      <c r="C18" s="31" t="s">
        <v>286</v>
      </c>
      <c r="D18" s="4"/>
      <c r="E18" s="1"/>
      <c r="F18" s="1"/>
      <c r="G18" s="1"/>
      <c r="H18" s="1"/>
      <c r="I18" s="1"/>
      <c r="J18" s="1"/>
      <c r="K18" s="1"/>
      <c r="L18" s="1"/>
      <c r="M18" s="19"/>
      <c r="N18" s="4"/>
      <c r="O18" s="1"/>
      <c r="P18" s="1"/>
      <c r="Q18" s="1"/>
      <c r="R18" s="1"/>
      <c r="S18" s="1"/>
      <c r="T18" s="1"/>
      <c r="U18" s="19"/>
      <c r="V18" s="4"/>
      <c r="W18" s="1"/>
      <c r="X18" s="1"/>
      <c r="Y18" s="19"/>
      <c r="Z18" s="4"/>
      <c r="AA18" s="1"/>
      <c r="AB18" s="1"/>
      <c r="AC18" s="19"/>
      <c r="AD18" s="24"/>
      <c r="AE18" s="4"/>
      <c r="AF18" s="19"/>
      <c r="AG18" s="74"/>
    </row>
    <row r="19" spans="1:33" x14ac:dyDescent="0.25">
      <c r="A19" s="29">
        <v>12</v>
      </c>
      <c r="B19" s="43" t="s">
        <v>287</v>
      </c>
      <c r="C19" s="44" t="s">
        <v>288</v>
      </c>
      <c r="D19" s="4"/>
      <c r="E19" s="1"/>
      <c r="F19" s="1"/>
      <c r="G19" s="1"/>
      <c r="H19" s="1"/>
      <c r="I19" s="1"/>
      <c r="J19" s="1"/>
      <c r="K19" s="1"/>
      <c r="L19" s="1"/>
      <c r="M19" s="19"/>
      <c r="N19" s="4"/>
      <c r="O19" s="1"/>
      <c r="P19" s="1"/>
      <c r="Q19" s="1"/>
      <c r="R19" s="1"/>
      <c r="S19" s="1"/>
      <c r="T19" s="1"/>
      <c r="U19" s="19"/>
      <c r="V19" s="4"/>
      <c r="W19" s="1"/>
      <c r="X19" s="1"/>
      <c r="Y19" s="19"/>
      <c r="Z19" s="4"/>
      <c r="AA19" s="1"/>
      <c r="AB19" s="1"/>
      <c r="AC19" s="19"/>
      <c r="AD19" s="24"/>
      <c r="AE19" s="4"/>
      <c r="AF19" s="19"/>
      <c r="AG19" s="74"/>
    </row>
    <row r="20" spans="1:33" x14ac:dyDescent="0.25">
      <c r="A20" s="29">
        <v>13</v>
      </c>
      <c r="B20" s="43" t="s">
        <v>289</v>
      </c>
      <c r="C20" s="31" t="s">
        <v>290</v>
      </c>
      <c r="D20" s="4"/>
      <c r="E20" s="1"/>
      <c r="F20" s="1"/>
      <c r="G20" s="1"/>
      <c r="H20" s="1"/>
      <c r="I20" s="1"/>
      <c r="J20" s="1"/>
      <c r="K20" s="1"/>
      <c r="L20" s="1"/>
      <c r="M20" s="19"/>
      <c r="N20" s="4"/>
      <c r="O20" s="1"/>
      <c r="P20" s="1"/>
      <c r="Q20" s="1"/>
      <c r="R20" s="1"/>
      <c r="S20" s="1"/>
      <c r="T20" s="1"/>
      <c r="U20" s="19"/>
      <c r="V20" s="4"/>
      <c r="W20" s="1"/>
      <c r="X20" s="1"/>
      <c r="Y20" s="19"/>
      <c r="Z20" s="4"/>
      <c r="AA20" s="1"/>
      <c r="AB20" s="1"/>
      <c r="AC20" s="19"/>
      <c r="AD20" s="24"/>
      <c r="AE20" s="4"/>
      <c r="AF20" s="19"/>
      <c r="AG20" s="74"/>
    </row>
    <row r="21" spans="1:33" x14ac:dyDescent="0.25">
      <c r="A21" s="29">
        <v>14</v>
      </c>
      <c r="B21" s="58" t="s">
        <v>291</v>
      </c>
      <c r="C21" s="31" t="s">
        <v>292</v>
      </c>
      <c r="D21" s="4"/>
      <c r="E21" s="1"/>
      <c r="F21" s="1"/>
      <c r="G21" s="1"/>
      <c r="H21" s="1"/>
      <c r="I21" s="1"/>
      <c r="J21" s="1"/>
      <c r="K21" s="1"/>
      <c r="L21" s="1"/>
      <c r="M21" s="19"/>
      <c r="N21" s="4"/>
      <c r="O21" s="1"/>
      <c r="P21" s="1"/>
      <c r="Q21" s="1"/>
      <c r="R21" s="1"/>
      <c r="S21" s="1"/>
      <c r="T21" s="1"/>
      <c r="U21" s="19"/>
      <c r="V21" s="4"/>
      <c r="W21" s="1"/>
      <c r="X21" s="1"/>
      <c r="Y21" s="19"/>
      <c r="Z21" s="4"/>
      <c r="AA21" s="1"/>
      <c r="AB21" s="1"/>
      <c r="AC21" s="19"/>
      <c r="AD21" s="24"/>
      <c r="AE21" s="4"/>
      <c r="AF21" s="19"/>
      <c r="AG21" s="74"/>
    </row>
    <row r="22" spans="1:33" x14ac:dyDescent="0.25">
      <c r="A22" s="29">
        <v>15</v>
      </c>
      <c r="B22" s="32" t="s">
        <v>293</v>
      </c>
      <c r="C22" s="31" t="s">
        <v>294</v>
      </c>
      <c r="D22" s="4"/>
      <c r="E22" s="1"/>
      <c r="F22" s="1"/>
      <c r="G22" s="1"/>
      <c r="H22" s="1"/>
      <c r="I22" s="1"/>
      <c r="J22" s="1"/>
      <c r="K22" s="1"/>
      <c r="L22" s="1"/>
      <c r="M22" s="19"/>
      <c r="N22" s="4"/>
      <c r="O22" s="1"/>
      <c r="P22" s="1"/>
      <c r="Q22" s="1"/>
      <c r="R22" s="1"/>
      <c r="S22" s="1"/>
      <c r="T22" s="1"/>
      <c r="U22" s="19"/>
      <c r="V22" s="4"/>
      <c r="W22" s="1"/>
      <c r="X22" s="1"/>
      <c r="Y22" s="19"/>
      <c r="Z22" s="4"/>
      <c r="AA22" s="1"/>
      <c r="AB22" s="1"/>
      <c r="AC22" s="19"/>
      <c r="AD22" s="24"/>
      <c r="AE22" s="4"/>
      <c r="AF22" s="19"/>
      <c r="AG22" s="74"/>
    </row>
    <row r="23" spans="1:33" x14ac:dyDescent="0.25">
      <c r="A23" s="29">
        <v>16</v>
      </c>
      <c r="B23" s="43" t="s">
        <v>295</v>
      </c>
      <c r="C23" s="44" t="s">
        <v>296</v>
      </c>
      <c r="D23" s="4"/>
      <c r="E23" s="1"/>
      <c r="F23" s="1"/>
      <c r="G23" s="1"/>
      <c r="H23" s="1"/>
      <c r="I23" s="1"/>
      <c r="J23" s="1"/>
      <c r="K23" s="1"/>
      <c r="L23" s="1"/>
      <c r="M23" s="19"/>
      <c r="N23" s="4"/>
      <c r="O23" s="1"/>
      <c r="P23" s="1"/>
      <c r="Q23" s="1"/>
      <c r="R23" s="1"/>
      <c r="S23" s="1"/>
      <c r="T23" s="1"/>
      <c r="U23" s="19"/>
      <c r="V23" s="4"/>
      <c r="W23" s="1"/>
      <c r="X23" s="1"/>
      <c r="Y23" s="19"/>
      <c r="Z23" s="4"/>
      <c r="AA23" s="1"/>
      <c r="AB23" s="1"/>
      <c r="AC23" s="19"/>
      <c r="AD23" s="24"/>
      <c r="AE23" s="4"/>
      <c r="AF23" s="19"/>
      <c r="AG23" s="74"/>
    </row>
    <row r="24" spans="1:33" x14ac:dyDescent="0.25">
      <c r="A24" s="29">
        <v>17</v>
      </c>
      <c r="B24" s="43" t="s">
        <v>297</v>
      </c>
      <c r="C24" s="31" t="s">
        <v>298</v>
      </c>
      <c r="D24" s="4"/>
      <c r="E24" s="1"/>
      <c r="F24" s="1"/>
      <c r="G24" s="1"/>
      <c r="H24" s="1"/>
      <c r="I24" s="1"/>
      <c r="J24" s="1"/>
      <c r="K24" s="1"/>
      <c r="L24" s="1"/>
      <c r="M24" s="19"/>
      <c r="N24" s="4"/>
      <c r="O24" s="1"/>
      <c r="P24" s="1"/>
      <c r="Q24" s="1"/>
      <c r="R24" s="1"/>
      <c r="S24" s="1"/>
      <c r="T24" s="1"/>
      <c r="U24" s="19"/>
      <c r="V24" s="4"/>
      <c r="W24" s="1"/>
      <c r="X24" s="1"/>
      <c r="Y24" s="19"/>
      <c r="Z24" s="4"/>
      <c r="AA24" s="1"/>
      <c r="AB24" s="1"/>
      <c r="AC24" s="19"/>
      <c r="AD24" s="24"/>
      <c r="AE24" s="4"/>
      <c r="AF24" s="19"/>
      <c r="AG24" s="74"/>
    </row>
    <row r="25" spans="1:33" x14ac:dyDescent="0.25">
      <c r="A25" s="29">
        <v>18</v>
      </c>
      <c r="B25" s="43" t="s">
        <v>299</v>
      </c>
      <c r="C25" s="31" t="s">
        <v>300</v>
      </c>
      <c r="D25" s="4"/>
      <c r="E25" s="1"/>
      <c r="F25" s="1"/>
      <c r="G25" s="1"/>
      <c r="H25" s="1"/>
      <c r="I25" s="1"/>
      <c r="J25" s="1"/>
      <c r="K25" s="1"/>
      <c r="L25" s="1"/>
      <c r="M25" s="19"/>
      <c r="N25" s="4"/>
      <c r="O25" s="1"/>
      <c r="P25" s="1"/>
      <c r="Q25" s="1"/>
      <c r="R25" s="1"/>
      <c r="S25" s="1"/>
      <c r="T25" s="1"/>
      <c r="U25" s="19"/>
      <c r="V25" s="4"/>
      <c r="W25" s="1"/>
      <c r="X25" s="1"/>
      <c r="Y25" s="19"/>
      <c r="Z25" s="4"/>
      <c r="AA25" s="1"/>
      <c r="AB25" s="1"/>
      <c r="AC25" s="19"/>
      <c r="AD25" s="24"/>
      <c r="AE25" s="4"/>
      <c r="AF25" s="19"/>
      <c r="AG25" s="74"/>
    </row>
    <row r="26" spans="1:33" x14ac:dyDescent="0.25">
      <c r="A26" s="29">
        <v>19</v>
      </c>
      <c r="B26" s="43" t="s">
        <v>301</v>
      </c>
      <c r="C26" s="44" t="s">
        <v>302</v>
      </c>
      <c r="D26" s="4"/>
      <c r="E26" s="1"/>
      <c r="F26" s="1"/>
      <c r="G26" s="1"/>
      <c r="H26" s="1"/>
      <c r="I26" s="1"/>
      <c r="J26" s="1"/>
      <c r="K26" s="1"/>
      <c r="L26" s="1"/>
      <c r="M26" s="19"/>
      <c r="N26" s="4"/>
      <c r="O26" s="1"/>
      <c r="P26" s="1"/>
      <c r="Q26" s="1"/>
      <c r="R26" s="1"/>
      <c r="S26" s="1"/>
      <c r="T26" s="1"/>
      <c r="U26" s="19"/>
      <c r="V26" s="4"/>
      <c r="W26" s="1"/>
      <c r="X26" s="1"/>
      <c r="Y26" s="19"/>
      <c r="Z26" s="4"/>
      <c r="AA26" s="1"/>
      <c r="AB26" s="1"/>
      <c r="AC26" s="19"/>
      <c r="AD26" s="24"/>
      <c r="AE26" s="4"/>
      <c r="AF26" s="19"/>
      <c r="AG26" s="74"/>
    </row>
    <row r="27" spans="1:33" x14ac:dyDescent="0.25">
      <c r="A27" s="29">
        <v>20</v>
      </c>
      <c r="B27" s="32" t="s">
        <v>303</v>
      </c>
      <c r="C27" s="31" t="s">
        <v>292</v>
      </c>
      <c r="D27" s="4"/>
      <c r="E27" s="1"/>
      <c r="F27" s="1"/>
      <c r="G27" s="1"/>
      <c r="H27" s="1"/>
      <c r="I27" s="1"/>
      <c r="J27" s="1"/>
      <c r="K27" s="1"/>
      <c r="L27" s="1"/>
      <c r="M27" s="19"/>
      <c r="N27" s="4"/>
      <c r="O27" s="1"/>
      <c r="P27" s="1"/>
      <c r="Q27" s="1"/>
      <c r="R27" s="1"/>
      <c r="S27" s="1"/>
      <c r="T27" s="1"/>
      <c r="U27" s="19"/>
      <c r="V27" s="4"/>
      <c r="W27" s="1"/>
      <c r="X27" s="1"/>
      <c r="Y27" s="19"/>
      <c r="Z27" s="4"/>
      <c r="AA27" s="1"/>
      <c r="AB27" s="1"/>
      <c r="AC27" s="19"/>
      <c r="AD27" s="24"/>
      <c r="AE27" s="4"/>
      <c r="AF27" s="19"/>
      <c r="AG27" s="74"/>
    </row>
    <row r="28" spans="1:33" x14ac:dyDescent="0.25">
      <c r="A28" s="29">
        <v>21</v>
      </c>
      <c r="B28" s="43" t="s">
        <v>304</v>
      </c>
      <c r="C28" s="31" t="s">
        <v>305</v>
      </c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29">
        <v>22</v>
      </c>
      <c r="B29" s="48" t="s">
        <v>306</v>
      </c>
      <c r="C29" s="51" t="s">
        <v>307</v>
      </c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29">
        <v>23</v>
      </c>
      <c r="B30" s="32" t="s">
        <v>308</v>
      </c>
      <c r="C30" s="31" t="s">
        <v>309</v>
      </c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29">
        <v>24</v>
      </c>
      <c r="B31" s="43" t="s">
        <v>310</v>
      </c>
      <c r="C31" s="31" t="s">
        <v>311</v>
      </c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29">
        <v>25</v>
      </c>
      <c r="B32" s="33" t="s">
        <v>312</v>
      </c>
      <c r="C32" s="31" t="s">
        <v>313</v>
      </c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>
        <v>26</v>
      </c>
      <c r="B33" s="43" t="s">
        <v>314</v>
      </c>
      <c r="C33" s="31" t="s">
        <v>315</v>
      </c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>
        <v>27</v>
      </c>
      <c r="B34" s="43" t="s">
        <v>316</v>
      </c>
      <c r="C34" s="44" t="s">
        <v>317</v>
      </c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>
        <v>28</v>
      </c>
      <c r="B35" s="32" t="s">
        <v>318</v>
      </c>
      <c r="C35" s="31" t="s">
        <v>319</v>
      </c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>
        <v>29</v>
      </c>
      <c r="B36" s="43" t="s">
        <v>320</v>
      </c>
      <c r="C36" s="31" t="s">
        <v>321</v>
      </c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K16" sqref="K16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5.7109375" customWidth="1"/>
    <col min="22" max="24" width="4.42578125" customWidth="1"/>
    <col min="25" max="25" width="5.7109375" customWidth="1"/>
    <col min="26" max="28" width="4.42578125" customWidth="1"/>
    <col min="29" max="29" width="5.7109375" customWidth="1"/>
    <col min="30" max="30" width="5.42578125" customWidth="1"/>
    <col min="31" max="31" width="5.285156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323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50" t="s">
        <v>324</v>
      </c>
      <c r="C8" s="31" t="s">
        <v>325</v>
      </c>
      <c r="D8" s="8">
        <v>10</v>
      </c>
      <c r="E8" s="9">
        <v>9</v>
      </c>
      <c r="F8" s="9">
        <v>10</v>
      </c>
      <c r="G8" s="9"/>
      <c r="H8" s="9"/>
      <c r="I8" s="9"/>
      <c r="J8" s="9"/>
      <c r="K8" s="9"/>
      <c r="L8" s="9"/>
      <c r="M8" s="67">
        <f>AVERAGE(D8:L8)</f>
        <v>9.6666666666666661</v>
      </c>
      <c r="N8" s="8">
        <v>10</v>
      </c>
      <c r="O8" s="9">
        <v>9</v>
      </c>
      <c r="P8" s="9"/>
      <c r="Q8" s="9"/>
      <c r="R8" s="9"/>
      <c r="S8" s="9"/>
      <c r="T8" s="9"/>
      <c r="U8" s="67">
        <f>AVERAGE(N8:T8)</f>
        <v>9.5</v>
      </c>
      <c r="V8" s="8">
        <v>9.5</v>
      </c>
      <c r="W8" s="9"/>
      <c r="X8" s="9"/>
      <c r="Y8" s="67">
        <f>AVERAGE(V8:X8)</f>
        <v>9.5</v>
      </c>
      <c r="Z8" s="8">
        <v>9.5</v>
      </c>
      <c r="AA8" s="9"/>
      <c r="AB8" s="9"/>
      <c r="AC8" s="67">
        <f>AVERAGE(Z8:AB8)</f>
        <v>9.5</v>
      </c>
      <c r="AD8" s="70">
        <f>(((+M8+U8+Y8+AC8)/4)*0.8)</f>
        <v>7.6333333333333329</v>
      </c>
      <c r="AE8" s="71">
        <v>9.1</v>
      </c>
      <c r="AF8" s="69">
        <f>+AE8*0.2</f>
        <v>1.82</v>
      </c>
      <c r="AG8" s="72">
        <f>+AD8+AF8</f>
        <v>9.4533333333333331</v>
      </c>
    </row>
    <row r="9" spans="1:33" x14ac:dyDescent="0.25">
      <c r="A9" s="29">
        <v>2</v>
      </c>
      <c r="B9" s="33" t="s">
        <v>213</v>
      </c>
      <c r="C9" s="44" t="s">
        <v>326</v>
      </c>
      <c r="D9" s="8">
        <v>10</v>
      </c>
      <c r="E9" s="9">
        <v>9</v>
      </c>
      <c r="F9" s="9">
        <v>7</v>
      </c>
      <c r="G9" s="9"/>
      <c r="H9" s="9"/>
      <c r="I9" s="9"/>
      <c r="J9" s="9"/>
      <c r="K9" s="9"/>
      <c r="L9" s="9"/>
      <c r="M9" s="67">
        <f t="shared" ref="M9:M25" si="0">AVERAGE(D9:L9)</f>
        <v>8.6666666666666661</v>
      </c>
      <c r="N9" s="8">
        <v>10</v>
      </c>
      <c r="O9" s="9">
        <v>9</v>
      </c>
      <c r="P9" s="9"/>
      <c r="Q9" s="9"/>
      <c r="R9" s="9"/>
      <c r="S9" s="9"/>
      <c r="T9" s="9"/>
      <c r="U9" s="67">
        <f t="shared" ref="U9:U25" si="1">AVERAGE(N9:T9)</f>
        <v>9.5</v>
      </c>
      <c r="V9" s="8">
        <v>9</v>
      </c>
      <c r="W9" s="9"/>
      <c r="X9" s="9"/>
      <c r="Y9" s="67">
        <f t="shared" ref="Y9:Y25" si="2">AVERAGE(V9:X9)</f>
        <v>9</v>
      </c>
      <c r="Z9" s="8">
        <v>9</v>
      </c>
      <c r="AA9" s="9"/>
      <c r="AB9" s="9"/>
      <c r="AC9" s="67">
        <f t="shared" ref="AC9:AC25" si="3">AVERAGE(Z9:AB9)</f>
        <v>9</v>
      </c>
      <c r="AD9" s="70">
        <f t="shared" ref="AD9:AD25" si="4">(((+M9+U9+Y9+AC9)/4)*0.8)</f>
        <v>7.2333333333333334</v>
      </c>
      <c r="AE9" s="71">
        <v>10</v>
      </c>
      <c r="AF9" s="69">
        <f t="shared" ref="AF9:AF26" si="5">+AE9*0.2</f>
        <v>2</v>
      </c>
      <c r="AG9" s="72">
        <f t="shared" ref="AG9:AG26" si="6">+AD9+AF9</f>
        <v>9.2333333333333343</v>
      </c>
    </row>
    <row r="10" spans="1:33" x14ac:dyDescent="0.25">
      <c r="A10" s="29">
        <v>3</v>
      </c>
      <c r="B10" s="30" t="s">
        <v>327</v>
      </c>
      <c r="C10" s="31" t="s">
        <v>328</v>
      </c>
      <c r="D10" s="8">
        <v>10</v>
      </c>
      <c r="E10" s="9">
        <v>9</v>
      </c>
      <c r="F10" s="9">
        <v>9</v>
      </c>
      <c r="G10" s="9"/>
      <c r="H10" s="9"/>
      <c r="I10" s="9"/>
      <c r="J10" s="9"/>
      <c r="K10" s="9"/>
      <c r="L10" s="9"/>
      <c r="M10" s="67">
        <f t="shared" si="0"/>
        <v>9.3333333333333339</v>
      </c>
      <c r="N10" s="8">
        <v>9</v>
      </c>
      <c r="O10" s="9">
        <v>9</v>
      </c>
      <c r="P10" s="9"/>
      <c r="Q10" s="9"/>
      <c r="R10" s="9"/>
      <c r="S10" s="9"/>
      <c r="T10" s="9"/>
      <c r="U10" s="67">
        <f t="shared" si="1"/>
        <v>9</v>
      </c>
      <c r="V10" s="8">
        <v>9</v>
      </c>
      <c r="W10" s="9"/>
      <c r="X10" s="9"/>
      <c r="Y10" s="67">
        <f t="shared" si="2"/>
        <v>9</v>
      </c>
      <c r="Z10" s="8">
        <v>9</v>
      </c>
      <c r="AA10" s="9"/>
      <c r="AB10" s="9"/>
      <c r="AC10" s="67">
        <f t="shared" si="3"/>
        <v>9</v>
      </c>
      <c r="AD10" s="70">
        <f t="shared" si="4"/>
        <v>7.2666666666666675</v>
      </c>
      <c r="AE10" s="71">
        <v>9.6</v>
      </c>
      <c r="AF10" s="69">
        <f t="shared" si="5"/>
        <v>1.92</v>
      </c>
      <c r="AG10" s="72">
        <f t="shared" si="6"/>
        <v>9.1866666666666674</v>
      </c>
    </row>
    <row r="11" spans="1:33" x14ac:dyDescent="0.25">
      <c r="A11" s="29">
        <v>4</v>
      </c>
      <c r="B11" s="32" t="s">
        <v>329</v>
      </c>
      <c r="C11" s="31" t="s">
        <v>330</v>
      </c>
      <c r="D11" s="8">
        <v>8</v>
      </c>
      <c r="E11" s="9">
        <v>9</v>
      </c>
      <c r="F11" s="9">
        <v>8</v>
      </c>
      <c r="G11" s="9"/>
      <c r="H11" s="9"/>
      <c r="I11" s="9"/>
      <c r="J11" s="9"/>
      <c r="K11" s="9"/>
      <c r="L11" s="9"/>
      <c r="M11" s="67">
        <f t="shared" si="0"/>
        <v>8.3333333333333339</v>
      </c>
      <c r="N11" s="8">
        <v>8</v>
      </c>
      <c r="O11" s="9">
        <v>8</v>
      </c>
      <c r="P11" s="9"/>
      <c r="Q11" s="9"/>
      <c r="R11" s="9"/>
      <c r="S11" s="9"/>
      <c r="T11" s="9"/>
      <c r="U11" s="67">
        <f t="shared" si="1"/>
        <v>8</v>
      </c>
      <c r="V11" s="8">
        <v>8</v>
      </c>
      <c r="W11" s="9"/>
      <c r="X11" s="9"/>
      <c r="Y11" s="67">
        <f t="shared" si="2"/>
        <v>8</v>
      </c>
      <c r="Z11" s="8">
        <v>8</v>
      </c>
      <c r="AA11" s="9"/>
      <c r="AB11" s="9"/>
      <c r="AC11" s="67">
        <f t="shared" si="3"/>
        <v>8</v>
      </c>
      <c r="AD11" s="70">
        <f t="shared" si="4"/>
        <v>6.4666666666666677</v>
      </c>
      <c r="AE11" s="71">
        <v>7.3</v>
      </c>
      <c r="AF11" s="69">
        <f t="shared" si="5"/>
        <v>1.46</v>
      </c>
      <c r="AG11" s="72">
        <f t="shared" si="6"/>
        <v>7.9266666666666676</v>
      </c>
    </row>
    <row r="12" spans="1:33" x14ac:dyDescent="0.25">
      <c r="A12" s="29">
        <v>5</v>
      </c>
      <c r="B12" s="33" t="s">
        <v>331</v>
      </c>
      <c r="C12" s="31" t="s">
        <v>332</v>
      </c>
      <c r="D12" s="8">
        <v>10</v>
      </c>
      <c r="E12" s="9">
        <v>9</v>
      </c>
      <c r="F12" s="9">
        <v>10</v>
      </c>
      <c r="G12" s="9"/>
      <c r="H12" s="9"/>
      <c r="I12" s="9"/>
      <c r="J12" s="9"/>
      <c r="K12" s="9"/>
      <c r="L12" s="9"/>
      <c r="M12" s="67">
        <f t="shared" si="0"/>
        <v>9.6666666666666661</v>
      </c>
      <c r="N12" s="8">
        <v>10</v>
      </c>
      <c r="O12" s="9">
        <v>10</v>
      </c>
      <c r="P12" s="9"/>
      <c r="Q12" s="9"/>
      <c r="R12" s="9"/>
      <c r="S12" s="9"/>
      <c r="T12" s="9"/>
      <c r="U12" s="67">
        <f t="shared" si="1"/>
        <v>10</v>
      </c>
      <c r="V12" s="8">
        <v>9</v>
      </c>
      <c r="W12" s="9"/>
      <c r="X12" s="9"/>
      <c r="Y12" s="67">
        <f t="shared" si="2"/>
        <v>9</v>
      </c>
      <c r="Z12" s="8">
        <v>9</v>
      </c>
      <c r="AA12" s="9"/>
      <c r="AB12" s="9"/>
      <c r="AC12" s="67">
        <f t="shared" si="3"/>
        <v>9</v>
      </c>
      <c r="AD12" s="70">
        <f t="shared" si="4"/>
        <v>7.5333333333333332</v>
      </c>
      <c r="AE12" s="71">
        <v>9.9</v>
      </c>
      <c r="AF12" s="69">
        <f t="shared" si="5"/>
        <v>1.9800000000000002</v>
      </c>
      <c r="AG12" s="72">
        <f t="shared" si="6"/>
        <v>9.5133333333333336</v>
      </c>
    </row>
    <row r="13" spans="1:33" x14ac:dyDescent="0.25">
      <c r="A13" s="29">
        <v>6</v>
      </c>
      <c r="B13" s="33" t="s">
        <v>333</v>
      </c>
      <c r="C13" s="44" t="s">
        <v>334</v>
      </c>
      <c r="D13" s="8">
        <v>9</v>
      </c>
      <c r="E13" s="9">
        <v>8</v>
      </c>
      <c r="F13" s="9">
        <v>10</v>
      </c>
      <c r="G13" s="9"/>
      <c r="H13" s="9"/>
      <c r="I13" s="9"/>
      <c r="J13" s="9"/>
      <c r="K13" s="9"/>
      <c r="L13" s="9"/>
      <c r="M13" s="67">
        <f t="shared" si="0"/>
        <v>9</v>
      </c>
      <c r="N13" s="8">
        <v>10</v>
      </c>
      <c r="O13" s="9">
        <v>9</v>
      </c>
      <c r="P13" s="9"/>
      <c r="Q13" s="9"/>
      <c r="R13" s="9"/>
      <c r="S13" s="9"/>
      <c r="T13" s="9"/>
      <c r="U13" s="67">
        <f t="shared" si="1"/>
        <v>9.5</v>
      </c>
      <c r="V13" s="8">
        <v>8</v>
      </c>
      <c r="W13" s="9"/>
      <c r="X13" s="9"/>
      <c r="Y13" s="67">
        <f t="shared" si="2"/>
        <v>8</v>
      </c>
      <c r="Z13" s="8">
        <v>8</v>
      </c>
      <c r="AA13" s="9"/>
      <c r="AB13" s="9"/>
      <c r="AC13" s="67">
        <f t="shared" si="3"/>
        <v>8</v>
      </c>
      <c r="AD13" s="70">
        <f t="shared" si="4"/>
        <v>6.9</v>
      </c>
      <c r="AE13" s="71">
        <v>8.1</v>
      </c>
      <c r="AF13" s="69">
        <f t="shared" si="5"/>
        <v>1.62</v>
      </c>
      <c r="AG13" s="72">
        <f t="shared" si="6"/>
        <v>8.52</v>
      </c>
    </row>
    <row r="14" spans="1:33" x14ac:dyDescent="0.25">
      <c r="A14" s="29">
        <v>7</v>
      </c>
      <c r="B14" s="33" t="s">
        <v>273</v>
      </c>
      <c r="C14" s="44" t="s">
        <v>335</v>
      </c>
      <c r="D14" s="8">
        <v>10</v>
      </c>
      <c r="E14" s="9">
        <v>9</v>
      </c>
      <c r="F14" s="9">
        <v>10</v>
      </c>
      <c r="G14" s="9"/>
      <c r="H14" s="9"/>
      <c r="I14" s="9"/>
      <c r="J14" s="9"/>
      <c r="K14" s="9"/>
      <c r="L14" s="9"/>
      <c r="M14" s="67">
        <f t="shared" si="0"/>
        <v>9.6666666666666661</v>
      </c>
      <c r="N14" s="8">
        <v>10</v>
      </c>
      <c r="O14" s="9">
        <v>10</v>
      </c>
      <c r="P14" s="9"/>
      <c r="Q14" s="9"/>
      <c r="R14" s="9"/>
      <c r="S14" s="9"/>
      <c r="T14" s="9"/>
      <c r="U14" s="67">
        <f t="shared" si="1"/>
        <v>10</v>
      </c>
      <c r="V14" s="8">
        <v>9</v>
      </c>
      <c r="W14" s="9"/>
      <c r="X14" s="9"/>
      <c r="Y14" s="67">
        <f t="shared" si="2"/>
        <v>9</v>
      </c>
      <c r="Z14" s="8">
        <v>8</v>
      </c>
      <c r="AA14" s="9"/>
      <c r="AB14" s="9"/>
      <c r="AC14" s="67">
        <f t="shared" si="3"/>
        <v>8</v>
      </c>
      <c r="AD14" s="70">
        <f t="shared" si="4"/>
        <v>7.333333333333333</v>
      </c>
      <c r="AE14" s="71">
        <v>9.1</v>
      </c>
      <c r="AF14" s="69">
        <f t="shared" si="5"/>
        <v>1.82</v>
      </c>
      <c r="AG14" s="72">
        <f t="shared" si="6"/>
        <v>9.1533333333333324</v>
      </c>
    </row>
    <row r="15" spans="1:33" x14ac:dyDescent="0.25">
      <c r="A15" s="29">
        <v>8</v>
      </c>
      <c r="B15" s="32" t="s">
        <v>336</v>
      </c>
      <c r="C15" s="31" t="s">
        <v>337</v>
      </c>
      <c r="D15" s="8">
        <v>10</v>
      </c>
      <c r="E15" s="9">
        <v>8</v>
      </c>
      <c r="F15" s="9">
        <v>9</v>
      </c>
      <c r="G15" s="9"/>
      <c r="H15" s="9"/>
      <c r="I15" s="9"/>
      <c r="J15" s="9"/>
      <c r="K15" s="9"/>
      <c r="L15" s="9"/>
      <c r="M15" s="67">
        <f t="shared" si="0"/>
        <v>9</v>
      </c>
      <c r="N15" s="8">
        <v>8</v>
      </c>
      <c r="O15" s="9">
        <v>8</v>
      </c>
      <c r="P15" s="9"/>
      <c r="Q15" s="9"/>
      <c r="R15" s="9"/>
      <c r="S15" s="9"/>
      <c r="T15" s="9"/>
      <c r="U15" s="67">
        <f t="shared" si="1"/>
        <v>8</v>
      </c>
      <c r="V15" s="8">
        <v>9</v>
      </c>
      <c r="W15" s="9"/>
      <c r="X15" s="9"/>
      <c r="Y15" s="67">
        <f t="shared" si="2"/>
        <v>9</v>
      </c>
      <c r="Z15" s="8">
        <v>8.5</v>
      </c>
      <c r="AA15" s="9"/>
      <c r="AB15" s="9"/>
      <c r="AC15" s="67">
        <f t="shared" si="3"/>
        <v>8.5</v>
      </c>
      <c r="AD15" s="70">
        <f t="shared" si="4"/>
        <v>6.9</v>
      </c>
      <c r="AE15" s="71">
        <v>9</v>
      </c>
      <c r="AF15" s="69">
        <f t="shared" si="5"/>
        <v>1.8</v>
      </c>
      <c r="AG15" s="72">
        <f t="shared" si="6"/>
        <v>8.7000000000000011</v>
      </c>
    </row>
    <row r="16" spans="1:33" x14ac:dyDescent="0.25">
      <c r="A16" s="29">
        <v>9</v>
      </c>
      <c r="B16" s="33" t="s">
        <v>338</v>
      </c>
      <c r="C16" s="31" t="s">
        <v>339</v>
      </c>
      <c r="D16" s="8">
        <v>10</v>
      </c>
      <c r="E16" s="9">
        <v>9</v>
      </c>
      <c r="F16" s="9">
        <v>10</v>
      </c>
      <c r="G16" s="9"/>
      <c r="H16" s="9"/>
      <c r="I16" s="9"/>
      <c r="J16" s="9"/>
      <c r="K16" s="9"/>
      <c r="L16" s="9"/>
      <c r="M16" s="67">
        <f t="shared" si="0"/>
        <v>9.6666666666666661</v>
      </c>
      <c r="N16" s="8">
        <v>10</v>
      </c>
      <c r="O16" s="9">
        <v>9</v>
      </c>
      <c r="P16" s="9"/>
      <c r="Q16" s="9"/>
      <c r="R16" s="9"/>
      <c r="S16" s="9"/>
      <c r="T16" s="9"/>
      <c r="U16" s="67">
        <f t="shared" si="1"/>
        <v>9.5</v>
      </c>
      <c r="V16" s="8">
        <v>8</v>
      </c>
      <c r="W16" s="9"/>
      <c r="X16" s="9"/>
      <c r="Y16" s="67">
        <f t="shared" si="2"/>
        <v>8</v>
      </c>
      <c r="Z16" s="8">
        <v>8</v>
      </c>
      <c r="AA16" s="9"/>
      <c r="AB16" s="9"/>
      <c r="AC16" s="67">
        <f t="shared" si="3"/>
        <v>8</v>
      </c>
      <c r="AD16" s="70">
        <f t="shared" si="4"/>
        <v>7.0333333333333332</v>
      </c>
      <c r="AE16" s="71">
        <v>5.5</v>
      </c>
      <c r="AF16" s="69">
        <f t="shared" si="5"/>
        <v>1.1000000000000001</v>
      </c>
      <c r="AG16" s="72">
        <f t="shared" si="6"/>
        <v>8.1333333333333329</v>
      </c>
    </row>
    <row r="17" spans="1:33" x14ac:dyDescent="0.25">
      <c r="A17" s="29">
        <v>10</v>
      </c>
      <c r="B17" s="30" t="s">
        <v>41</v>
      </c>
      <c r="C17" s="31" t="s">
        <v>340</v>
      </c>
      <c r="D17" s="8">
        <v>8</v>
      </c>
      <c r="E17" s="9">
        <v>7</v>
      </c>
      <c r="F17" s="9">
        <v>4</v>
      </c>
      <c r="G17" s="9"/>
      <c r="H17" s="9"/>
      <c r="I17" s="9"/>
      <c r="J17" s="9"/>
      <c r="K17" s="9"/>
      <c r="L17" s="9"/>
      <c r="M17" s="67">
        <f t="shared" si="0"/>
        <v>6.333333333333333</v>
      </c>
      <c r="N17" s="8">
        <v>7</v>
      </c>
      <c r="O17" s="9">
        <v>7</v>
      </c>
      <c r="P17" s="9"/>
      <c r="Q17" s="9"/>
      <c r="R17" s="9"/>
      <c r="S17" s="9"/>
      <c r="T17" s="9"/>
      <c r="U17" s="67">
        <f t="shared" si="1"/>
        <v>7</v>
      </c>
      <c r="V17" s="8">
        <v>8</v>
      </c>
      <c r="W17" s="9"/>
      <c r="X17" s="9"/>
      <c r="Y17" s="67">
        <f t="shared" si="2"/>
        <v>8</v>
      </c>
      <c r="Z17" s="8">
        <v>8</v>
      </c>
      <c r="AA17" s="9"/>
      <c r="AB17" s="9"/>
      <c r="AC17" s="67">
        <f t="shared" si="3"/>
        <v>8</v>
      </c>
      <c r="AD17" s="70">
        <f t="shared" si="4"/>
        <v>5.8666666666666671</v>
      </c>
      <c r="AE17" s="71">
        <v>6.2</v>
      </c>
      <c r="AF17" s="69">
        <f t="shared" si="5"/>
        <v>1.2400000000000002</v>
      </c>
      <c r="AG17" s="72">
        <f t="shared" si="6"/>
        <v>7.1066666666666674</v>
      </c>
    </row>
    <row r="18" spans="1:33" x14ac:dyDescent="0.25">
      <c r="A18" s="29">
        <v>11</v>
      </c>
      <c r="B18" s="32" t="s">
        <v>341</v>
      </c>
      <c r="C18" s="31" t="s">
        <v>342</v>
      </c>
      <c r="D18" s="8">
        <v>8</v>
      </c>
      <c r="E18" s="9">
        <v>9</v>
      </c>
      <c r="F18" s="9">
        <v>9</v>
      </c>
      <c r="G18" s="9"/>
      <c r="H18" s="9"/>
      <c r="I18" s="9"/>
      <c r="J18" s="9"/>
      <c r="K18" s="9"/>
      <c r="L18" s="9"/>
      <c r="M18" s="67">
        <f t="shared" si="0"/>
        <v>8.6666666666666661</v>
      </c>
      <c r="N18" s="8">
        <v>10</v>
      </c>
      <c r="O18" s="9">
        <v>9</v>
      </c>
      <c r="P18" s="9"/>
      <c r="Q18" s="9"/>
      <c r="R18" s="9"/>
      <c r="S18" s="9"/>
      <c r="T18" s="9"/>
      <c r="U18" s="67">
        <f t="shared" si="1"/>
        <v>9.5</v>
      </c>
      <c r="V18" s="8">
        <v>10</v>
      </c>
      <c r="W18" s="9"/>
      <c r="X18" s="9"/>
      <c r="Y18" s="67">
        <f t="shared" si="2"/>
        <v>10</v>
      </c>
      <c r="Z18" s="8">
        <v>10</v>
      </c>
      <c r="AA18" s="9"/>
      <c r="AB18" s="9"/>
      <c r="AC18" s="67">
        <f t="shared" si="3"/>
        <v>10</v>
      </c>
      <c r="AD18" s="70">
        <f t="shared" si="4"/>
        <v>7.6333333333333329</v>
      </c>
      <c r="AE18" s="71">
        <v>10</v>
      </c>
      <c r="AF18" s="69">
        <f t="shared" si="5"/>
        <v>2</v>
      </c>
      <c r="AG18" s="72">
        <f t="shared" si="6"/>
        <v>9.6333333333333329</v>
      </c>
    </row>
    <row r="19" spans="1:33" x14ac:dyDescent="0.25">
      <c r="A19" s="29">
        <v>12</v>
      </c>
      <c r="B19" s="46" t="s">
        <v>343</v>
      </c>
      <c r="C19" s="31" t="s">
        <v>344</v>
      </c>
      <c r="D19" s="8">
        <v>10</v>
      </c>
      <c r="E19" s="9">
        <v>10</v>
      </c>
      <c r="F19" s="9">
        <v>10</v>
      </c>
      <c r="G19" s="9"/>
      <c r="H19" s="9"/>
      <c r="I19" s="9"/>
      <c r="J19" s="9"/>
      <c r="K19" s="9"/>
      <c r="L19" s="9"/>
      <c r="M19" s="67">
        <f t="shared" si="0"/>
        <v>10</v>
      </c>
      <c r="N19" s="8">
        <v>10</v>
      </c>
      <c r="O19" s="9">
        <v>9</v>
      </c>
      <c r="P19" s="9"/>
      <c r="Q19" s="9"/>
      <c r="R19" s="9"/>
      <c r="S19" s="9"/>
      <c r="T19" s="9"/>
      <c r="U19" s="67">
        <f t="shared" si="1"/>
        <v>9.5</v>
      </c>
      <c r="V19" s="8">
        <v>9</v>
      </c>
      <c r="W19" s="9"/>
      <c r="X19" s="9"/>
      <c r="Y19" s="67">
        <f t="shared" si="2"/>
        <v>9</v>
      </c>
      <c r="Z19" s="8">
        <v>9</v>
      </c>
      <c r="AA19" s="9"/>
      <c r="AB19" s="9"/>
      <c r="AC19" s="67">
        <f t="shared" si="3"/>
        <v>9</v>
      </c>
      <c r="AD19" s="70">
        <f t="shared" si="4"/>
        <v>7.5</v>
      </c>
      <c r="AE19" s="71">
        <v>8.9</v>
      </c>
      <c r="AF19" s="69">
        <f t="shared" si="5"/>
        <v>1.7800000000000002</v>
      </c>
      <c r="AG19" s="72">
        <f t="shared" si="6"/>
        <v>9.2800000000000011</v>
      </c>
    </row>
    <row r="20" spans="1:33" x14ac:dyDescent="0.25">
      <c r="A20" s="29">
        <v>13</v>
      </c>
      <c r="B20" s="33" t="s">
        <v>345</v>
      </c>
      <c r="C20" s="44" t="s">
        <v>346</v>
      </c>
      <c r="D20" s="8">
        <v>7</v>
      </c>
      <c r="E20" s="9">
        <v>8</v>
      </c>
      <c r="F20" s="9">
        <v>10</v>
      </c>
      <c r="G20" s="9"/>
      <c r="H20" s="9"/>
      <c r="I20" s="9"/>
      <c r="J20" s="9"/>
      <c r="K20" s="9"/>
      <c r="L20" s="9"/>
      <c r="M20" s="67">
        <f t="shared" si="0"/>
        <v>8.3333333333333339</v>
      </c>
      <c r="N20" s="8">
        <v>8</v>
      </c>
      <c r="O20" s="9">
        <v>9</v>
      </c>
      <c r="P20" s="9"/>
      <c r="Q20" s="9"/>
      <c r="R20" s="9"/>
      <c r="S20" s="9"/>
      <c r="T20" s="9"/>
      <c r="U20" s="67">
        <f t="shared" si="1"/>
        <v>8.5</v>
      </c>
      <c r="V20" s="8">
        <v>9.5</v>
      </c>
      <c r="W20" s="9"/>
      <c r="X20" s="9"/>
      <c r="Y20" s="67">
        <f t="shared" si="2"/>
        <v>9.5</v>
      </c>
      <c r="Z20" s="8">
        <v>10</v>
      </c>
      <c r="AA20" s="9"/>
      <c r="AB20" s="9"/>
      <c r="AC20" s="67">
        <f t="shared" si="3"/>
        <v>10</v>
      </c>
      <c r="AD20" s="70">
        <f t="shared" si="4"/>
        <v>7.2666666666666675</v>
      </c>
      <c r="AE20" s="71">
        <v>9.5</v>
      </c>
      <c r="AF20" s="69">
        <f t="shared" si="5"/>
        <v>1.9000000000000001</v>
      </c>
      <c r="AG20" s="72">
        <f t="shared" si="6"/>
        <v>9.1666666666666679</v>
      </c>
    </row>
    <row r="21" spans="1:33" x14ac:dyDescent="0.25">
      <c r="A21" s="29">
        <v>14</v>
      </c>
      <c r="B21" s="33" t="s">
        <v>347</v>
      </c>
      <c r="C21" s="44" t="s">
        <v>348</v>
      </c>
      <c r="D21" s="8">
        <v>10</v>
      </c>
      <c r="E21" s="9">
        <v>9</v>
      </c>
      <c r="F21" s="9">
        <v>10</v>
      </c>
      <c r="G21" s="9"/>
      <c r="H21" s="9"/>
      <c r="I21" s="9"/>
      <c r="J21" s="9"/>
      <c r="K21" s="9"/>
      <c r="L21" s="9"/>
      <c r="M21" s="67">
        <f t="shared" si="0"/>
        <v>9.6666666666666661</v>
      </c>
      <c r="N21" s="8">
        <v>10</v>
      </c>
      <c r="O21" s="9">
        <v>9</v>
      </c>
      <c r="P21" s="9"/>
      <c r="Q21" s="9"/>
      <c r="R21" s="9"/>
      <c r="S21" s="9"/>
      <c r="T21" s="9"/>
      <c r="U21" s="67">
        <f t="shared" si="1"/>
        <v>9.5</v>
      </c>
      <c r="V21" s="8">
        <v>10</v>
      </c>
      <c r="W21" s="9"/>
      <c r="X21" s="9"/>
      <c r="Y21" s="67">
        <f t="shared" si="2"/>
        <v>10</v>
      </c>
      <c r="Z21" s="8">
        <v>9.5</v>
      </c>
      <c r="AA21" s="9"/>
      <c r="AB21" s="9"/>
      <c r="AC21" s="67">
        <f t="shared" si="3"/>
        <v>9.5</v>
      </c>
      <c r="AD21" s="70">
        <f t="shared" si="4"/>
        <v>7.7333333333333334</v>
      </c>
      <c r="AE21" s="71">
        <v>9.5</v>
      </c>
      <c r="AF21" s="69">
        <f t="shared" si="5"/>
        <v>1.9000000000000001</v>
      </c>
      <c r="AG21" s="72">
        <f t="shared" si="6"/>
        <v>9.6333333333333329</v>
      </c>
    </row>
    <row r="22" spans="1:33" x14ac:dyDescent="0.25">
      <c r="A22" s="29">
        <v>15</v>
      </c>
      <c r="B22" s="33" t="s">
        <v>349</v>
      </c>
      <c r="C22" s="31" t="s">
        <v>350</v>
      </c>
      <c r="D22" s="8">
        <v>10</v>
      </c>
      <c r="E22" s="9">
        <v>7.5</v>
      </c>
      <c r="F22" s="9">
        <v>10</v>
      </c>
      <c r="G22" s="9"/>
      <c r="H22" s="9"/>
      <c r="I22" s="9"/>
      <c r="J22" s="9"/>
      <c r="K22" s="9"/>
      <c r="L22" s="9"/>
      <c r="M22" s="67">
        <f t="shared" si="0"/>
        <v>9.1666666666666661</v>
      </c>
      <c r="N22" s="8">
        <v>10</v>
      </c>
      <c r="O22" s="9">
        <v>9</v>
      </c>
      <c r="P22" s="9"/>
      <c r="Q22" s="9"/>
      <c r="R22" s="9"/>
      <c r="S22" s="9"/>
      <c r="T22" s="9"/>
      <c r="U22" s="67">
        <f t="shared" si="1"/>
        <v>9.5</v>
      </c>
      <c r="V22" s="8">
        <v>10</v>
      </c>
      <c r="W22" s="9"/>
      <c r="X22" s="9"/>
      <c r="Y22" s="67">
        <f t="shared" si="2"/>
        <v>10</v>
      </c>
      <c r="Z22" s="8">
        <v>8</v>
      </c>
      <c r="AA22" s="9"/>
      <c r="AB22" s="9"/>
      <c r="AC22" s="67">
        <f t="shared" si="3"/>
        <v>8</v>
      </c>
      <c r="AD22" s="70">
        <f t="shared" si="4"/>
        <v>7.333333333333333</v>
      </c>
      <c r="AE22" s="71">
        <v>9.5</v>
      </c>
      <c r="AF22" s="69">
        <f t="shared" si="5"/>
        <v>1.9000000000000001</v>
      </c>
      <c r="AG22" s="72">
        <f t="shared" si="6"/>
        <v>9.2333333333333325</v>
      </c>
    </row>
    <row r="23" spans="1:33" x14ac:dyDescent="0.25">
      <c r="A23" s="29">
        <v>16</v>
      </c>
      <c r="B23" s="40" t="s">
        <v>351</v>
      </c>
      <c r="C23" s="44" t="s">
        <v>195</v>
      </c>
      <c r="D23" s="8">
        <v>10</v>
      </c>
      <c r="E23" s="9">
        <v>9</v>
      </c>
      <c r="F23" s="9">
        <v>10</v>
      </c>
      <c r="G23" s="9"/>
      <c r="H23" s="9"/>
      <c r="I23" s="9"/>
      <c r="J23" s="9"/>
      <c r="K23" s="9"/>
      <c r="L23" s="9"/>
      <c r="M23" s="67">
        <f t="shared" si="0"/>
        <v>9.6666666666666661</v>
      </c>
      <c r="N23" s="8">
        <v>10</v>
      </c>
      <c r="O23" s="9">
        <v>9</v>
      </c>
      <c r="P23" s="9"/>
      <c r="Q23" s="9"/>
      <c r="R23" s="9"/>
      <c r="S23" s="9"/>
      <c r="T23" s="9"/>
      <c r="U23" s="67">
        <f t="shared" si="1"/>
        <v>9.5</v>
      </c>
      <c r="V23" s="8">
        <v>9</v>
      </c>
      <c r="W23" s="9"/>
      <c r="X23" s="9"/>
      <c r="Y23" s="67">
        <f t="shared" si="2"/>
        <v>9</v>
      </c>
      <c r="Z23" s="8">
        <v>8</v>
      </c>
      <c r="AA23" s="9"/>
      <c r="AB23" s="9"/>
      <c r="AC23" s="67">
        <f t="shared" si="3"/>
        <v>8</v>
      </c>
      <c r="AD23" s="70">
        <f t="shared" si="4"/>
        <v>7.2333333333333334</v>
      </c>
      <c r="AE23" s="71">
        <v>8.5</v>
      </c>
      <c r="AF23" s="69">
        <f t="shared" si="5"/>
        <v>1.7000000000000002</v>
      </c>
      <c r="AG23" s="72">
        <f t="shared" si="6"/>
        <v>8.9333333333333336</v>
      </c>
    </row>
    <row r="24" spans="1:33" x14ac:dyDescent="0.25">
      <c r="A24" s="29">
        <v>17</v>
      </c>
      <c r="B24" s="33" t="s">
        <v>352</v>
      </c>
      <c r="C24" s="31" t="s">
        <v>353</v>
      </c>
      <c r="D24" s="8">
        <v>10</v>
      </c>
      <c r="E24" s="9">
        <v>6</v>
      </c>
      <c r="F24" s="9">
        <v>9</v>
      </c>
      <c r="G24" s="9"/>
      <c r="H24" s="9"/>
      <c r="I24" s="9"/>
      <c r="J24" s="9"/>
      <c r="K24" s="9"/>
      <c r="L24" s="9"/>
      <c r="M24" s="67">
        <f t="shared" si="0"/>
        <v>8.3333333333333339</v>
      </c>
      <c r="N24" s="8">
        <v>9</v>
      </c>
      <c r="O24" s="9">
        <v>7</v>
      </c>
      <c r="P24" s="9"/>
      <c r="Q24" s="9"/>
      <c r="R24" s="9"/>
      <c r="S24" s="9"/>
      <c r="T24" s="9"/>
      <c r="U24" s="67">
        <f t="shared" si="1"/>
        <v>8</v>
      </c>
      <c r="V24" s="8">
        <v>8</v>
      </c>
      <c r="W24" s="9"/>
      <c r="X24" s="9"/>
      <c r="Y24" s="67">
        <f t="shared" si="2"/>
        <v>8</v>
      </c>
      <c r="Z24" s="8">
        <v>8.5</v>
      </c>
      <c r="AA24" s="9"/>
      <c r="AB24" s="9"/>
      <c r="AC24" s="67">
        <f t="shared" si="3"/>
        <v>8.5</v>
      </c>
      <c r="AD24" s="70">
        <f t="shared" si="4"/>
        <v>6.5666666666666673</v>
      </c>
      <c r="AE24" s="71">
        <v>9.5</v>
      </c>
      <c r="AF24" s="69">
        <f t="shared" si="5"/>
        <v>1.9000000000000001</v>
      </c>
      <c r="AG24" s="72">
        <f t="shared" si="6"/>
        <v>8.4666666666666668</v>
      </c>
    </row>
    <row r="25" spans="1:33" x14ac:dyDescent="0.25">
      <c r="A25" s="29">
        <v>18</v>
      </c>
      <c r="B25" s="33" t="s">
        <v>354</v>
      </c>
      <c r="C25" s="44" t="s">
        <v>355</v>
      </c>
      <c r="D25" s="8">
        <v>10</v>
      </c>
      <c r="E25" s="9">
        <v>10</v>
      </c>
      <c r="F25" s="9">
        <v>10</v>
      </c>
      <c r="G25" s="9"/>
      <c r="H25" s="9"/>
      <c r="I25" s="9"/>
      <c r="J25" s="9"/>
      <c r="K25" s="9"/>
      <c r="L25" s="9"/>
      <c r="M25" s="67">
        <f t="shared" si="0"/>
        <v>10</v>
      </c>
      <c r="N25" s="8">
        <v>10</v>
      </c>
      <c r="O25" s="9">
        <v>10</v>
      </c>
      <c r="P25" s="9"/>
      <c r="Q25" s="9"/>
      <c r="R25" s="9"/>
      <c r="S25" s="9"/>
      <c r="T25" s="9"/>
      <c r="U25" s="67">
        <f t="shared" si="1"/>
        <v>10</v>
      </c>
      <c r="V25" s="8">
        <v>10</v>
      </c>
      <c r="W25" s="9"/>
      <c r="X25" s="9"/>
      <c r="Y25" s="67">
        <f t="shared" si="2"/>
        <v>10</v>
      </c>
      <c r="Z25" s="8">
        <v>10</v>
      </c>
      <c r="AA25" s="9"/>
      <c r="AB25" s="9"/>
      <c r="AC25" s="67">
        <f t="shared" si="3"/>
        <v>10</v>
      </c>
      <c r="AD25" s="70">
        <f t="shared" si="4"/>
        <v>8</v>
      </c>
      <c r="AE25" s="71">
        <v>9.6</v>
      </c>
      <c r="AF25" s="69">
        <f t="shared" si="5"/>
        <v>1.92</v>
      </c>
      <c r="AG25" s="72">
        <f t="shared" si="6"/>
        <v>9.92</v>
      </c>
    </row>
    <row r="26" spans="1:33" x14ac:dyDescent="0.25">
      <c r="A26" s="29">
        <v>19</v>
      </c>
      <c r="B26" s="30" t="s">
        <v>1021</v>
      </c>
      <c r="C26" s="44" t="s">
        <v>1022</v>
      </c>
      <c r="D26" s="8"/>
      <c r="E26" s="9"/>
      <c r="F26" s="9"/>
      <c r="G26" s="9"/>
      <c r="H26" s="9"/>
      <c r="I26" s="9"/>
      <c r="J26" s="9"/>
      <c r="K26" s="9"/>
      <c r="L26" s="9"/>
      <c r="M26" s="67"/>
      <c r="N26" s="8"/>
      <c r="O26" s="9"/>
      <c r="P26" s="9"/>
      <c r="Q26" s="9"/>
      <c r="R26" s="9"/>
      <c r="S26" s="9"/>
      <c r="T26" s="9"/>
      <c r="U26" s="67"/>
      <c r="V26" s="8"/>
      <c r="W26" s="9"/>
      <c r="X26" s="9"/>
      <c r="Y26" s="67"/>
      <c r="Z26" s="8"/>
      <c r="AA26" s="9"/>
      <c r="AB26" s="9"/>
      <c r="AC26" s="67"/>
      <c r="AD26" s="70"/>
      <c r="AE26" s="71">
        <v>8</v>
      </c>
      <c r="AF26" s="69">
        <f t="shared" si="5"/>
        <v>1.6</v>
      </c>
      <c r="AG26" s="72">
        <f t="shared" si="6"/>
        <v>1.6</v>
      </c>
    </row>
    <row r="27" spans="1:33" x14ac:dyDescent="0.25">
      <c r="A27" s="29"/>
      <c r="B27" s="32"/>
      <c r="C27" s="31"/>
      <c r="D27" s="8"/>
      <c r="E27" s="9"/>
      <c r="F27" s="9"/>
      <c r="G27" s="9"/>
      <c r="H27" s="9"/>
      <c r="I27" s="9"/>
      <c r="J27" s="9"/>
      <c r="K27" s="9"/>
      <c r="L27" s="9"/>
      <c r="M27" s="18"/>
      <c r="N27" s="8"/>
      <c r="O27" s="9"/>
      <c r="P27" s="9"/>
      <c r="Q27" s="9"/>
      <c r="R27" s="9"/>
      <c r="S27" s="9"/>
      <c r="T27" s="9"/>
      <c r="U27" s="18"/>
      <c r="V27" s="8"/>
      <c r="W27" s="9"/>
      <c r="X27" s="9"/>
      <c r="Y27" s="18"/>
      <c r="Z27" s="8"/>
      <c r="AA27" s="9"/>
      <c r="AB27" s="9"/>
      <c r="AC27" s="18"/>
      <c r="AD27" s="23"/>
      <c r="AE27" s="4"/>
      <c r="AF27" s="19"/>
      <c r="AG27" s="72"/>
    </row>
    <row r="28" spans="1:33" x14ac:dyDescent="0.25">
      <c r="A28" s="29"/>
      <c r="B28" s="43"/>
      <c r="C28" s="31"/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29"/>
      <c r="B29" s="48"/>
      <c r="C29" s="51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29"/>
      <c r="B30" s="32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29"/>
      <c r="B31" s="43"/>
      <c r="C31" s="31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29"/>
      <c r="B32" s="33"/>
      <c r="C32" s="3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4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43"/>
      <c r="C34" s="44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2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51" priority="2" operator="equal">
      <formula>0</formula>
    </cfRule>
  </conditionalFormatting>
  <conditionalFormatting sqref="AE9:AE25">
    <cfRule type="cellIs" dxfId="5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Z27" sqref="Z27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5703125" customWidth="1"/>
    <col min="14" max="20" width="4.42578125" customWidth="1"/>
    <col min="21" max="21" width="5.5703125" customWidth="1"/>
    <col min="22" max="24" width="4.42578125" customWidth="1"/>
    <col min="25" max="25" width="5.5703125" customWidth="1"/>
    <col min="26" max="28" width="4.42578125" customWidth="1"/>
    <col min="29" max="29" width="5.85546875" customWidth="1"/>
    <col min="30" max="30" width="5.42578125" customWidth="1"/>
    <col min="31" max="31" width="5.570312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356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3" t="s">
        <v>357</v>
      </c>
      <c r="C8" s="31" t="s">
        <v>358</v>
      </c>
      <c r="D8" s="8">
        <v>9</v>
      </c>
      <c r="E8" s="9">
        <v>8</v>
      </c>
      <c r="F8" s="9">
        <v>10</v>
      </c>
      <c r="G8" s="9"/>
      <c r="H8" s="9"/>
      <c r="I8" s="9"/>
      <c r="J8" s="9"/>
      <c r="K8" s="9"/>
      <c r="L8" s="9"/>
      <c r="M8" s="67">
        <f>AVERAGE(D8:L8)</f>
        <v>9</v>
      </c>
      <c r="N8" s="8">
        <v>8</v>
      </c>
      <c r="O8" s="9">
        <v>9</v>
      </c>
      <c r="P8" s="9"/>
      <c r="Q8" s="9"/>
      <c r="R8" s="9"/>
      <c r="S8" s="9"/>
      <c r="T8" s="9"/>
      <c r="U8" s="67">
        <f>AVERAGE(N8:T8)</f>
        <v>8.5</v>
      </c>
      <c r="V8" s="8">
        <v>10</v>
      </c>
      <c r="W8" s="9"/>
      <c r="X8" s="9"/>
      <c r="Y8" s="67">
        <f>AVERAGE(V8:X8)</f>
        <v>10</v>
      </c>
      <c r="Z8" s="8">
        <v>10</v>
      </c>
      <c r="AA8" s="9"/>
      <c r="AB8" s="9"/>
      <c r="AC8" s="67">
        <f>AVERAGE(Z8:AB8)</f>
        <v>10</v>
      </c>
      <c r="AD8" s="70">
        <f>(((+M8+U8+Y8+AC8)/4)*0.8)</f>
        <v>7.5</v>
      </c>
      <c r="AE8" s="71">
        <v>9.5</v>
      </c>
      <c r="AF8" s="69">
        <f>+AE8*0.2</f>
        <v>1.9000000000000001</v>
      </c>
      <c r="AG8" s="73">
        <f>+AD8+AF8</f>
        <v>9.4</v>
      </c>
    </row>
    <row r="9" spans="1:33" x14ac:dyDescent="0.25">
      <c r="A9" s="29">
        <v>2</v>
      </c>
      <c r="B9" s="33" t="s">
        <v>359</v>
      </c>
      <c r="C9" s="31" t="s">
        <v>360</v>
      </c>
      <c r="D9" s="8">
        <v>8</v>
      </c>
      <c r="E9" s="9">
        <v>9</v>
      </c>
      <c r="F9" s="9">
        <v>9</v>
      </c>
      <c r="G9" s="9"/>
      <c r="H9" s="9"/>
      <c r="I9" s="9"/>
      <c r="J9" s="9"/>
      <c r="K9" s="9"/>
      <c r="L9" s="9"/>
      <c r="M9" s="67">
        <f t="shared" ref="M9:M25" si="0">AVERAGE(D9:L9)</f>
        <v>8.6666666666666661</v>
      </c>
      <c r="N9" s="8">
        <v>9</v>
      </c>
      <c r="O9" s="9">
        <v>9</v>
      </c>
      <c r="P9" s="9"/>
      <c r="Q9" s="9"/>
      <c r="R9" s="9"/>
      <c r="S9" s="9"/>
      <c r="T9" s="9"/>
      <c r="U9" s="67">
        <f t="shared" ref="U9:U25" si="1">AVERAGE(N9:T9)</f>
        <v>9</v>
      </c>
      <c r="V9" s="8">
        <v>8</v>
      </c>
      <c r="W9" s="9"/>
      <c r="X9" s="9"/>
      <c r="Y9" s="67">
        <f t="shared" ref="Y9:Y25" si="2">AVERAGE(V9:X9)</f>
        <v>8</v>
      </c>
      <c r="Z9" s="8">
        <v>9</v>
      </c>
      <c r="AA9" s="9"/>
      <c r="AB9" s="9"/>
      <c r="AC9" s="67">
        <f t="shared" ref="AC9:AC25" si="3">AVERAGE(Z9:AB9)</f>
        <v>9</v>
      </c>
      <c r="AD9" s="70">
        <f t="shared" ref="AD9:AD25" si="4">(((+M9+U9+Y9+AC9)/4)*0.8)</f>
        <v>6.9333333333333336</v>
      </c>
      <c r="AE9" s="71">
        <v>9</v>
      </c>
      <c r="AF9" s="69">
        <f t="shared" ref="AF9:AF25" si="5">+AE9*0.2</f>
        <v>1.8</v>
      </c>
      <c r="AG9" s="73">
        <f t="shared" ref="AG9:AG25" si="6">+AD9+AF9</f>
        <v>8.7333333333333343</v>
      </c>
    </row>
    <row r="10" spans="1:33" x14ac:dyDescent="0.25">
      <c r="A10" s="29">
        <v>3</v>
      </c>
      <c r="B10" s="44" t="s">
        <v>361</v>
      </c>
      <c r="C10" s="44" t="s">
        <v>362</v>
      </c>
      <c r="D10" s="8">
        <v>10</v>
      </c>
      <c r="E10" s="9">
        <v>8</v>
      </c>
      <c r="F10" s="9">
        <v>8</v>
      </c>
      <c r="G10" s="9"/>
      <c r="H10" s="9"/>
      <c r="I10" s="9"/>
      <c r="J10" s="9"/>
      <c r="K10" s="9"/>
      <c r="L10" s="9"/>
      <c r="M10" s="67">
        <f t="shared" si="0"/>
        <v>8.6666666666666661</v>
      </c>
      <c r="N10" s="8">
        <v>9</v>
      </c>
      <c r="O10" s="9">
        <v>9</v>
      </c>
      <c r="P10" s="9"/>
      <c r="Q10" s="9"/>
      <c r="R10" s="9"/>
      <c r="S10" s="9"/>
      <c r="T10" s="9"/>
      <c r="U10" s="67">
        <f t="shared" si="1"/>
        <v>9</v>
      </c>
      <c r="V10" s="8">
        <v>9</v>
      </c>
      <c r="W10" s="9"/>
      <c r="X10" s="9"/>
      <c r="Y10" s="67">
        <f t="shared" si="2"/>
        <v>9</v>
      </c>
      <c r="Z10" s="8">
        <v>9</v>
      </c>
      <c r="AA10" s="9"/>
      <c r="AB10" s="9"/>
      <c r="AC10" s="67">
        <f t="shared" si="3"/>
        <v>9</v>
      </c>
      <c r="AD10" s="70">
        <f t="shared" si="4"/>
        <v>7.1333333333333329</v>
      </c>
      <c r="AE10" s="71"/>
      <c r="AF10" s="69">
        <f t="shared" si="5"/>
        <v>0</v>
      </c>
      <c r="AG10" s="73">
        <f t="shared" si="6"/>
        <v>7.1333333333333329</v>
      </c>
    </row>
    <row r="11" spans="1:33" x14ac:dyDescent="0.25">
      <c r="A11" s="29">
        <v>4</v>
      </c>
      <c r="B11" s="33" t="s">
        <v>170</v>
      </c>
      <c r="C11" s="44" t="s">
        <v>363</v>
      </c>
      <c r="D11" s="8">
        <v>10</v>
      </c>
      <c r="E11" s="9">
        <v>9</v>
      </c>
      <c r="F11" s="9">
        <v>10</v>
      </c>
      <c r="G11" s="9"/>
      <c r="H11" s="9"/>
      <c r="I11" s="9"/>
      <c r="J11" s="9"/>
      <c r="K11" s="9"/>
      <c r="L11" s="9"/>
      <c r="M11" s="67">
        <f t="shared" si="0"/>
        <v>9.6666666666666661</v>
      </c>
      <c r="N11" s="8">
        <v>10</v>
      </c>
      <c r="O11" s="9">
        <v>9</v>
      </c>
      <c r="P11" s="9"/>
      <c r="Q11" s="9"/>
      <c r="R11" s="9"/>
      <c r="S11" s="9"/>
      <c r="T11" s="9"/>
      <c r="U11" s="67">
        <f t="shared" si="1"/>
        <v>9.5</v>
      </c>
      <c r="V11" s="8">
        <v>10</v>
      </c>
      <c r="W11" s="9"/>
      <c r="X11" s="9"/>
      <c r="Y11" s="67">
        <f t="shared" si="2"/>
        <v>10</v>
      </c>
      <c r="Z11" s="8">
        <v>8</v>
      </c>
      <c r="AA11" s="9"/>
      <c r="AB11" s="9"/>
      <c r="AC11" s="67">
        <f t="shared" si="3"/>
        <v>8</v>
      </c>
      <c r="AD11" s="70">
        <f t="shared" si="4"/>
        <v>7.4333333333333336</v>
      </c>
      <c r="AE11" s="71">
        <v>9.3000000000000007</v>
      </c>
      <c r="AF11" s="69">
        <f t="shared" si="5"/>
        <v>1.8600000000000003</v>
      </c>
      <c r="AG11" s="73">
        <f t="shared" si="6"/>
        <v>9.293333333333333</v>
      </c>
    </row>
    <row r="12" spans="1:33" x14ac:dyDescent="0.25">
      <c r="A12" s="29">
        <v>5</v>
      </c>
      <c r="B12" s="33" t="s">
        <v>364</v>
      </c>
      <c r="C12" s="31" t="s">
        <v>365</v>
      </c>
      <c r="D12" s="8">
        <v>10</v>
      </c>
      <c r="E12" s="9">
        <v>9</v>
      </c>
      <c r="F12" s="9">
        <v>9</v>
      </c>
      <c r="G12" s="9"/>
      <c r="H12" s="9"/>
      <c r="I12" s="9"/>
      <c r="J12" s="9"/>
      <c r="K12" s="9"/>
      <c r="L12" s="9"/>
      <c r="M12" s="67">
        <f t="shared" si="0"/>
        <v>9.3333333333333339</v>
      </c>
      <c r="N12" s="8">
        <v>9</v>
      </c>
      <c r="O12" s="9">
        <v>8</v>
      </c>
      <c r="P12" s="9"/>
      <c r="Q12" s="9"/>
      <c r="R12" s="9"/>
      <c r="S12" s="9"/>
      <c r="T12" s="9"/>
      <c r="U12" s="67">
        <f t="shared" si="1"/>
        <v>8.5</v>
      </c>
      <c r="V12" s="8">
        <v>9</v>
      </c>
      <c r="W12" s="9"/>
      <c r="X12" s="9"/>
      <c r="Y12" s="67">
        <f t="shared" si="2"/>
        <v>9</v>
      </c>
      <c r="Z12" s="8">
        <v>8</v>
      </c>
      <c r="AA12" s="9"/>
      <c r="AB12" s="9"/>
      <c r="AC12" s="67">
        <f t="shared" si="3"/>
        <v>8</v>
      </c>
      <c r="AD12" s="70">
        <f t="shared" si="4"/>
        <v>6.9666666666666677</v>
      </c>
      <c r="AE12" s="71">
        <v>8.6999999999999993</v>
      </c>
      <c r="AF12" s="69">
        <f t="shared" si="5"/>
        <v>1.74</v>
      </c>
      <c r="AG12" s="73">
        <f t="shared" si="6"/>
        <v>8.706666666666667</v>
      </c>
    </row>
    <row r="13" spans="1:33" x14ac:dyDescent="0.25">
      <c r="A13" s="29">
        <v>6</v>
      </c>
      <c r="B13" s="33" t="s">
        <v>366</v>
      </c>
      <c r="C13" s="44" t="s">
        <v>367</v>
      </c>
      <c r="D13" s="8">
        <v>10</v>
      </c>
      <c r="E13" s="9">
        <v>9.6999999999999993</v>
      </c>
      <c r="F13" s="9">
        <v>10</v>
      </c>
      <c r="G13" s="9"/>
      <c r="H13" s="9"/>
      <c r="I13" s="9"/>
      <c r="J13" s="9"/>
      <c r="K13" s="9"/>
      <c r="L13" s="9"/>
      <c r="M13" s="67">
        <f t="shared" si="0"/>
        <v>9.9</v>
      </c>
      <c r="N13" s="8">
        <v>10</v>
      </c>
      <c r="O13" s="9">
        <v>9.8000000000000007</v>
      </c>
      <c r="P13" s="9"/>
      <c r="Q13" s="9"/>
      <c r="R13" s="9"/>
      <c r="S13" s="9"/>
      <c r="T13" s="9"/>
      <c r="U13" s="67">
        <f t="shared" si="1"/>
        <v>9.9</v>
      </c>
      <c r="V13" s="8">
        <v>10</v>
      </c>
      <c r="W13" s="9"/>
      <c r="X13" s="9"/>
      <c r="Y13" s="67">
        <f t="shared" si="2"/>
        <v>10</v>
      </c>
      <c r="Z13" s="8">
        <v>10</v>
      </c>
      <c r="AA13" s="9"/>
      <c r="AB13" s="9"/>
      <c r="AC13" s="67">
        <f t="shared" si="3"/>
        <v>10</v>
      </c>
      <c r="AD13" s="70">
        <f t="shared" si="4"/>
        <v>7.96</v>
      </c>
      <c r="AE13" s="71">
        <v>9.5</v>
      </c>
      <c r="AF13" s="69">
        <f t="shared" si="5"/>
        <v>1.9000000000000001</v>
      </c>
      <c r="AG13" s="73">
        <f t="shared" si="6"/>
        <v>9.86</v>
      </c>
    </row>
    <row r="14" spans="1:33" x14ac:dyDescent="0.25">
      <c r="A14" s="29">
        <v>7</v>
      </c>
      <c r="B14" s="33" t="s">
        <v>368</v>
      </c>
      <c r="C14" s="31" t="s">
        <v>369</v>
      </c>
      <c r="D14" s="8">
        <v>9</v>
      </c>
      <c r="E14" s="9">
        <v>8</v>
      </c>
      <c r="F14" s="9">
        <v>9</v>
      </c>
      <c r="G14" s="9"/>
      <c r="H14" s="9"/>
      <c r="I14" s="9"/>
      <c r="J14" s="9"/>
      <c r="K14" s="9"/>
      <c r="L14" s="9"/>
      <c r="M14" s="67">
        <f t="shared" si="0"/>
        <v>8.6666666666666661</v>
      </c>
      <c r="N14" s="8">
        <v>9</v>
      </c>
      <c r="O14" s="9">
        <v>9</v>
      </c>
      <c r="P14" s="9"/>
      <c r="Q14" s="9"/>
      <c r="R14" s="9"/>
      <c r="S14" s="9"/>
      <c r="T14" s="9"/>
      <c r="U14" s="67">
        <f t="shared" si="1"/>
        <v>9</v>
      </c>
      <c r="V14" s="8">
        <v>10</v>
      </c>
      <c r="W14" s="9"/>
      <c r="X14" s="9"/>
      <c r="Y14" s="67">
        <f t="shared" si="2"/>
        <v>10</v>
      </c>
      <c r="Z14" s="8">
        <v>9</v>
      </c>
      <c r="AA14" s="9"/>
      <c r="AB14" s="9"/>
      <c r="AC14" s="67">
        <f t="shared" si="3"/>
        <v>9</v>
      </c>
      <c r="AD14" s="70">
        <f t="shared" si="4"/>
        <v>7.333333333333333</v>
      </c>
      <c r="AE14" s="71">
        <v>9.3000000000000007</v>
      </c>
      <c r="AF14" s="69">
        <f t="shared" si="5"/>
        <v>1.8600000000000003</v>
      </c>
      <c r="AG14" s="73">
        <f t="shared" si="6"/>
        <v>9.1933333333333334</v>
      </c>
    </row>
    <row r="15" spans="1:33" x14ac:dyDescent="0.25">
      <c r="A15" s="29">
        <v>8</v>
      </c>
      <c r="B15" s="33" t="s">
        <v>370</v>
      </c>
      <c r="C15" s="31" t="s">
        <v>371</v>
      </c>
      <c r="D15" s="8">
        <v>9</v>
      </c>
      <c r="E15" s="9">
        <v>9</v>
      </c>
      <c r="F15" s="9">
        <v>9</v>
      </c>
      <c r="G15" s="9"/>
      <c r="H15" s="9"/>
      <c r="I15" s="9"/>
      <c r="J15" s="9"/>
      <c r="K15" s="9"/>
      <c r="L15" s="9"/>
      <c r="M15" s="67">
        <f t="shared" si="0"/>
        <v>9</v>
      </c>
      <c r="N15" s="8">
        <v>8</v>
      </c>
      <c r="O15" s="9">
        <v>8</v>
      </c>
      <c r="P15" s="9"/>
      <c r="Q15" s="9"/>
      <c r="R15" s="9"/>
      <c r="S15" s="9"/>
      <c r="T15" s="9"/>
      <c r="U15" s="67">
        <f t="shared" si="1"/>
        <v>8</v>
      </c>
      <c r="V15" s="8">
        <v>9</v>
      </c>
      <c r="W15" s="9"/>
      <c r="X15" s="9"/>
      <c r="Y15" s="67">
        <f t="shared" si="2"/>
        <v>9</v>
      </c>
      <c r="Z15" s="8">
        <v>9</v>
      </c>
      <c r="AA15" s="9"/>
      <c r="AB15" s="9"/>
      <c r="AC15" s="67">
        <f t="shared" si="3"/>
        <v>9</v>
      </c>
      <c r="AD15" s="70">
        <f t="shared" si="4"/>
        <v>7</v>
      </c>
      <c r="AE15" s="71">
        <v>9.8000000000000007</v>
      </c>
      <c r="AF15" s="69">
        <f t="shared" si="5"/>
        <v>1.9600000000000002</v>
      </c>
      <c r="AG15" s="73">
        <f t="shared" si="6"/>
        <v>8.9600000000000009</v>
      </c>
    </row>
    <row r="16" spans="1:33" x14ac:dyDescent="0.25">
      <c r="A16" s="29">
        <v>9</v>
      </c>
      <c r="B16" s="33" t="s">
        <v>372</v>
      </c>
      <c r="C16" s="31" t="s">
        <v>373</v>
      </c>
      <c r="D16" s="8">
        <v>10</v>
      </c>
      <c r="E16" s="9">
        <v>9</v>
      </c>
      <c r="F16" s="9">
        <v>9</v>
      </c>
      <c r="G16" s="9"/>
      <c r="H16" s="9"/>
      <c r="I16" s="9"/>
      <c r="J16" s="9"/>
      <c r="K16" s="9"/>
      <c r="L16" s="9"/>
      <c r="M16" s="67">
        <f t="shared" si="0"/>
        <v>9.3333333333333339</v>
      </c>
      <c r="N16" s="8">
        <v>9</v>
      </c>
      <c r="O16" s="9">
        <v>9</v>
      </c>
      <c r="P16" s="9"/>
      <c r="Q16" s="9"/>
      <c r="R16" s="9"/>
      <c r="S16" s="9"/>
      <c r="T16" s="9"/>
      <c r="U16" s="67">
        <f t="shared" si="1"/>
        <v>9</v>
      </c>
      <c r="V16" s="8">
        <v>9</v>
      </c>
      <c r="W16" s="9"/>
      <c r="X16" s="9"/>
      <c r="Y16" s="67">
        <f t="shared" si="2"/>
        <v>9</v>
      </c>
      <c r="Z16" s="8">
        <v>8</v>
      </c>
      <c r="AA16" s="9"/>
      <c r="AB16" s="9"/>
      <c r="AC16" s="67">
        <f t="shared" si="3"/>
        <v>8</v>
      </c>
      <c r="AD16" s="70">
        <f t="shared" si="4"/>
        <v>7.0666666666666673</v>
      </c>
      <c r="AE16" s="71">
        <v>9.8000000000000007</v>
      </c>
      <c r="AF16" s="69">
        <f t="shared" si="5"/>
        <v>1.9600000000000002</v>
      </c>
      <c r="AG16" s="73">
        <f t="shared" si="6"/>
        <v>9.0266666666666673</v>
      </c>
    </row>
    <row r="17" spans="1:33" x14ac:dyDescent="0.25">
      <c r="A17" s="29">
        <v>10</v>
      </c>
      <c r="B17" s="33" t="s">
        <v>374</v>
      </c>
      <c r="C17" s="31" t="s">
        <v>375</v>
      </c>
      <c r="D17" s="8">
        <v>10</v>
      </c>
      <c r="E17" s="9">
        <v>8</v>
      </c>
      <c r="F17" s="9">
        <v>10</v>
      </c>
      <c r="G17" s="9"/>
      <c r="H17" s="9"/>
      <c r="I17" s="9"/>
      <c r="J17" s="9"/>
      <c r="K17" s="9"/>
      <c r="L17" s="9"/>
      <c r="M17" s="67">
        <f t="shared" si="0"/>
        <v>9.3333333333333339</v>
      </c>
      <c r="N17" s="8">
        <v>10</v>
      </c>
      <c r="O17" s="9">
        <v>10</v>
      </c>
      <c r="P17" s="9"/>
      <c r="Q17" s="9"/>
      <c r="R17" s="9"/>
      <c r="S17" s="9"/>
      <c r="T17" s="9"/>
      <c r="U17" s="67">
        <f t="shared" si="1"/>
        <v>10</v>
      </c>
      <c r="V17" s="8">
        <v>9</v>
      </c>
      <c r="W17" s="9"/>
      <c r="X17" s="9"/>
      <c r="Y17" s="67">
        <f t="shared" si="2"/>
        <v>9</v>
      </c>
      <c r="Z17" s="8">
        <v>10</v>
      </c>
      <c r="AA17" s="9"/>
      <c r="AB17" s="9"/>
      <c r="AC17" s="67">
        <f t="shared" si="3"/>
        <v>10</v>
      </c>
      <c r="AD17" s="70">
        <f t="shared" si="4"/>
        <v>7.6666666666666679</v>
      </c>
      <c r="AE17" s="71">
        <v>8.8000000000000007</v>
      </c>
      <c r="AF17" s="69">
        <f t="shared" si="5"/>
        <v>1.7600000000000002</v>
      </c>
      <c r="AG17" s="73">
        <f t="shared" si="6"/>
        <v>9.4266666666666676</v>
      </c>
    </row>
    <row r="18" spans="1:33" x14ac:dyDescent="0.25">
      <c r="A18" s="29">
        <v>11</v>
      </c>
      <c r="B18" s="32" t="s">
        <v>376</v>
      </c>
      <c r="C18" s="31" t="s">
        <v>377</v>
      </c>
      <c r="D18" s="8">
        <v>8</v>
      </c>
      <c r="E18" s="9">
        <v>9</v>
      </c>
      <c r="F18" s="9">
        <v>8</v>
      </c>
      <c r="G18" s="9"/>
      <c r="H18" s="9"/>
      <c r="I18" s="9"/>
      <c r="J18" s="9"/>
      <c r="K18" s="9"/>
      <c r="L18" s="9"/>
      <c r="M18" s="67">
        <f t="shared" si="0"/>
        <v>8.3333333333333339</v>
      </c>
      <c r="N18" s="8">
        <v>9</v>
      </c>
      <c r="O18" s="9">
        <v>8</v>
      </c>
      <c r="P18" s="9"/>
      <c r="Q18" s="9"/>
      <c r="R18" s="9"/>
      <c r="S18" s="9"/>
      <c r="T18" s="9"/>
      <c r="U18" s="67">
        <f t="shared" si="1"/>
        <v>8.5</v>
      </c>
      <c r="V18" s="8">
        <v>9</v>
      </c>
      <c r="W18" s="9"/>
      <c r="X18" s="9"/>
      <c r="Y18" s="67">
        <f t="shared" si="2"/>
        <v>9</v>
      </c>
      <c r="Z18" s="8">
        <v>8</v>
      </c>
      <c r="AA18" s="9"/>
      <c r="AB18" s="9"/>
      <c r="AC18" s="67">
        <f t="shared" si="3"/>
        <v>8</v>
      </c>
      <c r="AD18" s="70">
        <f t="shared" si="4"/>
        <v>6.7666666666666675</v>
      </c>
      <c r="AE18" s="71">
        <v>7.5</v>
      </c>
      <c r="AF18" s="69">
        <f t="shared" si="5"/>
        <v>1.5</v>
      </c>
      <c r="AG18" s="73">
        <f t="shared" si="6"/>
        <v>8.2666666666666675</v>
      </c>
    </row>
    <row r="19" spans="1:33" x14ac:dyDescent="0.25">
      <c r="A19" s="29">
        <v>12</v>
      </c>
      <c r="B19" s="33" t="s">
        <v>39</v>
      </c>
      <c r="C19" s="44" t="s">
        <v>378</v>
      </c>
      <c r="D19" s="8">
        <v>10</v>
      </c>
      <c r="E19" s="9">
        <v>8</v>
      </c>
      <c r="F19" s="9">
        <v>8</v>
      </c>
      <c r="G19" s="9"/>
      <c r="H19" s="9"/>
      <c r="I19" s="9"/>
      <c r="J19" s="9"/>
      <c r="K19" s="9"/>
      <c r="L19" s="9"/>
      <c r="M19" s="67">
        <f t="shared" si="0"/>
        <v>8.6666666666666661</v>
      </c>
      <c r="N19" s="8">
        <v>8</v>
      </c>
      <c r="O19" s="9">
        <v>9</v>
      </c>
      <c r="P19" s="9"/>
      <c r="Q19" s="9"/>
      <c r="R19" s="9"/>
      <c r="S19" s="9"/>
      <c r="T19" s="9"/>
      <c r="U19" s="67">
        <f t="shared" si="1"/>
        <v>8.5</v>
      </c>
      <c r="V19" s="8">
        <v>8</v>
      </c>
      <c r="W19" s="9"/>
      <c r="X19" s="9"/>
      <c r="Y19" s="67">
        <f t="shared" si="2"/>
        <v>8</v>
      </c>
      <c r="Z19" s="8">
        <v>8</v>
      </c>
      <c r="AA19" s="9"/>
      <c r="AB19" s="9"/>
      <c r="AC19" s="67">
        <f t="shared" si="3"/>
        <v>8</v>
      </c>
      <c r="AD19" s="70">
        <f t="shared" si="4"/>
        <v>6.6333333333333329</v>
      </c>
      <c r="AE19" s="71">
        <v>9.5</v>
      </c>
      <c r="AF19" s="69">
        <f t="shared" si="5"/>
        <v>1.9000000000000001</v>
      </c>
      <c r="AG19" s="73">
        <f t="shared" si="6"/>
        <v>8.5333333333333332</v>
      </c>
    </row>
    <row r="20" spans="1:33" x14ac:dyDescent="0.25">
      <c r="A20" s="29">
        <v>13</v>
      </c>
      <c r="B20" s="31" t="s">
        <v>379</v>
      </c>
      <c r="C20" s="31" t="s">
        <v>380</v>
      </c>
      <c r="D20" s="8">
        <v>10</v>
      </c>
      <c r="E20" s="9">
        <v>8</v>
      </c>
      <c r="F20" s="9">
        <v>10</v>
      </c>
      <c r="G20" s="9"/>
      <c r="H20" s="9"/>
      <c r="I20" s="9"/>
      <c r="J20" s="9"/>
      <c r="K20" s="9"/>
      <c r="L20" s="9"/>
      <c r="M20" s="67">
        <f t="shared" si="0"/>
        <v>9.3333333333333339</v>
      </c>
      <c r="N20" s="8">
        <v>10</v>
      </c>
      <c r="O20" s="9">
        <v>9.8000000000000007</v>
      </c>
      <c r="P20" s="9"/>
      <c r="Q20" s="9"/>
      <c r="R20" s="9"/>
      <c r="S20" s="9"/>
      <c r="T20" s="9"/>
      <c r="U20" s="67">
        <f t="shared" si="1"/>
        <v>9.9</v>
      </c>
      <c r="V20" s="8">
        <v>9.5</v>
      </c>
      <c r="W20" s="9"/>
      <c r="X20" s="9"/>
      <c r="Y20" s="67">
        <f t="shared" si="2"/>
        <v>9.5</v>
      </c>
      <c r="Z20" s="8">
        <v>9.5</v>
      </c>
      <c r="AA20" s="9"/>
      <c r="AB20" s="9"/>
      <c r="AC20" s="67">
        <f t="shared" si="3"/>
        <v>9.5</v>
      </c>
      <c r="AD20" s="70">
        <f t="shared" si="4"/>
        <v>7.6466666666666674</v>
      </c>
      <c r="AE20" s="71">
        <v>10</v>
      </c>
      <c r="AF20" s="69">
        <f t="shared" si="5"/>
        <v>2</v>
      </c>
      <c r="AG20" s="73">
        <f t="shared" si="6"/>
        <v>9.6466666666666683</v>
      </c>
    </row>
    <row r="21" spans="1:33" x14ac:dyDescent="0.25">
      <c r="A21" s="29">
        <v>14</v>
      </c>
      <c r="B21" s="30" t="s">
        <v>381</v>
      </c>
      <c r="C21" s="44" t="s">
        <v>382</v>
      </c>
      <c r="D21" s="8">
        <v>10</v>
      </c>
      <c r="E21" s="9">
        <v>9</v>
      </c>
      <c r="F21" s="9">
        <v>10</v>
      </c>
      <c r="G21" s="9"/>
      <c r="H21" s="9"/>
      <c r="I21" s="9"/>
      <c r="J21" s="9"/>
      <c r="K21" s="9"/>
      <c r="L21" s="9"/>
      <c r="M21" s="67">
        <f t="shared" si="0"/>
        <v>9.6666666666666661</v>
      </c>
      <c r="N21" s="8">
        <v>10</v>
      </c>
      <c r="O21" s="9">
        <v>9</v>
      </c>
      <c r="P21" s="9"/>
      <c r="Q21" s="9"/>
      <c r="R21" s="9"/>
      <c r="S21" s="9"/>
      <c r="T21" s="9"/>
      <c r="U21" s="67">
        <f t="shared" si="1"/>
        <v>9.5</v>
      </c>
      <c r="V21" s="8">
        <v>10</v>
      </c>
      <c r="W21" s="9"/>
      <c r="X21" s="9"/>
      <c r="Y21" s="67">
        <f t="shared" si="2"/>
        <v>10</v>
      </c>
      <c r="Z21" s="8">
        <v>10</v>
      </c>
      <c r="AA21" s="9"/>
      <c r="AB21" s="9"/>
      <c r="AC21" s="67">
        <f t="shared" si="3"/>
        <v>10</v>
      </c>
      <c r="AD21" s="70">
        <f t="shared" si="4"/>
        <v>7.833333333333333</v>
      </c>
      <c r="AE21" s="71">
        <v>9.6</v>
      </c>
      <c r="AF21" s="69">
        <f t="shared" si="5"/>
        <v>1.92</v>
      </c>
      <c r="AG21" s="73">
        <f t="shared" si="6"/>
        <v>9.7533333333333339</v>
      </c>
    </row>
    <row r="22" spans="1:33" x14ac:dyDescent="0.25">
      <c r="A22" s="29">
        <v>15</v>
      </c>
      <c r="B22" s="31" t="s">
        <v>383</v>
      </c>
      <c r="C22" s="31" t="s">
        <v>384</v>
      </c>
      <c r="D22" s="8">
        <v>10</v>
      </c>
      <c r="E22" s="9">
        <v>8</v>
      </c>
      <c r="F22" s="9">
        <v>9</v>
      </c>
      <c r="G22" s="9"/>
      <c r="H22" s="9"/>
      <c r="I22" s="9"/>
      <c r="J22" s="9"/>
      <c r="K22" s="9"/>
      <c r="L22" s="9"/>
      <c r="M22" s="67">
        <f t="shared" si="0"/>
        <v>9</v>
      </c>
      <c r="N22" s="8">
        <v>10</v>
      </c>
      <c r="O22" s="9">
        <v>8</v>
      </c>
      <c r="P22" s="9"/>
      <c r="Q22" s="9"/>
      <c r="R22" s="9"/>
      <c r="S22" s="9"/>
      <c r="T22" s="9"/>
      <c r="U22" s="67">
        <f t="shared" si="1"/>
        <v>9</v>
      </c>
      <c r="V22" s="8">
        <v>8</v>
      </c>
      <c r="W22" s="9"/>
      <c r="X22" s="9"/>
      <c r="Y22" s="67">
        <f t="shared" si="2"/>
        <v>8</v>
      </c>
      <c r="Z22" s="8">
        <v>8</v>
      </c>
      <c r="AA22" s="9"/>
      <c r="AB22" s="9"/>
      <c r="AC22" s="67">
        <f t="shared" si="3"/>
        <v>8</v>
      </c>
      <c r="AD22" s="70">
        <f t="shared" si="4"/>
        <v>6.8000000000000007</v>
      </c>
      <c r="AE22" s="71">
        <v>6.5</v>
      </c>
      <c r="AF22" s="69">
        <f t="shared" si="5"/>
        <v>1.3</v>
      </c>
      <c r="AG22" s="73">
        <f t="shared" si="6"/>
        <v>8.1000000000000014</v>
      </c>
    </row>
    <row r="23" spans="1:33" x14ac:dyDescent="0.25">
      <c r="A23" s="29">
        <v>16</v>
      </c>
      <c r="B23" s="43" t="s">
        <v>385</v>
      </c>
      <c r="C23" s="31" t="s">
        <v>386</v>
      </c>
      <c r="D23" s="8">
        <v>10</v>
      </c>
      <c r="E23" s="9">
        <v>8</v>
      </c>
      <c r="F23" s="9">
        <v>7</v>
      </c>
      <c r="G23" s="9"/>
      <c r="H23" s="9"/>
      <c r="I23" s="9"/>
      <c r="J23" s="9"/>
      <c r="K23" s="9"/>
      <c r="L23" s="9"/>
      <c r="M23" s="67">
        <f t="shared" si="0"/>
        <v>8.3333333333333339</v>
      </c>
      <c r="N23" s="8"/>
      <c r="O23" s="9">
        <v>8</v>
      </c>
      <c r="P23" s="9"/>
      <c r="Q23" s="9"/>
      <c r="R23" s="9"/>
      <c r="S23" s="9"/>
      <c r="T23" s="9"/>
      <c r="U23" s="67">
        <f t="shared" si="1"/>
        <v>8</v>
      </c>
      <c r="V23" s="8">
        <v>7</v>
      </c>
      <c r="W23" s="9"/>
      <c r="X23" s="9"/>
      <c r="Y23" s="67">
        <f t="shared" si="2"/>
        <v>7</v>
      </c>
      <c r="Z23" s="8">
        <v>7</v>
      </c>
      <c r="AA23" s="9"/>
      <c r="AB23" s="9"/>
      <c r="AC23" s="67">
        <f t="shared" si="3"/>
        <v>7</v>
      </c>
      <c r="AD23" s="70">
        <f t="shared" si="4"/>
        <v>6.0666666666666673</v>
      </c>
      <c r="AE23" s="71">
        <v>9.5</v>
      </c>
      <c r="AF23" s="69">
        <f t="shared" si="5"/>
        <v>1.9000000000000001</v>
      </c>
      <c r="AG23" s="73">
        <f t="shared" si="6"/>
        <v>7.9666666666666677</v>
      </c>
    </row>
    <row r="24" spans="1:33" x14ac:dyDescent="0.25">
      <c r="A24" s="29">
        <v>17</v>
      </c>
      <c r="B24" s="31" t="s">
        <v>160</v>
      </c>
      <c r="C24" s="31" t="s">
        <v>387</v>
      </c>
      <c r="D24" s="8">
        <v>10</v>
      </c>
      <c r="E24" s="9">
        <v>8</v>
      </c>
      <c r="F24" s="9">
        <v>8</v>
      </c>
      <c r="G24" s="9"/>
      <c r="H24" s="9"/>
      <c r="I24" s="9"/>
      <c r="J24" s="9"/>
      <c r="K24" s="9"/>
      <c r="L24" s="9"/>
      <c r="M24" s="67">
        <f t="shared" si="0"/>
        <v>8.6666666666666661</v>
      </c>
      <c r="N24" s="8">
        <v>8</v>
      </c>
      <c r="O24" s="9">
        <v>8</v>
      </c>
      <c r="P24" s="9"/>
      <c r="Q24" s="9"/>
      <c r="R24" s="9"/>
      <c r="S24" s="9"/>
      <c r="T24" s="9"/>
      <c r="U24" s="67">
        <f t="shared" si="1"/>
        <v>8</v>
      </c>
      <c r="V24" s="8">
        <v>9</v>
      </c>
      <c r="W24" s="9"/>
      <c r="X24" s="9"/>
      <c r="Y24" s="67">
        <f t="shared" si="2"/>
        <v>9</v>
      </c>
      <c r="Z24" s="8">
        <v>9</v>
      </c>
      <c r="AA24" s="9"/>
      <c r="AB24" s="9"/>
      <c r="AC24" s="67">
        <f t="shared" si="3"/>
        <v>9</v>
      </c>
      <c r="AD24" s="70">
        <f t="shared" si="4"/>
        <v>6.9333333333333336</v>
      </c>
      <c r="AE24" s="71">
        <v>9.3000000000000007</v>
      </c>
      <c r="AF24" s="69">
        <f t="shared" si="5"/>
        <v>1.8600000000000003</v>
      </c>
      <c r="AG24" s="73">
        <f t="shared" si="6"/>
        <v>8.793333333333333</v>
      </c>
    </row>
    <row r="25" spans="1:33" x14ac:dyDescent="0.25">
      <c r="A25" s="29">
        <v>18</v>
      </c>
      <c r="B25" s="33" t="s">
        <v>388</v>
      </c>
      <c r="C25" s="31" t="s">
        <v>389</v>
      </c>
      <c r="D25" s="8">
        <v>10</v>
      </c>
      <c r="E25" s="9">
        <v>9</v>
      </c>
      <c r="F25" s="9">
        <v>9</v>
      </c>
      <c r="G25" s="9"/>
      <c r="H25" s="9"/>
      <c r="I25" s="9"/>
      <c r="J25" s="9"/>
      <c r="K25" s="9"/>
      <c r="L25" s="9"/>
      <c r="M25" s="67">
        <f t="shared" si="0"/>
        <v>9.3333333333333339</v>
      </c>
      <c r="N25" s="8">
        <v>9</v>
      </c>
      <c r="O25" s="9">
        <v>9</v>
      </c>
      <c r="P25" s="9"/>
      <c r="Q25" s="9"/>
      <c r="R25" s="9"/>
      <c r="S25" s="9"/>
      <c r="T25" s="9"/>
      <c r="U25" s="67">
        <f t="shared" si="1"/>
        <v>9</v>
      </c>
      <c r="V25" s="8">
        <v>8</v>
      </c>
      <c r="W25" s="9"/>
      <c r="X25" s="9"/>
      <c r="Y25" s="67">
        <f t="shared" si="2"/>
        <v>8</v>
      </c>
      <c r="Z25" s="8">
        <v>9</v>
      </c>
      <c r="AA25" s="9"/>
      <c r="AB25" s="9"/>
      <c r="AC25" s="67">
        <f t="shared" si="3"/>
        <v>9</v>
      </c>
      <c r="AD25" s="70">
        <f t="shared" si="4"/>
        <v>7.0666666666666673</v>
      </c>
      <c r="AE25" s="71">
        <v>9.5</v>
      </c>
      <c r="AF25" s="69">
        <f t="shared" si="5"/>
        <v>1.9000000000000001</v>
      </c>
      <c r="AG25" s="73">
        <f t="shared" si="6"/>
        <v>8.9666666666666668</v>
      </c>
    </row>
    <row r="26" spans="1:33" x14ac:dyDescent="0.25">
      <c r="A26" s="29"/>
      <c r="B26" s="31"/>
      <c r="C26" s="31"/>
      <c r="D26" s="8"/>
      <c r="E26" s="9"/>
      <c r="F26" s="9"/>
      <c r="G26" s="9"/>
      <c r="H26" s="9"/>
      <c r="I26" s="9"/>
      <c r="J26" s="9"/>
      <c r="K26" s="9"/>
      <c r="L26" s="9"/>
      <c r="M26" s="67"/>
      <c r="N26" s="8"/>
      <c r="O26" s="9"/>
      <c r="P26" s="9"/>
      <c r="Q26" s="9"/>
      <c r="R26" s="9"/>
      <c r="S26" s="9"/>
      <c r="T26" s="9"/>
      <c r="U26" s="67"/>
      <c r="V26" s="8"/>
      <c r="W26" s="9"/>
      <c r="X26" s="9"/>
      <c r="Y26" s="18"/>
      <c r="Z26" s="8"/>
      <c r="AA26" s="9"/>
      <c r="AB26" s="9"/>
      <c r="AC26" s="18"/>
      <c r="AD26" s="23"/>
      <c r="AE26" s="4"/>
      <c r="AF26" s="69"/>
      <c r="AG26" s="73"/>
    </row>
    <row r="27" spans="1:33" x14ac:dyDescent="0.25">
      <c r="A27" s="29"/>
      <c r="B27" s="32"/>
      <c r="C27" s="31"/>
      <c r="D27" s="8"/>
      <c r="E27" s="9"/>
      <c r="F27" s="9"/>
      <c r="G27" s="9"/>
      <c r="H27" s="9"/>
      <c r="I27" s="9"/>
      <c r="J27" s="9"/>
      <c r="K27" s="9"/>
      <c r="L27" s="9"/>
      <c r="M27" s="18"/>
      <c r="N27" s="8"/>
      <c r="O27" s="9"/>
      <c r="P27" s="9"/>
      <c r="Q27" s="9"/>
      <c r="R27" s="9"/>
      <c r="S27" s="9"/>
      <c r="T27" s="9"/>
      <c r="U27" s="18"/>
      <c r="V27" s="8"/>
      <c r="W27" s="9"/>
      <c r="X27" s="9"/>
      <c r="Y27" s="18"/>
      <c r="Z27" s="8"/>
      <c r="AA27" s="9"/>
      <c r="AB27" s="9"/>
      <c r="AC27" s="18"/>
      <c r="AD27" s="23"/>
      <c r="AE27" s="4"/>
      <c r="AF27" s="19"/>
      <c r="AG27" s="73"/>
    </row>
    <row r="28" spans="1:33" x14ac:dyDescent="0.25">
      <c r="A28" s="29"/>
      <c r="B28" s="43"/>
      <c r="C28" s="31"/>
      <c r="D28" s="4"/>
      <c r="E28" s="1"/>
      <c r="F28" s="1"/>
      <c r="G28" s="1"/>
      <c r="H28" s="1"/>
      <c r="I28" s="1"/>
      <c r="J28" s="1"/>
      <c r="K28" s="1"/>
      <c r="L28" s="1"/>
      <c r="M28" s="19"/>
      <c r="N28" s="4"/>
      <c r="O28" s="1"/>
      <c r="P28" s="1"/>
      <c r="Q28" s="1"/>
      <c r="R28" s="1"/>
      <c r="S28" s="1"/>
      <c r="T28" s="1"/>
      <c r="U28" s="19"/>
      <c r="V28" s="4"/>
      <c r="W28" s="1"/>
      <c r="X28" s="1"/>
      <c r="Y28" s="19"/>
      <c r="Z28" s="4"/>
      <c r="AA28" s="1"/>
      <c r="AB28" s="1"/>
      <c r="AC28" s="19"/>
      <c r="AD28" s="24"/>
      <c r="AE28" s="4"/>
      <c r="AF28" s="19"/>
      <c r="AG28" s="74"/>
    </row>
    <row r="29" spans="1:33" x14ac:dyDescent="0.25">
      <c r="A29" s="29"/>
      <c r="B29" s="48"/>
      <c r="C29" s="51"/>
      <c r="D29" s="4"/>
      <c r="E29" s="1"/>
      <c r="F29" s="1"/>
      <c r="G29" s="1"/>
      <c r="H29" s="1"/>
      <c r="I29" s="1"/>
      <c r="J29" s="1"/>
      <c r="K29" s="1"/>
      <c r="L29" s="1"/>
      <c r="M29" s="19"/>
      <c r="N29" s="4"/>
      <c r="O29" s="1"/>
      <c r="P29" s="1"/>
      <c r="Q29" s="1"/>
      <c r="R29" s="1"/>
      <c r="S29" s="1"/>
      <c r="T29" s="1"/>
      <c r="U29" s="19"/>
      <c r="V29" s="4"/>
      <c r="W29" s="1"/>
      <c r="X29" s="1"/>
      <c r="Y29" s="19"/>
      <c r="Z29" s="4"/>
      <c r="AA29" s="1"/>
      <c r="AB29" s="1"/>
      <c r="AC29" s="19"/>
      <c r="AD29" s="24"/>
      <c r="AE29" s="4"/>
      <c r="AF29" s="19"/>
      <c r="AG29" s="74"/>
    </row>
    <row r="30" spans="1:33" x14ac:dyDescent="0.25">
      <c r="A30" s="29"/>
      <c r="B30" s="32"/>
      <c r="C30" s="31"/>
      <c r="D30" s="4"/>
      <c r="E30" s="1"/>
      <c r="F30" s="1"/>
      <c r="G30" s="1"/>
      <c r="H30" s="1"/>
      <c r="I30" s="1"/>
      <c r="J30" s="1"/>
      <c r="K30" s="1"/>
      <c r="L30" s="1"/>
      <c r="M30" s="19"/>
      <c r="N30" s="4"/>
      <c r="O30" s="1"/>
      <c r="P30" s="1"/>
      <c r="Q30" s="1"/>
      <c r="R30" s="1"/>
      <c r="S30" s="1"/>
      <c r="T30" s="1"/>
      <c r="U30" s="19"/>
      <c r="V30" s="4"/>
      <c r="W30" s="1"/>
      <c r="X30" s="1"/>
      <c r="Y30" s="19"/>
      <c r="Z30" s="4"/>
      <c r="AA30" s="1"/>
      <c r="AB30" s="1"/>
      <c r="AC30" s="19"/>
      <c r="AD30" s="24"/>
      <c r="AE30" s="4"/>
      <c r="AF30" s="19"/>
      <c r="AG30" s="74"/>
    </row>
    <row r="31" spans="1:33" x14ac:dyDescent="0.25">
      <c r="A31" s="29"/>
      <c r="B31" s="43"/>
      <c r="C31" s="31"/>
      <c r="D31" s="4"/>
      <c r="E31" s="1"/>
      <c r="F31" s="1"/>
      <c r="G31" s="1"/>
      <c r="H31" s="1"/>
      <c r="I31" s="1"/>
      <c r="J31" s="1"/>
      <c r="K31" s="1"/>
      <c r="L31" s="1"/>
      <c r="M31" s="19"/>
      <c r="N31" s="4"/>
      <c r="O31" s="1"/>
      <c r="P31" s="1"/>
      <c r="Q31" s="1"/>
      <c r="R31" s="1"/>
      <c r="S31" s="1"/>
      <c r="T31" s="1"/>
      <c r="U31" s="19"/>
      <c r="V31" s="4"/>
      <c r="W31" s="1"/>
      <c r="X31" s="1"/>
      <c r="Y31" s="19"/>
      <c r="Z31" s="4"/>
      <c r="AA31" s="1"/>
      <c r="AB31" s="1"/>
      <c r="AC31" s="19"/>
      <c r="AD31" s="24"/>
      <c r="AE31" s="4"/>
      <c r="AF31" s="19"/>
      <c r="AG31" s="74"/>
    </row>
    <row r="32" spans="1:33" x14ac:dyDescent="0.25">
      <c r="A32" s="29"/>
      <c r="B32" s="33"/>
      <c r="C32" s="31"/>
      <c r="D32" s="4"/>
      <c r="E32" s="1"/>
      <c r="F32" s="1"/>
      <c r="G32" s="1"/>
      <c r="H32" s="1"/>
      <c r="I32" s="1"/>
      <c r="J32" s="1"/>
      <c r="K32" s="1"/>
      <c r="L32" s="1"/>
      <c r="M32" s="19"/>
      <c r="N32" s="4"/>
      <c r="O32" s="1"/>
      <c r="P32" s="1"/>
      <c r="Q32" s="1"/>
      <c r="R32" s="1"/>
      <c r="S32" s="1"/>
      <c r="T32" s="1"/>
      <c r="U32" s="19"/>
      <c r="V32" s="4"/>
      <c r="W32" s="1"/>
      <c r="X32" s="1"/>
      <c r="Y32" s="19"/>
      <c r="Z32" s="4"/>
      <c r="AA32" s="1"/>
      <c r="AB32" s="1"/>
      <c r="AC32" s="19"/>
      <c r="AD32" s="24"/>
      <c r="AE32" s="4"/>
      <c r="AF32" s="19"/>
      <c r="AG32" s="74"/>
    </row>
    <row r="33" spans="1:33" x14ac:dyDescent="0.25">
      <c r="A33" s="29"/>
      <c r="B33" s="43"/>
      <c r="C33" s="31"/>
      <c r="D33" s="4"/>
      <c r="E33" s="1"/>
      <c r="F33" s="1"/>
      <c r="G33" s="1"/>
      <c r="H33" s="1"/>
      <c r="I33" s="1"/>
      <c r="J33" s="1"/>
      <c r="K33" s="1"/>
      <c r="L33" s="1"/>
      <c r="M33" s="19"/>
      <c r="N33" s="4"/>
      <c r="O33" s="1"/>
      <c r="P33" s="1"/>
      <c r="Q33" s="1"/>
      <c r="R33" s="1"/>
      <c r="S33" s="1"/>
      <c r="T33" s="1"/>
      <c r="U33" s="19"/>
      <c r="V33" s="4"/>
      <c r="W33" s="1"/>
      <c r="X33" s="1"/>
      <c r="Y33" s="19"/>
      <c r="Z33" s="4"/>
      <c r="AA33" s="1"/>
      <c r="AB33" s="1"/>
      <c r="AC33" s="19"/>
      <c r="AD33" s="24"/>
      <c r="AE33" s="4"/>
      <c r="AF33" s="19"/>
      <c r="AG33" s="74"/>
    </row>
    <row r="34" spans="1:33" x14ac:dyDescent="0.25">
      <c r="A34" s="29"/>
      <c r="B34" s="43"/>
      <c r="C34" s="44"/>
      <c r="D34" s="4"/>
      <c r="E34" s="1"/>
      <c r="F34" s="1"/>
      <c r="G34" s="1"/>
      <c r="H34" s="1"/>
      <c r="I34" s="1"/>
      <c r="J34" s="1"/>
      <c r="K34" s="1"/>
      <c r="L34" s="1"/>
      <c r="M34" s="19"/>
      <c r="N34" s="4"/>
      <c r="O34" s="1"/>
      <c r="P34" s="1"/>
      <c r="Q34" s="1"/>
      <c r="R34" s="1"/>
      <c r="S34" s="1"/>
      <c r="T34" s="1"/>
      <c r="U34" s="19"/>
      <c r="V34" s="4"/>
      <c r="W34" s="1"/>
      <c r="X34" s="1"/>
      <c r="Y34" s="19"/>
      <c r="Z34" s="4"/>
      <c r="AA34" s="1"/>
      <c r="AB34" s="1"/>
      <c r="AC34" s="19"/>
      <c r="AD34" s="24"/>
      <c r="AE34" s="4"/>
      <c r="AF34" s="19"/>
      <c r="AG34" s="74"/>
    </row>
    <row r="35" spans="1:33" x14ac:dyDescent="0.25">
      <c r="A35" s="29"/>
      <c r="B35" s="32"/>
      <c r="C35" s="31"/>
      <c r="D35" s="4"/>
      <c r="E35" s="1"/>
      <c r="F35" s="1"/>
      <c r="G35" s="1"/>
      <c r="H35" s="1"/>
      <c r="I35" s="1"/>
      <c r="J35" s="1"/>
      <c r="K35" s="1"/>
      <c r="L35" s="1"/>
      <c r="M35" s="19"/>
      <c r="N35" s="4"/>
      <c r="O35" s="1"/>
      <c r="P35" s="1"/>
      <c r="Q35" s="1"/>
      <c r="R35" s="1"/>
      <c r="S35" s="1"/>
      <c r="T35" s="1"/>
      <c r="U35" s="19"/>
      <c r="V35" s="4"/>
      <c r="W35" s="1"/>
      <c r="X35" s="1"/>
      <c r="Y35" s="19"/>
      <c r="Z35" s="4"/>
      <c r="AA35" s="1"/>
      <c r="AB35" s="1"/>
      <c r="AC35" s="19"/>
      <c r="AD35" s="24"/>
      <c r="AE35" s="4"/>
      <c r="AF35" s="19"/>
      <c r="AG35" s="74"/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49" priority="2" operator="equal">
      <formula>0</formula>
    </cfRule>
  </conditionalFormatting>
  <conditionalFormatting sqref="AE9:AE25">
    <cfRule type="cellIs" dxfId="4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5.7109375" customWidth="1"/>
    <col min="22" max="24" width="4.42578125" customWidth="1"/>
    <col min="25" max="25" width="5.7109375" customWidth="1"/>
    <col min="26" max="28" width="4.42578125" customWidth="1"/>
    <col min="29" max="31" width="5.710937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390</v>
      </c>
      <c r="C3" s="2" t="s">
        <v>121</v>
      </c>
      <c r="D3" t="s">
        <v>1027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7</v>
      </c>
      <c r="C8" s="31" t="s">
        <v>334</v>
      </c>
      <c r="D8" s="8">
        <v>9</v>
      </c>
      <c r="E8" s="9">
        <v>7</v>
      </c>
      <c r="F8" s="9">
        <v>7</v>
      </c>
      <c r="G8" s="9"/>
      <c r="H8" s="9"/>
      <c r="I8" s="9"/>
      <c r="J8" s="9"/>
      <c r="K8" s="9"/>
      <c r="L8" s="9"/>
      <c r="M8" s="67">
        <f>AVERAGE(D8:L8)</f>
        <v>7.666666666666667</v>
      </c>
      <c r="N8" s="8">
        <v>8</v>
      </c>
      <c r="O8" s="9">
        <v>9</v>
      </c>
      <c r="P8" s="9"/>
      <c r="Q8" s="9"/>
      <c r="R8" s="9"/>
      <c r="S8" s="9"/>
      <c r="T8" s="9"/>
      <c r="U8" s="67">
        <f>AVERAGE(N8:T8)</f>
        <v>8.5</v>
      </c>
      <c r="V8" s="8">
        <v>9</v>
      </c>
      <c r="W8" s="9"/>
      <c r="X8" s="9"/>
      <c r="Y8" s="67">
        <f>AVERAGE(V8:X8)</f>
        <v>9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6.6333333333333346</v>
      </c>
      <c r="AE8" s="71">
        <v>7</v>
      </c>
      <c r="AF8" s="69">
        <f>+AE8*0.2</f>
        <v>1.4000000000000001</v>
      </c>
      <c r="AG8" s="73">
        <f>+AD8+AF8</f>
        <v>8.033333333333335</v>
      </c>
    </row>
    <row r="9" spans="1:33" x14ac:dyDescent="0.25">
      <c r="A9" s="29">
        <v>2</v>
      </c>
      <c r="B9" s="33" t="s">
        <v>79</v>
      </c>
      <c r="C9" s="44" t="s">
        <v>391</v>
      </c>
      <c r="D9" s="8">
        <v>10</v>
      </c>
      <c r="E9" s="9">
        <v>10</v>
      </c>
      <c r="F9" s="9">
        <v>10</v>
      </c>
      <c r="G9" s="9"/>
      <c r="H9" s="9"/>
      <c r="I9" s="9"/>
      <c r="J9" s="9"/>
      <c r="K9" s="9"/>
      <c r="L9" s="9"/>
      <c r="M9" s="67">
        <f t="shared" ref="M9:M25" si="0">AVERAGE(D9:L9)</f>
        <v>10</v>
      </c>
      <c r="N9" s="8">
        <v>10</v>
      </c>
      <c r="O9" s="9">
        <v>10</v>
      </c>
      <c r="P9" s="9"/>
      <c r="Q9" s="9"/>
      <c r="R9" s="9"/>
      <c r="S9" s="9"/>
      <c r="T9" s="9"/>
      <c r="U9" s="67">
        <f t="shared" ref="U9:U25" si="1">AVERAGE(N9:T9)</f>
        <v>10</v>
      </c>
      <c r="V9" s="8">
        <v>9</v>
      </c>
      <c r="W9" s="9"/>
      <c r="X9" s="9"/>
      <c r="Y9" s="67">
        <f t="shared" ref="Y9:Y25" si="2">AVERAGE(V9:X9)</f>
        <v>9</v>
      </c>
      <c r="Z9" s="8">
        <v>10</v>
      </c>
      <c r="AA9" s="9"/>
      <c r="AB9" s="9"/>
      <c r="AC9" s="67">
        <f t="shared" ref="AC9:AC25" si="3">AVERAGE(Z9:AB9)</f>
        <v>10</v>
      </c>
      <c r="AD9" s="70">
        <f t="shared" ref="AD9:AD25" si="4">(((+M9+U9+Y9+AC9)/4)*0.8)</f>
        <v>7.8000000000000007</v>
      </c>
      <c r="AE9" s="71">
        <v>9.9</v>
      </c>
      <c r="AF9" s="69">
        <f t="shared" ref="AF9:AF35" si="5">+AE9*0.2</f>
        <v>1.9800000000000002</v>
      </c>
      <c r="AG9" s="73">
        <f t="shared" ref="AG9:AG25" si="6">+AD9+AF9</f>
        <v>9.7800000000000011</v>
      </c>
    </row>
    <row r="10" spans="1:33" x14ac:dyDescent="0.25">
      <c r="A10" s="29">
        <v>3</v>
      </c>
      <c r="B10" s="30" t="s">
        <v>392</v>
      </c>
      <c r="C10" s="31" t="s">
        <v>393</v>
      </c>
      <c r="D10" s="8">
        <v>8.5</v>
      </c>
      <c r="E10" s="9">
        <v>10</v>
      </c>
      <c r="F10" s="9">
        <v>10</v>
      </c>
      <c r="G10" s="9"/>
      <c r="H10" s="9"/>
      <c r="I10" s="9"/>
      <c r="J10" s="9"/>
      <c r="K10" s="9"/>
      <c r="L10" s="9"/>
      <c r="M10" s="67">
        <f t="shared" si="0"/>
        <v>9.5</v>
      </c>
      <c r="N10" s="8">
        <v>9</v>
      </c>
      <c r="O10" s="9">
        <v>9</v>
      </c>
      <c r="P10" s="9"/>
      <c r="Q10" s="9"/>
      <c r="R10" s="9"/>
      <c r="S10" s="9"/>
      <c r="T10" s="9"/>
      <c r="U10" s="67">
        <f t="shared" si="1"/>
        <v>9</v>
      </c>
      <c r="V10" s="8">
        <v>9</v>
      </c>
      <c r="W10" s="9"/>
      <c r="X10" s="9"/>
      <c r="Y10" s="67">
        <f t="shared" si="2"/>
        <v>9</v>
      </c>
      <c r="Z10" s="8">
        <v>8</v>
      </c>
      <c r="AA10" s="9"/>
      <c r="AB10" s="9"/>
      <c r="AC10" s="67">
        <f t="shared" si="3"/>
        <v>8</v>
      </c>
      <c r="AD10" s="70">
        <f t="shared" si="4"/>
        <v>7.1000000000000005</v>
      </c>
      <c r="AE10" s="71">
        <v>7.5</v>
      </c>
      <c r="AF10" s="69">
        <f t="shared" si="5"/>
        <v>1.5</v>
      </c>
      <c r="AG10" s="73">
        <f t="shared" si="6"/>
        <v>8.6000000000000014</v>
      </c>
    </row>
    <row r="11" spans="1:33" x14ac:dyDescent="0.25">
      <c r="A11" s="29">
        <v>4</v>
      </c>
      <c r="B11" s="33" t="s">
        <v>213</v>
      </c>
      <c r="C11" s="44" t="s">
        <v>394</v>
      </c>
      <c r="D11" s="8">
        <v>10</v>
      </c>
      <c r="E11" s="9">
        <v>8</v>
      </c>
      <c r="F11" s="9">
        <v>8</v>
      </c>
      <c r="G11" s="9"/>
      <c r="H11" s="9"/>
      <c r="I11" s="9"/>
      <c r="J11" s="9"/>
      <c r="K11" s="9"/>
      <c r="L11" s="9"/>
      <c r="M11" s="67">
        <f t="shared" si="0"/>
        <v>8.6666666666666661</v>
      </c>
      <c r="N11" s="8">
        <v>8</v>
      </c>
      <c r="O11" s="9">
        <v>8</v>
      </c>
      <c r="P11" s="9"/>
      <c r="Q11" s="9"/>
      <c r="R11" s="9"/>
      <c r="S11" s="9"/>
      <c r="T11" s="9"/>
      <c r="U11" s="67">
        <f t="shared" si="1"/>
        <v>8</v>
      </c>
      <c r="V11" s="8">
        <v>10</v>
      </c>
      <c r="W11" s="9"/>
      <c r="X11" s="9"/>
      <c r="Y11" s="67">
        <f t="shared" si="2"/>
        <v>10</v>
      </c>
      <c r="Z11" s="8">
        <v>9</v>
      </c>
      <c r="AA11" s="9"/>
      <c r="AB11" s="9"/>
      <c r="AC11" s="67">
        <f t="shared" si="3"/>
        <v>9</v>
      </c>
      <c r="AD11" s="70">
        <f t="shared" si="4"/>
        <v>7.1333333333333329</v>
      </c>
      <c r="AE11" s="71">
        <v>8</v>
      </c>
      <c r="AF11" s="69">
        <f t="shared" si="5"/>
        <v>1.6</v>
      </c>
      <c r="AG11" s="73">
        <f t="shared" si="6"/>
        <v>8.7333333333333325</v>
      </c>
    </row>
    <row r="12" spans="1:33" x14ac:dyDescent="0.25">
      <c r="A12" s="29">
        <v>5</v>
      </c>
      <c r="B12" s="32" t="s">
        <v>395</v>
      </c>
      <c r="C12" s="31" t="s">
        <v>396</v>
      </c>
      <c r="D12" s="8">
        <v>10</v>
      </c>
      <c r="E12" s="9">
        <v>9</v>
      </c>
      <c r="F12" s="9">
        <v>9</v>
      </c>
      <c r="G12" s="9"/>
      <c r="H12" s="9"/>
      <c r="I12" s="9"/>
      <c r="J12" s="9"/>
      <c r="K12" s="9"/>
      <c r="L12" s="9"/>
      <c r="M12" s="67">
        <f t="shared" si="0"/>
        <v>9.3333333333333339</v>
      </c>
      <c r="N12" s="8">
        <v>9</v>
      </c>
      <c r="O12" s="9">
        <v>8</v>
      </c>
      <c r="P12" s="9"/>
      <c r="Q12" s="9"/>
      <c r="R12" s="9"/>
      <c r="S12" s="9"/>
      <c r="T12" s="9"/>
      <c r="U12" s="67">
        <f t="shared" si="1"/>
        <v>8.5</v>
      </c>
      <c r="V12" s="8">
        <v>9</v>
      </c>
      <c r="W12" s="9"/>
      <c r="X12" s="9"/>
      <c r="Y12" s="67">
        <f t="shared" si="2"/>
        <v>9</v>
      </c>
      <c r="Z12" s="8">
        <v>10</v>
      </c>
      <c r="AA12" s="9"/>
      <c r="AB12" s="9"/>
      <c r="AC12" s="67">
        <f t="shared" si="3"/>
        <v>10</v>
      </c>
      <c r="AD12" s="70">
        <f t="shared" si="4"/>
        <v>7.3666666666666671</v>
      </c>
      <c r="AE12" s="71">
        <v>10</v>
      </c>
      <c r="AF12" s="69">
        <f t="shared" si="5"/>
        <v>2</v>
      </c>
      <c r="AG12" s="73">
        <f t="shared" si="6"/>
        <v>9.3666666666666671</v>
      </c>
    </row>
    <row r="13" spans="1:33" x14ac:dyDescent="0.25">
      <c r="A13" s="29">
        <v>6</v>
      </c>
      <c r="B13" s="32" t="s">
        <v>397</v>
      </c>
      <c r="C13" s="31" t="s">
        <v>398</v>
      </c>
      <c r="D13" s="8">
        <v>9</v>
      </c>
      <c r="E13" s="9">
        <v>9</v>
      </c>
      <c r="F13" s="9">
        <v>9</v>
      </c>
      <c r="G13" s="9"/>
      <c r="H13" s="9"/>
      <c r="I13" s="9"/>
      <c r="J13" s="9"/>
      <c r="K13" s="9"/>
      <c r="L13" s="9"/>
      <c r="M13" s="67">
        <f t="shared" si="0"/>
        <v>9</v>
      </c>
      <c r="N13" s="8">
        <v>8</v>
      </c>
      <c r="O13" s="9">
        <v>9</v>
      </c>
      <c r="P13" s="9"/>
      <c r="Q13" s="9"/>
      <c r="R13" s="9"/>
      <c r="S13" s="9"/>
      <c r="T13" s="9"/>
      <c r="U13" s="67">
        <f t="shared" si="1"/>
        <v>8.5</v>
      </c>
      <c r="V13" s="8">
        <v>7</v>
      </c>
      <c r="W13" s="9"/>
      <c r="X13" s="9"/>
      <c r="Y13" s="67">
        <f t="shared" si="2"/>
        <v>7</v>
      </c>
      <c r="Z13" s="8">
        <v>6</v>
      </c>
      <c r="AA13" s="9"/>
      <c r="AB13" s="9"/>
      <c r="AC13" s="67">
        <f t="shared" si="3"/>
        <v>6</v>
      </c>
      <c r="AD13" s="70">
        <f t="shared" si="4"/>
        <v>6.1000000000000005</v>
      </c>
      <c r="AE13" s="71">
        <v>8</v>
      </c>
      <c r="AF13" s="69">
        <f t="shared" si="5"/>
        <v>1.6</v>
      </c>
      <c r="AG13" s="73">
        <f t="shared" si="6"/>
        <v>7.7000000000000011</v>
      </c>
    </row>
    <row r="14" spans="1:33" x14ac:dyDescent="0.25">
      <c r="A14" s="29">
        <v>7</v>
      </c>
      <c r="B14" s="32" t="s">
        <v>329</v>
      </c>
      <c r="C14" s="31" t="s">
        <v>399</v>
      </c>
      <c r="D14" s="8">
        <v>10</v>
      </c>
      <c r="E14" s="9">
        <v>9</v>
      </c>
      <c r="F14" s="9">
        <v>8</v>
      </c>
      <c r="G14" s="9"/>
      <c r="H14" s="9"/>
      <c r="I14" s="9"/>
      <c r="J14" s="9"/>
      <c r="K14" s="9"/>
      <c r="L14" s="9"/>
      <c r="M14" s="67">
        <f t="shared" si="0"/>
        <v>9</v>
      </c>
      <c r="N14" s="8">
        <v>8</v>
      </c>
      <c r="O14" s="9">
        <v>8</v>
      </c>
      <c r="P14" s="9"/>
      <c r="Q14" s="9"/>
      <c r="R14" s="9"/>
      <c r="S14" s="9"/>
      <c r="T14" s="9"/>
      <c r="U14" s="67">
        <f t="shared" si="1"/>
        <v>8</v>
      </c>
      <c r="V14" s="8">
        <v>7</v>
      </c>
      <c r="W14" s="9"/>
      <c r="X14" s="9"/>
      <c r="Y14" s="67">
        <f t="shared" si="2"/>
        <v>7</v>
      </c>
      <c r="Z14" s="8">
        <v>7</v>
      </c>
      <c r="AA14" s="9"/>
      <c r="AB14" s="9"/>
      <c r="AC14" s="67">
        <f t="shared" si="3"/>
        <v>7</v>
      </c>
      <c r="AD14" s="70">
        <f t="shared" si="4"/>
        <v>6.2</v>
      </c>
      <c r="AE14" s="71">
        <v>9</v>
      </c>
      <c r="AF14" s="69">
        <f t="shared" si="5"/>
        <v>1.8</v>
      </c>
      <c r="AG14" s="73">
        <f t="shared" si="6"/>
        <v>8</v>
      </c>
    </row>
    <row r="15" spans="1:33" x14ac:dyDescent="0.25">
      <c r="A15" s="29">
        <v>8</v>
      </c>
      <c r="B15" s="33" t="s">
        <v>400</v>
      </c>
      <c r="C15" s="44" t="s">
        <v>401</v>
      </c>
      <c r="D15" s="8">
        <v>10</v>
      </c>
      <c r="E15" s="9">
        <v>8</v>
      </c>
      <c r="F15" s="9">
        <v>10</v>
      </c>
      <c r="G15" s="9"/>
      <c r="H15" s="9"/>
      <c r="I15" s="9"/>
      <c r="J15" s="9"/>
      <c r="K15" s="9"/>
      <c r="L15" s="9"/>
      <c r="M15" s="67">
        <f t="shared" si="0"/>
        <v>9.3333333333333339</v>
      </c>
      <c r="N15" s="8">
        <v>8</v>
      </c>
      <c r="O15" s="9">
        <v>9</v>
      </c>
      <c r="P15" s="9"/>
      <c r="Q15" s="9"/>
      <c r="R15" s="9"/>
      <c r="S15" s="9"/>
      <c r="T15" s="9"/>
      <c r="U15" s="67">
        <f t="shared" si="1"/>
        <v>8.5</v>
      </c>
      <c r="V15" s="8">
        <v>8</v>
      </c>
      <c r="W15" s="9"/>
      <c r="X15" s="9"/>
      <c r="Y15" s="67">
        <f t="shared" si="2"/>
        <v>8</v>
      </c>
      <c r="Z15" s="8">
        <v>9</v>
      </c>
      <c r="AA15" s="9"/>
      <c r="AB15" s="9"/>
      <c r="AC15" s="67">
        <f t="shared" si="3"/>
        <v>9</v>
      </c>
      <c r="AD15" s="70">
        <f t="shared" si="4"/>
        <v>6.9666666666666677</v>
      </c>
      <c r="AE15" s="71">
        <v>7</v>
      </c>
      <c r="AF15" s="69">
        <f t="shared" si="5"/>
        <v>1.4000000000000001</v>
      </c>
      <c r="AG15" s="73">
        <f t="shared" si="6"/>
        <v>8.3666666666666671</v>
      </c>
    </row>
    <row r="16" spans="1:33" x14ac:dyDescent="0.25">
      <c r="A16" s="29">
        <v>9</v>
      </c>
      <c r="B16" s="30" t="s">
        <v>402</v>
      </c>
      <c r="C16" s="31" t="s">
        <v>403</v>
      </c>
      <c r="D16" s="8">
        <v>10</v>
      </c>
      <c r="E16" s="9">
        <v>8</v>
      </c>
      <c r="F16" s="9">
        <v>9</v>
      </c>
      <c r="G16" s="9"/>
      <c r="H16" s="9"/>
      <c r="I16" s="9"/>
      <c r="J16" s="9"/>
      <c r="K16" s="9"/>
      <c r="L16" s="9"/>
      <c r="M16" s="67">
        <f t="shared" si="0"/>
        <v>9</v>
      </c>
      <c r="N16" s="8">
        <v>10</v>
      </c>
      <c r="O16" s="9">
        <v>9</v>
      </c>
      <c r="P16" s="9"/>
      <c r="Q16" s="9"/>
      <c r="R16" s="9"/>
      <c r="S16" s="9"/>
      <c r="T16" s="9"/>
      <c r="U16" s="67">
        <f t="shared" si="1"/>
        <v>9.5</v>
      </c>
      <c r="V16" s="8">
        <v>9</v>
      </c>
      <c r="W16" s="9"/>
      <c r="X16" s="9"/>
      <c r="Y16" s="67">
        <f t="shared" si="2"/>
        <v>9</v>
      </c>
      <c r="Z16" s="8">
        <v>9</v>
      </c>
      <c r="AA16" s="9"/>
      <c r="AB16" s="9"/>
      <c r="AC16" s="67">
        <f t="shared" si="3"/>
        <v>9</v>
      </c>
      <c r="AD16" s="70">
        <f t="shared" si="4"/>
        <v>7.3000000000000007</v>
      </c>
      <c r="AE16" s="71">
        <v>8</v>
      </c>
      <c r="AF16" s="69">
        <f t="shared" si="5"/>
        <v>1.6</v>
      </c>
      <c r="AG16" s="73">
        <f t="shared" si="6"/>
        <v>8.9</v>
      </c>
    </row>
    <row r="17" spans="1:33" x14ac:dyDescent="0.25">
      <c r="A17" s="29">
        <v>10</v>
      </c>
      <c r="B17" s="33" t="s">
        <v>404</v>
      </c>
      <c r="C17" s="44" t="s">
        <v>405</v>
      </c>
      <c r="D17" s="8">
        <v>10</v>
      </c>
      <c r="E17" s="9">
        <v>7</v>
      </c>
      <c r="F17" s="9">
        <v>9</v>
      </c>
      <c r="G17" s="9"/>
      <c r="H17" s="9"/>
      <c r="I17" s="9"/>
      <c r="J17" s="9"/>
      <c r="K17" s="9"/>
      <c r="L17" s="9"/>
      <c r="M17" s="67">
        <f t="shared" si="0"/>
        <v>8.6666666666666661</v>
      </c>
      <c r="N17" s="8">
        <v>8</v>
      </c>
      <c r="O17" s="9">
        <v>9</v>
      </c>
      <c r="P17" s="9"/>
      <c r="Q17" s="9"/>
      <c r="R17" s="9"/>
      <c r="S17" s="9"/>
      <c r="T17" s="9"/>
      <c r="U17" s="67">
        <f t="shared" si="1"/>
        <v>8.5</v>
      </c>
      <c r="V17" s="8">
        <v>7</v>
      </c>
      <c r="W17" s="9"/>
      <c r="X17" s="9"/>
      <c r="Y17" s="67">
        <f t="shared" si="2"/>
        <v>7</v>
      </c>
      <c r="Z17" s="8">
        <v>6</v>
      </c>
      <c r="AA17" s="9"/>
      <c r="AB17" s="9"/>
      <c r="AC17" s="67">
        <f t="shared" si="3"/>
        <v>6</v>
      </c>
      <c r="AD17" s="70">
        <f t="shared" si="4"/>
        <v>6.0333333333333332</v>
      </c>
      <c r="AE17" s="71">
        <v>8</v>
      </c>
      <c r="AF17" s="69">
        <f t="shared" si="5"/>
        <v>1.6</v>
      </c>
      <c r="AG17" s="73">
        <f t="shared" si="6"/>
        <v>7.6333333333333329</v>
      </c>
    </row>
    <row r="18" spans="1:33" x14ac:dyDescent="0.25">
      <c r="A18" s="29">
        <v>11</v>
      </c>
      <c r="B18" s="32" t="s">
        <v>406</v>
      </c>
      <c r="C18" s="31" t="s">
        <v>407</v>
      </c>
      <c r="D18" s="8">
        <v>10</v>
      </c>
      <c r="E18" s="9">
        <v>9</v>
      </c>
      <c r="F18" s="9">
        <v>10</v>
      </c>
      <c r="G18" s="9"/>
      <c r="H18" s="9"/>
      <c r="I18" s="9"/>
      <c r="J18" s="9"/>
      <c r="K18" s="9"/>
      <c r="L18" s="9"/>
      <c r="M18" s="67">
        <f t="shared" si="0"/>
        <v>9.6666666666666661</v>
      </c>
      <c r="N18" s="8">
        <v>9</v>
      </c>
      <c r="O18" s="9">
        <v>9</v>
      </c>
      <c r="P18" s="9"/>
      <c r="Q18" s="9"/>
      <c r="R18" s="9"/>
      <c r="S18" s="9"/>
      <c r="T18" s="9"/>
      <c r="U18" s="67">
        <f t="shared" si="1"/>
        <v>9</v>
      </c>
      <c r="V18" s="8">
        <v>9</v>
      </c>
      <c r="W18" s="9"/>
      <c r="X18" s="9"/>
      <c r="Y18" s="67">
        <f t="shared" si="2"/>
        <v>9</v>
      </c>
      <c r="Z18" s="8">
        <v>8</v>
      </c>
      <c r="AA18" s="9"/>
      <c r="AB18" s="9"/>
      <c r="AC18" s="67">
        <f t="shared" si="3"/>
        <v>8</v>
      </c>
      <c r="AD18" s="70">
        <f t="shared" si="4"/>
        <v>7.1333333333333329</v>
      </c>
      <c r="AE18" s="71">
        <v>8</v>
      </c>
      <c r="AF18" s="69">
        <f t="shared" si="5"/>
        <v>1.6</v>
      </c>
      <c r="AG18" s="73">
        <f t="shared" si="6"/>
        <v>8.7333333333333325</v>
      </c>
    </row>
    <row r="19" spans="1:33" x14ac:dyDescent="0.25">
      <c r="A19" s="29">
        <v>12</v>
      </c>
      <c r="B19" s="33" t="s">
        <v>285</v>
      </c>
      <c r="C19" s="31" t="s">
        <v>408</v>
      </c>
      <c r="D19" s="8">
        <v>10</v>
      </c>
      <c r="E19" s="9">
        <v>9</v>
      </c>
      <c r="F19" s="9">
        <v>10</v>
      </c>
      <c r="G19" s="9"/>
      <c r="H19" s="9"/>
      <c r="I19" s="9"/>
      <c r="J19" s="9"/>
      <c r="K19" s="9"/>
      <c r="L19" s="9"/>
      <c r="M19" s="67">
        <f t="shared" si="0"/>
        <v>9.6666666666666661</v>
      </c>
      <c r="N19" s="8">
        <v>9</v>
      </c>
      <c r="O19" s="9">
        <v>10</v>
      </c>
      <c r="P19" s="9"/>
      <c r="Q19" s="9"/>
      <c r="R19" s="9"/>
      <c r="S19" s="9"/>
      <c r="T19" s="9"/>
      <c r="U19" s="67">
        <f t="shared" si="1"/>
        <v>9.5</v>
      </c>
      <c r="V19" s="8">
        <v>10</v>
      </c>
      <c r="W19" s="9"/>
      <c r="X19" s="9"/>
      <c r="Y19" s="67">
        <f t="shared" si="2"/>
        <v>10</v>
      </c>
      <c r="Z19" s="8">
        <v>9</v>
      </c>
      <c r="AA19" s="9"/>
      <c r="AB19" s="9"/>
      <c r="AC19" s="67">
        <f t="shared" si="3"/>
        <v>9</v>
      </c>
      <c r="AD19" s="70">
        <f t="shared" si="4"/>
        <v>7.6333333333333329</v>
      </c>
      <c r="AE19" s="71">
        <v>9.9</v>
      </c>
      <c r="AF19" s="69">
        <f t="shared" si="5"/>
        <v>1.9800000000000002</v>
      </c>
      <c r="AG19" s="73">
        <f t="shared" si="6"/>
        <v>9.6133333333333333</v>
      </c>
    </row>
    <row r="20" spans="1:33" x14ac:dyDescent="0.25">
      <c r="A20" s="29">
        <v>13</v>
      </c>
      <c r="B20" s="33" t="s">
        <v>409</v>
      </c>
      <c r="C20" s="31" t="s">
        <v>410</v>
      </c>
      <c r="D20" s="8">
        <v>10</v>
      </c>
      <c r="E20" s="9">
        <v>9</v>
      </c>
      <c r="F20" s="9">
        <v>10</v>
      </c>
      <c r="G20" s="9"/>
      <c r="H20" s="9"/>
      <c r="I20" s="9"/>
      <c r="J20" s="9"/>
      <c r="K20" s="9"/>
      <c r="L20" s="9"/>
      <c r="M20" s="67">
        <f t="shared" si="0"/>
        <v>9.6666666666666661</v>
      </c>
      <c r="N20" s="8">
        <v>8</v>
      </c>
      <c r="O20" s="9">
        <v>9</v>
      </c>
      <c r="P20" s="9"/>
      <c r="Q20" s="9"/>
      <c r="R20" s="9"/>
      <c r="S20" s="9"/>
      <c r="T20" s="9"/>
      <c r="U20" s="67">
        <f t="shared" si="1"/>
        <v>8.5</v>
      </c>
      <c r="V20" s="8">
        <v>9</v>
      </c>
      <c r="W20" s="9"/>
      <c r="X20" s="9"/>
      <c r="Y20" s="67">
        <f t="shared" si="2"/>
        <v>9</v>
      </c>
      <c r="Z20" s="8">
        <v>8</v>
      </c>
      <c r="AA20" s="9"/>
      <c r="AB20" s="9"/>
      <c r="AC20" s="67">
        <f t="shared" si="3"/>
        <v>8</v>
      </c>
      <c r="AD20" s="70">
        <f t="shared" si="4"/>
        <v>7.0333333333333332</v>
      </c>
      <c r="AE20" s="71">
        <v>9</v>
      </c>
      <c r="AF20" s="69">
        <f t="shared" si="5"/>
        <v>1.8</v>
      </c>
      <c r="AG20" s="73">
        <f t="shared" si="6"/>
        <v>8.8333333333333339</v>
      </c>
    </row>
    <row r="21" spans="1:33" x14ac:dyDescent="0.25">
      <c r="A21" s="29">
        <v>14</v>
      </c>
      <c r="B21" s="33" t="s">
        <v>411</v>
      </c>
      <c r="C21" s="31" t="s">
        <v>412</v>
      </c>
      <c r="D21" s="8">
        <v>10</v>
      </c>
      <c r="E21" s="9">
        <v>8</v>
      </c>
      <c r="F21" s="9">
        <v>10</v>
      </c>
      <c r="G21" s="9"/>
      <c r="H21" s="9"/>
      <c r="I21" s="9"/>
      <c r="J21" s="9"/>
      <c r="K21" s="9"/>
      <c r="L21" s="9"/>
      <c r="M21" s="67">
        <f t="shared" si="0"/>
        <v>9.3333333333333339</v>
      </c>
      <c r="N21" s="8">
        <v>8</v>
      </c>
      <c r="O21" s="9">
        <v>9</v>
      </c>
      <c r="P21" s="9"/>
      <c r="Q21" s="9"/>
      <c r="R21" s="9"/>
      <c r="S21" s="9"/>
      <c r="T21" s="9"/>
      <c r="U21" s="67">
        <f t="shared" si="1"/>
        <v>8.5</v>
      </c>
      <c r="V21" s="8">
        <v>9</v>
      </c>
      <c r="W21" s="9"/>
      <c r="X21" s="9"/>
      <c r="Y21" s="67">
        <f t="shared" si="2"/>
        <v>9</v>
      </c>
      <c r="Z21" s="8">
        <v>8</v>
      </c>
      <c r="AA21" s="9"/>
      <c r="AB21" s="9"/>
      <c r="AC21" s="67">
        <f t="shared" si="3"/>
        <v>8</v>
      </c>
      <c r="AD21" s="70">
        <f t="shared" si="4"/>
        <v>6.9666666666666677</v>
      </c>
      <c r="AE21" s="71">
        <v>7</v>
      </c>
      <c r="AF21" s="69">
        <f t="shared" si="5"/>
        <v>1.4000000000000001</v>
      </c>
      <c r="AG21" s="73">
        <f t="shared" si="6"/>
        <v>8.3666666666666671</v>
      </c>
    </row>
    <row r="22" spans="1:33" x14ac:dyDescent="0.25">
      <c r="A22" s="29">
        <v>15</v>
      </c>
      <c r="B22" s="32" t="s">
        <v>413</v>
      </c>
      <c r="C22" s="31" t="s">
        <v>414</v>
      </c>
      <c r="D22" s="8">
        <v>10</v>
      </c>
      <c r="E22" s="9">
        <v>7</v>
      </c>
      <c r="F22" s="9">
        <v>8</v>
      </c>
      <c r="G22" s="9"/>
      <c r="H22" s="9"/>
      <c r="I22" s="9"/>
      <c r="J22" s="9"/>
      <c r="K22" s="9"/>
      <c r="L22" s="9"/>
      <c r="M22" s="67">
        <f t="shared" si="0"/>
        <v>8.3333333333333339</v>
      </c>
      <c r="N22" s="8">
        <v>8</v>
      </c>
      <c r="O22" s="9">
        <v>9</v>
      </c>
      <c r="P22" s="9"/>
      <c r="Q22" s="9"/>
      <c r="R22" s="9"/>
      <c r="S22" s="9"/>
      <c r="T22" s="9"/>
      <c r="U22" s="67">
        <f t="shared" si="1"/>
        <v>8.5</v>
      </c>
      <c r="V22" s="8">
        <v>8</v>
      </c>
      <c r="W22" s="9"/>
      <c r="X22" s="9"/>
      <c r="Y22" s="67">
        <f t="shared" si="2"/>
        <v>8</v>
      </c>
      <c r="Z22" s="8">
        <v>8</v>
      </c>
      <c r="AA22" s="9"/>
      <c r="AB22" s="9"/>
      <c r="AC22" s="67">
        <f t="shared" si="3"/>
        <v>8</v>
      </c>
      <c r="AD22" s="70">
        <f t="shared" si="4"/>
        <v>6.5666666666666673</v>
      </c>
      <c r="AE22" s="71">
        <v>9</v>
      </c>
      <c r="AF22" s="69">
        <f t="shared" si="5"/>
        <v>1.8</v>
      </c>
      <c r="AG22" s="73">
        <f t="shared" si="6"/>
        <v>8.3666666666666671</v>
      </c>
    </row>
    <row r="23" spans="1:33" x14ac:dyDescent="0.25">
      <c r="A23" s="29">
        <v>16</v>
      </c>
      <c r="B23" s="33" t="s">
        <v>415</v>
      </c>
      <c r="C23" s="31" t="s">
        <v>416</v>
      </c>
      <c r="D23" s="8">
        <v>10</v>
      </c>
      <c r="E23" s="9">
        <v>9</v>
      </c>
      <c r="F23" s="9">
        <v>10</v>
      </c>
      <c r="G23" s="9"/>
      <c r="H23" s="9"/>
      <c r="I23" s="9"/>
      <c r="J23" s="9"/>
      <c r="K23" s="9"/>
      <c r="L23" s="9"/>
      <c r="M23" s="67">
        <f t="shared" si="0"/>
        <v>9.6666666666666661</v>
      </c>
      <c r="N23" s="8">
        <v>8</v>
      </c>
      <c r="O23" s="9">
        <v>9</v>
      </c>
      <c r="P23" s="9"/>
      <c r="Q23" s="9"/>
      <c r="R23" s="9"/>
      <c r="S23" s="9"/>
      <c r="T23" s="9"/>
      <c r="U23" s="67">
        <f t="shared" si="1"/>
        <v>8.5</v>
      </c>
      <c r="V23" s="8">
        <v>9</v>
      </c>
      <c r="W23" s="9"/>
      <c r="X23" s="9"/>
      <c r="Y23" s="67">
        <f t="shared" si="2"/>
        <v>9</v>
      </c>
      <c r="Z23" s="8">
        <v>9</v>
      </c>
      <c r="AA23" s="9"/>
      <c r="AB23" s="9"/>
      <c r="AC23" s="67">
        <f t="shared" si="3"/>
        <v>9</v>
      </c>
      <c r="AD23" s="70">
        <f t="shared" si="4"/>
        <v>7.2333333333333334</v>
      </c>
      <c r="AE23" s="71">
        <v>9.5</v>
      </c>
      <c r="AF23" s="69">
        <f t="shared" si="5"/>
        <v>1.9000000000000001</v>
      </c>
      <c r="AG23" s="73">
        <f t="shared" si="6"/>
        <v>9.1333333333333329</v>
      </c>
    </row>
    <row r="24" spans="1:33" x14ac:dyDescent="0.25">
      <c r="A24" s="29">
        <v>17</v>
      </c>
      <c r="B24" s="32" t="s">
        <v>417</v>
      </c>
      <c r="C24" s="31" t="s">
        <v>418</v>
      </c>
      <c r="D24" s="8">
        <v>10</v>
      </c>
      <c r="E24" s="9">
        <v>9</v>
      </c>
      <c r="F24" s="9">
        <v>9</v>
      </c>
      <c r="G24" s="9"/>
      <c r="H24" s="9"/>
      <c r="I24" s="9"/>
      <c r="J24" s="9"/>
      <c r="K24" s="9"/>
      <c r="L24" s="9"/>
      <c r="M24" s="67">
        <f t="shared" si="0"/>
        <v>9.3333333333333339</v>
      </c>
      <c r="N24" s="8">
        <v>9</v>
      </c>
      <c r="O24" s="9">
        <v>8</v>
      </c>
      <c r="P24" s="9"/>
      <c r="Q24" s="9"/>
      <c r="R24" s="9"/>
      <c r="S24" s="9"/>
      <c r="T24" s="9"/>
      <c r="U24" s="67">
        <f t="shared" si="1"/>
        <v>8.5</v>
      </c>
      <c r="V24" s="8">
        <v>8</v>
      </c>
      <c r="W24" s="9"/>
      <c r="X24" s="9"/>
      <c r="Y24" s="67">
        <f t="shared" si="2"/>
        <v>8</v>
      </c>
      <c r="Z24" s="8">
        <v>8</v>
      </c>
      <c r="AA24" s="9"/>
      <c r="AB24" s="9"/>
      <c r="AC24" s="67">
        <f t="shared" si="3"/>
        <v>8</v>
      </c>
      <c r="AD24" s="70">
        <f t="shared" si="4"/>
        <v>6.7666666666666675</v>
      </c>
      <c r="AE24" s="71">
        <v>8</v>
      </c>
      <c r="AF24" s="69">
        <f t="shared" si="5"/>
        <v>1.6</v>
      </c>
      <c r="AG24" s="73">
        <f t="shared" si="6"/>
        <v>8.3666666666666671</v>
      </c>
    </row>
    <row r="25" spans="1:33" x14ac:dyDescent="0.25">
      <c r="A25" s="29">
        <v>18</v>
      </c>
      <c r="B25" s="30" t="s">
        <v>297</v>
      </c>
      <c r="C25" s="31" t="s">
        <v>419</v>
      </c>
      <c r="D25" s="8">
        <v>10</v>
      </c>
      <c r="E25" s="9">
        <v>10</v>
      </c>
      <c r="F25" s="9">
        <v>10</v>
      </c>
      <c r="G25" s="9"/>
      <c r="H25" s="9"/>
      <c r="I25" s="9"/>
      <c r="J25" s="9"/>
      <c r="K25" s="9"/>
      <c r="L25" s="9"/>
      <c r="M25" s="67">
        <f t="shared" si="0"/>
        <v>10</v>
      </c>
      <c r="N25" s="8">
        <v>10</v>
      </c>
      <c r="O25" s="9">
        <v>9</v>
      </c>
      <c r="P25" s="9"/>
      <c r="Q25" s="9"/>
      <c r="R25" s="9"/>
      <c r="S25" s="9"/>
      <c r="T25" s="9"/>
      <c r="U25" s="67">
        <f t="shared" si="1"/>
        <v>9.5</v>
      </c>
      <c r="V25" s="8">
        <v>9</v>
      </c>
      <c r="W25" s="9"/>
      <c r="X25" s="9"/>
      <c r="Y25" s="67">
        <f t="shared" si="2"/>
        <v>9</v>
      </c>
      <c r="Z25" s="8">
        <v>10</v>
      </c>
      <c r="AA25" s="9"/>
      <c r="AB25" s="9"/>
      <c r="AC25" s="67">
        <f t="shared" si="3"/>
        <v>10</v>
      </c>
      <c r="AD25" s="70">
        <f t="shared" si="4"/>
        <v>7.7</v>
      </c>
      <c r="AE25" s="71">
        <v>10</v>
      </c>
      <c r="AF25" s="69">
        <f t="shared" si="5"/>
        <v>2</v>
      </c>
      <c r="AG25" s="73">
        <f t="shared" si="6"/>
        <v>9.6999999999999993</v>
      </c>
    </row>
    <row r="26" spans="1:33" x14ac:dyDescent="0.25">
      <c r="A26" s="29">
        <v>19</v>
      </c>
      <c r="B26" s="32" t="s">
        <v>247</v>
      </c>
      <c r="C26" s="31" t="s">
        <v>420</v>
      </c>
      <c r="D26" s="8">
        <v>10</v>
      </c>
      <c r="E26" s="9">
        <v>8</v>
      </c>
      <c r="F26" s="9">
        <v>10</v>
      </c>
      <c r="G26" s="9"/>
      <c r="H26" s="9"/>
      <c r="I26" s="9"/>
      <c r="J26" s="9"/>
      <c r="K26" s="9"/>
      <c r="L26" s="9"/>
      <c r="M26" s="67">
        <f t="shared" ref="M26:M35" si="7">AVERAGE(D26:L26)</f>
        <v>9.3333333333333339</v>
      </c>
      <c r="N26" s="8">
        <v>8</v>
      </c>
      <c r="O26" s="9">
        <v>6</v>
      </c>
      <c r="P26" s="9"/>
      <c r="Q26" s="9"/>
      <c r="R26" s="9"/>
      <c r="S26" s="9"/>
      <c r="T26" s="9"/>
      <c r="U26" s="67">
        <f t="shared" ref="U26:U35" si="8">AVERAGE(N26:T26)</f>
        <v>7</v>
      </c>
      <c r="V26" s="8">
        <v>8</v>
      </c>
      <c r="W26" s="9"/>
      <c r="X26" s="9"/>
      <c r="Y26" s="67">
        <f t="shared" ref="Y26:Y35" si="9">AVERAGE(V26:X26)</f>
        <v>8</v>
      </c>
      <c r="Z26" s="8">
        <v>7</v>
      </c>
      <c r="AA26" s="9"/>
      <c r="AB26" s="9"/>
      <c r="AC26" s="67">
        <f t="shared" ref="AC26:AC35" si="10">AVERAGE(Z26:AB26)</f>
        <v>7</v>
      </c>
      <c r="AD26" s="70">
        <f t="shared" ref="AD26:AD35" si="11">(((+M26+U26+Y26+AC26)/4)*0.8)</f>
        <v>6.2666666666666675</v>
      </c>
      <c r="AE26" s="71">
        <v>9</v>
      </c>
      <c r="AF26" s="69">
        <f t="shared" si="5"/>
        <v>1.8</v>
      </c>
      <c r="AG26" s="73">
        <f t="shared" ref="AG26:AG35" si="12">+AD26+AF26</f>
        <v>8.0666666666666682</v>
      </c>
    </row>
    <row r="27" spans="1:33" x14ac:dyDescent="0.25">
      <c r="A27" s="29">
        <v>20</v>
      </c>
      <c r="B27" s="33" t="s">
        <v>421</v>
      </c>
      <c r="C27" s="31" t="s">
        <v>422</v>
      </c>
      <c r="D27" s="8">
        <v>10</v>
      </c>
      <c r="E27" s="9">
        <v>6</v>
      </c>
      <c r="F27" s="9">
        <v>10</v>
      </c>
      <c r="G27" s="9"/>
      <c r="H27" s="9"/>
      <c r="I27" s="9"/>
      <c r="J27" s="9"/>
      <c r="K27" s="9"/>
      <c r="L27" s="9"/>
      <c r="M27" s="67">
        <f t="shared" si="7"/>
        <v>8.6666666666666661</v>
      </c>
      <c r="N27" s="8">
        <v>7</v>
      </c>
      <c r="O27" s="9">
        <v>6</v>
      </c>
      <c r="P27" s="9"/>
      <c r="Q27" s="9"/>
      <c r="R27" s="9"/>
      <c r="S27" s="9"/>
      <c r="T27" s="9"/>
      <c r="U27" s="67">
        <f t="shared" si="8"/>
        <v>6.5</v>
      </c>
      <c r="V27" s="8">
        <v>9</v>
      </c>
      <c r="W27" s="9"/>
      <c r="X27" s="9"/>
      <c r="Y27" s="67">
        <f t="shared" si="9"/>
        <v>9</v>
      </c>
      <c r="Z27" s="8">
        <v>9</v>
      </c>
      <c r="AA27" s="9"/>
      <c r="AB27" s="9"/>
      <c r="AC27" s="67">
        <f t="shared" si="10"/>
        <v>9</v>
      </c>
      <c r="AD27" s="70">
        <f t="shared" si="11"/>
        <v>6.6333333333333329</v>
      </c>
      <c r="AE27" s="71">
        <v>9.6</v>
      </c>
      <c r="AF27" s="69">
        <f t="shared" si="5"/>
        <v>1.92</v>
      </c>
      <c r="AG27" s="73">
        <f t="shared" si="12"/>
        <v>8.5533333333333328</v>
      </c>
    </row>
    <row r="28" spans="1:33" x14ac:dyDescent="0.25">
      <c r="A28" s="29">
        <v>21</v>
      </c>
      <c r="B28" s="32" t="s">
        <v>423</v>
      </c>
      <c r="C28" s="31" t="s">
        <v>424</v>
      </c>
      <c r="D28" s="8">
        <v>9</v>
      </c>
      <c r="E28" s="1">
        <v>8</v>
      </c>
      <c r="F28" s="1">
        <v>9</v>
      </c>
      <c r="G28" s="1"/>
      <c r="H28" s="1"/>
      <c r="I28" s="1"/>
      <c r="J28" s="1"/>
      <c r="K28" s="1"/>
      <c r="L28" s="1"/>
      <c r="M28" s="67">
        <f t="shared" si="7"/>
        <v>8.6666666666666661</v>
      </c>
      <c r="N28" s="8">
        <v>8</v>
      </c>
      <c r="O28" s="9">
        <v>6</v>
      </c>
      <c r="P28" s="9"/>
      <c r="Q28" s="9"/>
      <c r="R28" s="9"/>
      <c r="S28" s="9"/>
      <c r="T28" s="9"/>
      <c r="U28" s="67">
        <f t="shared" si="8"/>
        <v>7</v>
      </c>
      <c r="V28" s="8">
        <v>7</v>
      </c>
      <c r="W28" s="9"/>
      <c r="X28" s="9"/>
      <c r="Y28" s="67">
        <f t="shared" si="9"/>
        <v>7</v>
      </c>
      <c r="Z28" s="8">
        <v>8</v>
      </c>
      <c r="AA28" s="9"/>
      <c r="AB28" s="9"/>
      <c r="AC28" s="67">
        <f t="shared" si="10"/>
        <v>8</v>
      </c>
      <c r="AD28" s="70">
        <f t="shared" si="11"/>
        <v>6.1333333333333329</v>
      </c>
      <c r="AE28" s="71">
        <v>8</v>
      </c>
      <c r="AF28" s="69">
        <f t="shared" si="5"/>
        <v>1.6</v>
      </c>
      <c r="AG28" s="73">
        <f t="shared" si="12"/>
        <v>7.7333333333333325</v>
      </c>
    </row>
    <row r="29" spans="1:33" x14ac:dyDescent="0.25">
      <c r="A29" s="29">
        <v>22</v>
      </c>
      <c r="B29" s="40" t="s">
        <v>425</v>
      </c>
      <c r="C29" s="31" t="s">
        <v>398</v>
      </c>
      <c r="D29" s="8">
        <v>10</v>
      </c>
      <c r="E29" s="1">
        <v>8</v>
      </c>
      <c r="F29" s="1">
        <v>10</v>
      </c>
      <c r="G29" s="1"/>
      <c r="H29" s="1"/>
      <c r="I29" s="1"/>
      <c r="J29" s="1"/>
      <c r="K29" s="1"/>
      <c r="L29" s="1"/>
      <c r="M29" s="67">
        <f t="shared" si="7"/>
        <v>9.3333333333333339</v>
      </c>
      <c r="N29" s="8">
        <v>9</v>
      </c>
      <c r="O29" s="9">
        <v>9</v>
      </c>
      <c r="P29" s="9"/>
      <c r="Q29" s="9"/>
      <c r="R29" s="9"/>
      <c r="S29" s="9"/>
      <c r="T29" s="9"/>
      <c r="U29" s="67">
        <f t="shared" si="8"/>
        <v>9</v>
      </c>
      <c r="V29" s="8">
        <v>9</v>
      </c>
      <c r="W29" s="9"/>
      <c r="X29" s="9"/>
      <c r="Y29" s="67">
        <f t="shared" si="9"/>
        <v>9</v>
      </c>
      <c r="Z29" s="8">
        <v>8</v>
      </c>
      <c r="AA29" s="9"/>
      <c r="AB29" s="9"/>
      <c r="AC29" s="67">
        <f t="shared" si="10"/>
        <v>8</v>
      </c>
      <c r="AD29" s="70">
        <f t="shared" si="11"/>
        <v>7.0666666666666673</v>
      </c>
      <c r="AE29" s="71">
        <v>9.5</v>
      </c>
      <c r="AF29" s="69">
        <f t="shared" si="5"/>
        <v>1.9000000000000001</v>
      </c>
      <c r="AG29" s="73">
        <f t="shared" si="12"/>
        <v>8.9666666666666668</v>
      </c>
    </row>
    <row r="30" spans="1:33" x14ac:dyDescent="0.25">
      <c r="A30" s="29">
        <v>23</v>
      </c>
      <c r="B30" s="31" t="s">
        <v>306</v>
      </c>
      <c r="C30" s="31" t="s">
        <v>426</v>
      </c>
      <c r="D30" s="8">
        <v>10</v>
      </c>
      <c r="E30" s="1">
        <v>9</v>
      </c>
      <c r="F30" s="1">
        <v>10</v>
      </c>
      <c r="G30" s="1"/>
      <c r="H30" s="1"/>
      <c r="I30" s="1"/>
      <c r="J30" s="1"/>
      <c r="K30" s="1"/>
      <c r="L30" s="1"/>
      <c r="M30" s="67">
        <f t="shared" si="7"/>
        <v>9.6666666666666661</v>
      </c>
      <c r="N30" s="8">
        <v>9</v>
      </c>
      <c r="O30" s="9">
        <v>8</v>
      </c>
      <c r="P30" s="9"/>
      <c r="Q30" s="9"/>
      <c r="R30" s="9"/>
      <c r="S30" s="9"/>
      <c r="T30" s="9"/>
      <c r="U30" s="67">
        <f t="shared" si="8"/>
        <v>8.5</v>
      </c>
      <c r="V30" s="8">
        <v>9</v>
      </c>
      <c r="W30" s="9"/>
      <c r="X30" s="9"/>
      <c r="Y30" s="67">
        <f t="shared" si="9"/>
        <v>9</v>
      </c>
      <c r="Z30" s="8">
        <v>9</v>
      </c>
      <c r="AA30" s="9"/>
      <c r="AB30" s="9"/>
      <c r="AC30" s="67">
        <f t="shared" si="10"/>
        <v>9</v>
      </c>
      <c r="AD30" s="70">
        <f t="shared" si="11"/>
        <v>7.2333333333333334</v>
      </c>
      <c r="AE30" s="71">
        <v>9.6</v>
      </c>
      <c r="AF30" s="69">
        <f t="shared" si="5"/>
        <v>1.92</v>
      </c>
      <c r="AG30" s="73">
        <f t="shared" si="12"/>
        <v>9.1533333333333324</v>
      </c>
    </row>
    <row r="31" spans="1:33" x14ac:dyDescent="0.25">
      <c r="A31" s="29">
        <v>24</v>
      </c>
      <c r="B31" s="30" t="s">
        <v>427</v>
      </c>
      <c r="C31" s="44" t="s">
        <v>428</v>
      </c>
      <c r="D31" s="8">
        <v>10</v>
      </c>
      <c r="E31" s="1">
        <v>10</v>
      </c>
      <c r="F31" s="1">
        <v>8</v>
      </c>
      <c r="G31" s="1"/>
      <c r="H31" s="1"/>
      <c r="I31" s="1"/>
      <c r="J31" s="1"/>
      <c r="K31" s="1"/>
      <c r="L31" s="1"/>
      <c r="M31" s="67">
        <f t="shared" si="7"/>
        <v>9.3333333333333339</v>
      </c>
      <c r="N31" s="8">
        <v>9</v>
      </c>
      <c r="O31" s="9">
        <v>9</v>
      </c>
      <c r="P31" s="9"/>
      <c r="Q31" s="9"/>
      <c r="R31" s="9"/>
      <c r="S31" s="9"/>
      <c r="T31" s="9"/>
      <c r="U31" s="67">
        <f t="shared" si="8"/>
        <v>9</v>
      </c>
      <c r="V31" s="8">
        <v>10</v>
      </c>
      <c r="W31" s="9"/>
      <c r="X31" s="9"/>
      <c r="Y31" s="67">
        <f t="shared" si="9"/>
        <v>10</v>
      </c>
      <c r="Z31" s="8">
        <v>8.5</v>
      </c>
      <c r="AA31" s="9"/>
      <c r="AB31" s="9"/>
      <c r="AC31" s="67">
        <f t="shared" si="10"/>
        <v>8.5</v>
      </c>
      <c r="AD31" s="70">
        <f t="shared" si="11"/>
        <v>7.3666666666666671</v>
      </c>
      <c r="AE31" s="71">
        <v>9.5</v>
      </c>
      <c r="AF31" s="69">
        <f t="shared" si="5"/>
        <v>1.9000000000000001</v>
      </c>
      <c r="AG31" s="73">
        <f t="shared" si="12"/>
        <v>9.2666666666666675</v>
      </c>
    </row>
    <row r="32" spans="1:33" x14ac:dyDescent="0.25">
      <c r="A32" s="29">
        <v>25</v>
      </c>
      <c r="B32" s="30" t="s">
        <v>429</v>
      </c>
      <c r="C32" s="31" t="s">
        <v>430</v>
      </c>
      <c r="D32" s="8">
        <v>9</v>
      </c>
      <c r="E32" s="1">
        <v>9</v>
      </c>
      <c r="F32" s="1">
        <v>7</v>
      </c>
      <c r="G32" s="1"/>
      <c r="H32" s="1"/>
      <c r="I32" s="1"/>
      <c r="J32" s="1"/>
      <c r="K32" s="1"/>
      <c r="L32" s="1"/>
      <c r="M32" s="67">
        <f t="shared" si="7"/>
        <v>8.3333333333333339</v>
      </c>
      <c r="N32" s="8">
        <v>7</v>
      </c>
      <c r="O32" s="9">
        <v>8</v>
      </c>
      <c r="P32" s="9"/>
      <c r="Q32" s="9"/>
      <c r="R32" s="9"/>
      <c r="S32" s="9"/>
      <c r="T32" s="9"/>
      <c r="U32" s="67">
        <f t="shared" si="8"/>
        <v>7.5</v>
      </c>
      <c r="V32" s="8">
        <v>8</v>
      </c>
      <c r="W32" s="9"/>
      <c r="X32" s="9"/>
      <c r="Y32" s="67">
        <f t="shared" si="9"/>
        <v>8</v>
      </c>
      <c r="Z32" s="8">
        <v>7</v>
      </c>
      <c r="AA32" s="9"/>
      <c r="AB32" s="9"/>
      <c r="AC32" s="67">
        <f t="shared" si="10"/>
        <v>7</v>
      </c>
      <c r="AD32" s="70">
        <f t="shared" si="11"/>
        <v>6.1666666666666679</v>
      </c>
      <c r="AE32" s="71">
        <v>8</v>
      </c>
      <c r="AF32" s="69">
        <f t="shared" si="5"/>
        <v>1.6</v>
      </c>
      <c r="AG32" s="73">
        <f t="shared" si="12"/>
        <v>7.7666666666666675</v>
      </c>
    </row>
    <row r="33" spans="1:33" x14ac:dyDescent="0.25">
      <c r="A33" s="29">
        <v>26</v>
      </c>
      <c r="B33" s="30" t="s">
        <v>431</v>
      </c>
      <c r="C33" s="31" t="s">
        <v>432</v>
      </c>
      <c r="D33" s="8">
        <v>10</v>
      </c>
      <c r="E33" s="1">
        <v>9</v>
      </c>
      <c r="F33" s="1">
        <v>8</v>
      </c>
      <c r="G33" s="1"/>
      <c r="H33" s="1"/>
      <c r="I33" s="1"/>
      <c r="J33" s="1"/>
      <c r="K33" s="1"/>
      <c r="L33" s="1"/>
      <c r="M33" s="67">
        <f t="shared" si="7"/>
        <v>9</v>
      </c>
      <c r="N33" s="8">
        <v>8</v>
      </c>
      <c r="O33" s="9">
        <v>8</v>
      </c>
      <c r="P33" s="9"/>
      <c r="Q33" s="9"/>
      <c r="R33" s="9"/>
      <c r="S33" s="9"/>
      <c r="T33" s="9"/>
      <c r="U33" s="67">
        <f t="shared" si="8"/>
        <v>8</v>
      </c>
      <c r="V33" s="8">
        <v>9</v>
      </c>
      <c r="W33" s="9"/>
      <c r="X33" s="9"/>
      <c r="Y33" s="67">
        <f t="shared" si="9"/>
        <v>9</v>
      </c>
      <c r="Z33" s="8">
        <v>8</v>
      </c>
      <c r="AA33" s="9"/>
      <c r="AB33" s="9"/>
      <c r="AC33" s="67">
        <f t="shared" si="10"/>
        <v>8</v>
      </c>
      <c r="AD33" s="70">
        <f t="shared" si="11"/>
        <v>6.8000000000000007</v>
      </c>
      <c r="AE33" s="71">
        <v>9</v>
      </c>
      <c r="AF33" s="69">
        <f t="shared" si="5"/>
        <v>1.8</v>
      </c>
      <c r="AG33" s="73">
        <f t="shared" si="12"/>
        <v>8.6000000000000014</v>
      </c>
    </row>
    <row r="34" spans="1:33" x14ac:dyDescent="0.25">
      <c r="A34" s="29">
        <v>27</v>
      </c>
      <c r="B34" s="42" t="s">
        <v>433</v>
      </c>
      <c r="C34" s="31" t="s">
        <v>434</v>
      </c>
      <c r="D34" s="8">
        <v>10</v>
      </c>
      <c r="E34" s="1">
        <v>9</v>
      </c>
      <c r="F34" s="1">
        <v>9</v>
      </c>
      <c r="G34" s="1"/>
      <c r="H34" s="1"/>
      <c r="I34" s="1"/>
      <c r="J34" s="1"/>
      <c r="K34" s="1"/>
      <c r="L34" s="1"/>
      <c r="M34" s="67">
        <f t="shared" si="7"/>
        <v>9.3333333333333339</v>
      </c>
      <c r="N34" s="8">
        <v>9</v>
      </c>
      <c r="O34" s="9">
        <v>9</v>
      </c>
      <c r="P34" s="9"/>
      <c r="Q34" s="9"/>
      <c r="R34" s="9"/>
      <c r="S34" s="9"/>
      <c r="T34" s="9"/>
      <c r="U34" s="67">
        <f t="shared" si="8"/>
        <v>9</v>
      </c>
      <c r="V34" s="8">
        <v>9</v>
      </c>
      <c r="W34" s="9"/>
      <c r="X34" s="9"/>
      <c r="Y34" s="67">
        <f t="shared" si="9"/>
        <v>9</v>
      </c>
      <c r="Z34" s="8">
        <v>9</v>
      </c>
      <c r="AA34" s="9"/>
      <c r="AB34" s="9"/>
      <c r="AC34" s="67">
        <f t="shared" si="10"/>
        <v>9</v>
      </c>
      <c r="AD34" s="70">
        <f t="shared" si="11"/>
        <v>7.2666666666666675</v>
      </c>
      <c r="AE34" s="71">
        <v>9</v>
      </c>
      <c r="AF34" s="69">
        <f t="shared" si="5"/>
        <v>1.8</v>
      </c>
      <c r="AG34" s="73">
        <f t="shared" si="12"/>
        <v>9.0666666666666682</v>
      </c>
    </row>
    <row r="35" spans="1:33" x14ac:dyDescent="0.25">
      <c r="A35" s="29">
        <v>28</v>
      </c>
      <c r="B35" s="30" t="s">
        <v>435</v>
      </c>
      <c r="C35" s="31" t="s">
        <v>436</v>
      </c>
      <c r="D35" s="8">
        <v>10</v>
      </c>
      <c r="E35" s="1">
        <v>9</v>
      </c>
      <c r="F35" s="1">
        <v>10</v>
      </c>
      <c r="G35" s="1"/>
      <c r="H35" s="1"/>
      <c r="I35" s="1"/>
      <c r="J35" s="1"/>
      <c r="K35" s="1"/>
      <c r="L35" s="1"/>
      <c r="M35" s="67">
        <f t="shared" si="7"/>
        <v>9.6666666666666661</v>
      </c>
      <c r="N35" s="8">
        <v>9</v>
      </c>
      <c r="O35" s="9">
        <v>8</v>
      </c>
      <c r="P35" s="9"/>
      <c r="Q35" s="9"/>
      <c r="R35" s="9"/>
      <c r="S35" s="9"/>
      <c r="T35" s="9"/>
      <c r="U35" s="67">
        <f t="shared" si="8"/>
        <v>8.5</v>
      </c>
      <c r="V35" s="8">
        <v>9</v>
      </c>
      <c r="W35" s="9"/>
      <c r="X35" s="9"/>
      <c r="Y35" s="67">
        <f t="shared" si="9"/>
        <v>9</v>
      </c>
      <c r="Z35" s="8">
        <v>8</v>
      </c>
      <c r="AA35" s="9"/>
      <c r="AB35" s="9"/>
      <c r="AC35" s="67">
        <f t="shared" si="10"/>
        <v>8</v>
      </c>
      <c r="AD35" s="70">
        <f t="shared" si="11"/>
        <v>7.0333333333333332</v>
      </c>
      <c r="AE35" s="71">
        <v>8</v>
      </c>
      <c r="AF35" s="69">
        <f t="shared" si="5"/>
        <v>1.6</v>
      </c>
      <c r="AG35" s="73">
        <f t="shared" si="12"/>
        <v>8.6333333333333329</v>
      </c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  <mergeCell ref="A38:B38"/>
    <mergeCell ref="AF5:AF7"/>
    <mergeCell ref="AG5:AG7"/>
    <mergeCell ref="D6:M6"/>
    <mergeCell ref="N6:U6"/>
    <mergeCell ref="V6:Y6"/>
    <mergeCell ref="Z6:AC6"/>
  </mergeCells>
  <conditionalFormatting sqref="AE8">
    <cfRule type="cellIs" dxfId="47" priority="3" operator="equal">
      <formula>0</formula>
    </cfRule>
  </conditionalFormatting>
  <conditionalFormatting sqref="AE9:AE25">
    <cfRule type="cellIs" dxfId="46" priority="2" operator="equal">
      <formula>0</formula>
    </cfRule>
  </conditionalFormatting>
  <conditionalFormatting sqref="AE26:AE35">
    <cfRule type="cellIs" dxfId="4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workbookViewId="0">
      <selection activeCell="D3" sqref="D3"/>
    </sheetView>
  </sheetViews>
  <sheetFormatPr baseColWidth="10" defaultRowHeight="15" x14ac:dyDescent="0.25"/>
  <cols>
    <col min="1" max="1" width="4.85546875" customWidth="1"/>
    <col min="2" max="3" width="22.28515625" customWidth="1"/>
    <col min="4" max="12" width="4.42578125" customWidth="1"/>
    <col min="13" max="13" width="5.7109375" customWidth="1"/>
    <col min="14" max="20" width="4.42578125" customWidth="1"/>
    <col min="21" max="21" width="5.7109375" customWidth="1"/>
    <col min="22" max="24" width="4.42578125" customWidth="1"/>
    <col min="25" max="25" width="5.7109375" customWidth="1"/>
    <col min="26" max="28" width="4.42578125" customWidth="1"/>
    <col min="29" max="31" width="5.7109375" customWidth="1"/>
    <col min="32" max="32" width="5" customWidth="1"/>
    <col min="33" max="33" width="6.5703125" customWidth="1"/>
  </cols>
  <sheetData>
    <row r="1" spans="1:33" ht="17.25" x14ac:dyDescent="0.3">
      <c r="B1" s="77" t="s">
        <v>61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3" spans="1:33" s="3" customFormat="1" ht="15.75" x14ac:dyDescent="0.25">
      <c r="B3" s="28" t="s">
        <v>390</v>
      </c>
      <c r="C3" s="2" t="s">
        <v>121</v>
      </c>
      <c r="D3" t="s">
        <v>1028</v>
      </c>
      <c r="J3" s="3" t="s">
        <v>62</v>
      </c>
      <c r="U3" s="27" t="s">
        <v>990</v>
      </c>
      <c r="AE3" s="12" t="s">
        <v>72</v>
      </c>
      <c r="AF3" s="12"/>
    </row>
    <row r="4" spans="1:33" ht="15.75" thickBot="1" x14ac:dyDescent="0.3">
      <c r="A4" s="2"/>
    </row>
    <row r="5" spans="1:33" ht="21" customHeight="1" x14ac:dyDescent="0.25">
      <c r="A5" s="78" t="s">
        <v>0</v>
      </c>
      <c r="B5" s="81" t="s">
        <v>1</v>
      </c>
      <c r="C5" s="84" t="s">
        <v>2</v>
      </c>
      <c r="D5" s="87" t="s">
        <v>63</v>
      </c>
      <c r="E5" s="88"/>
      <c r="F5" s="88"/>
      <c r="G5" s="88"/>
      <c r="H5" s="88"/>
      <c r="I5" s="88"/>
      <c r="J5" s="88"/>
      <c r="K5" s="88"/>
      <c r="L5" s="88"/>
      <c r="M5" s="89"/>
      <c r="N5" s="87" t="s">
        <v>65</v>
      </c>
      <c r="O5" s="88"/>
      <c r="P5" s="88"/>
      <c r="Q5" s="88"/>
      <c r="R5" s="88"/>
      <c r="S5" s="88"/>
      <c r="T5" s="88"/>
      <c r="U5" s="89"/>
      <c r="V5" s="90" t="s">
        <v>67</v>
      </c>
      <c r="W5" s="91"/>
      <c r="X5" s="91"/>
      <c r="Y5" s="92"/>
      <c r="Z5" s="87" t="s">
        <v>69</v>
      </c>
      <c r="AA5" s="88"/>
      <c r="AB5" s="88"/>
      <c r="AC5" s="88"/>
      <c r="AD5" s="93">
        <v>0.8</v>
      </c>
      <c r="AE5" s="96" t="s">
        <v>70</v>
      </c>
      <c r="AF5" s="100">
        <v>0.2</v>
      </c>
      <c r="AG5" s="102" t="s">
        <v>73</v>
      </c>
    </row>
    <row r="6" spans="1:33" ht="16.5" customHeight="1" x14ac:dyDescent="0.25">
      <c r="A6" s="79"/>
      <c r="B6" s="82"/>
      <c r="C6" s="85"/>
      <c r="D6" s="105" t="s">
        <v>64</v>
      </c>
      <c r="E6" s="106"/>
      <c r="F6" s="106"/>
      <c r="G6" s="106"/>
      <c r="H6" s="106"/>
      <c r="I6" s="106"/>
      <c r="J6" s="106"/>
      <c r="K6" s="106"/>
      <c r="L6" s="106"/>
      <c r="M6" s="107"/>
      <c r="N6" s="105" t="s">
        <v>66</v>
      </c>
      <c r="O6" s="106"/>
      <c r="P6" s="106"/>
      <c r="Q6" s="106"/>
      <c r="R6" s="106"/>
      <c r="S6" s="106"/>
      <c r="T6" s="106"/>
      <c r="U6" s="107"/>
      <c r="V6" s="108" t="s">
        <v>68</v>
      </c>
      <c r="W6" s="109"/>
      <c r="X6" s="109"/>
      <c r="Y6" s="110"/>
      <c r="Z6" s="108" t="s">
        <v>74</v>
      </c>
      <c r="AA6" s="109"/>
      <c r="AB6" s="109"/>
      <c r="AC6" s="109"/>
      <c r="AD6" s="94"/>
      <c r="AE6" s="97"/>
      <c r="AF6" s="101"/>
      <c r="AG6" s="103"/>
    </row>
    <row r="7" spans="1:33" ht="39" customHeight="1" thickBot="1" x14ac:dyDescent="0.3">
      <c r="A7" s="80"/>
      <c r="B7" s="83"/>
      <c r="C7" s="86"/>
      <c r="D7" s="5"/>
      <c r="E7" s="6"/>
      <c r="F7" s="6"/>
      <c r="G7" s="6"/>
      <c r="H7" s="6"/>
      <c r="I7" s="6"/>
      <c r="J7" s="6"/>
      <c r="K7" s="6"/>
      <c r="L7" s="6"/>
      <c r="M7" s="17" t="s">
        <v>71</v>
      </c>
      <c r="N7" s="5"/>
      <c r="O7" s="6"/>
      <c r="P7" s="6"/>
      <c r="Q7" s="6"/>
      <c r="R7" s="6"/>
      <c r="S7" s="6"/>
      <c r="T7" s="6"/>
      <c r="U7" s="17" t="s">
        <v>71</v>
      </c>
      <c r="V7" s="5"/>
      <c r="W7" s="6"/>
      <c r="X7" s="6"/>
      <c r="Y7" s="17" t="s">
        <v>71</v>
      </c>
      <c r="Z7" s="5"/>
      <c r="AA7" s="6"/>
      <c r="AB7" s="6"/>
      <c r="AC7" s="22" t="s">
        <v>71</v>
      </c>
      <c r="AD7" s="95"/>
      <c r="AE7" s="97"/>
      <c r="AF7" s="101"/>
      <c r="AG7" s="104"/>
    </row>
    <row r="8" spans="1:33" x14ac:dyDescent="0.25">
      <c r="A8" s="29">
        <v>1</v>
      </c>
      <c r="B8" s="31" t="s">
        <v>7</v>
      </c>
      <c r="C8" s="31" t="s">
        <v>334</v>
      </c>
      <c r="D8" s="8">
        <v>10</v>
      </c>
      <c r="E8" s="9">
        <v>9</v>
      </c>
      <c r="F8" s="9"/>
      <c r="G8" s="9"/>
      <c r="H8" s="9"/>
      <c r="I8" s="9"/>
      <c r="J8" s="9"/>
      <c r="K8" s="9"/>
      <c r="L8" s="9"/>
      <c r="M8" s="67">
        <f>AVERAGE(D8:L8)</f>
        <v>9.5</v>
      </c>
      <c r="N8" s="8">
        <v>7</v>
      </c>
      <c r="O8" s="9"/>
      <c r="P8" s="9"/>
      <c r="Q8" s="9"/>
      <c r="R8" s="9"/>
      <c r="S8" s="9"/>
      <c r="T8" s="9"/>
      <c r="U8" s="67">
        <f>AVERAGE(N8:T8)</f>
        <v>7</v>
      </c>
      <c r="V8" s="8">
        <v>8</v>
      </c>
      <c r="W8" s="9"/>
      <c r="X8" s="9"/>
      <c r="Y8" s="67">
        <f>AVERAGE(V8:X8)</f>
        <v>8</v>
      </c>
      <c r="Z8" s="8">
        <v>8</v>
      </c>
      <c r="AA8" s="9"/>
      <c r="AB8" s="9"/>
      <c r="AC8" s="67">
        <f>AVERAGE(Z8:AB8)</f>
        <v>8</v>
      </c>
      <c r="AD8" s="70">
        <f>(((+M8+U8+Y8+AC8)/4)*0.8)</f>
        <v>6.5</v>
      </c>
      <c r="AE8" s="71">
        <v>6.5</v>
      </c>
      <c r="AF8" s="69">
        <f>+AE8*0.2</f>
        <v>1.3</v>
      </c>
      <c r="AG8" s="73">
        <f>+AD8+AF8</f>
        <v>7.8</v>
      </c>
    </row>
    <row r="9" spans="1:33" x14ac:dyDescent="0.25">
      <c r="A9" s="29">
        <v>2</v>
      </c>
      <c r="B9" s="33" t="s">
        <v>79</v>
      </c>
      <c r="C9" s="44" t="s">
        <v>391</v>
      </c>
      <c r="D9" s="8">
        <v>10</v>
      </c>
      <c r="E9" s="9">
        <v>10</v>
      </c>
      <c r="F9" s="9"/>
      <c r="G9" s="9"/>
      <c r="H9" s="9"/>
      <c r="I9" s="9"/>
      <c r="J9" s="9"/>
      <c r="K9" s="9"/>
      <c r="L9" s="9"/>
      <c r="M9" s="67">
        <f t="shared" ref="M9:M35" si="0">AVERAGE(D9:L9)</f>
        <v>10</v>
      </c>
      <c r="N9" s="8">
        <v>10</v>
      </c>
      <c r="O9" s="9"/>
      <c r="P9" s="9"/>
      <c r="Q9" s="9"/>
      <c r="R9" s="9"/>
      <c r="S9" s="9"/>
      <c r="T9" s="9"/>
      <c r="U9" s="67">
        <f t="shared" ref="U9:U35" si="1">AVERAGE(N9:T9)</f>
        <v>10</v>
      </c>
      <c r="V9" s="8">
        <v>10</v>
      </c>
      <c r="W9" s="9"/>
      <c r="X9" s="9"/>
      <c r="Y9" s="67">
        <f t="shared" ref="Y9:Y35" si="2">AVERAGE(V9:X9)</f>
        <v>10</v>
      </c>
      <c r="Z9" s="8">
        <v>8.5</v>
      </c>
      <c r="AA9" s="9"/>
      <c r="AB9" s="9"/>
      <c r="AC9" s="67">
        <f t="shared" ref="AC9:AC35" si="3">AVERAGE(Z9:AB9)</f>
        <v>8.5</v>
      </c>
      <c r="AD9" s="70">
        <f t="shared" ref="AD9:AD35" si="4">(((+M9+U9+Y9+AC9)/4)*0.8)</f>
        <v>7.7</v>
      </c>
      <c r="AE9" s="71">
        <v>8</v>
      </c>
      <c r="AF9" s="69">
        <f t="shared" ref="AF9:AF35" si="5">+AE9*0.2</f>
        <v>1.6</v>
      </c>
      <c r="AG9" s="73">
        <f t="shared" ref="AG9:AG35" si="6">+AD9+AF9</f>
        <v>9.3000000000000007</v>
      </c>
    </row>
    <row r="10" spans="1:33" x14ac:dyDescent="0.25">
      <c r="A10" s="29">
        <v>3</v>
      </c>
      <c r="B10" s="30" t="s">
        <v>392</v>
      </c>
      <c r="C10" s="31" t="s">
        <v>393</v>
      </c>
      <c r="D10" s="8">
        <v>10</v>
      </c>
      <c r="E10" s="9">
        <v>10</v>
      </c>
      <c r="F10" s="9"/>
      <c r="G10" s="9"/>
      <c r="H10" s="9"/>
      <c r="I10" s="9"/>
      <c r="J10" s="9"/>
      <c r="K10" s="9"/>
      <c r="L10" s="9"/>
      <c r="M10" s="67">
        <f t="shared" si="0"/>
        <v>10</v>
      </c>
      <c r="N10" s="8">
        <v>8</v>
      </c>
      <c r="O10" s="9"/>
      <c r="P10" s="9"/>
      <c r="Q10" s="9"/>
      <c r="R10" s="9"/>
      <c r="S10" s="9"/>
      <c r="T10" s="9"/>
      <c r="U10" s="67">
        <f t="shared" si="1"/>
        <v>8</v>
      </c>
      <c r="V10" s="8">
        <v>9</v>
      </c>
      <c r="W10" s="9"/>
      <c r="X10" s="9"/>
      <c r="Y10" s="67">
        <f t="shared" si="2"/>
        <v>9</v>
      </c>
      <c r="Z10" s="8">
        <v>8</v>
      </c>
      <c r="AA10" s="9"/>
      <c r="AB10" s="9"/>
      <c r="AC10" s="67">
        <f t="shared" si="3"/>
        <v>8</v>
      </c>
      <c r="AD10" s="70">
        <f t="shared" si="4"/>
        <v>7</v>
      </c>
      <c r="AE10" s="71">
        <v>8</v>
      </c>
      <c r="AF10" s="69">
        <f t="shared" si="5"/>
        <v>1.6</v>
      </c>
      <c r="AG10" s="73">
        <f t="shared" si="6"/>
        <v>8.6</v>
      </c>
    </row>
    <row r="11" spans="1:33" x14ac:dyDescent="0.25">
      <c r="A11" s="29">
        <v>4</v>
      </c>
      <c r="B11" s="33" t="s">
        <v>213</v>
      </c>
      <c r="C11" s="44" t="s">
        <v>394</v>
      </c>
      <c r="D11" s="8">
        <v>9</v>
      </c>
      <c r="E11" s="9">
        <v>9</v>
      </c>
      <c r="F11" s="9"/>
      <c r="G11" s="9"/>
      <c r="H11" s="9"/>
      <c r="I11" s="9"/>
      <c r="J11" s="9"/>
      <c r="K11" s="9"/>
      <c r="L11" s="9"/>
      <c r="M11" s="67">
        <f t="shared" si="0"/>
        <v>9</v>
      </c>
      <c r="N11" s="8">
        <v>9</v>
      </c>
      <c r="O11" s="9"/>
      <c r="P11" s="9"/>
      <c r="Q11" s="9"/>
      <c r="R11" s="9"/>
      <c r="S11" s="9"/>
      <c r="T11" s="9"/>
      <c r="U11" s="67">
        <f t="shared" si="1"/>
        <v>9</v>
      </c>
      <c r="V11" s="8">
        <v>9</v>
      </c>
      <c r="W11" s="9"/>
      <c r="X11" s="9"/>
      <c r="Y11" s="67">
        <f t="shared" si="2"/>
        <v>9</v>
      </c>
      <c r="Z11" s="8">
        <v>9</v>
      </c>
      <c r="AA11" s="9"/>
      <c r="AB11" s="9"/>
      <c r="AC11" s="67">
        <f t="shared" si="3"/>
        <v>9</v>
      </c>
      <c r="AD11" s="70">
        <f t="shared" si="4"/>
        <v>7.2</v>
      </c>
      <c r="AE11" s="71">
        <v>7.5</v>
      </c>
      <c r="AF11" s="69">
        <f t="shared" si="5"/>
        <v>1.5</v>
      </c>
      <c r="AG11" s="73">
        <f t="shared" si="6"/>
        <v>8.6999999999999993</v>
      </c>
    </row>
    <row r="12" spans="1:33" x14ac:dyDescent="0.25">
      <c r="A12" s="29">
        <v>5</v>
      </c>
      <c r="B12" s="32" t="s">
        <v>395</v>
      </c>
      <c r="C12" s="31" t="s">
        <v>396</v>
      </c>
      <c r="D12" s="8">
        <v>10</v>
      </c>
      <c r="E12" s="9">
        <v>10</v>
      </c>
      <c r="F12" s="9"/>
      <c r="G12" s="9"/>
      <c r="H12" s="9"/>
      <c r="I12" s="9"/>
      <c r="J12" s="9"/>
      <c r="K12" s="9"/>
      <c r="L12" s="9"/>
      <c r="M12" s="67">
        <f t="shared" si="0"/>
        <v>10</v>
      </c>
      <c r="N12" s="8">
        <v>10</v>
      </c>
      <c r="O12" s="9"/>
      <c r="P12" s="9"/>
      <c r="Q12" s="9"/>
      <c r="R12" s="9"/>
      <c r="S12" s="9"/>
      <c r="T12" s="9"/>
      <c r="U12" s="67">
        <f t="shared" si="1"/>
        <v>10</v>
      </c>
      <c r="V12" s="8">
        <v>9</v>
      </c>
      <c r="W12" s="9"/>
      <c r="X12" s="9"/>
      <c r="Y12" s="67">
        <f t="shared" si="2"/>
        <v>9</v>
      </c>
      <c r="Z12" s="8">
        <v>9</v>
      </c>
      <c r="AA12" s="9"/>
      <c r="AB12" s="9"/>
      <c r="AC12" s="67">
        <f t="shared" si="3"/>
        <v>9</v>
      </c>
      <c r="AD12" s="70">
        <f t="shared" si="4"/>
        <v>7.6000000000000005</v>
      </c>
      <c r="AE12" s="71">
        <v>7.5</v>
      </c>
      <c r="AF12" s="69">
        <f t="shared" si="5"/>
        <v>1.5</v>
      </c>
      <c r="AG12" s="73">
        <f t="shared" si="6"/>
        <v>9.1000000000000014</v>
      </c>
    </row>
    <row r="13" spans="1:33" x14ac:dyDescent="0.25">
      <c r="A13" s="29">
        <v>6</v>
      </c>
      <c r="B13" s="32" t="s">
        <v>397</v>
      </c>
      <c r="C13" s="31" t="s">
        <v>398</v>
      </c>
      <c r="D13" s="8">
        <v>9</v>
      </c>
      <c r="E13" s="9">
        <v>9.5</v>
      </c>
      <c r="F13" s="9"/>
      <c r="G13" s="9"/>
      <c r="H13" s="9"/>
      <c r="I13" s="9"/>
      <c r="J13" s="9"/>
      <c r="K13" s="9"/>
      <c r="L13" s="9"/>
      <c r="M13" s="67">
        <f t="shared" si="0"/>
        <v>9.25</v>
      </c>
      <c r="N13" s="8">
        <v>8</v>
      </c>
      <c r="O13" s="9"/>
      <c r="P13" s="9"/>
      <c r="Q13" s="9"/>
      <c r="R13" s="9"/>
      <c r="S13" s="9"/>
      <c r="T13" s="9"/>
      <c r="U13" s="67">
        <f t="shared" si="1"/>
        <v>8</v>
      </c>
      <c r="V13" s="8">
        <v>9</v>
      </c>
      <c r="W13" s="9"/>
      <c r="X13" s="9"/>
      <c r="Y13" s="67">
        <f t="shared" si="2"/>
        <v>9</v>
      </c>
      <c r="Z13" s="8">
        <v>9</v>
      </c>
      <c r="AA13" s="9"/>
      <c r="AB13" s="9"/>
      <c r="AC13" s="67">
        <f t="shared" si="3"/>
        <v>9</v>
      </c>
      <c r="AD13" s="70">
        <f t="shared" si="4"/>
        <v>7.0500000000000007</v>
      </c>
      <c r="AE13" s="71">
        <v>4</v>
      </c>
      <c r="AF13" s="69">
        <f t="shared" si="5"/>
        <v>0.8</v>
      </c>
      <c r="AG13" s="73">
        <f t="shared" si="6"/>
        <v>7.8500000000000005</v>
      </c>
    </row>
    <row r="14" spans="1:33" x14ac:dyDescent="0.25">
      <c r="A14" s="29">
        <v>7</v>
      </c>
      <c r="B14" s="32" t="s">
        <v>329</v>
      </c>
      <c r="C14" s="31" t="s">
        <v>399</v>
      </c>
      <c r="D14" s="8">
        <v>10</v>
      </c>
      <c r="E14" s="9">
        <v>10</v>
      </c>
      <c r="F14" s="9"/>
      <c r="G14" s="9"/>
      <c r="H14" s="9"/>
      <c r="I14" s="9"/>
      <c r="J14" s="9"/>
      <c r="K14" s="9"/>
      <c r="L14" s="9"/>
      <c r="M14" s="67">
        <f t="shared" si="0"/>
        <v>10</v>
      </c>
      <c r="N14" s="8">
        <v>8</v>
      </c>
      <c r="O14" s="9"/>
      <c r="P14" s="9"/>
      <c r="Q14" s="9"/>
      <c r="R14" s="9"/>
      <c r="S14" s="9"/>
      <c r="T14" s="9"/>
      <c r="U14" s="67">
        <f t="shared" si="1"/>
        <v>8</v>
      </c>
      <c r="V14" s="8">
        <v>9</v>
      </c>
      <c r="W14" s="9"/>
      <c r="X14" s="9"/>
      <c r="Y14" s="67">
        <f t="shared" si="2"/>
        <v>9</v>
      </c>
      <c r="Z14" s="8">
        <v>9</v>
      </c>
      <c r="AA14" s="9"/>
      <c r="AB14" s="9"/>
      <c r="AC14" s="67">
        <f t="shared" si="3"/>
        <v>9</v>
      </c>
      <c r="AD14" s="70">
        <f t="shared" si="4"/>
        <v>7.2</v>
      </c>
      <c r="AE14" s="71">
        <v>6</v>
      </c>
      <c r="AF14" s="69">
        <f t="shared" si="5"/>
        <v>1.2000000000000002</v>
      </c>
      <c r="AG14" s="73">
        <f t="shared" si="6"/>
        <v>8.4</v>
      </c>
    </row>
    <row r="15" spans="1:33" x14ac:dyDescent="0.25">
      <c r="A15" s="29">
        <v>8</v>
      </c>
      <c r="B15" s="33" t="s">
        <v>400</v>
      </c>
      <c r="C15" s="44" t="s">
        <v>401</v>
      </c>
      <c r="D15" s="8">
        <v>9</v>
      </c>
      <c r="E15" s="9">
        <v>9</v>
      </c>
      <c r="F15" s="9"/>
      <c r="G15" s="9"/>
      <c r="H15" s="9"/>
      <c r="I15" s="9"/>
      <c r="J15" s="9"/>
      <c r="K15" s="9"/>
      <c r="L15" s="9"/>
      <c r="M15" s="67">
        <f t="shared" si="0"/>
        <v>9</v>
      </c>
      <c r="N15" s="8">
        <v>9</v>
      </c>
      <c r="O15" s="9"/>
      <c r="P15" s="9"/>
      <c r="Q15" s="9"/>
      <c r="R15" s="9"/>
      <c r="S15" s="9"/>
      <c r="T15" s="9"/>
      <c r="U15" s="67">
        <f t="shared" si="1"/>
        <v>9</v>
      </c>
      <c r="V15" s="8">
        <v>8</v>
      </c>
      <c r="W15" s="9"/>
      <c r="X15" s="9"/>
      <c r="Y15" s="67">
        <f t="shared" si="2"/>
        <v>8</v>
      </c>
      <c r="Z15" s="8">
        <v>9</v>
      </c>
      <c r="AA15" s="9"/>
      <c r="AB15" s="9"/>
      <c r="AC15" s="67">
        <f t="shared" si="3"/>
        <v>9</v>
      </c>
      <c r="AD15" s="70">
        <f t="shared" si="4"/>
        <v>7</v>
      </c>
      <c r="AE15" s="71">
        <v>6</v>
      </c>
      <c r="AF15" s="69">
        <f t="shared" si="5"/>
        <v>1.2000000000000002</v>
      </c>
      <c r="AG15" s="73">
        <f t="shared" si="6"/>
        <v>8.1999999999999993</v>
      </c>
    </row>
    <row r="16" spans="1:33" x14ac:dyDescent="0.25">
      <c r="A16" s="29">
        <v>9</v>
      </c>
      <c r="B16" s="30" t="s">
        <v>402</v>
      </c>
      <c r="C16" s="31" t="s">
        <v>403</v>
      </c>
      <c r="D16" s="8">
        <v>9</v>
      </c>
      <c r="E16" s="9">
        <v>9</v>
      </c>
      <c r="F16" s="9"/>
      <c r="G16" s="9"/>
      <c r="H16" s="9"/>
      <c r="I16" s="9"/>
      <c r="J16" s="9"/>
      <c r="K16" s="9"/>
      <c r="L16" s="9"/>
      <c r="M16" s="67">
        <f t="shared" si="0"/>
        <v>9</v>
      </c>
      <c r="N16" s="8">
        <v>9</v>
      </c>
      <c r="O16" s="9"/>
      <c r="P16" s="9"/>
      <c r="Q16" s="9"/>
      <c r="R16" s="9"/>
      <c r="S16" s="9"/>
      <c r="T16" s="9"/>
      <c r="U16" s="67">
        <f t="shared" si="1"/>
        <v>9</v>
      </c>
      <c r="V16" s="8">
        <v>9</v>
      </c>
      <c r="W16" s="9"/>
      <c r="X16" s="9"/>
      <c r="Y16" s="67">
        <f t="shared" si="2"/>
        <v>9</v>
      </c>
      <c r="Z16" s="8">
        <v>10</v>
      </c>
      <c r="AA16" s="9"/>
      <c r="AB16" s="9"/>
      <c r="AC16" s="67">
        <f t="shared" si="3"/>
        <v>10</v>
      </c>
      <c r="AD16" s="70">
        <f t="shared" si="4"/>
        <v>7.4</v>
      </c>
      <c r="AE16" s="71">
        <v>9</v>
      </c>
      <c r="AF16" s="69">
        <f t="shared" si="5"/>
        <v>1.8</v>
      </c>
      <c r="AG16" s="73">
        <f t="shared" si="6"/>
        <v>9.2000000000000011</v>
      </c>
    </row>
    <row r="17" spans="1:33" x14ac:dyDescent="0.25">
      <c r="A17" s="29">
        <v>10</v>
      </c>
      <c r="B17" s="33" t="s">
        <v>404</v>
      </c>
      <c r="C17" s="44" t="s">
        <v>405</v>
      </c>
      <c r="D17" s="8">
        <v>9</v>
      </c>
      <c r="E17" s="9">
        <v>9.5</v>
      </c>
      <c r="F17" s="9"/>
      <c r="G17" s="9"/>
      <c r="H17" s="9"/>
      <c r="I17" s="9"/>
      <c r="J17" s="9"/>
      <c r="K17" s="9"/>
      <c r="L17" s="9"/>
      <c r="M17" s="67">
        <f t="shared" si="0"/>
        <v>9.25</v>
      </c>
      <c r="N17" s="8">
        <v>8</v>
      </c>
      <c r="O17" s="9"/>
      <c r="P17" s="9"/>
      <c r="Q17" s="9"/>
      <c r="R17" s="9"/>
      <c r="S17" s="9"/>
      <c r="T17" s="9"/>
      <c r="U17" s="67">
        <f t="shared" si="1"/>
        <v>8</v>
      </c>
      <c r="V17" s="8">
        <v>9</v>
      </c>
      <c r="W17" s="9"/>
      <c r="X17" s="9"/>
      <c r="Y17" s="67">
        <f t="shared" si="2"/>
        <v>9</v>
      </c>
      <c r="Z17" s="8">
        <v>6</v>
      </c>
      <c r="AA17" s="9"/>
      <c r="AB17" s="9"/>
      <c r="AC17" s="67">
        <f t="shared" si="3"/>
        <v>6</v>
      </c>
      <c r="AD17" s="70">
        <f t="shared" si="4"/>
        <v>6.45</v>
      </c>
      <c r="AE17" s="71">
        <v>8</v>
      </c>
      <c r="AF17" s="69">
        <f t="shared" si="5"/>
        <v>1.6</v>
      </c>
      <c r="AG17" s="73">
        <f t="shared" si="6"/>
        <v>8.0500000000000007</v>
      </c>
    </row>
    <row r="18" spans="1:33" x14ac:dyDescent="0.25">
      <c r="A18" s="29">
        <v>11</v>
      </c>
      <c r="B18" s="32" t="s">
        <v>406</v>
      </c>
      <c r="C18" s="31" t="s">
        <v>407</v>
      </c>
      <c r="D18" s="8">
        <v>10</v>
      </c>
      <c r="E18" s="9">
        <v>10</v>
      </c>
      <c r="F18" s="9"/>
      <c r="G18" s="9"/>
      <c r="H18" s="9"/>
      <c r="I18" s="9"/>
      <c r="J18" s="9"/>
      <c r="K18" s="9"/>
      <c r="L18" s="9"/>
      <c r="M18" s="67">
        <f t="shared" si="0"/>
        <v>10</v>
      </c>
      <c r="N18" s="8">
        <v>9</v>
      </c>
      <c r="O18" s="9"/>
      <c r="P18" s="9"/>
      <c r="Q18" s="9"/>
      <c r="R18" s="9"/>
      <c r="S18" s="9"/>
      <c r="T18" s="9"/>
      <c r="U18" s="67">
        <f t="shared" si="1"/>
        <v>9</v>
      </c>
      <c r="V18" s="8">
        <v>9</v>
      </c>
      <c r="W18" s="9"/>
      <c r="X18" s="9"/>
      <c r="Y18" s="67">
        <f t="shared" si="2"/>
        <v>9</v>
      </c>
      <c r="Z18" s="8">
        <v>8</v>
      </c>
      <c r="AA18" s="9"/>
      <c r="AB18" s="9"/>
      <c r="AC18" s="67">
        <f t="shared" si="3"/>
        <v>8</v>
      </c>
      <c r="AD18" s="70">
        <f t="shared" si="4"/>
        <v>7.2</v>
      </c>
      <c r="AE18" s="71">
        <v>8</v>
      </c>
      <c r="AF18" s="69">
        <f t="shared" si="5"/>
        <v>1.6</v>
      </c>
      <c r="AG18" s="73">
        <f t="shared" si="6"/>
        <v>8.8000000000000007</v>
      </c>
    </row>
    <row r="19" spans="1:33" x14ac:dyDescent="0.25">
      <c r="A19" s="29">
        <v>12</v>
      </c>
      <c r="B19" s="33" t="s">
        <v>285</v>
      </c>
      <c r="C19" s="31" t="s">
        <v>408</v>
      </c>
      <c r="D19" s="8">
        <v>10</v>
      </c>
      <c r="E19" s="9">
        <v>10</v>
      </c>
      <c r="F19" s="9"/>
      <c r="G19" s="9"/>
      <c r="H19" s="9"/>
      <c r="I19" s="9"/>
      <c r="J19" s="9"/>
      <c r="K19" s="9"/>
      <c r="L19" s="9"/>
      <c r="M19" s="67">
        <f t="shared" si="0"/>
        <v>10</v>
      </c>
      <c r="N19" s="8">
        <v>10</v>
      </c>
      <c r="O19" s="9"/>
      <c r="P19" s="9"/>
      <c r="Q19" s="9"/>
      <c r="R19" s="9"/>
      <c r="S19" s="9"/>
      <c r="T19" s="9"/>
      <c r="U19" s="67">
        <f t="shared" si="1"/>
        <v>10</v>
      </c>
      <c r="V19" s="8">
        <v>10</v>
      </c>
      <c r="W19" s="9"/>
      <c r="X19" s="9"/>
      <c r="Y19" s="67">
        <f t="shared" si="2"/>
        <v>10</v>
      </c>
      <c r="Z19" s="8">
        <v>9</v>
      </c>
      <c r="AA19" s="9"/>
      <c r="AB19" s="9"/>
      <c r="AC19" s="67">
        <f t="shared" si="3"/>
        <v>9</v>
      </c>
      <c r="AD19" s="70">
        <f t="shared" si="4"/>
        <v>7.8000000000000007</v>
      </c>
      <c r="AE19" s="71">
        <v>9.5</v>
      </c>
      <c r="AF19" s="69">
        <f t="shared" si="5"/>
        <v>1.9000000000000001</v>
      </c>
      <c r="AG19" s="73">
        <f t="shared" si="6"/>
        <v>9.7000000000000011</v>
      </c>
    </row>
    <row r="20" spans="1:33" x14ac:dyDescent="0.25">
      <c r="A20" s="29">
        <v>13</v>
      </c>
      <c r="B20" s="33" t="s">
        <v>409</v>
      </c>
      <c r="C20" s="31" t="s">
        <v>410</v>
      </c>
      <c r="D20" s="8">
        <v>10</v>
      </c>
      <c r="E20" s="9">
        <v>8</v>
      </c>
      <c r="F20" s="9"/>
      <c r="G20" s="9"/>
      <c r="H20" s="9"/>
      <c r="I20" s="9"/>
      <c r="J20" s="9"/>
      <c r="K20" s="9"/>
      <c r="L20" s="9"/>
      <c r="M20" s="67">
        <f t="shared" si="0"/>
        <v>9</v>
      </c>
      <c r="N20" s="8">
        <v>9</v>
      </c>
      <c r="O20" s="9"/>
      <c r="P20" s="9"/>
      <c r="Q20" s="9"/>
      <c r="R20" s="9"/>
      <c r="S20" s="9"/>
      <c r="T20" s="9"/>
      <c r="U20" s="67">
        <f t="shared" si="1"/>
        <v>9</v>
      </c>
      <c r="V20" s="8">
        <v>8</v>
      </c>
      <c r="W20" s="9"/>
      <c r="X20" s="9"/>
      <c r="Y20" s="67">
        <f t="shared" si="2"/>
        <v>8</v>
      </c>
      <c r="Z20" s="8">
        <v>8</v>
      </c>
      <c r="AA20" s="9"/>
      <c r="AB20" s="9"/>
      <c r="AC20" s="67">
        <f t="shared" si="3"/>
        <v>8</v>
      </c>
      <c r="AD20" s="70">
        <f t="shared" si="4"/>
        <v>6.8000000000000007</v>
      </c>
      <c r="AE20" s="71">
        <v>7</v>
      </c>
      <c r="AF20" s="69">
        <f t="shared" si="5"/>
        <v>1.4000000000000001</v>
      </c>
      <c r="AG20" s="73">
        <f t="shared" si="6"/>
        <v>8.2000000000000011</v>
      </c>
    </row>
    <row r="21" spans="1:33" x14ac:dyDescent="0.25">
      <c r="A21" s="29">
        <v>14</v>
      </c>
      <c r="B21" s="33" t="s">
        <v>411</v>
      </c>
      <c r="C21" s="31" t="s">
        <v>412</v>
      </c>
      <c r="D21" s="8">
        <v>10</v>
      </c>
      <c r="E21" s="9">
        <v>10</v>
      </c>
      <c r="F21" s="9"/>
      <c r="G21" s="9"/>
      <c r="H21" s="9"/>
      <c r="I21" s="9"/>
      <c r="J21" s="9"/>
      <c r="K21" s="9"/>
      <c r="L21" s="9"/>
      <c r="M21" s="67">
        <f t="shared" si="0"/>
        <v>10</v>
      </c>
      <c r="N21" s="8">
        <v>9</v>
      </c>
      <c r="O21" s="9"/>
      <c r="P21" s="9"/>
      <c r="Q21" s="9"/>
      <c r="R21" s="9"/>
      <c r="S21" s="9"/>
      <c r="T21" s="9"/>
      <c r="U21" s="67">
        <f t="shared" si="1"/>
        <v>9</v>
      </c>
      <c r="V21" s="8">
        <v>9</v>
      </c>
      <c r="W21" s="9"/>
      <c r="X21" s="9"/>
      <c r="Y21" s="67">
        <f t="shared" si="2"/>
        <v>9</v>
      </c>
      <c r="Z21" s="8">
        <v>7</v>
      </c>
      <c r="AA21" s="9"/>
      <c r="AB21" s="9"/>
      <c r="AC21" s="67">
        <f t="shared" si="3"/>
        <v>7</v>
      </c>
      <c r="AD21" s="70">
        <f t="shared" si="4"/>
        <v>7</v>
      </c>
      <c r="AE21" s="71">
        <v>7</v>
      </c>
      <c r="AF21" s="69">
        <f t="shared" si="5"/>
        <v>1.4000000000000001</v>
      </c>
      <c r="AG21" s="73">
        <f t="shared" si="6"/>
        <v>8.4</v>
      </c>
    </row>
    <row r="22" spans="1:33" x14ac:dyDescent="0.25">
      <c r="A22" s="29">
        <v>15</v>
      </c>
      <c r="B22" s="32" t="s">
        <v>413</v>
      </c>
      <c r="C22" s="31" t="s">
        <v>414</v>
      </c>
      <c r="D22" s="8">
        <v>10</v>
      </c>
      <c r="E22" s="9">
        <v>9</v>
      </c>
      <c r="F22" s="9"/>
      <c r="G22" s="9"/>
      <c r="H22" s="9"/>
      <c r="I22" s="9"/>
      <c r="J22" s="9"/>
      <c r="K22" s="9"/>
      <c r="L22" s="9"/>
      <c r="M22" s="67">
        <f t="shared" si="0"/>
        <v>9.5</v>
      </c>
      <c r="N22" s="8">
        <v>9</v>
      </c>
      <c r="O22" s="9"/>
      <c r="P22" s="9"/>
      <c r="Q22" s="9"/>
      <c r="R22" s="9"/>
      <c r="S22" s="9"/>
      <c r="T22" s="9"/>
      <c r="U22" s="67">
        <f t="shared" si="1"/>
        <v>9</v>
      </c>
      <c r="V22" s="8">
        <v>8</v>
      </c>
      <c r="W22" s="9"/>
      <c r="X22" s="9"/>
      <c r="Y22" s="67">
        <f t="shared" si="2"/>
        <v>8</v>
      </c>
      <c r="Z22" s="8">
        <v>8</v>
      </c>
      <c r="AA22" s="9"/>
      <c r="AB22" s="9"/>
      <c r="AC22" s="67">
        <f t="shared" si="3"/>
        <v>8</v>
      </c>
      <c r="AD22" s="70">
        <f t="shared" si="4"/>
        <v>6.9</v>
      </c>
      <c r="AE22" s="71">
        <v>9</v>
      </c>
      <c r="AF22" s="69">
        <f t="shared" si="5"/>
        <v>1.8</v>
      </c>
      <c r="AG22" s="73">
        <f t="shared" si="6"/>
        <v>8.7000000000000011</v>
      </c>
    </row>
    <row r="23" spans="1:33" x14ac:dyDescent="0.25">
      <c r="A23" s="29">
        <v>16</v>
      </c>
      <c r="B23" s="33" t="s">
        <v>415</v>
      </c>
      <c r="C23" s="31" t="s">
        <v>416</v>
      </c>
      <c r="D23" s="8">
        <v>10</v>
      </c>
      <c r="E23" s="9">
        <v>10</v>
      </c>
      <c r="F23" s="9"/>
      <c r="G23" s="9"/>
      <c r="H23" s="9"/>
      <c r="I23" s="9"/>
      <c r="J23" s="9"/>
      <c r="K23" s="9"/>
      <c r="L23" s="9"/>
      <c r="M23" s="67">
        <f t="shared" si="0"/>
        <v>10</v>
      </c>
      <c r="N23" s="8">
        <v>9</v>
      </c>
      <c r="O23" s="9"/>
      <c r="P23" s="9"/>
      <c r="Q23" s="9"/>
      <c r="R23" s="9"/>
      <c r="S23" s="9"/>
      <c r="T23" s="9"/>
      <c r="U23" s="67">
        <f t="shared" si="1"/>
        <v>9</v>
      </c>
      <c r="V23" s="8">
        <v>9</v>
      </c>
      <c r="W23" s="9"/>
      <c r="X23" s="9"/>
      <c r="Y23" s="67">
        <f t="shared" si="2"/>
        <v>9</v>
      </c>
      <c r="Z23" s="8">
        <v>9</v>
      </c>
      <c r="AA23" s="9"/>
      <c r="AB23" s="9"/>
      <c r="AC23" s="67">
        <f t="shared" si="3"/>
        <v>9</v>
      </c>
      <c r="AD23" s="70">
        <f t="shared" si="4"/>
        <v>7.4</v>
      </c>
      <c r="AE23" s="71">
        <v>9.5</v>
      </c>
      <c r="AF23" s="69">
        <f t="shared" si="5"/>
        <v>1.9000000000000001</v>
      </c>
      <c r="AG23" s="73">
        <f t="shared" si="6"/>
        <v>9.3000000000000007</v>
      </c>
    </row>
    <row r="24" spans="1:33" x14ac:dyDescent="0.25">
      <c r="A24" s="29">
        <v>17</v>
      </c>
      <c r="B24" s="32" t="s">
        <v>417</v>
      </c>
      <c r="C24" s="31" t="s">
        <v>418</v>
      </c>
      <c r="D24" s="8">
        <v>9.5</v>
      </c>
      <c r="E24" s="9">
        <v>10</v>
      </c>
      <c r="F24" s="9"/>
      <c r="G24" s="9"/>
      <c r="H24" s="9"/>
      <c r="I24" s="9"/>
      <c r="J24" s="9"/>
      <c r="K24" s="9"/>
      <c r="L24" s="9"/>
      <c r="M24" s="67">
        <f t="shared" si="0"/>
        <v>9.75</v>
      </c>
      <c r="N24" s="8">
        <v>9</v>
      </c>
      <c r="O24" s="9"/>
      <c r="P24" s="9"/>
      <c r="Q24" s="9"/>
      <c r="R24" s="9"/>
      <c r="S24" s="9"/>
      <c r="T24" s="9"/>
      <c r="U24" s="67">
        <f t="shared" si="1"/>
        <v>9</v>
      </c>
      <c r="V24" s="8">
        <v>9</v>
      </c>
      <c r="W24" s="9"/>
      <c r="X24" s="9"/>
      <c r="Y24" s="67">
        <f t="shared" si="2"/>
        <v>9</v>
      </c>
      <c r="Z24" s="8">
        <v>8</v>
      </c>
      <c r="AA24" s="9"/>
      <c r="AB24" s="9"/>
      <c r="AC24" s="67">
        <f t="shared" si="3"/>
        <v>8</v>
      </c>
      <c r="AD24" s="70">
        <f t="shared" si="4"/>
        <v>7.15</v>
      </c>
      <c r="AE24" s="71">
        <v>9</v>
      </c>
      <c r="AF24" s="69">
        <f t="shared" si="5"/>
        <v>1.8</v>
      </c>
      <c r="AG24" s="73">
        <f t="shared" si="6"/>
        <v>8.9500000000000011</v>
      </c>
    </row>
    <row r="25" spans="1:33" x14ac:dyDescent="0.25">
      <c r="A25" s="29">
        <v>18</v>
      </c>
      <c r="B25" s="30" t="s">
        <v>297</v>
      </c>
      <c r="C25" s="31" t="s">
        <v>419</v>
      </c>
      <c r="D25" s="8">
        <v>10</v>
      </c>
      <c r="E25" s="9">
        <v>9</v>
      </c>
      <c r="F25" s="9"/>
      <c r="G25" s="9"/>
      <c r="H25" s="9"/>
      <c r="I25" s="9"/>
      <c r="J25" s="9"/>
      <c r="K25" s="9"/>
      <c r="L25" s="9"/>
      <c r="M25" s="67">
        <f t="shared" si="0"/>
        <v>9.5</v>
      </c>
      <c r="N25" s="8">
        <v>10</v>
      </c>
      <c r="O25" s="9"/>
      <c r="P25" s="9"/>
      <c r="Q25" s="9"/>
      <c r="R25" s="9"/>
      <c r="S25" s="9"/>
      <c r="T25" s="9"/>
      <c r="U25" s="67">
        <f t="shared" si="1"/>
        <v>10</v>
      </c>
      <c r="V25" s="8">
        <v>10</v>
      </c>
      <c r="W25" s="9"/>
      <c r="X25" s="9"/>
      <c r="Y25" s="67">
        <f t="shared" si="2"/>
        <v>10</v>
      </c>
      <c r="Z25" s="8">
        <v>9</v>
      </c>
      <c r="AA25" s="9"/>
      <c r="AB25" s="9"/>
      <c r="AC25" s="67">
        <f t="shared" si="3"/>
        <v>9</v>
      </c>
      <c r="AD25" s="70">
        <f t="shared" si="4"/>
        <v>7.7</v>
      </c>
      <c r="AE25" s="71">
        <v>9.5</v>
      </c>
      <c r="AF25" s="69">
        <f t="shared" si="5"/>
        <v>1.9000000000000001</v>
      </c>
      <c r="AG25" s="73">
        <f t="shared" si="6"/>
        <v>9.6</v>
      </c>
    </row>
    <row r="26" spans="1:33" x14ac:dyDescent="0.25">
      <c r="A26" s="29">
        <v>19</v>
      </c>
      <c r="B26" s="32" t="s">
        <v>247</v>
      </c>
      <c r="C26" s="31" t="s">
        <v>420</v>
      </c>
      <c r="D26" s="8">
        <v>10</v>
      </c>
      <c r="E26" s="9">
        <v>10</v>
      </c>
      <c r="F26" s="9"/>
      <c r="G26" s="9"/>
      <c r="H26" s="9"/>
      <c r="I26" s="9"/>
      <c r="J26" s="9"/>
      <c r="K26" s="9"/>
      <c r="L26" s="9"/>
      <c r="M26" s="67">
        <f t="shared" si="0"/>
        <v>10</v>
      </c>
      <c r="N26" s="8">
        <v>9</v>
      </c>
      <c r="O26" s="9"/>
      <c r="P26" s="9"/>
      <c r="Q26" s="9"/>
      <c r="R26" s="9"/>
      <c r="S26" s="9"/>
      <c r="T26" s="9"/>
      <c r="U26" s="67">
        <f t="shared" si="1"/>
        <v>9</v>
      </c>
      <c r="V26" s="8">
        <v>7</v>
      </c>
      <c r="W26" s="9"/>
      <c r="X26" s="9"/>
      <c r="Y26" s="67">
        <f t="shared" si="2"/>
        <v>7</v>
      </c>
      <c r="Z26" s="8">
        <v>9</v>
      </c>
      <c r="AA26" s="9"/>
      <c r="AB26" s="9"/>
      <c r="AC26" s="67">
        <f t="shared" si="3"/>
        <v>9</v>
      </c>
      <c r="AD26" s="70">
        <f t="shared" si="4"/>
        <v>7</v>
      </c>
      <c r="AE26" s="71">
        <v>7</v>
      </c>
      <c r="AF26" s="69">
        <f t="shared" si="5"/>
        <v>1.4000000000000001</v>
      </c>
      <c r="AG26" s="73">
        <f t="shared" si="6"/>
        <v>8.4</v>
      </c>
    </row>
    <row r="27" spans="1:33" x14ac:dyDescent="0.25">
      <c r="A27" s="29">
        <v>20</v>
      </c>
      <c r="B27" s="33" t="s">
        <v>421</v>
      </c>
      <c r="C27" s="31" t="s">
        <v>422</v>
      </c>
      <c r="D27" s="8">
        <v>9</v>
      </c>
      <c r="E27" s="9">
        <v>10</v>
      </c>
      <c r="F27" s="9"/>
      <c r="G27" s="9"/>
      <c r="H27" s="9"/>
      <c r="I27" s="9"/>
      <c r="J27" s="9"/>
      <c r="K27" s="9"/>
      <c r="L27" s="9"/>
      <c r="M27" s="67">
        <f t="shared" si="0"/>
        <v>9.5</v>
      </c>
      <c r="N27" s="8">
        <v>8</v>
      </c>
      <c r="O27" s="9"/>
      <c r="P27" s="9"/>
      <c r="Q27" s="9"/>
      <c r="R27" s="9"/>
      <c r="S27" s="9"/>
      <c r="T27" s="9"/>
      <c r="U27" s="67">
        <f t="shared" si="1"/>
        <v>8</v>
      </c>
      <c r="V27" s="8">
        <v>8</v>
      </c>
      <c r="W27" s="9"/>
      <c r="X27" s="9"/>
      <c r="Y27" s="67">
        <f t="shared" si="2"/>
        <v>8</v>
      </c>
      <c r="Z27" s="8">
        <v>8</v>
      </c>
      <c r="AA27" s="9"/>
      <c r="AB27" s="9"/>
      <c r="AC27" s="67">
        <f t="shared" si="3"/>
        <v>8</v>
      </c>
      <c r="AD27" s="70">
        <f t="shared" si="4"/>
        <v>6.7</v>
      </c>
      <c r="AE27" s="71">
        <v>4.5</v>
      </c>
      <c r="AF27" s="69">
        <f t="shared" si="5"/>
        <v>0.9</v>
      </c>
      <c r="AG27" s="73">
        <f t="shared" si="6"/>
        <v>7.6000000000000005</v>
      </c>
    </row>
    <row r="28" spans="1:33" x14ac:dyDescent="0.25">
      <c r="A28" s="29">
        <v>21</v>
      </c>
      <c r="B28" s="32" t="s">
        <v>423</v>
      </c>
      <c r="C28" s="31" t="s">
        <v>424</v>
      </c>
      <c r="D28" s="8">
        <v>9</v>
      </c>
      <c r="E28" s="1">
        <v>9</v>
      </c>
      <c r="F28" s="1"/>
      <c r="G28" s="1"/>
      <c r="H28" s="1"/>
      <c r="I28" s="1"/>
      <c r="J28" s="1"/>
      <c r="K28" s="1"/>
      <c r="L28" s="1"/>
      <c r="M28" s="67">
        <f t="shared" si="0"/>
        <v>9</v>
      </c>
      <c r="N28" s="8">
        <v>8</v>
      </c>
      <c r="O28" s="9"/>
      <c r="P28" s="9"/>
      <c r="Q28" s="9"/>
      <c r="R28" s="9"/>
      <c r="S28" s="9"/>
      <c r="T28" s="9"/>
      <c r="U28" s="67">
        <f t="shared" si="1"/>
        <v>8</v>
      </c>
      <c r="V28" s="8">
        <v>7</v>
      </c>
      <c r="W28" s="9"/>
      <c r="X28" s="9"/>
      <c r="Y28" s="67">
        <f t="shared" si="2"/>
        <v>7</v>
      </c>
      <c r="Z28" s="8">
        <v>9</v>
      </c>
      <c r="AA28" s="9"/>
      <c r="AB28" s="9"/>
      <c r="AC28" s="67">
        <f t="shared" si="3"/>
        <v>9</v>
      </c>
      <c r="AD28" s="70">
        <f t="shared" si="4"/>
        <v>6.6000000000000005</v>
      </c>
      <c r="AE28" s="71">
        <v>7.5</v>
      </c>
      <c r="AF28" s="69">
        <f t="shared" si="5"/>
        <v>1.5</v>
      </c>
      <c r="AG28" s="73">
        <f t="shared" si="6"/>
        <v>8.1000000000000014</v>
      </c>
    </row>
    <row r="29" spans="1:33" x14ac:dyDescent="0.25">
      <c r="A29" s="29">
        <v>22</v>
      </c>
      <c r="B29" s="40" t="s">
        <v>425</v>
      </c>
      <c r="C29" s="31" t="s">
        <v>398</v>
      </c>
      <c r="D29" s="8">
        <v>9</v>
      </c>
      <c r="E29" s="1">
        <v>10</v>
      </c>
      <c r="F29" s="1"/>
      <c r="G29" s="1"/>
      <c r="H29" s="1"/>
      <c r="I29" s="1"/>
      <c r="J29" s="1"/>
      <c r="K29" s="1"/>
      <c r="L29" s="1"/>
      <c r="M29" s="67">
        <f t="shared" si="0"/>
        <v>9.5</v>
      </c>
      <c r="N29" s="8">
        <v>9</v>
      </c>
      <c r="O29" s="9"/>
      <c r="P29" s="9"/>
      <c r="Q29" s="9"/>
      <c r="R29" s="9"/>
      <c r="S29" s="9"/>
      <c r="T29" s="9"/>
      <c r="U29" s="67">
        <f t="shared" si="1"/>
        <v>9</v>
      </c>
      <c r="V29" s="8">
        <v>9</v>
      </c>
      <c r="W29" s="9"/>
      <c r="X29" s="9"/>
      <c r="Y29" s="67">
        <f t="shared" si="2"/>
        <v>9</v>
      </c>
      <c r="Z29" s="8">
        <v>8.5</v>
      </c>
      <c r="AA29" s="9"/>
      <c r="AB29" s="9"/>
      <c r="AC29" s="67">
        <f t="shared" si="3"/>
        <v>8.5</v>
      </c>
      <c r="AD29" s="70">
        <f t="shared" si="4"/>
        <v>7.2</v>
      </c>
      <c r="AE29" s="71">
        <v>6</v>
      </c>
      <c r="AF29" s="69">
        <f t="shared" si="5"/>
        <v>1.2000000000000002</v>
      </c>
      <c r="AG29" s="73">
        <f t="shared" si="6"/>
        <v>8.4</v>
      </c>
    </row>
    <row r="30" spans="1:33" x14ac:dyDescent="0.25">
      <c r="A30" s="29">
        <v>23</v>
      </c>
      <c r="B30" s="31" t="s">
        <v>306</v>
      </c>
      <c r="C30" s="31" t="s">
        <v>426</v>
      </c>
      <c r="D30" s="8">
        <v>10</v>
      </c>
      <c r="E30" s="1">
        <v>10</v>
      </c>
      <c r="F30" s="1"/>
      <c r="G30" s="1"/>
      <c r="H30" s="1"/>
      <c r="I30" s="1"/>
      <c r="J30" s="1"/>
      <c r="K30" s="1"/>
      <c r="L30" s="1"/>
      <c r="M30" s="67">
        <f t="shared" si="0"/>
        <v>10</v>
      </c>
      <c r="N30" s="8">
        <v>9</v>
      </c>
      <c r="O30" s="9"/>
      <c r="P30" s="9"/>
      <c r="Q30" s="9"/>
      <c r="R30" s="9"/>
      <c r="S30" s="9"/>
      <c r="T30" s="9"/>
      <c r="U30" s="67">
        <f t="shared" si="1"/>
        <v>9</v>
      </c>
      <c r="V30" s="8">
        <v>8</v>
      </c>
      <c r="W30" s="9"/>
      <c r="X30" s="9"/>
      <c r="Y30" s="67">
        <f t="shared" si="2"/>
        <v>8</v>
      </c>
      <c r="Z30" s="8">
        <v>8</v>
      </c>
      <c r="AA30" s="9"/>
      <c r="AB30" s="9"/>
      <c r="AC30" s="67">
        <f t="shared" si="3"/>
        <v>8</v>
      </c>
      <c r="AD30" s="70">
        <f t="shared" si="4"/>
        <v>7</v>
      </c>
      <c r="AE30" s="71">
        <v>8.5</v>
      </c>
      <c r="AF30" s="69">
        <f t="shared" si="5"/>
        <v>1.7000000000000002</v>
      </c>
      <c r="AG30" s="73">
        <f t="shared" si="6"/>
        <v>8.6999999999999993</v>
      </c>
    </row>
    <row r="31" spans="1:33" x14ac:dyDescent="0.25">
      <c r="A31" s="29">
        <v>24</v>
      </c>
      <c r="B31" s="30" t="s">
        <v>427</v>
      </c>
      <c r="C31" s="44" t="s">
        <v>428</v>
      </c>
      <c r="D31" s="8">
        <v>10</v>
      </c>
      <c r="E31" s="1">
        <v>9</v>
      </c>
      <c r="F31" s="1"/>
      <c r="G31" s="1"/>
      <c r="H31" s="1"/>
      <c r="I31" s="1"/>
      <c r="J31" s="1"/>
      <c r="K31" s="1"/>
      <c r="L31" s="1"/>
      <c r="M31" s="67">
        <f t="shared" si="0"/>
        <v>9.5</v>
      </c>
      <c r="N31" s="8">
        <v>9</v>
      </c>
      <c r="O31" s="9"/>
      <c r="P31" s="9"/>
      <c r="Q31" s="9"/>
      <c r="R31" s="9"/>
      <c r="S31" s="9"/>
      <c r="T31" s="9"/>
      <c r="U31" s="67">
        <f t="shared" si="1"/>
        <v>9</v>
      </c>
      <c r="V31" s="8">
        <v>9</v>
      </c>
      <c r="W31" s="9"/>
      <c r="X31" s="9"/>
      <c r="Y31" s="67">
        <f t="shared" si="2"/>
        <v>9</v>
      </c>
      <c r="Z31" s="8">
        <v>8.5</v>
      </c>
      <c r="AA31" s="9"/>
      <c r="AB31" s="9"/>
      <c r="AC31" s="67">
        <f t="shared" si="3"/>
        <v>8.5</v>
      </c>
      <c r="AD31" s="70">
        <f t="shared" si="4"/>
        <v>7.2</v>
      </c>
      <c r="AE31" s="71">
        <v>10</v>
      </c>
      <c r="AF31" s="69">
        <f t="shared" si="5"/>
        <v>2</v>
      </c>
      <c r="AG31" s="73">
        <f t="shared" si="6"/>
        <v>9.1999999999999993</v>
      </c>
    </row>
    <row r="32" spans="1:33" x14ac:dyDescent="0.25">
      <c r="A32" s="29">
        <v>25</v>
      </c>
      <c r="B32" s="30" t="s">
        <v>429</v>
      </c>
      <c r="C32" s="31" t="s">
        <v>430</v>
      </c>
      <c r="D32" s="8">
        <v>9</v>
      </c>
      <c r="E32" s="1">
        <v>9</v>
      </c>
      <c r="F32" s="1"/>
      <c r="G32" s="1"/>
      <c r="H32" s="1"/>
      <c r="I32" s="1"/>
      <c r="J32" s="1"/>
      <c r="K32" s="1"/>
      <c r="L32" s="1"/>
      <c r="M32" s="67">
        <f t="shared" si="0"/>
        <v>9</v>
      </c>
      <c r="N32" s="8">
        <v>8</v>
      </c>
      <c r="O32" s="9"/>
      <c r="P32" s="9"/>
      <c r="Q32" s="9"/>
      <c r="R32" s="9"/>
      <c r="S32" s="9"/>
      <c r="T32" s="9"/>
      <c r="U32" s="67">
        <f t="shared" si="1"/>
        <v>8</v>
      </c>
      <c r="V32" s="8">
        <v>8</v>
      </c>
      <c r="W32" s="9"/>
      <c r="X32" s="9"/>
      <c r="Y32" s="67">
        <f t="shared" si="2"/>
        <v>8</v>
      </c>
      <c r="Z32" s="8">
        <v>8</v>
      </c>
      <c r="AA32" s="9"/>
      <c r="AB32" s="9"/>
      <c r="AC32" s="67">
        <f t="shared" si="3"/>
        <v>8</v>
      </c>
      <c r="AD32" s="70">
        <f t="shared" si="4"/>
        <v>6.6000000000000005</v>
      </c>
      <c r="AE32" s="71">
        <v>7.5</v>
      </c>
      <c r="AF32" s="69">
        <f t="shared" si="5"/>
        <v>1.5</v>
      </c>
      <c r="AG32" s="73">
        <f t="shared" si="6"/>
        <v>8.1000000000000014</v>
      </c>
    </row>
    <row r="33" spans="1:33" x14ac:dyDescent="0.25">
      <c r="A33" s="29">
        <v>26</v>
      </c>
      <c r="B33" s="30" t="s">
        <v>431</v>
      </c>
      <c r="C33" s="31" t="s">
        <v>432</v>
      </c>
      <c r="D33" s="8">
        <v>10</v>
      </c>
      <c r="E33" s="1">
        <v>10</v>
      </c>
      <c r="F33" s="1"/>
      <c r="G33" s="1"/>
      <c r="H33" s="1"/>
      <c r="I33" s="1"/>
      <c r="J33" s="1"/>
      <c r="K33" s="1"/>
      <c r="L33" s="1"/>
      <c r="M33" s="67">
        <f t="shared" si="0"/>
        <v>10</v>
      </c>
      <c r="N33" s="8">
        <v>8</v>
      </c>
      <c r="O33" s="9"/>
      <c r="P33" s="9"/>
      <c r="Q33" s="9"/>
      <c r="R33" s="9"/>
      <c r="S33" s="9"/>
      <c r="T33" s="9"/>
      <c r="U33" s="67">
        <f t="shared" si="1"/>
        <v>8</v>
      </c>
      <c r="V33" s="8">
        <v>9</v>
      </c>
      <c r="W33" s="9"/>
      <c r="X33" s="9"/>
      <c r="Y33" s="67">
        <f t="shared" si="2"/>
        <v>9</v>
      </c>
      <c r="Z33" s="8">
        <v>9</v>
      </c>
      <c r="AA33" s="9"/>
      <c r="AB33" s="9"/>
      <c r="AC33" s="67">
        <f t="shared" si="3"/>
        <v>9</v>
      </c>
      <c r="AD33" s="70">
        <f t="shared" si="4"/>
        <v>7.2</v>
      </c>
      <c r="AE33" s="71">
        <v>8.5</v>
      </c>
      <c r="AF33" s="69">
        <f t="shared" si="5"/>
        <v>1.7000000000000002</v>
      </c>
      <c r="AG33" s="73">
        <f t="shared" si="6"/>
        <v>8.9</v>
      </c>
    </row>
    <row r="34" spans="1:33" x14ac:dyDescent="0.25">
      <c r="A34" s="29">
        <v>27</v>
      </c>
      <c r="B34" s="42" t="s">
        <v>433</v>
      </c>
      <c r="C34" s="31" t="s">
        <v>434</v>
      </c>
      <c r="D34" s="8">
        <v>10</v>
      </c>
      <c r="E34" s="1">
        <v>10</v>
      </c>
      <c r="F34" s="1"/>
      <c r="G34" s="1"/>
      <c r="H34" s="1"/>
      <c r="I34" s="1"/>
      <c r="J34" s="1"/>
      <c r="K34" s="1"/>
      <c r="L34" s="1"/>
      <c r="M34" s="67">
        <f t="shared" si="0"/>
        <v>10</v>
      </c>
      <c r="N34" s="8">
        <v>9.5</v>
      </c>
      <c r="O34" s="9"/>
      <c r="P34" s="9"/>
      <c r="Q34" s="9"/>
      <c r="R34" s="9"/>
      <c r="S34" s="9"/>
      <c r="T34" s="9"/>
      <c r="U34" s="67">
        <f t="shared" si="1"/>
        <v>9.5</v>
      </c>
      <c r="V34" s="8">
        <v>9</v>
      </c>
      <c r="W34" s="9"/>
      <c r="X34" s="9"/>
      <c r="Y34" s="67">
        <f t="shared" si="2"/>
        <v>9</v>
      </c>
      <c r="Z34" s="8">
        <v>8</v>
      </c>
      <c r="AA34" s="9"/>
      <c r="AB34" s="9"/>
      <c r="AC34" s="67">
        <f t="shared" si="3"/>
        <v>8</v>
      </c>
      <c r="AD34" s="70">
        <f t="shared" si="4"/>
        <v>7.3000000000000007</v>
      </c>
      <c r="AE34" s="71">
        <v>7.5</v>
      </c>
      <c r="AF34" s="69">
        <f t="shared" si="5"/>
        <v>1.5</v>
      </c>
      <c r="AG34" s="73">
        <f t="shared" si="6"/>
        <v>8.8000000000000007</v>
      </c>
    </row>
    <row r="35" spans="1:33" x14ac:dyDescent="0.25">
      <c r="A35" s="29">
        <v>28</v>
      </c>
      <c r="B35" s="30" t="s">
        <v>435</v>
      </c>
      <c r="C35" s="31" t="s">
        <v>436</v>
      </c>
      <c r="D35" s="8">
        <v>9.5</v>
      </c>
      <c r="E35" s="1">
        <v>10</v>
      </c>
      <c r="F35" s="1"/>
      <c r="G35" s="1"/>
      <c r="H35" s="1"/>
      <c r="I35" s="1"/>
      <c r="J35" s="1"/>
      <c r="K35" s="1"/>
      <c r="L35" s="1"/>
      <c r="M35" s="67">
        <f t="shared" si="0"/>
        <v>9.75</v>
      </c>
      <c r="N35" s="8">
        <v>9</v>
      </c>
      <c r="O35" s="9"/>
      <c r="P35" s="9"/>
      <c r="Q35" s="9"/>
      <c r="R35" s="9"/>
      <c r="S35" s="9"/>
      <c r="T35" s="9"/>
      <c r="U35" s="67">
        <f t="shared" si="1"/>
        <v>9</v>
      </c>
      <c r="V35" s="8">
        <v>9</v>
      </c>
      <c r="W35" s="9"/>
      <c r="X35" s="9"/>
      <c r="Y35" s="67">
        <f t="shared" si="2"/>
        <v>9</v>
      </c>
      <c r="Z35" s="8">
        <v>8</v>
      </c>
      <c r="AA35" s="9"/>
      <c r="AB35" s="9"/>
      <c r="AC35" s="67">
        <f t="shared" si="3"/>
        <v>8</v>
      </c>
      <c r="AD35" s="70">
        <f t="shared" si="4"/>
        <v>7.15</v>
      </c>
      <c r="AE35" s="71">
        <v>6.5</v>
      </c>
      <c r="AF35" s="69">
        <f t="shared" si="5"/>
        <v>1.3</v>
      </c>
      <c r="AG35" s="73">
        <f t="shared" si="6"/>
        <v>8.4500000000000011</v>
      </c>
    </row>
    <row r="36" spans="1:33" x14ac:dyDescent="0.25">
      <c r="A36" s="29"/>
      <c r="B36" s="43"/>
      <c r="C36" s="31"/>
      <c r="D36" s="4"/>
      <c r="E36" s="1"/>
      <c r="F36" s="1"/>
      <c r="G36" s="1"/>
      <c r="H36" s="1"/>
      <c r="I36" s="1"/>
      <c r="J36" s="1"/>
      <c r="K36" s="1"/>
      <c r="L36" s="1"/>
      <c r="M36" s="19"/>
      <c r="N36" s="4"/>
      <c r="O36" s="1"/>
      <c r="P36" s="1"/>
      <c r="Q36" s="1"/>
      <c r="R36" s="1"/>
      <c r="S36" s="1"/>
      <c r="T36" s="1"/>
      <c r="U36" s="19"/>
      <c r="V36" s="4"/>
      <c r="W36" s="1"/>
      <c r="X36" s="1"/>
      <c r="Y36" s="19"/>
      <c r="Z36" s="4"/>
      <c r="AA36" s="1"/>
      <c r="AB36" s="1"/>
      <c r="AC36" s="19"/>
      <c r="AD36" s="24"/>
      <c r="AE36" s="4"/>
      <c r="AF36" s="19"/>
      <c r="AG36" s="74"/>
    </row>
    <row r="37" spans="1:33" ht="15.75" thickBot="1" x14ac:dyDescent="0.3">
      <c r="A37" s="29"/>
      <c r="B37" s="43"/>
      <c r="C37" s="31"/>
      <c r="D37" s="10"/>
      <c r="E37" s="11"/>
      <c r="F37" s="11"/>
      <c r="G37" s="11"/>
      <c r="H37" s="11"/>
      <c r="I37" s="11"/>
      <c r="J37" s="11"/>
      <c r="K37" s="11"/>
      <c r="L37" s="11"/>
      <c r="M37" s="20"/>
      <c r="N37" s="10"/>
      <c r="O37" s="11"/>
      <c r="P37" s="11"/>
      <c r="Q37" s="11"/>
      <c r="R37" s="11"/>
      <c r="S37" s="11"/>
      <c r="T37" s="11"/>
      <c r="U37" s="20"/>
      <c r="V37" s="10"/>
      <c r="W37" s="11"/>
      <c r="X37" s="11"/>
      <c r="Y37" s="20"/>
      <c r="Z37" s="10"/>
      <c r="AA37" s="11"/>
      <c r="AB37" s="11"/>
      <c r="AC37" s="20"/>
      <c r="AD37" s="25"/>
      <c r="AE37" s="4"/>
      <c r="AF37" s="19"/>
      <c r="AG37" s="75"/>
    </row>
    <row r="38" spans="1:33" ht="101.25" customHeight="1" thickBot="1" x14ac:dyDescent="0.3">
      <c r="A38" s="98" t="s">
        <v>76</v>
      </c>
      <c r="B38" s="99"/>
      <c r="C38" s="16" t="s">
        <v>75</v>
      </c>
      <c r="D38" s="5"/>
      <c r="E38" s="6"/>
      <c r="F38" s="6"/>
      <c r="G38" s="6"/>
      <c r="H38" s="6"/>
      <c r="I38" s="6"/>
      <c r="J38" s="6"/>
      <c r="K38" s="6"/>
      <c r="L38" s="6"/>
      <c r="M38" s="21"/>
      <c r="N38" s="5"/>
      <c r="O38" s="6"/>
      <c r="P38" s="6"/>
      <c r="Q38" s="6"/>
      <c r="R38" s="6"/>
      <c r="S38" s="6"/>
      <c r="T38" s="6"/>
      <c r="U38" s="21"/>
      <c r="V38" s="5"/>
      <c r="W38" s="6"/>
      <c r="X38" s="6"/>
      <c r="Y38" s="21"/>
      <c r="Z38" s="5"/>
      <c r="AA38" s="6"/>
      <c r="AB38" s="6"/>
      <c r="AC38" s="21"/>
      <c r="AD38" s="26"/>
      <c r="AE38" s="5"/>
      <c r="AF38" s="21"/>
      <c r="AG38" s="7"/>
    </row>
  </sheetData>
  <mergeCells count="17">
    <mergeCell ref="A38:B38"/>
    <mergeCell ref="AF5:AF7"/>
    <mergeCell ref="AG5:AG7"/>
    <mergeCell ref="D6:M6"/>
    <mergeCell ref="N6:U6"/>
    <mergeCell ref="V6:Y6"/>
    <mergeCell ref="Z6:AC6"/>
    <mergeCell ref="B1:AG1"/>
    <mergeCell ref="A5:A7"/>
    <mergeCell ref="B5:B7"/>
    <mergeCell ref="C5:C7"/>
    <mergeCell ref="D5:M5"/>
    <mergeCell ref="N5:U5"/>
    <mergeCell ref="V5:Y5"/>
    <mergeCell ref="Z5:AC5"/>
    <mergeCell ref="AD5:AD7"/>
    <mergeCell ref="AE5:AE7"/>
  </mergeCells>
  <conditionalFormatting sqref="AE8">
    <cfRule type="cellIs" dxfId="44" priority="3" operator="equal">
      <formula>0</formula>
    </cfRule>
  </conditionalFormatting>
  <conditionalFormatting sqref="AE9:AE25">
    <cfRule type="cellIs" dxfId="43" priority="2" operator="equal">
      <formula>0</formula>
    </cfRule>
  </conditionalFormatting>
  <conditionalFormatting sqref="AE26:AE35">
    <cfRule type="cellIs" dxfId="4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2A</vt:lpstr>
      <vt:lpstr>2B</vt:lpstr>
      <vt:lpstr>2C</vt:lpstr>
      <vt:lpstr>3A</vt:lpstr>
      <vt:lpstr>3B</vt:lpstr>
      <vt:lpstr>LC4A</vt:lpstr>
      <vt:lpstr>LC4B</vt:lpstr>
      <vt:lpstr>LC5A</vt:lpstr>
      <vt:lpstr>O5A</vt:lpstr>
      <vt:lpstr>LC5B</vt:lpstr>
      <vt:lpstr>O5B</vt:lpstr>
      <vt:lpstr>LC6A</vt:lpstr>
      <vt:lpstr>O6A</vt:lpstr>
      <vt:lpstr>LC6B</vt:lpstr>
      <vt:lpstr>7A</vt:lpstr>
      <vt:lpstr>7B</vt:lpstr>
      <vt:lpstr>LC8A</vt:lpstr>
      <vt:lpstr>LC8B</vt:lpstr>
      <vt:lpstr>LC9A</vt:lpstr>
      <vt:lpstr>LC9B</vt:lpstr>
      <vt:lpstr>LC10A</vt:lpstr>
      <vt:lpstr>I10A</vt:lpstr>
      <vt:lpstr>LC10B</vt:lpstr>
      <vt:lpstr>I10B</vt:lpstr>
      <vt:lpstr>LC1BA</vt:lpstr>
      <vt:lpstr>LC1BB</vt:lpstr>
      <vt:lpstr>LC2BA</vt:lpstr>
      <vt:lpstr>LIT2BA</vt:lpstr>
      <vt:lpstr>I2BA</vt:lpstr>
      <vt:lpstr>LC2BB</vt:lpstr>
      <vt:lpstr>LIT2BB</vt:lpstr>
      <vt:lpstr>I2BB</vt:lpstr>
      <vt:lpstr>LC3BA</vt:lpstr>
      <vt:lpstr>LIT3BA</vt:lpstr>
      <vt:lpstr>I3BA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 Morales</dc:creator>
  <cp:lastModifiedBy>Janett Morales</cp:lastModifiedBy>
  <cp:lastPrinted>2013-01-02T16:32:27Z</cp:lastPrinted>
  <dcterms:created xsi:type="dcterms:W3CDTF">2012-09-25T18:25:09Z</dcterms:created>
  <dcterms:modified xsi:type="dcterms:W3CDTF">2013-01-02T17:22:26Z</dcterms:modified>
</cp:coreProperties>
</file>