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0335" windowHeight="4815" activeTab="1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34" i="2"/>
  <c r="D233"/>
  <c r="D232"/>
  <c r="D231"/>
  <c r="D230"/>
  <c r="D234" s="1"/>
  <c r="C216"/>
  <c r="D215"/>
  <c r="D214"/>
  <c r="D213"/>
  <c r="D212"/>
  <c r="D216" s="1"/>
  <c r="C205"/>
  <c r="D204"/>
  <c r="D203"/>
  <c r="D202"/>
  <c r="D201"/>
  <c r="D205" s="1"/>
  <c r="C194"/>
  <c r="D193"/>
  <c r="D192"/>
  <c r="D191"/>
  <c r="D190"/>
  <c r="D194" s="1"/>
  <c r="C183"/>
  <c r="D182"/>
  <c r="D181"/>
  <c r="D180"/>
  <c r="D179"/>
  <c r="D183" s="1"/>
  <c r="C172"/>
  <c r="D171"/>
  <c r="D170"/>
  <c r="D169"/>
  <c r="D168"/>
  <c r="D172" s="1"/>
  <c r="C161"/>
  <c r="D160"/>
  <c r="D159"/>
  <c r="D158"/>
  <c r="D157"/>
  <c r="D161" s="1"/>
  <c r="I142"/>
  <c r="I134"/>
  <c r="H134"/>
  <c r="G134"/>
  <c r="F134"/>
  <c r="E134"/>
  <c r="J133"/>
  <c r="J132"/>
  <c r="J131"/>
  <c r="J130"/>
  <c r="J129"/>
  <c r="J128"/>
  <c r="I145" s="1"/>
  <c r="H115"/>
  <c r="G115"/>
  <c r="F115"/>
  <c r="E115"/>
  <c r="D115"/>
  <c r="C115"/>
  <c r="C98"/>
  <c r="D97"/>
  <c r="D96"/>
  <c r="D95"/>
  <c r="D94"/>
  <c r="D93"/>
  <c r="D98" s="1"/>
  <c r="C87"/>
  <c r="D86"/>
  <c r="D85"/>
  <c r="D84"/>
  <c r="D83"/>
  <c r="D82"/>
  <c r="D87" s="1"/>
  <c r="C76"/>
  <c r="D75"/>
  <c r="D74"/>
  <c r="D73"/>
  <c r="D72"/>
  <c r="D71"/>
  <c r="D76" s="1"/>
  <c r="C60"/>
  <c r="D59"/>
  <c r="D58"/>
  <c r="D57"/>
  <c r="D56"/>
  <c r="D55"/>
  <c r="D60" s="1"/>
  <c r="C46"/>
  <c r="D45"/>
  <c r="D44"/>
  <c r="D43"/>
  <c r="D42"/>
  <c r="D41"/>
  <c r="D46" s="1"/>
  <c r="C31"/>
  <c r="D30"/>
  <c r="D29"/>
  <c r="D28"/>
  <c r="D27"/>
  <c r="D26"/>
  <c r="D31" s="1"/>
  <c r="C18"/>
  <c r="D17"/>
  <c r="D16"/>
  <c r="D15"/>
  <c r="D14"/>
  <c r="D13"/>
  <c r="D18" s="1"/>
  <c r="E140" l="1"/>
  <c r="F140"/>
  <c r="G140"/>
  <c r="H140"/>
  <c r="I140"/>
  <c r="E141"/>
  <c r="F141"/>
  <c r="G141"/>
  <c r="H141"/>
  <c r="I141"/>
  <c r="E142"/>
  <c r="F142"/>
  <c r="G142"/>
  <c r="H142"/>
  <c r="E143"/>
  <c r="F143"/>
  <c r="G143"/>
  <c r="H143"/>
  <c r="I143"/>
  <c r="E144"/>
  <c r="F144"/>
  <c r="G144"/>
  <c r="H144"/>
  <c r="I144"/>
  <c r="E145"/>
  <c r="F145"/>
  <c r="G145"/>
  <c r="H145"/>
  <c r="I142" i="1"/>
  <c r="J129"/>
  <c r="J130"/>
  <c r="J131"/>
  <c r="J132"/>
  <c r="J133"/>
  <c r="J128"/>
  <c r="I145" s="1"/>
  <c r="C234"/>
  <c r="D233" s="1"/>
  <c r="C216"/>
  <c r="D215" s="1"/>
  <c r="C205"/>
  <c r="D204" s="1"/>
  <c r="C194"/>
  <c r="D193" s="1"/>
  <c r="C183"/>
  <c r="D182" s="1"/>
  <c r="C172"/>
  <c r="D171" s="1"/>
  <c r="C161"/>
  <c r="D160" s="1"/>
  <c r="I134"/>
  <c r="H134"/>
  <c r="G134"/>
  <c r="F134"/>
  <c r="E134"/>
  <c r="H115"/>
  <c r="G115"/>
  <c r="F115"/>
  <c r="E115"/>
  <c r="D115"/>
  <c r="C115"/>
  <c r="C98"/>
  <c r="D97" s="1"/>
  <c r="C87"/>
  <c r="D86" s="1"/>
  <c r="C46"/>
  <c r="D45" s="1"/>
  <c r="C76"/>
  <c r="D74" s="1"/>
  <c r="C60"/>
  <c r="D58" s="1"/>
  <c r="C31"/>
  <c r="D29" s="1"/>
  <c r="C18"/>
  <c r="D14" s="1"/>
  <c r="J145" i="2" l="1"/>
  <c r="J144"/>
  <c r="J143"/>
  <c r="J142"/>
  <c r="J141"/>
  <c r="J140"/>
  <c r="D13" i="1"/>
  <c r="E140"/>
  <c r="E141"/>
  <c r="E142"/>
  <c r="E143"/>
  <c r="E144"/>
  <c r="E145"/>
  <c r="F140"/>
  <c r="F141"/>
  <c r="F142"/>
  <c r="F143"/>
  <c r="F144"/>
  <c r="F145"/>
  <c r="G140"/>
  <c r="G141"/>
  <c r="G142"/>
  <c r="G143"/>
  <c r="G144"/>
  <c r="G145"/>
  <c r="H140"/>
  <c r="H141"/>
  <c r="H142"/>
  <c r="H143"/>
  <c r="H144"/>
  <c r="H145"/>
  <c r="I140"/>
  <c r="I141"/>
  <c r="I143"/>
  <c r="I144"/>
  <c r="D17"/>
  <c r="D15"/>
  <c r="D16"/>
  <c r="D180"/>
  <c r="D42"/>
  <c r="D41"/>
  <c r="D44"/>
  <c r="D82"/>
  <c r="D94"/>
  <c r="D169"/>
  <c r="D43"/>
  <c r="D55"/>
  <c r="D59"/>
  <c r="D84"/>
  <c r="D93"/>
  <c r="D96"/>
  <c r="D157"/>
  <c r="D57"/>
  <c r="D202"/>
  <c r="D213"/>
  <c r="D231"/>
  <c r="D26"/>
  <c r="D28"/>
  <c r="D30"/>
  <c r="D71"/>
  <c r="D73"/>
  <c r="D75"/>
  <c r="D27"/>
  <c r="D56"/>
  <c r="D60" s="1"/>
  <c r="D72"/>
  <c r="D83"/>
  <c r="D85"/>
  <c r="D159"/>
  <c r="D168"/>
  <c r="D170"/>
  <c r="D179"/>
  <c r="D181"/>
  <c r="D190"/>
  <c r="D201"/>
  <c r="D203"/>
  <c r="D212"/>
  <c r="D214"/>
  <c r="D230"/>
  <c r="D232"/>
  <c r="D192"/>
  <c r="D191"/>
  <c r="D194" s="1"/>
  <c r="D158"/>
  <c r="D95"/>
  <c r="J145" l="1"/>
  <c r="J144"/>
  <c r="J143"/>
  <c r="J142"/>
  <c r="J141"/>
  <c r="J140"/>
  <c r="D172"/>
  <c r="D161"/>
  <c r="D18"/>
  <c r="D234"/>
  <c r="D216"/>
  <c r="D205"/>
  <c r="D183"/>
  <c r="D98"/>
  <c r="D46"/>
  <c r="D87"/>
  <c r="D31"/>
  <c r="D76"/>
</calcChain>
</file>

<file path=xl/sharedStrings.xml><?xml version="1.0" encoding="utf-8"?>
<sst xmlns="http://schemas.openxmlformats.org/spreadsheetml/2006/main" count="491" uniqueCount="118">
  <si>
    <t>FECHA DE APLICACIÓN:</t>
  </si>
  <si>
    <t>JORNADA:</t>
  </si>
  <si>
    <t>Muy Bueno</t>
  </si>
  <si>
    <t>Bueno</t>
  </si>
  <si>
    <t>Regular</t>
  </si>
  <si>
    <t>Mano</t>
  </si>
  <si>
    <t>Muy respetuosa</t>
  </si>
  <si>
    <t>Respetuosa</t>
  </si>
  <si>
    <t>Poco respetuosa</t>
  </si>
  <si>
    <t>Nada respetuosa</t>
  </si>
  <si>
    <t>Le gusta mucho</t>
  </si>
  <si>
    <t xml:space="preserve">Le gusta </t>
  </si>
  <si>
    <t>Le gusta poco</t>
  </si>
  <si>
    <t>No le gusta</t>
  </si>
  <si>
    <t>Siempre</t>
  </si>
  <si>
    <t>Casi siempre</t>
  </si>
  <si>
    <t>A veces</t>
  </si>
  <si>
    <t>Nunca</t>
  </si>
  <si>
    <t>8.- Cómo califica los aprendizajes alcanzados por sus representados en las áreas básicas?</t>
  </si>
  <si>
    <t>Muy buenos</t>
  </si>
  <si>
    <t>Reponsabilidad con sus tareas escolares</t>
  </si>
  <si>
    <t>Interés en participar en actividades en la escuela</t>
  </si>
  <si>
    <t>Respeto hacia los adultos</t>
  </si>
  <si>
    <t>Cooperación en las tareas del hogar</t>
  </si>
  <si>
    <t>Respeto a las manifestaciones de su cultura</t>
  </si>
  <si>
    <t>Mucho</t>
  </si>
  <si>
    <t>Algo</t>
  </si>
  <si>
    <t>Casi nada</t>
  </si>
  <si>
    <t>Nada</t>
  </si>
  <si>
    <t>Solidaridad/cooperación con sus compañeros</t>
  </si>
  <si>
    <t>10. En la Institución se resuelven los conflictos a través del diálogo y la negociación?</t>
  </si>
  <si>
    <t>12. ¿Las instalaciones de la institución son seguras, para evitar accidentes?</t>
  </si>
  <si>
    <t>Muy seguras</t>
  </si>
  <si>
    <t>Seguras</t>
  </si>
  <si>
    <t>Inseguras</t>
  </si>
  <si>
    <t>Muy inseguras</t>
  </si>
  <si>
    <t>13.- Las instalaciones cuenta con servicios básicos</t>
  </si>
  <si>
    <t>14.- ¿Las aulas y los anexos son adecuados en función del número de estudiantes?</t>
  </si>
  <si>
    <t>Muy adecuados</t>
  </si>
  <si>
    <t>Adecuados</t>
  </si>
  <si>
    <t>Inadecuados</t>
  </si>
  <si>
    <t>Muy inadecuados</t>
  </si>
  <si>
    <t>15.- ¿Cómo califica el estado de cuidado y mantenimiento de los espacios de aprendizaje?</t>
  </si>
  <si>
    <t>LA INSTITUCIÓN NO TIENE SERVICIO DE ALIMENTACIÓN</t>
  </si>
  <si>
    <t>UNIDAD EDUCATIVA "SANTO DOMINGO SAVIO DE POMASQUI"</t>
  </si>
  <si>
    <t>1.  ¿Cómo califica el trabajo de los directivos de la Institución?</t>
  </si>
  <si>
    <t>5.-  ¿A su represeentado le gusta permanecer en la Institución Educativa?</t>
  </si>
  <si>
    <t>17.- Como califica en general, la calidad educativa de la institución?</t>
  </si>
  <si>
    <t>PREGUNTA 1.</t>
  </si>
  <si>
    <t>Equivalencia</t>
  </si>
  <si>
    <t xml:space="preserve">               Respuesta y %</t>
  </si>
  <si>
    <t>Cantidad de</t>
  </si>
  <si>
    <t>respuesta</t>
  </si>
  <si>
    <t>Porcentaje</t>
  </si>
  <si>
    <t>No responde</t>
  </si>
  <si>
    <t>TOTAL</t>
  </si>
  <si>
    <t>PREGUNTA 2.</t>
  </si>
  <si>
    <t>Malo</t>
  </si>
  <si>
    <t>PREGUNTA 3.</t>
  </si>
  <si>
    <t>PREGUNTA 4.</t>
  </si>
  <si>
    <t>PREGUNTA 5.</t>
  </si>
  <si>
    <t>PREGUNTA 7.</t>
  </si>
  <si>
    <t>PREGUNTA 8.</t>
  </si>
  <si>
    <t>Cifras Absolutas:</t>
  </si>
  <si>
    <t>Variables</t>
  </si>
  <si>
    <t>Buenos</t>
  </si>
  <si>
    <t>Regulares</t>
  </si>
  <si>
    <t>Malos</t>
  </si>
  <si>
    <t>Cifras en porcentaje</t>
  </si>
  <si>
    <t>PREGUNTA 9</t>
  </si>
  <si>
    <t xml:space="preserve">                                                             Escala</t>
  </si>
  <si>
    <t>Cifras absolutas</t>
  </si>
  <si>
    <t xml:space="preserve">                 Ejes de</t>
  </si>
  <si>
    <t xml:space="preserve">                        aprendizaje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</si>
  <si>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</si>
  <si>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</si>
  <si>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</si>
  <si>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</si>
  <si>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</si>
  <si>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</si>
  <si>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</si>
  <si>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</si>
  <si>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HISTORIA Y CIENCIAS SOCIALES</t>
  </si>
  <si>
    <t>LENGUA Y LITERATURA</t>
  </si>
  <si>
    <t>COMPUTACIÓN</t>
  </si>
  <si>
    <t>PARALELO:</t>
  </si>
  <si>
    <t>TABULACIÓN DE RESULTADOS</t>
  </si>
  <si>
    <t>PREGUNTA 6.</t>
  </si>
  <si>
    <t xml:space="preserve">    </t>
  </si>
  <si>
    <t>6. ¿La institución brinda apoyo especial a los estudiantes, para que puedan cumplir obligaciones escolares?</t>
  </si>
  <si>
    <t xml:space="preserve">     </t>
  </si>
  <si>
    <t>2. ¿Cómo califica la actitud que tienen los directivos de la institución con los familiares de los estudiantes?</t>
  </si>
  <si>
    <t xml:space="preserve">3.- ¿Cómo califica la capacidad que tiene el profesor o la profesora del año en que se encuentra su representado, para enseñar lo necesario a los </t>
  </si>
  <si>
    <t>estudiantes?</t>
  </si>
  <si>
    <t>4.- ¿Cómo califica la relación que tiene el profesor o la profesora, con el estudiante del año que se encuentra su representado?</t>
  </si>
  <si>
    <t>7.- Usted u otro miembro del grupo familiar suelen brindar ayuda en las tareas de los estudiantes a su cargo?</t>
  </si>
  <si>
    <t>9.-  Su representado ha cambiado positivamente en actitudes y comportamientos debido a lo que le enseñan en la institución?</t>
  </si>
  <si>
    <t>11. ¿La Institución realiza actividades para enseñar los deberes y garantizar los derechos de los estudiantes?</t>
  </si>
  <si>
    <t xml:space="preserve">16.- SI en la institución existe programa de alimentación escolar. ¿Está usted conforme con los alimentos que ofrecen?. </t>
  </si>
  <si>
    <t>DIRIGENTE-TUTOR</t>
  </si>
  <si>
    <t>VESPERTINA</t>
  </si>
  <si>
    <t>IDIOMA EXTRANJERO</t>
  </si>
  <si>
    <t>MATEMÁTICAS</t>
  </si>
  <si>
    <t>SEGUNDO BACILLERATO "B"</t>
  </si>
  <si>
    <t>VERÓNICA QUICHIMBO</t>
  </si>
  <si>
    <t>04 de diciembre del 2012</t>
  </si>
  <si>
    <t>Primero</t>
  </si>
  <si>
    <t>"A"</t>
  </si>
  <si>
    <t>PENSAMIENTO</t>
  </si>
  <si>
    <t>Tercero Ciencias</t>
  </si>
  <si>
    <t>TERCERO DE BACHILLERATO</t>
  </si>
  <si>
    <t>FÍSICA</t>
  </si>
  <si>
    <t>QUÍMICA</t>
  </si>
  <si>
    <t>LENGUAJE</t>
  </si>
  <si>
    <t>MATEMATICA</t>
  </si>
  <si>
    <t>INGLÉS</t>
  </si>
  <si>
    <t>LIC. ISABEL GÓMEZ</t>
  </si>
  <si>
    <t>SUB-DIRIGENTE-TUTOR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</si>
</sst>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4" xfId="0" applyBorder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1" fillId="0" borderId="0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left"/>
    </xf>
    <xf numFmtId="0" fontId="0" fillId="0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9" xfId="0" applyFont="1" applyBorder="1"/>
    <xf numFmtId="0" fontId="0" fillId="0" borderId="13" xfId="0" applyFont="1" applyBorder="1"/>
    <xf numFmtId="0" fontId="0" fillId="0" borderId="14" xfId="0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9" xfId="0" applyFont="1" applyBorder="1" applyAlignment="1"/>
    <xf numFmtId="0" fontId="1" fillId="0" borderId="13" xfId="0" applyFont="1" applyBorder="1" applyAlignment="1"/>
    <xf numFmtId="9" fontId="1" fillId="0" borderId="4" xfId="1" applyFont="1" applyBorder="1" applyAlignment="1">
      <alignment horizontal="center"/>
    </xf>
    <xf numFmtId="0" fontId="1" fillId="0" borderId="4" xfId="0" applyFont="1" applyBorder="1" applyAlignment="1"/>
    <xf numFmtId="0" fontId="1" fillId="0" borderId="10" xfId="0" applyFont="1" applyBorder="1"/>
    <xf numFmtId="0" fontId="1" fillId="0" borderId="11" xfId="0" applyFont="1" applyBorder="1" applyAlignment="1"/>
    <xf numFmtId="0" fontId="4" fillId="0" borderId="8" xfId="0" applyFont="1" applyBorder="1"/>
    <xf numFmtId="0" fontId="4" fillId="0" borderId="7" xfId="0" applyFont="1" applyBorder="1" applyAlignment="1">
      <alignment horizontal="right"/>
    </xf>
    <xf numFmtId="1" fontId="0" fillId="0" borderId="4" xfId="0" applyNumberFormat="1" applyBorder="1"/>
    <xf numFmtId="1" fontId="0" fillId="0" borderId="1" xfId="0" applyNumberFormat="1" applyBorder="1"/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2</xdr:col>
      <xdr:colOff>0</xdr:colOff>
      <xdr:row>12</xdr:row>
      <xdr:rowOff>9525</xdr:rowOff>
    </xdr:to>
    <xdr:cxnSp macro="">
      <xdr:nvCxnSpPr>
        <xdr:cNvPr id="6" name="5 Conector recto"/>
        <xdr:cNvCxnSpPr/>
      </xdr:nvCxnSpPr>
      <xdr:spPr>
        <a:xfrm>
          <a:off x="104775" y="2486025"/>
          <a:ext cx="12858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9525</xdr:rowOff>
    </xdr:from>
    <xdr:to>
      <xdr:col>2</xdr:col>
      <xdr:colOff>0</xdr:colOff>
      <xdr:row>25</xdr:row>
      <xdr:rowOff>9525</xdr:rowOff>
    </xdr:to>
    <xdr:cxnSp macro="">
      <xdr:nvCxnSpPr>
        <xdr:cNvPr id="7" name="6 Conector recto"/>
        <xdr:cNvCxnSpPr/>
      </xdr:nvCxnSpPr>
      <xdr:spPr>
        <a:xfrm>
          <a:off x="104775" y="2486025"/>
          <a:ext cx="12858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38</xdr:row>
      <xdr:rowOff>9525</xdr:rowOff>
    </xdr:from>
    <xdr:to>
      <xdr:col>2</xdr:col>
      <xdr:colOff>0</xdr:colOff>
      <xdr:row>40</xdr:row>
      <xdr:rowOff>9525</xdr:rowOff>
    </xdr:to>
    <xdr:cxnSp macro="">
      <xdr:nvCxnSpPr>
        <xdr:cNvPr id="8" name="7 Conector recto"/>
        <xdr:cNvCxnSpPr/>
      </xdr:nvCxnSpPr>
      <xdr:spPr>
        <a:xfrm>
          <a:off x="104775" y="54102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52</xdr:row>
      <xdr:rowOff>9525</xdr:rowOff>
    </xdr:from>
    <xdr:to>
      <xdr:col>2</xdr:col>
      <xdr:colOff>0</xdr:colOff>
      <xdr:row>54</xdr:row>
      <xdr:rowOff>9525</xdr:rowOff>
    </xdr:to>
    <xdr:cxnSp macro="">
      <xdr:nvCxnSpPr>
        <xdr:cNvPr id="9" name="8 Conector recto"/>
        <xdr:cNvCxnSpPr/>
      </xdr:nvCxnSpPr>
      <xdr:spPr>
        <a:xfrm>
          <a:off x="104775" y="82677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68</xdr:row>
      <xdr:rowOff>9525</xdr:rowOff>
    </xdr:from>
    <xdr:to>
      <xdr:col>2</xdr:col>
      <xdr:colOff>0</xdr:colOff>
      <xdr:row>70</xdr:row>
      <xdr:rowOff>9525</xdr:rowOff>
    </xdr:to>
    <xdr:cxnSp macro="">
      <xdr:nvCxnSpPr>
        <xdr:cNvPr id="11" name="10 Conector recto"/>
        <xdr:cNvCxnSpPr/>
      </xdr:nvCxnSpPr>
      <xdr:spPr>
        <a:xfrm>
          <a:off x="104775" y="111252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79</xdr:row>
      <xdr:rowOff>9525</xdr:rowOff>
    </xdr:from>
    <xdr:to>
      <xdr:col>2</xdr:col>
      <xdr:colOff>0</xdr:colOff>
      <xdr:row>81</xdr:row>
      <xdr:rowOff>9525</xdr:rowOff>
    </xdr:to>
    <xdr:cxnSp macro="">
      <xdr:nvCxnSpPr>
        <xdr:cNvPr id="12" name="11 Conector recto"/>
        <xdr:cNvCxnSpPr/>
      </xdr:nvCxnSpPr>
      <xdr:spPr>
        <a:xfrm>
          <a:off x="104775" y="139827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90</xdr:row>
      <xdr:rowOff>9525</xdr:rowOff>
    </xdr:from>
    <xdr:to>
      <xdr:col>2</xdr:col>
      <xdr:colOff>0</xdr:colOff>
      <xdr:row>92</xdr:row>
      <xdr:rowOff>9525</xdr:rowOff>
    </xdr:to>
    <xdr:cxnSp macro="">
      <xdr:nvCxnSpPr>
        <xdr:cNvPr id="13" name="12 Conector recto"/>
        <xdr:cNvCxnSpPr/>
      </xdr:nvCxnSpPr>
      <xdr:spPr>
        <a:xfrm>
          <a:off x="104775" y="168402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106</xdr:row>
      <xdr:rowOff>9525</xdr:rowOff>
    </xdr:from>
    <xdr:to>
      <xdr:col>2</xdr:col>
      <xdr:colOff>0</xdr:colOff>
      <xdr:row>109</xdr:row>
      <xdr:rowOff>9525</xdr:rowOff>
    </xdr:to>
    <xdr:cxnSp macro="">
      <xdr:nvCxnSpPr>
        <xdr:cNvPr id="25" name="24 Conector recto"/>
        <xdr:cNvCxnSpPr/>
      </xdr:nvCxnSpPr>
      <xdr:spPr>
        <a:xfrm>
          <a:off x="104775" y="37166550"/>
          <a:ext cx="128587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125</xdr:row>
      <xdr:rowOff>9525</xdr:rowOff>
    </xdr:from>
    <xdr:to>
      <xdr:col>3</xdr:col>
      <xdr:colOff>847725</xdr:colOff>
      <xdr:row>126</xdr:row>
      <xdr:rowOff>171450</xdr:rowOff>
    </xdr:to>
    <xdr:cxnSp macro="">
      <xdr:nvCxnSpPr>
        <xdr:cNvPr id="30" name="29 Conector recto"/>
        <xdr:cNvCxnSpPr/>
      </xdr:nvCxnSpPr>
      <xdr:spPr>
        <a:xfrm>
          <a:off x="85725" y="47453550"/>
          <a:ext cx="299085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137</xdr:row>
      <xdr:rowOff>9525</xdr:rowOff>
    </xdr:from>
    <xdr:to>
      <xdr:col>3</xdr:col>
      <xdr:colOff>847725</xdr:colOff>
      <xdr:row>138</xdr:row>
      <xdr:rowOff>171450</xdr:rowOff>
    </xdr:to>
    <xdr:cxnSp macro="">
      <xdr:nvCxnSpPr>
        <xdr:cNvPr id="32" name="31 Conector recto"/>
        <xdr:cNvCxnSpPr/>
      </xdr:nvCxnSpPr>
      <xdr:spPr>
        <a:xfrm>
          <a:off x="85725" y="47453550"/>
          <a:ext cx="299085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154</xdr:row>
      <xdr:rowOff>9525</xdr:rowOff>
    </xdr:from>
    <xdr:to>
      <xdr:col>2</xdr:col>
      <xdr:colOff>0</xdr:colOff>
      <xdr:row>156</xdr:row>
      <xdr:rowOff>9525</xdr:rowOff>
    </xdr:to>
    <xdr:cxnSp macro="">
      <xdr:nvCxnSpPr>
        <xdr:cNvPr id="27" name="26 Conector recto"/>
        <xdr:cNvCxnSpPr/>
      </xdr:nvCxnSpPr>
      <xdr:spPr>
        <a:xfrm>
          <a:off x="104775" y="1684020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165</xdr:row>
      <xdr:rowOff>9525</xdr:rowOff>
    </xdr:from>
    <xdr:to>
      <xdr:col>2</xdr:col>
      <xdr:colOff>0</xdr:colOff>
      <xdr:row>167</xdr:row>
      <xdr:rowOff>9525</xdr:rowOff>
    </xdr:to>
    <xdr:cxnSp macro="">
      <xdr:nvCxnSpPr>
        <xdr:cNvPr id="28" name="27 Conector recto"/>
        <xdr:cNvCxnSpPr/>
      </xdr:nvCxnSpPr>
      <xdr:spPr>
        <a:xfrm>
          <a:off x="104775" y="516445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176</xdr:row>
      <xdr:rowOff>9525</xdr:rowOff>
    </xdr:from>
    <xdr:to>
      <xdr:col>2</xdr:col>
      <xdr:colOff>0</xdr:colOff>
      <xdr:row>178</xdr:row>
      <xdr:rowOff>9525</xdr:rowOff>
    </xdr:to>
    <xdr:cxnSp macro="">
      <xdr:nvCxnSpPr>
        <xdr:cNvPr id="29" name="28 Conector recto"/>
        <xdr:cNvCxnSpPr/>
      </xdr:nvCxnSpPr>
      <xdr:spPr>
        <a:xfrm>
          <a:off x="104775" y="535495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187</xdr:row>
      <xdr:rowOff>9525</xdr:rowOff>
    </xdr:from>
    <xdr:to>
      <xdr:col>2</xdr:col>
      <xdr:colOff>0</xdr:colOff>
      <xdr:row>189</xdr:row>
      <xdr:rowOff>9525</xdr:rowOff>
    </xdr:to>
    <xdr:cxnSp macro="">
      <xdr:nvCxnSpPr>
        <xdr:cNvPr id="31" name="30 Conector recto"/>
        <xdr:cNvCxnSpPr/>
      </xdr:nvCxnSpPr>
      <xdr:spPr>
        <a:xfrm>
          <a:off x="104775" y="552640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198</xdr:row>
      <xdr:rowOff>9525</xdr:rowOff>
    </xdr:from>
    <xdr:to>
      <xdr:col>2</xdr:col>
      <xdr:colOff>0</xdr:colOff>
      <xdr:row>200</xdr:row>
      <xdr:rowOff>9525</xdr:rowOff>
    </xdr:to>
    <xdr:cxnSp macro="">
      <xdr:nvCxnSpPr>
        <xdr:cNvPr id="33" name="32 Conector recto"/>
        <xdr:cNvCxnSpPr/>
      </xdr:nvCxnSpPr>
      <xdr:spPr>
        <a:xfrm>
          <a:off x="104775" y="571690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209</xdr:row>
      <xdr:rowOff>9525</xdr:rowOff>
    </xdr:from>
    <xdr:to>
      <xdr:col>2</xdr:col>
      <xdr:colOff>0</xdr:colOff>
      <xdr:row>211</xdr:row>
      <xdr:rowOff>9525</xdr:rowOff>
    </xdr:to>
    <xdr:cxnSp macro="">
      <xdr:nvCxnSpPr>
        <xdr:cNvPr id="35" name="34 Conector recto"/>
        <xdr:cNvCxnSpPr/>
      </xdr:nvCxnSpPr>
      <xdr:spPr>
        <a:xfrm>
          <a:off x="104775" y="592645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227</xdr:row>
      <xdr:rowOff>9525</xdr:rowOff>
    </xdr:from>
    <xdr:to>
      <xdr:col>2</xdr:col>
      <xdr:colOff>0</xdr:colOff>
      <xdr:row>229</xdr:row>
      <xdr:rowOff>9525</xdr:rowOff>
    </xdr:to>
    <xdr:cxnSp macro="">
      <xdr:nvCxnSpPr>
        <xdr:cNvPr id="36" name="35 Conector recto"/>
        <xdr:cNvCxnSpPr/>
      </xdr:nvCxnSpPr>
      <xdr:spPr>
        <a:xfrm>
          <a:off x="104775" y="60979050"/>
          <a:ext cx="12858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2</xdr:col>
      <xdr:colOff>0</xdr:colOff>
      <xdr:row>12</xdr:row>
      <xdr:rowOff>9525</xdr:rowOff>
    </xdr:to>
    <xdr:cxnSp macro="">
      <xdr:nvCxnSpPr>
        <xdr:cNvPr id="2" name="1 Conector recto"/>
        <xdr:cNvCxnSpPr/>
      </xdr:nvCxnSpPr>
      <xdr:spPr>
        <a:xfrm>
          <a:off x="104775" y="2019300"/>
          <a:ext cx="1390650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9525</xdr:rowOff>
    </xdr:from>
    <xdr:to>
      <xdr:col>2</xdr:col>
      <xdr:colOff>0</xdr:colOff>
      <xdr:row>25</xdr:row>
      <xdr:rowOff>9525</xdr:rowOff>
    </xdr:to>
    <xdr:cxnSp macro="">
      <xdr:nvCxnSpPr>
        <xdr:cNvPr id="3" name="2 Conector recto"/>
        <xdr:cNvCxnSpPr/>
      </xdr:nvCxnSpPr>
      <xdr:spPr>
        <a:xfrm>
          <a:off x="104775" y="4562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38</xdr:row>
      <xdr:rowOff>9525</xdr:rowOff>
    </xdr:from>
    <xdr:to>
      <xdr:col>2</xdr:col>
      <xdr:colOff>0</xdr:colOff>
      <xdr:row>40</xdr:row>
      <xdr:rowOff>9525</xdr:rowOff>
    </xdr:to>
    <xdr:cxnSp macro="">
      <xdr:nvCxnSpPr>
        <xdr:cNvPr id="4" name="3 Conector recto"/>
        <xdr:cNvCxnSpPr/>
      </xdr:nvCxnSpPr>
      <xdr:spPr>
        <a:xfrm>
          <a:off x="104775" y="7419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52</xdr:row>
      <xdr:rowOff>9525</xdr:rowOff>
    </xdr:from>
    <xdr:to>
      <xdr:col>2</xdr:col>
      <xdr:colOff>0</xdr:colOff>
      <xdr:row>54</xdr:row>
      <xdr:rowOff>9525</xdr:rowOff>
    </xdr:to>
    <xdr:cxnSp macro="">
      <xdr:nvCxnSpPr>
        <xdr:cNvPr id="5" name="4 Conector recto"/>
        <xdr:cNvCxnSpPr/>
      </xdr:nvCxnSpPr>
      <xdr:spPr>
        <a:xfrm>
          <a:off x="104775" y="10086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68</xdr:row>
      <xdr:rowOff>9525</xdr:rowOff>
    </xdr:from>
    <xdr:to>
      <xdr:col>2</xdr:col>
      <xdr:colOff>0</xdr:colOff>
      <xdr:row>70</xdr:row>
      <xdr:rowOff>9525</xdr:rowOff>
    </xdr:to>
    <xdr:cxnSp macro="">
      <xdr:nvCxnSpPr>
        <xdr:cNvPr id="6" name="5 Conector recto"/>
        <xdr:cNvCxnSpPr/>
      </xdr:nvCxnSpPr>
      <xdr:spPr>
        <a:xfrm>
          <a:off x="104775" y="13134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79</xdr:row>
      <xdr:rowOff>9525</xdr:rowOff>
    </xdr:from>
    <xdr:to>
      <xdr:col>2</xdr:col>
      <xdr:colOff>0</xdr:colOff>
      <xdr:row>81</xdr:row>
      <xdr:rowOff>9525</xdr:rowOff>
    </xdr:to>
    <xdr:cxnSp macro="">
      <xdr:nvCxnSpPr>
        <xdr:cNvPr id="7" name="6 Conector recto"/>
        <xdr:cNvCxnSpPr/>
      </xdr:nvCxnSpPr>
      <xdr:spPr>
        <a:xfrm>
          <a:off x="104775" y="15230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90</xdr:row>
      <xdr:rowOff>9525</xdr:rowOff>
    </xdr:from>
    <xdr:to>
      <xdr:col>2</xdr:col>
      <xdr:colOff>0</xdr:colOff>
      <xdr:row>92</xdr:row>
      <xdr:rowOff>9525</xdr:rowOff>
    </xdr:to>
    <xdr:cxnSp macro="">
      <xdr:nvCxnSpPr>
        <xdr:cNvPr id="8" name="7 Conector recto"/>
        <xdr:cNvCxnSpPr/>
      </xdr:nvCxnSpPr>
      <xdr:spPr>
        <a:xfrm>
          <a:off x="104775" y="17325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106</xdr:row>
      <xdr:rowOff>9525</xdr:rowOff>
    </xdr:from>
    <xdr:to>
      <xdr:col>2</xdr:col>
      <xdr:colOff>0</xdr:colOff>
      <xdr:row>109</xdr:row>
      <xdr:rowOff>9525</xdr:rowOff>
    </xdr:to>
    <xdr:cxnSp macro="">
      <xdr:nvCxnSpPr>
        <xdr:cNvPr id="9" name="8 Conector recto"/>
        <xdr:cNvCxnSpPr/>
      </xdr:nvCxnSpPr>
      <xdr:spPr>
        <a:xfrm>
          <a:off x="104775" y="20373975"/>
          <a:ext cx="13906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125</xdr:row>
      <xdr:rowOff>9525</xdr:rowOff>
    </xdr:from>
    <xdr:to>
      <xdr:col>3</xdr:col>
      <xdr:colOff>847725</xdr:colOff>
      <xdr:row>126</xdr:row>
      <xdr:rowOff>171450</xdr:rowOff>
    </xdr:to>
    <xdr:cxnSp macro="">
      <xdr:nvCxnSpPr>
        <xdr:cNvPr id="10" name="9 Conector recto"/>
        <xdr:cNvCxnSpPr/>
      </xdr:nvCxnSpPr>
      <xdr:spPr>
        <a:xfrm>
          <a:off x="85725" y="23993475"/>
          <a:ext cx="30956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137</xdr:row>
      <xdr:rowOff>9525</xdr:rowOff>
    </xdr:from>
    <xdr:to>
      <xdr:col>3</xdr:col>
      <xdr:colOff>847725</xdr:colOff>
      <xdr:row>138</xdr:row>
      <xdr:rowOff>171450</xdr:rowOff>
    </xdr:to>
    <xdr:cxnSp macro="">
      <xdr:nvCxnSpPr>
        <xdr:cNvPr id="11" name="10 Conector recto"/>
        <xdr:cNvCxnSpPr/>
      </xdr:nvCxnSpPr>
      <xdr:spPr>
        <a:xfrm>
          <a:off x="85725" y="26279475"/>
          <a:ext cx="30956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154</xdr:row>
      <xdr:rowOff>9525</xdr:rowOff>
    </xdr:from>
    <xdr:to>
      <xdr:col>2</xdr:col>
      <xdr:colOff>0</xdr:colOff>
      <xdr:row>156</xdr:row>
      <xdr:rowOff>9525</xdr:rowOff>
    </xdr:to>
    <xdr:cxnSp macro="">
      <xdr:nvCxnSpPr>
        <xdr:cNvPr id="12" name="11 Conector recto"/>
        <xdr:cNvCxnSpPr/>
      </xdr:nvCxnSpPr>
      <xdr:spPr>
        <a:xfrm>
          <a:off x="104775" y="29517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165</xdr:row>
      <xdr:rowOff>9525</xdr:rowOff>
    </xdr:from>
    <xdr:to>
      <xdr:col>2</xdr:col>
      <xdr:colOff>0</xdr:colOff>
      <xdr:row>167</xdr:row>
      <xdr:rowOff>9525</xdr:rowOff>
    </xdr:to>
    <xdr:cxnSp macro="">
      <xdr:nvCxnSpPr>
        <xdr:cNvPr id="13" name="12 Conector recto"/>
        <xdr:cNvCxnSpPr/>
      </xdr:nvCxnSpPr>
      <xdr:spPr>
        <a:xfrm>
          <a:off x="104775" y="31613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176</xdr:row>
      <xdr:rowOff>9525</xdr:rowOff>
    </xdr:from>
    <xdr:to>
      <xdr:col>2</xdr:col>
      <xdr:colOff>0</xdr:colOff>
      <xdr:row>178</xdr:row>
      <xdr:rowOff>9525</xdr:rowOff>
    </xdr:to>
    <xdr:cxnSp macro="">
      <xdr:nvCxnSpPr>
        <xdr:cNvPr id="14" name="13 Conector recto"/>
        <xdr:cNvCxnSpPr/>
      </xdr:nvCxnSpPr>
      <xdr:spPr>
        <a:xfrm>
          <a:off x="104775" y="33708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187</xdr:row>
      <xdr:rowOff>9525</xdr:rowOff>
    </xdr:from>
    <xdr:to>
      <xdr:col>2</xdr:col>
      <xdr:colOff>0</xdr:colOff>
      <xdr:row>189</xdr:row>
      <xdr:rowOff>9525</xdr:rowOff>
    </xdr:to>
    <xdr:cxnSp macro="">
      <xdr:nvCxnSpPr>
        <xdr:cNvPr id="15" name="14 Conector recto"/>
        <xdr:cNvCxnSpPr/>
      </xdr:nvCxnSpPr>
      <xdr:spPr>
        <a:xfrm>
          <a:off x="104775" y="35804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198</xdr:row>
      <xdr:rowOff>9525</xdr:rowOff>
    </xdr:from>
    <xdr:to>
      <xdr:col>2</xdr:col>
      <xdr:colOff>0</xdr:colOff>
      <xdr:row>200</xdr:row>
      <xdr:rowOff>9525</xdr:rowOff>
    </xdr:to>
    <xdr:cxnSp macro="">
      <xdr:nvCxnSpPr>
        <xdr:cNvPr id="16" name="15 Conector recto"/>
        <xdr:cNvCxnSpPr/>
      </xdr:nvCxnSpPr>
      <xdr:spPr>
        <a:xfrm>
          <a:off x="104775" y="378999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209</xdr:row>
      <xdr:rowOff>9525</xdr:rowOff>
    </xdr:from>
    <xdr:to>
      <xdr:col>2</xdr:col>
      <xdr:colOff>0</xdr:colOff>
      <xdr:row>211</xdr:row>
      <xdr:rowOff>9525</xdr:rowOff>
    </xdr:to>
    <xdr:cxnSp macro="">
      <xdr:nvCxnSpPr>
        <xdr:cNvPr id="17" name="16 Conector recto"/>
        <xdr:cNvCxnSpPr/>
      </xdr:nvCxnSpPr>
      <xdr:spPr>
        <a:xfrm>
          <a:off x="104775" y="39995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227</xdr:row>
      <xdr:rowOff>9525</xdr:rowOff>
    </xdr:from>
    <xdr:to>
      <xdr:col>2</xdr:col>
      <xdr:colOff>0</xdr:colOff>
      <xdr:row>229</xdr:row>
      <xdr:rowOff>9525</xdr:rowOff>
    </xdr:to>
    <xdr:cxnSp macro="">
      <xdr:nvCxnSpPr>
        <xdr:cNvPr id="18" name="17 Conector recto"/>
        <xdr:cNvCxnSpPr/>
      </xdr:nvCxnSpPr>
      <xdr:spPr>
        <a:xfrm>
          <a:off x="104775" y="43424475"/>
          <a:ext cx="1390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1"/>
  <sheetViews>
    <sheetView workbookViewId="0">
      <selection activeCell="I18" sqref="I18"/>
    </sheetView>
  </sheetViews>
  <sheetFormatPr baseColWidth="10" defaultColWidth="11.42578125" defaultRowHeight="15"/>
  <cols>
    <col min="1" max="1" width="1.42578125" customWidth="1"/>
    <col min="2" max="2" width="21" customWidth="1"/>
    <col min="3" max="3" width="12.5703125" customWidth="1"/>
    <col min="4" max="4" width="12.85546875" customWidth="1"/>
    <col min="5" max="5" width="14.140625" customWidth="1"/>
    <col min="6" max="6" width="11.7109375" customWidth="1"/>
    <col min="7" max="7" width="11.85546875" customWidth="1"/>
    <col min="8" max="8" width="11.140625" customWidth="1"/>
    <col min="9" max="9" width="12.140625" customWidth="1"/>
    <col min="10" max="10" width="11.85546875" customWidth="1"/>
    <col min="11" max="11" width="11.140625" customWidth="1"/>
    <col min="12" max="12" width="5.7109375" customWidth="1"/>
    <col min="13" max="13" width="4.7109375" customWidth="1"/>
    <col min="14" max="14" width="5.42578125" customWidth="1"/>
    <col min="15" max="15" width="5.5703125" customWidth="1"/>
    <col min="16" max="16" width="6.42578125" customWidth="1"/>
  </cols>
  <sheetData>
    <row r="1" spans="1:11" ht="19.5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8.75">
      <c r="A2" s="54" t="s">
        <v>86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4" spans="1:11">
      <c r="B4" t="s">
        <v>106</v>
      </c>
      <c r="F4" t="s">
        <v>85</v>
      </c>
      <c r="G4" t="s">
        <v>107</v>
      </c>
    </row>
    <row r="5" spans="1:11">
      <c r="B5" t="s">
        <v>0</v>
      </c>
      <c r="C5" t="s">
        <v>105</v>
      </c>
    </row>
    <row r="6" spans="1:11">
      <c r="B6" t="s">
        <v>1</v>
      </c>
      <c r="C6" t="s">
        <v>100</v>
      </c>
    </row>
    <row r="8" spans="1:11">
      <c r="B8" s="1" t="s">
        <v>48</v>
      </c>
    </row>
    <row r="9" spans="1:11">
      <c r="B9" t="s">
        <v>45</v>
      </c>
    </row>
    <row r="11" spans="1:11">
      <c r="B11" s="13" t="s">
        <v>50</v>
      </c>
      <c r="C11" s="12" t="s">
        <v>51</v>
      </c>
      <c r="D11" s="12" t="s">
        <v>53</v>
      </c>
    </row>
    <row r="12" spans="1:11" ht="20.25" customHeight="1">
      <c r="B12" s="10" t="s">
        <v>49</v>
      </c>
      <c r="C12" s="11" t="s">
        <v>52</v>
      </c>
      <c r="D12" s="11"/>
    </row>
    <row r="13" spans="1:11">
      <c r="B13" s="9" t="s">
        <v>2</v>
      </c>
      <c r="C13" s="9">
        <v>11</v>
      </c>
      <c r="D13" s="16">
        <f>(C13*100)/C18</f>
        <v>78.571428571428569</v>
      </c>
    </row>
    <row r="14" spans="1:11">
      <c r="B14" s="3" t="s">
        <v>3</v>
      </c>
      <c r="C14" s="3">
        <v>3</v>
      </c>
      <c r="D14" s="17">
        <f>(C14*100)/C18</f>
        <v>21.428571428571427</v>
      </c>
    </row>
    <row r="15" spans="1:11">
      <c r="B15" s="3" t="s">
        <v>4</v>
      </c>
      <c r="C15" s="3">
        <v>0</v>
      </c>
      <c r="D15" s="17">
        <f>(C15*100)/C18</f>
        <v>0</v>
      </c>
    </row>
    <row r="16" spans="1:11">
      <c r="B16" s="3" t="s">
        <v>57</v>
      </c>
      <c r="C16" s="3">
        <v>0</v>
      </c>
      <c r="D16" s="17">
        <f>(C16*100)/C18</f>
        <v>0</v>
      </c>
    </row>
    <row r="17" spans="2:5">
      <c r="B17" s="3" t="s">
        <v>54</v>
      </c>
      <c r="C17" s="3">
        <v>0</v>
      </c>
      <c r="D17" s="17">
        <f>(C17*100)/C18</f>
        <v>0</v>
      </c>
    </row>
    <row r="18" spans="2:5">
      <c r="B18" s="14" t="s">
        <v>55</v>
      </c>
      <c r="C18" s="3">
        <f>SUM(C13:C17)</f>
        <v>14</v>
      </c>
      <c r="D18" s="3">
        <f>SUM(D13:D17)</f>
        <v>100</v>
      </c>
    </row>
    <row r="19" spans="2:5">
      <c r="B19" s="15"/>
      <c r="C19" s="2"/>
      <c r="D19" s="2"/>
    </row>
    <row r="20" spans="2:5">
      <c r="B20" s="15"/>
      <c r="C20" s="2"/>
      <c r="D20" s="2"/>
    </row>
    <row r="21" spans="2:5">
      <c r="B21" s="1" t="s">
        <v>56</v>
      </c>
    </row>
    <row r="22" spans="2:5">
      <c r="B22" t="s">
        <v>91</v>
      </c>
    </row>
    <row r="23" spans="2:5">
      <c r="B23" t="s">
        <v>90</v>
      </c>
    </row>
    <row r="24" spans="2:5">
      <c r="B24" s="13" t="s">
        <v>50</v>
      </c>
      <c r="C24" s="12" t="s">
        <v>51</v>
      </c>
      <c r="D24" s="12" t="s">
        <v>53</v>
      </c>
    </row>
    <row r="25" spans="2:5">
      <c r="B25" s="10" t="s">
        <v>49</v>
      </c>
      <c r="C25" s="11" t="s">
        <v>52</v>
      </c>
      <c r="D25" s="11"/>
    </row>
    <row r="26" spans="2:5">
      <c r="B26" s="9" t="s">
        <v>6</v>
      </c>
      <c r="C26" s="9">
        <v>9</v>
      </c>
      <c r="D26" s="16">
        <f t="shared" ref="D26" si="0">(C26*100)/C31</f>
        <v>64.285714285714292</v>
      </c>
    </row>
    <row r="27" spans="2:5">
      <c r="B27" s="3" t="s">
        <v>7</v>
      </c>
      <c r="C27" s="3">
        <v>5</v>
      </c>
      <c r="D27" s="16">
        <f>(C27*100)/C31</f>
        <v>35.714285714285715</v>
      </c>
    </row>
    <row r="28" spans="2:5">
      <c r="B28" s="3" t="s">
        <v>8</v>
      </c>
      <c r="C28" s="3"/>
      <c r="D28" s="16">
        <f>(C28*100)/C31</f>
        <v>0</v>
      </c>
    </row>
    <row r="29" spans="2:5">
      <c r="B29" s="3" t="s">
        <v>9</v>
      </c>
      <c r="C29" s="3"/>
      <c r="D29" s="16">
        <f>(C29*100)/C31</f>
        <v>0</v>
      </c>
    </row>
    <row r="30" spans="2:5">
      <c r="B30" s="3" t="s">
        <v>54</v>
      </c>
      <c r="C30" s="3"/>
      <c r="D30" s="16">
        <f>(C30*100)/C31</f>
        <v>0</v>
      </c>
    </row>
    <row r="31" spans="2:5">
      <c r="B31" s="14" t="s">
        <v>55</v>
      </c>
      <c r="C31" s="3">
        <f>SUM(C26:C30)</f>
        <v>14</v>
      </c>
      <c r="D31" s="3">
        <f>SUM(D26:D30)</f>
        <v>100</v>
      </c>
      <c r="E31" s="2"/>
    </row>
    <row r="32" spans="2:5">
      <c r="B32" s="15"/>
      <c r="C32" s="2"/>
      <c r="D32" s="2"/>
    </row>
    <row r="33" spans="2:4">
      <c r="B33" s="15"/>
      <c r="C33" s="2"/>
      <c r="D33" s="2"/>
    </row>
    <row r="34" spans="2:4">
      <c r="B34" s="1" t="s">
        <v>58</v>
      </c>
    </row>
    <row r="35" spans="2:4">
      <c r="B35" t="s">
        <v>92</v>
      </c>
    </row>
    <row r="36" spans="2:4">
      <c r="B36" t="s">
        <v>93</v>
      </c>
    </row>
    <row r="39" spans="2:4">
      <c r="B39" s="13" t="s">
        <v>50</v>
      </c>
      <c r="C39" s="12" t="s">
        <v>51</v>
      </c>
      <c r="D39" s="12" t="s">
        <v>53</v>
      </c>
    </row>
    <row r="40" spans="2:4">
      <c r="B40" s="10" t="s">
        <v>49</v>
      </c>
      <c r="C40" s="11" t="s">
        <v>52</v>
      </c>
      <c r="D40" s="11"/>
    </row>
    <row r="41" spans="2:4">
      <c r="B41" s="9" t="s">
        <v>2</v>
      </c>
      <c r="C41" s="9">
        <v>11</v>
      </c>
      <c r="D41" s="16">
        <f>(C41*100)/C46</f>
        <v>78.571428571428569</v>
      </c>
    </row>
    <row r="42" spans="2:4">
      <c r="B42" s="3" t="s">
        <v>3</v>
      </c>
      <c r="C42" s="3">
        <v>3</v>
      </c>
      <c r="D42" s="17">
        <f>(C42*100)/C46</f>
        <v>21.428571428571427</v>
      </c>
    </row>
    <row r="43" spans="2:4">
      <c r="B43" s="3" t="s">
        <v>4</v>
      </c>
      <c r="C43" s="3">
        <v>0</v>
      </c>
      <c r="D43" s="17">
        <f>(C43*100)/C46</f>
        <v>0</v>
      </c>
    </row>
    <row r="44" spans="2:4">
      <c r="B44" s="3" t="s">
        <v>57</v>
      </c>
      <c r="C44" s="3">
        <v>0</v>
      </c>
      <c r="D44" s="17">
        <f>(C44*100)/C46</f>
        <v>0</v>
      </c>
    </row>
    <row r="45" spans="2:4">
      <c r="B45" s="3" t="s">
        <v>54</v>
      </c>
      <c r="C45" s="3">
        <v>0</v>
      </c>
      <c r="D45" s="17">
        <f>(C45*100)/C46</f>
        <v>0</v>
      </c>
    </row>
    <row r="46" spans="2:4">
      <c r="B46" s="14" t="s">
        <v>55</v>
      </c>
      <c r="C46" s="3">
        <f>SUM(C41:C45)</f>
        <v>14</v>
      </c>
      <c r="D46" s="3">
        <f>SUM(D41:D45)</f>
        <v>100</v>
      </c>
    </row>
    <row r="47" spans="2:4">
      <c r="B47" s="15"/>
      <c r="C47" s="2"/>
      <c r="D47" s="18"/>
    </row>
    <row r="48" spans="2:4">
      <c r="B48" s="15"/>
      <c r="C48" s="2"/>
      <c r="D48" s="18"/>
    </row>
    <row r="49" spans="2:4">
      <c r="B49" s="1" t="s">
        <v>59</v>
      </c>
    </row>
    <row r="50" spans="2:4">
      <c r="B50" t="s">
        <v>94</v>
      </c>
    </row>
    <row r="51" spans="2:4">
      <c r="B51" t="s">
        <v>88</v>
      </c>
    </row>
    <row r="53" spans="2:4">
      <c r="B53" s="13" t="s">
        <v>50</v>
      </c>
      <c r="C53" s="12" t="s">
        <v>51</v>
      </c>
      <c r="D53" s="12" t="s">
        <v>53</v>
      </c>
    </row>
    <row r="54" spans="2:4">
      <c r="B54" s="10" t="s">
        <v>49</v>
      </c>
      <c r="C54" s="11" t="s">
        <v>52</v>
      </c>
      <c r="D54" s="11"/>
    </row>
    <row r="55" spans="2:4">
      <c r="B55" s="9" t="s">
        <v>2</v>
      </c>
      <c r="C55" s="9">
        <v>9</v>
      </c>
      <c r="D55" s="16">
        <f>(C55*100)/C60</f>
        <v>64.285714285714292</v>
      </c>
    </row>
    <row r="56" spans="2:4">
      <c r="B56" s="3" t="s">
        <v>3</v>
      </c>
      <c r="C56" s="3">
        <v>5</v>
      </c>
      <c r="D56" s="17">
        <f>(C56*100)/C60</f>
        <v>35.714285714285715</v>
      </c>
    </row>
    <row r="57" spans="2:4">
      <c r="B57" s="3" t="s">
        <v>4</v>
      </c>
      <c r="C57" s="3">
        <v>0</v>
      </c>
      <c r="D57" s="17">
        <f>(C57*100)/C60</f>
        <v>0</v>
      </c>
    </row>
    <row r="58" spans="2:4">
      <c r="B58" s="3" t="s">
        <v>5</v>
      </c>
      <c r="C58" s="3">
        <v>0</v>
      </c>
      <c r="D58" s="17">
        <f>(C58*100)/C60</f>
        <v>0</v>
      </c>
    </row>
    <row r="59" spans="2:4">
      <c r="B59" s="3" t="s">
        <v>54</v>
      </c>
      <c r="C59" s="3">
        <v>0</v>
      </c>
      <c r="D59" s="17">
        <f>(C59*100)/C60</f>
        <v>0</v>
      </c>
    </row>
    <row r="60" spans="2:4">
      <c r="B60" s="14" t="s">
        <v>55</v>
      </c>
      <c r="C60" s="3">
        <f>SUM(C55:C59)</f>
        <v>14</v>
      </c>
      <c r="D60" s="3">
        <f>SUM(D55:D59)</f>
        <v>100</v>
      </c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1" t="s">
        <v>60</v>
      </c>
    </row>
    <row r="67" spans="2:4">
      <c r="B67" t="s">
        <v>46</v>
      </c>
    </row>
    <row r="69" spans="2:4">
      <c r="B69" s="13" t="s">
        <v>50</v>
      </c>
      <c r="C69" s="12" t="s">
        <v>51</v>
      </c>
      <c r="D69" s="12" t="s">
        <v>53</v>
      </c>
    </row>
    <row r="70" spans="2:4">
      <c r="B70" s="10" t="s">
        <v>49</v>
      </c>
      <c r="C70" s="11" t="s">
        <v>52</v>
      </c>
      <c r="D70" s="11"/>
    </row>
    <row r="71" spans="2:4">
      <c r="B71" s="9" t="s">
        <v>10</v>
      </c>
      <c r="C71" s="9">
        <v>4</v>
      </c>
      <c r="D71" s="16">
        <f>(C71*100)/C76</f>
        <v>28.571428571428573</v>
      </c>
    </row>
    <row r="72" spans="2:4">
      <c r="B72" s="3" t="s">
        <v>11</v>
      </c>
      <c r="C72" s="3">
        <v>9</v>
      </c>
      <c r="D72" s="17">
        <f>(C72*100)/C76</f>
        <v>64.285714285714292</v>
      </c>
    </row>
    <row r="73" spans="2:4">
      <c r="B73" s="3" t="s">
        <v>12</v>
      </c>
      <c r="C73" s="3">
        <v>1</v>
      </c>
      <c r="D73" s="17">
        <f>(C73*100)/C76</f>
        <v>7.1428571428571432</v>
      </c>
    </row>
    <row r="74" spans="2:4">
      <c r="B74" s="3" t="s">
        <v>13</v>
      </c>
      <c r="C74" s="3">
        <v>0</v>
      </c>
      <c r="D74" s="17">
        <f>(C74*100)/C76</f>
        <v>0</v>
      </c>
    </row>
    <row r="75" spans="2:4">
      <c r="B75" s="3" t="s">
        <v>54</v>
      </c>
      <c r="C75" s="3">
        <v>0</v>
      </c>
      <c r="D75" s="17">
        <f>(C75*100)/C76</f>
        <v>0</v>
      </c>
    </row>
    <row r="76" spans="2:4">
      <c r="B76" s="14" t="s">
        <v>55</v>
      </c>
      <c r="C76" s="3">
        <f>SUM(C71:C75)</f>
        <v>14</v>
      </c>
      <c r="D76" s="3">
        <f>SUM(D71:D75)</f>
        <v>100</v>
      </c>
    </row>
    <row r="77" spans="2:4">
      <c r="B77" s="15"/>
      <c r="C77" s="2"/>
      <c r="D77" s="18"/>
    </row>
    <row r="78" spans="2:4">
      <c r="B78" s="1" t="s">
        <v>87</v>
      </c>
    </row>
    <row r="79" spans="2:4">
      <c r="B79" t="s">
        <v>89</v>
      </c>
    </row>
    <row r="80" spans="2:4">
      <c r="B80" s="13" t="s">
        <v>50</v>
      </c>
      <c r="C80" s="12" t="s">
        <v>51</v>
      </c>
      <c r="D80" s="12" t="s">
        <v>53</v>
      </c>
    </row>
    <row r="81" spans="2:4">
      <c r="B81" s="10" t="s">
        <v>49</v>
      </c>
      <c r="C81" s="11" t="s">
        <v>52</v>
      </c>
      <c r="D81" s="11"/>
    </row>
    <row r="82" spans="2:4">
      <c r="B82" s="9" t="s">
        <v>14</v>
      </c>
      <c r="C82" s="9">
        <v>9</v>
      </c>
      <c r="D82" s="16">
        <f>(C82*100)/C87</f>
        <v>64.285714285714292</v>
      </c>
    </row>
    <row r="83" spans="2:4">
      <c r="B83" s="3" t="s">
        <v>15</v>
      </c>
      <c r="C83" s="3">
        <v>4</v>
      </c>
      <c r="D83" s="17">
        <f>(C83*100)/C87</f>
        <v>28.571428571428573</v>
      </c>
    </row>
    <row r="84" spans="2:4">
      <c r="B84" s="3" t="s">
        <v>16</v>
      </c>
      <c r="C84" s="3">
        <v>1</v>
      </c>
      <c r="D84" s="17">
        <f>(C84*100)/C87</f>
        <v>7.1428571428571432</v>
      </c>
    </row>
    <row r="85" spans="2:4">
      <c r="B85" s="3" t="s">
        <v>17</v>
      </c>
      <c r="C85" s="3">
        <v>0</v>
      </c>
      <c r="D85" s="17">
        <f>(C85*100)/C87</f>
        <v>0</v>
      </c>
    </row>
    <row r="86" spans="2:4">
      <c r="B86" s="3" t="s">
        <v>54</v>
      </c>
      <c r="C86" s="3">
        <v>0</v>
      </c>
      <c r="D86" s="17">
        <f>(C86*100)/C87</f>
        <v>0</v>
      </c>
    </row>
    <row r="87" spans="2:4">
      <c r="B87" s="14" t="s">
        <v>55</v>
      </c>
      <c r="C87" s="3">
        <f>SUM(C82:C86)</f>
        <v>14</v>
      </c>
      <c r="D87" s="3">
        <f>SUM(D82:D86)</f>
        <v>100</v>
      </c>
    </row>
    <row r="88" spans="2:4">
      <c r="B88" s="2"/>
      <c r="C88" s="2"/>
      <c r="D88" s="18"/>
    </row>
    <row r="89" spans="2:4">
      <c r="B89" s="1" t="s">
        <v>61</v>
      </c>
    </row>
    <row r="90" spans="2:4">
      <c r="B90" t="s">
        <v>95</v>
      </c>
    </row>
    <row r="91" spans="2:4">
      <c r="B91" s="13" t="s">
        <v>50</v>
      </c>
      <c r="C91" s="12" t="s">
        <v>51</v>
      </c>
      <c r="D91" s="12" t="s">
        <v>53</v>
      </c>
    </row>
    <row r="92" spans="2:4">
      <c r="B92" s="10" t="s">
        <v>64</v>
      </c>
      <c r="C92" s="11" t="s">
        <v>52</v>
      </c>
      <c r="D92" s="11"/>
    </row>
    <row r="93" spans="2:4">
      <c r="B93" s="9" t="s">
        <v>14</v>
      </c>
      <c r="C93" s="9">
        <v>7</v>
      </c>
      <c r="D93" s="16">
        <f>(C93*100)/C98</f>
        <v>50</v>
      </c>
    </row>
    <row r="94" spans="2:4">
      <c r="B94" s="3" t="s">
        <v>15</v>
      </c>
      <c r="C94" s="3">
        <v>3</v>
      </c>
      <c r="D94" s="16">
        <f>(C94*100)/C98</f>
        <v>21.428571428571427</v>
      </c>
    </row>
    <row r="95" spans="2:4">
      <c r="B95" s="3" t="s">
        <v>16</v>
      </c>
      <c r="C95" s="3">
        <v>4</v>
      </c>
      <c r="D95" s="16">
        <f>(C95*100)/C98</f>
        <v>28.571428571428573</v>
      </c>
    </row>
    <row r="96" spans="2:4">
      <c r="B96" s="3" t="s">
        <v>17</v>
      </c>
      <c r="C96" s="3"/>
      <c r="D96" s="16">
        <f>(C96*100)/C98</f>
        <v>0</v>
      </c>
    </row>
    <row r="97" spans="2:12">
      <c r="B97" s="3" t="s">
        <v>54</v>
      </c>
      <c r="C97" s="3">
        <v>0</v>
      </c>
      <c r="D97" s="16">
        <f>(C97*100)/C98</f>
        <v>0</v>
      </c>
    </row>
    <row r="98" spans="2:12">
      <c r="B98" s="14" t="s">
        <v>55</v>
      </c>
      <c r="C98" s="3">
        <f>SUM(C93:C97)</f>
        <v>14</v>
      </c>
      <c r="D98" s="3">
        <f>SUM(D93:D97)</f>
        <v>100</v>
      </c>
    </row>
    <row r="99" spans="2:12">
      <c r="B99" s="2"/>
      <c r="C99" s="2"/>
      <c r="D99" s="18"/>
    </row>
    <row r="100" spans="2:12">
      <c r="B100" s="1" t="s">
        <v>62</v>
      </c>
    </row>
    <row r="101" spans="2:12">
      <c r="B101" t="s">
        <v>18</v>
      </c>
    </row>
    <row r="103" spans="2:12">
      <c r="B103" s="15"/>
      <c r="C103" s="2"/>
      <c r="D103" s="2"/>
      <c r="E103" s="2"/>
      <c r="F103" s="2"/>
      <c r="G103" s="2"/>
      <c r="H103" s="2"/>
    </row>
    <row r="104" spans="2:12">
      <c r="B104" s="15" t="s">
        <v>103</v>
      </c>
      <c r="C104" s="2"/>
      <c r="D104" s="2"/>
      <c r="E104" s="2"/>
    </row>
    <row r="105" spans="2:12">
      <c r="B105" s="15"/>
      <c r="C105" s="2"/>
      <c r="D105" s="2"/>
      <c r="E105" s="2"/>
    </row>
    <row r="106" spans="2:12">
      <c r="B106" t="s">
        <v>63</v>
      </c>
    </row>
    <row r="107" spans="2:12">
      <c r="B107" s="37" t="s">
        <v>72</v>
      </c>
      <c r="C107" s="50" t="s">
        <v>83</v>
      </c>
      <c r="D107" s="50" t="s">
        <v>102</v>
      </c>
      <c r="E107" s="50" t="s">
        <v>82</v>
      </c>
      <c r="F107" s="50" t="s">
        <v>108</v>
      </c>
      <c r="G107" s="50" t="s">
        <v>101</v>
      </c>
      <c r="H107" s="50" t="s">
        <v>84</v>
      </c>
      <c r="I107" s="55"/>
      <c r="J107" s="55"/>
      <c r="K107" s="55"/>
      <c r="L107" s="2"/>
    </row>
    <row r="108" spans="2:12">
      <c r="B108" s="36" t="s">
        <v>73</v>
      </c>
      <c r="C108" s="51"/>
      <c r="D108" s="51"/>
      <c r="E108" s="51"/>
      <c r="F108" s="51"/>
      <c r="G108" s="51"/>
      <c r="H108" s="51"/>
      <c r="I108" s="55"/>
      <c r="J108" s="55"/>
      <c r="K108" s="55"/>
      <c r="L108" s="2"/>
    </row>
    <row r="109" spans="2:12">
      <c r="B109" s="21" t="s">
        <v>64</v>
      </c>
      <c r="C109" s="52"/>
      <c r="D109" s="52"/>
      <c r="E109" s="52"/>
      <c r="F109" s="52"/>
      <c r="G109" s="52"/>
      <c r="H109" s="52"/>
      <c r="I109" s="55"/>
      <c r="J109" s="55"/>
      <c r="K109" s="55"/>
      <c r="L109" s="2"/>
    </row>
    <row r="110" spans="2:12">
      <c r="B110" s="3" t="s">
        <v>19</v>
      </c>
      <c r="C110" s="9">
        <v>8</v>
      </c>
      <c r="D110" s="3">
        <v>8</v>
      </c>
      <c r="E110" s="3">
        <v>10</v>
      </c>
      <c r="F110" s="3">
        <v>10</v>
      </c>
      <c r="G110" s="3">
        <v>7</v>
      </c>
      <c r="H110" s="3">
        <v>9</v>
      </c>
      <c r="I110" s="2"/>
      <c r="J110" s="2"/>
      <c r="K110" s="2"/>
      <c r="L110" s="2"/>
    </row>
    <row r="111" spans="2:12">
      <c r="B111" s="3" t="s">
        <v>65</v>
      </c>
      <c r="C111" s="3">
        <v>5</v>
      </c>
      <c r="D111" s="3">
        <v>6</v>
      </c>
      <c r="E111" s="3">
        <v>4</v>
      </c>
      <c r="F111" s="3">
        <v>3</v>
      </c>
      <c r="G111" s="3">
        <v>7</v>
      </c>
      <c r="H111" s="3">
        <v>3</v>
      </c>
      <c r="I111" s="2"/>
      <c r="J111" s="2"/>
      <c r="K111" s="2"/>
      <c r="L111" s="2"/>
    </row>
    <row r="112" spans="2:12">
      <c r="B112" s="3" t="s">
        <v>66</v>
      </c>
      <c r="C112" s="3">
        <v>1</v>
      </c>
      <c r="D112" s="3"/>
      <c r="E112" s="3"/>
      <c r="F112" s="3"/>
      <c r="G112" s="3"/>
      <c r="H112" s="3">
        <v>1</v>
      </c>
      <c r="I112" s="2"/>
      <c r="J112" s="2"/>
      <c r="K112" s="2"/>
      <c r="L112" s="2"/>
    </row>
    <row r="113" spans="2:13">
      <c r="B113" s="3" t="s">
        <v>67</v>
      </c>
      <c r="C113" s="3"/>
      <c r="D113" s="3"/>
      <c r="E113" s="3"/>
      <c r="F113" s="3"/>
      <c r="G113" s="3"/>
      <c r="H113" s="3"/>
      <c r="I113" s="2"/>
      <c r="J113" s="2"/>
      <c r="K113" s="2"/>
      <c r="L113" s="2"/>
    </row>
    <row r="114" spans="2:13">
      <c r="B114" s="3" t="s">
        <v>54</v>
      </c>
      <c r="C114" s="3"/>
      <c r="D114" s="3"/>
      <c r="E114" s="3"/>
      <c r="F114" s="3">
        <v>1</v>
      </c>
      <c r="G114" s="3"/>
      <c r="H114" s="3">
        <v>1</v>
      </c>
      <c r="I114" s="2"/>
      <c r="J114" s="2"/>
      <c r="K114" s="2"/>
      <c r="L114" s="2"/>
    </row>
    <row r="115" spans="2:13">
      <c r="B115" s="14" t="s">
        <v>55</v>
      </c>
      <c r="C115" s="3">
        <f>SUM(C110:C114)</f>
        <v>14</v>
      </c>
      <c r="D115" s="3">
        <f t="shared" ref="D115:H115" si="1">SUM(D110:D114)</f>
        <v>14</v>
      </c>
      <c r="E115" s="3">
        <f t="shared" si="1"/>
        <v>14</v>
      </c>
      <c r="F115" s="3">
        <f t="shared" si="1"/>
        <v>14</v>
      </c>
      <c r="G115" s="3">
        <f t="shared" si="1"/>
        <v>14</v>
      </c>
      <c r="H115" s="3">
        <f t="shared" si="1"/>
        <v>14</v>
      </c>
      <c r="I115" s="2"/>
      <c r="J115" s="2"/>
      <c r="K115" s="2"/>
      <c r="L115" s="2"/>
    </row>
    <row r="116" spans="2:13">
      <c r="B116" s="15"/>
      <c r="C116" s="2"/>
      <c r="D116" s="2"/>
      <c r="E116" s="2"/>
    </row>
    <row r="117" spans="2:13">
      <c r="B117" s="15"/>
      <c r="C117" s="2"/>
      <c r="D117" s="2"/>
      <c r="E117" s="2"/>
    </row>
    <row r="118" spans="2:13">
      <c r="I118" s="8"/>
      <c r="J118" s="8"/>
      <c r="K118" s="8"/>
      <c r="L118" s="8"/>
      <c r="M118" s="8"/>
    </row>
    <row r="119" spans="2:13">
      <c r="I119" s="8"/>
      <c r="J119" s="8"/>
      <c r="K119" s="8"/>
      <c r="L119" s="8"/>
      <c r="M119" s="8"/>
    </row>
    <row r="120" spans="2:13">
      <c r="B120" s="1" t="s">
        <v>69</v>
      </c>
      <c r="I120" s="8"/>
      <c r="J120" s="8"/>
      <c r="K120" s="8"/>
      <c r="L120" s="8"/>
      <c r="M120" s="8"/>
    </row>
    <row r="121" spans="2:13">
      <c r="B121" s="1"/>
      <c r="I121" s="8"/>
      <c r="J121" s="8"/>
      <c r="K121" s="8"/>
      <c r="L121" s="8"/>
      <c r="M121" s="8"/>
    </row>
    <row r="122" spans="2:13">
      <c r="B122" t="s">
        <v>96</v>
      </c>
    </row>
    <row r="123" spans="2:13">
      <c r="B123" t="s">
        <v>88</v>
      </c>
    </row>
    <row r="125" spans="2:13">
      <c r="B125" t="s">
        <v>71</v>
      </c>
    </row>
    <row r="126" spans="2:13">
      <c r="B126" s="20" t="s">
        <v>70</v>
      </c>
      <c r="C126" s="29"/>
      <c r="D126" s="34"/>
      <c r="E126" s="12" t="s">
        <v>25</v>
      </c>
      <c r="F126" s="12" t="s">
        <v>26</v>
      </c>
      <c r="G126" s="12" t="s">
        <v>27</v>
      </c>
      <c r="H126" s="12" t="s">
        <v>28</v>
      </c>
      <c r="I126" s="12" t="s">
        <v>54</v>
      </c>
      <c r="J126" s="46" t="s">
        <v>55</v>
      </c>
    </row>
    <row r="127" spans="2:13">
      <c r="B127" s="30" t="s">
        <v>64</v>
      </c>
      <c r="C127" s="31"/>
      <c r="D127" s="35"/>
      <c r="E127" s="19"/>
      <c r="F127" s="19"/>
      <c r="G127" s="19"/>
      <c r="H127" s="19"/>
      <c r="I127" s="19"/>
      <c r="J127" s="3"/>
    </row>
    <row r="128" spans="2:13">
      <c r="B128" s="25" t="s">
        <v>20</v>
      </c>
      <c r="C128" s="26"/>
      <c r="D128" s="26"/>
      <c r="E128" s="40">
        <v>9</v>
      </c>
      <c r="F128" s="40">
        <v>5</v>
      </c>
      <c r="G128" s="40"/>
      <c r="H128" s="40"/>
      <c r="I128" s="40"/>
      <c r="J128" s="3">
        <f>SUM(E128:I128)</f>
        <v>14</v>
      </c>
    </row>
    <row r="129" spans="1:16">
      <c r="B129" s="23" t="s">
        <v>29</v>
      </c>
      <c r="C129" s="24"/>
      <c r="D129" s="24"/>
      <c r="E129" s="41">
        <v>12</v>
      </c>
      <c r="F129" s="41"/>
      <c r="G129" s="41">
        <v>2</v>
      </c>
      <c r="H129" s="41"/>
      <c r="I129" s="41"/>
      <c r="J129" s="3">
        <f t="shared" ref="J129:J133" si="2">SUM(E129:I129)</f>
        <v>14</v>
      </c>
    </row>
    <row r="130" spans="1:16">
      <c r="B130" s="23" t="s">
        <v>21</v>
      </c>
      <c r="C130" s="24"/>
      <c r="D130" s="24"/>
      <c r="E130" s="41">
        <v>8</v>
      </c>
      <c r="F130" s="41">
        <v>4</v>
      </c>
      <c r="G130" s="41">
        <v>2</v>
      </c>
      <c r="H130" s="41"/>
      <c r="I130" s="41"/>
      <c r="J130" s="3">
        <f t="shared" si="2"/>
        <v>14</v>
      </c>
    </row>
    <row r="131" spans="1:16">
      <c r="B131" s="23" t="s">
        <v>22</v>
      </c>
      <c r="C131" s="24"/>
      <c r="D131" s="24"/>
      <c r="E131" s="41">
        <v>11</v>
      </c>
      <c r="F131" s="41">
        <v>1</v>
      </c>
      <c r="G131" s="41">
        <v>2</v>
      </c>
      <c r="H131" s="41"/>
      <c r="I131" s="41"/>
      <c r="J131" s="3">
        <f t="shared" si="2"/>
        <v>14</v>
      </c>
    </row>
    <row r="132" spans="1:16">
      <c r="B132" s="23" t="s">
        <v>23</v>
      </c>
      <c r="C132" s="24"/>
      <c r="D132" s="24"/>
      <c r="E132" s="41">
        <v>5</v>
      </c>
      <c r="F132" s="41">
        <v>7</v>
      </c>
      <c r="G132" s="41">
        <v>2</v>
      </c>
      <c r="H132" s="41"/>
      <c r="I132" s="41"/>
      <c r="J132" s="3">
        <f t="shared" si="2"/>
        <v>14</v>
      </c>
    </row>
    <row r="133" spans="1:16">
      <c r="B133" s="23" t="s">
        <v>24</v>
      </c>
      <c r="C133" s="24"/>
      <c r="D133" s="24"/>
      <c r="E133" s="41">
        <v>8</v>
      </c>
      <c r="F133" s="41">
        <v>5</v>
      </c>
      <c r="G133" s="41">
        <v>1</v>
      </c>
      <c r="H133" s="41"/>
      <c r="I133" s="41"/>
      <c r="J133" s="3">
        <f t="shared" si="2"/>
        <v>14</v>
      </c>
    </row>
    <row r="134" spans="1:16">
      <c r="B134" s="28" t="s">
        <v>55</v>
      </c>
      <c r="C134" s="24"/>
      <c r="D134" s="27"/>
      <c r="E134" s="41">
        <f>SUM(E128:E133)</f>
        <v>53</v>
      </c>
      <c r="F134" s="41">
        <f t="shared" ref="F134:I134" si="3">SUM(F128:F133)</f>
        <v>22</v>
      </c>
      <c r="G134" s="41">
        <f t="shared" si="3"/>
        <v>9</v>
      </c>
      <c r="H134" s="41">
        <f t="shared" si="3"/>
        <v>0</v>
      </c>
      <c r="I134" s="41">
        <f t="shared" si="3"/>
        <v>0</v>
      </c>
      <c r="J134" s="47">
        <v>78</v>
      </c>
      <c r="K134" s="45"/>
    </row>
    <row r="135" spans="1:16">
      <c r="B135" s="6"/>
      <c r="C135" s="6"/>
      <c r="D135" s="6"/>
      <c r="E135" s="6"/>
      <c r="F135" s="7"/>
      <c r="G135" s="7"/>
      <c r="H135" s="7"/>
      <c r="I135" s="7"/>
      <c r="J135" s="7"/>
    </row>
    <row r="136" spans="1:16">
      <c r="B136" s="6"/>
      <c r="C136" s="6"/>
      <c r="D136" s="6"/>
      <c r="E136" s="6"/>
      <c r="F136" s="7"/>
      <c r="G136" s="7"/>
      <c r="H136" s="7"/>
      <c r="I136" s="7"/>
      <c r="J136" s="7"/>
    </row>
    <row r="137" spans="1:16">
      <c r="B137" s="22" t="s">
        <v>68</v>
      </c>
    </row>
    <row r="138" spans="1:16">
      <c r="B138" s="20" t="s">
        <v>70</v>
      </c>
      <c r="C138" s="29"/>
      <c r="D138" s="29"/>
      <c r="E138" s="12" t="s">
        <v>25</v>
      </c>
      <c r="F138" s="12" t="s">
        <v>26</v>
      </c>
      <c r="G138" s="12" t="s">
        <v>27</v>
      </c>
      <c r="H138" s="12" t="s">
        <v>28</v>
      </c>
      <c r="I138" s="12" t="s">
        <v>54</v>
      </c>
      <c r="J138" s="49" t="s">
        <v>55</v>
      </c>
      <c r="L138" s="5"/>
      <c r="M138" s="5"/>
      <c r="N138" s="5"/>
      <c r="O138" s="5"/>
      <c r="P138" s="5"/>
    </row>
    <row r="139" spans="1:16">
      <c r="A139" s="4"/>
      <c r="B139" s="30" t="s">
        <v>64</v>
      </c>
      <c r="C139" s="31"/>
      <c r="D139" s="31"/>
      <c r="E139" s="32"/>
      <c r="F139" s="11"/>
      <c r="G139" s="11"/>
      <c r="H139" s="11"/>
      <c r="I139" s="33"/>
      <c r="J139" s="9"/>
    </row>
    <row r="140" spans="1:16">
      <c r="A140" s="4"/>
      <c r="B140" s="25" t="s">
        <v>20</v>
      </c>
      <c r="C140" s="26"/>
      <c r="D140" s="26"/>
      <c r="E140" s="42">
        <f>(E128*100)/J128</f>
        <v>64.285714285714292</v>
      </c>
      <c r="F140" s="42">
        <f>(F128*100)/J128</f>
        <v>35.714285714285715</v>
      </c>
      <c r="G140" s="42">
        <f>(G128*100)/J128</f>
        <v>0</v>
      </c>
      <c r="H140" s="42">
        <f>(H128*100)/J128</f>
        <v>0</v>
      </c>
      <c r="I140" s="42">
        <f>(I128*100)/J128</f>
        <v>0</v>
      </c>
      <c r="J140" s="39">
        <f>SUM(E140:I140)</f>
        <v>100</v>
      </c>
    </row>
    <row r="141" spans="1:16">
      <c r="A141" s="4"/>
      <c r="B141" s="23" t="s">
        <v>29</v>
      </c>
      <c r="C141" s="24"/>
      <c r="D141" s="24"/>
      <c r="E141" s="42">
        <f>(E129*100)/J128</f>
        <v>85.714285714285708</v>
      </c>
      <c r="F141" s="42">
        <f>(F129*100)/J128</f>
        <v>0</v>
      </c>
      <c r="G141" s="42">
        <f>(G129*100)/J128</f>
        <v>14.285714285714286</v>
      </c>
      <c r="H141" s="42">
        <f>(H129*100)/J128</f>
        <v>0</v>
      </c>
      <c r="I141" s="42">
        <f>(I129*100)/J128</f>
        <v>0</v>
      </c>
      <c r="J141" s="39">
        <f t="shared" ref="J141:J145" si="4">SUM(E141:I141)</f>
        <v>100</v>
      </c>
    </row>
    <row r="142" spans="1:16">
      <c r="A142" s="4"/>
      <c r="B142" s="23" t="s">
        <v>21</v>
      </c>
      <c r="C142" s="24"/>
      <c r="D142" s="24"/>
      <c r="E142" s="42">
        <f>(E130*100)/J128</f>
        <v>57.142857142857146</v>
      </c>
      <c r="F142" s="42">
        <f>(F130*100)/J128</f>
        <v>28.571428571428573</v>
      </c>
      <c r="G142" s="42">
        <f>(G130*100)/J128</f>
        <v>14.285714285714286</v>
      </c>
      <c r="H142" s="42">
        <f>(H130*100)/J128</f>
        <v>0</v>
      </c>
      <c r="I142" s="42">
        <f>(I130*100)/1</f>
        <v>0</v>
      </c>
      <c r="J142" s="39">
        <f t="shared" si="4"/>
        <v>100.00000000000001</v>
      </c>
    </row>
    <row r="143" spans="1:16">
      <c r="A143" s="4"/>
      <c r="B143" s="23" t="s">
        <v>22</v>
      </c>
      <c r="C143" s="24"/>
      <c r="D143" s="24"/>
      <c r="E143" s="42">
        <f>(E131*100)/J128</f>
        <v>78.571428571428569</v>
      </c>
      <c r="F143" s="42">
        <f>(F131*100)/J128</f>
        <v>7.1428571428571432</v>
      </c>
      <c r="G143" s="42">
        <f>(G131*100)/J128</f>
        <v>14.285714285714286</v>
      </c>
      <c r="H143" s="42">
        <f>(H131*100)/J128</f>
        <v>0</v>
      </c>
      <c r="I143" s="42">
        <f>(I131*100)/J128</f>
        <v>0</v>
      </c>
      <c r="J143" s="39">
        <f t="shared" si="4"/>
        <v>100</v>
      </c>
    </row>
    <row r="144" spans="1:16">
      <c r="A144" s="4"/>
      <c r="B144" s="23" t="s">
        <v>23</v>
      </c>
      <c r="C144" s="24"/>
      <c r="D144" s="24"/>
      <c r="E144" s="42">
        <f>(E132*100)/J128</f>
        <v>35.714285714285715</v>
      </c>
      <c r="F144" s="42">
        <f>(F132*100)/J128</f>
        <v>50</v>
      </c>
      <c r="G144" s="42">
        <f>(G132*100)/J128</f>
        <v>14.285714285714286</v>
      </c>
      <c r="H144" s="42">
        <f>(H132*100)/J128</f>
        <v>0</v>
      </c>
      <c r="I144" s="42">
        <f>(I132*100)/J128</f>
        <v>0</v>
      </c>
      <c r="J144" s="39">
        <f t="shared" si="4"/>
        <v>100.00000000000001</v>
      </c>
    </row>
    <row r="145" spans="2:10">
      <c r="B145" s="23" t="s">
        <v>24</v>
      </c>
      <c r="C145" s="24"/>
      <c r="D145" s="24"/>
      <c r="E145" s="42">
        <f>(E133*100)/J128</f>
        <v>57.142857142857146</v>
      </c>
      <c r="F145" s="42">
        <f>(F133*100)/J128</f>
        <v>35.714285714285715</v>
      </c>
      <c r="G145" s="42">
        <f>(G133*100)/J128</f>
        <v>7.1428571428571432</v>
      </c>
      <c r="H145" s="42">
        <f>(H133*100)/J128</f>
        <v>0</v>
      </c>
      <c r="I145" s="42">
        <f>(I133*100)/J128</f>
        <v>0</v>
      </c>
      <c r="J145" s="39">
        <f t="shared" si="4"/>
        <v>100</v>
      </c>
    </row>
    <row r="146" spans="2:10">
      <c r="B146" s="28" t="s">
        <v>55</v>
      </c>
      <c r="C146" s="24"/>
      <c r="D146" s="27"/>
      <c r="E146" s="43"/>
      <c r="F146" s="42"/>
      <c r="G146" s="43"/>
      <c r="H146" s="43"/>
      <c r="I146" s="43"/>
      <c r="J146" s="48"/>
    </row>
    <row r="147" spans="2:10">
      <c r="F147" s="44"/>
    </row>
    <row r="152" spans="2:10">
      <c r="B152" s="1" t="s">
        <v>74</v>
      </c>
    </row>
    <row r="153" spans="2:10">
      <c r="B153" t="s">
        <v>30</v>
      </c>
    </row>
    <row r="155" spans="2:10">
      <c r="B155" s="13" t="s">
        <v>50</v>
      </c>
      <c r="C155" s="12" t="s">
        <v>51</v>
      </c>
      <c r="D155" s="12" t="s">
        <v>53</v>
      </c>
    </row>
    <row r="156" spans="2:10">
      <c r="B156" s="10" t="s">
        <v>49</v>
      </c>
      <c r="C156" s="11" t="s">
        <v>52</v>
      </c>
      <c r="D156" s="11"/>
    </row>
    <row r="157" spans="2:10">
      <c r="B157" s="9" t="s">
        <v>14</v>
      </c>
      <c r="C157" s="38">
        <v>9</v>
      </c>
      <c r="D157" s="38">
        <f>(C157*100)/C161</f>
        <v>64.285714285714292</v>
      </c>
    </row>
    <row r="158" spans="2:10">
      <c r="B158" s="3" t="s">
        <v>15</v>
      </c>
      <c r="C158" s="39">
        <v>3</v>
      </c>
      <c r="D158" s="38">
        <f>(C158*100)/C161</f>
        <v>21.428571428571427</v>
      </c>
    </row>
    <row r="159" spans="2:10">
      <c r="B159" s="3" t="s">
        <v>16</v>
      </c>
      <c r="C159" s="39">
        <v>2</v>
      </c>
      <c r="D159" s="38">
        <f>(C159*100)/C161</f>
        <v>14.285714285714286</v>
      </c>
    </row>
    <row r="160" spans="2:10">
      <c r="B160" s="3" t="s">
        <v>17</v>
      </c>
      <c r="C160" s="39"/>
      <c r="D160" s="38">
        <f>(C160*100)/C161</f>
        <v>0</v>
      </c>
    </row>
    <row r="161" spans="2:4">
      <c r="B161" s="14" t="s">
        <v>55</v>
      </c>
      <c r="C161" s="39">
        <f>SUM(C157:C160)</f>
        <v>14</v>
      </c>
      <c r="D161" s="39">
        <f>SUM(D157:D160)</f>
        <v>100.00000000000001</v>
      </c>
    </row>
    <row r="162" spans="2:4">
      <c r="B162" s="2"/>
      <c r="C162" s="18"/>
      <c r="D162" s="18"/>
    </row>
    <row r="163" spans="2:4">
      <c r="B163" s="1" t="s">
        <v>75</v>
      </c>
    </row>
    <row r="164" spans="2:4">
      <c r="B164" t="s">
        <v>97</v>
      </c>
    </row>
    <row r="166" spans="2:4">
      <c r="B166" s="13" t="s">
        <v>50</v>
      </c>
      <c r="C166" s="12" t="s">
        <v>51</v>
      </c>
      <c r="D166" s="12" t="s">
        <v>53</v>
      </c>
    </row>
    <row r="167" spans="2:4">
      <c r="B167" s="10" t="s">
        <v>49</v>
      </c>
      <c r="C167" s="11" t="s">
        <v>52</v>
      </c>
      <c r="D167" s="11"/>
    </row>
    <row r="168" spans="2:4">
      <c r="B168" s="9" t="s">
        <v>14</v>
      </c>
      <c r="C168" s="38">
        <v>7</v>
      </c>
      <c r="D168" s="38">
        <f>(C168*100)/C172</f>
        <v>50</v>
      </c>
    </row>
    <row r="169" spans="2:4">
      <c r="B169" s="3" t="s">
        <v>15</v>
      </c>
      <c r="C169" s="39">
        <v>6</v>
      </c>
      <c r="D169" s="38">
        <f>(C169*100)/C172</f>
        <v>42.857142857142854</v>
      </c>
    </row>
    <row r="170" spans="2:4">
      <c r="B170" s="3" t="s">
        <v>16</v>
      </c>
      <c r="C170" s="39">
        <v>1</v>
      </c>
      <c r="D170" s="38">
        <f>(C170*100)/C172</f>
        <v>7.1428571428571432</v>
      </c>
    </row>
    <row r="171" spans="2:4">
      <c r="B171" s="3" t="s">
        <v>17</v>
      </c>
      <c r="C171" s="39"/>
      <c r="D171" s="38">
        <f>(C171*100)/C172</f>
        <v>0</v>
      </c>
    </row>
    <row r="172" spans="2:4">
      <c r="B172" s="14" t="s">
        <v>55</v>
      </c>
      <c r="C172" s="39">
        <f>SUM(C168:C171)</f>
        <v>14</v>
      </c>
      <c r="D172" s="39">
        <f>SUM(D168:D171)</f>
        <v>100</v>
      </c>
    </row>
    <row r="173" spans="2:4">
      <c r="B173" s="2"/>
      <c r="C173" s="18"/>
      <c r="D173" s="18"/>
    </row>
    <row r="174" spans="2:4">
      <c r="B174" s="1" t="s">
        <v>76</v>
      </c>
    </row>
    <row r="175" spans="2:4">
      <c r="B175" t="s">
        <v>31</v>
      </c>
    </row>
    <row r="177" spans="2:4">
      <c r="B177" s="13" t="s">
        <v>50</v>
      </c>
      <c r="C177" s="12" t="s">
        <v>51</v>
      </c>
      <c r="D177" s="12" t="s">
        <v>53</v>
      </c>
    </row>
    <row r="178" spans="2:4">
      <c r="B178" s="10" t="s">
        <v>49</v>
      </c>
      <c r="C178" s="11" t="s">
        <v>52</v>
      </c>
      <c r="D178" s="11"/>
    </row>
    <row r="179" spans="2:4">
      <c r="B179" s="9" t="s">
        <v>32</v>
      </c>
      <c r="C179" s="38">
        <v>7</v>
      </c>
      <c r="D179" s="38">
        <f>(C179*100)/C183</f>
        <v>50</v>
      </c>
    </row>
    <row r="180" spans="2:4">
      <c r="B180" s="3" t="s">
        <v>33</v>
      </c>
      <c r="C180" s="39">
        <v>7</v>
      </c>
      <c r="D180" s="38">
        <f>(C180*100)/C183</f>
        <v>50</v>
      </c>
    </row>
    <row r="181" spans="2:4">
      <c r="B181" s="3" t="s">
        <v>34</v>
      </c>
      <c r="C181" s="39"/>
      <c r="D181" s="38">
        <f>(C181*100)/C183</f>
        <v>0</v>
      </c>
    </row>
    <row r="182" spans="2:4">
      <c r="B182" s="3" t="s">
        <v>35</v>
      </c>
      <c r="C182" s="39"/>
      <c r="D182" s="38">
        <f>(C182*100)/C183</f>
        <v>0</v>
      </c>
    </row>
    <row r="183" spans="2:4">
      <c r="B183" s="14" t="s">
        <v>55</v>
      </c>
      <c r="C183" s="39">
        <f>SUM(C179:C182)</f>
        <v>14</v>
      </c>
      <c r="D183" s="39">
        <f>SUM(D179:D182)</f>
        <v>100</v>
      </c>
    </row>
    <row r="184" spans="2:4">
      <c r="B184" s="2"/>
      <c r="C184" s="18"/>
      <c r="D184" s="18"/>
    </row>
    <row r="185" spans="2:4">
      <c r="B185" s="1" t="s">
        <v>77</v>
      </c>
      <c r="C185" s="2"/>
      <c r="D185" s="2"/>
    </row>
    <row r="186" spans="2:4">
      <c r="B186" t="s">
        <v>36</v>
      </c>
    </row>
    <row r="188" spans="2:4">
      <c r="B188" s="13" t="s">
        <v>50</v>
      </c>
      <c r="C188" s="12" t="s">
        <v>51</v>
      </c>
      <c r="D188" s="12" t="s">
        <v>53</v>
      </c>
    </row>
    <row r="189" spans="2:4">
      <c r="B189" s="10" t="s">
        <v>49</v>
      </c>
      <c r="C189" s="11" t="s">
        <v>52</v>
      </c>
      <c r="D189" s="11"/>
    </row>
    <row r="190" spans="2:4">
      <c r="B190" s="9" t="s">
        <v>2</v>
      </c>
      <c r="C190" s="38">
        <v>7</v>
      </c>
      <c r="D190" s="38">
        <f>(C190*100)/C194</f>
        <v>50</v>
      </c>
    </row>
    <row r="191" spans="2:4">
      <c r="B191" s="3" t="s">
        <v>3</v>
      </c>
      <c r="C191" s="39">
        <v>6</v>
      </c>
      <c r="D191" s="38">
        <f>(C191*100)/C194</f>
        <v>42.857142857142854</v>
      </c>
    </row>
    <row r="192" spans="2:4">
      <c r="B192" s="3" t="s">
        <v>4</v>
      </c>
      <c r="C192" s="39">
        <v>1</v>
      </c>
      <c r="D192" s="38">
        <f>(C192*100)/C194</f>
        <v>7.1428571428571432</v>
      </c>
    </row>
    <row r="193" spans="2:4">
      <c r="B193" s="3" t="s">
        <v>5</v>
      </c>
      <c r="C193" s="39"/>
      <c r="D193" s="38">
        <f>(C193*100)/C194</f>
        <v>0</v>
      </c>
    </row>
    <row r="194" spans="2:4">
      <c r="B194" s="14" t="s">
        <v>55</v>
      </c>
      <c r="C194" s="39">
        <f>SUM(C190:C193)</f>
        <v>14</v>
      </c>
      <c r="D194" s="39">
        <f>SUM(D190:D193)</f>
        <v>100</v>
      </c>
    </row>
    <row r="196" spans="2:4">
      <c r="B196" s="1" t="s">
        <v>78</v>
      </c>
    </row>
    <row r="197" spans="2:4">
      <c r="B197" t="s">
        <v>37</v>
      </c>
    </row>
    <row r="199" spans="2:4">
      <c r="B199" s="13" t="s">
        <v>50</v>
      </c>
      <c r="C199" s="12" t="s">
        <v>51</v>
      </c>
      <c r="D199" s="12" t="s">
        <v>53</v>
      </c>
    </row>
    <row r="200" spans="2:4">
      <c r="B200" s="10" t="s">
        <v>49</v>
      </c>
      <c r="C200" s="11" t="s">
        <v>52</v>
      </c>
      <c r="D200" s="11"/>
    </row>
    <row r="201" spans="2:4">
      <c r="B201" s="9" t="s">
        <v>38</v>
      </c>
      <c r="C201" s="38">
        <v>5</v>
      </c>
      <c r="D201" s="38">
        <f>(C201*100)/C205</f>
        <v>35.714285714285715</v>
      </c>
    </row>
    <row r="202" spans="2:4">
      <c r="B202" s="3" t="s">
        <v>39</v>
      </c>
      <c r="C202" s="39">
        <v>8</v>
      </c>
      <c r="D202" s="38">
        <f>(C202*100)/C205</f>
        <v>57.142857142857146</v>
      </c>
    </row>
    <row r="203" spans="2:4">
      <c r="B203" s="3" t="s">
        <v>40</v>
      </c>
      <c r="C203" s="39">
        <v>1</v>
      </c>
      <c r="D203" s="38">
        <f>(C203*100)/C205</f>
        <v>7.1428571428571432</v>
      </c>
    </row>
    <row r="204" spans="2:4">
      <c r="B204" s="3" t="s">
        <v>41</v>
      </c>
      <c r="C204" s="39"/>
      <c r="D204" s="38">
        <f>(C204*100)/C205</f>
        <v>0</v>
      </c>
    </row>
    <row r="205" spans="2:4">
      <c r="B205" s="14" t="s">
        <v>55</v>
      </c>
      <c r="C205" s="39">
        <f>SUM(C201:C204)</f>
        <v>14</v>
      </c>
      <c r="D205" s="39">
        <f>SUM(D201:D204)</f>
        <v>100</v>
      </c>
    </row>
    <row r="207" spans="2:4">
      <c r="B207" s="1" t="s">
        <v>79</v>
      </c>
    </row>
    <row r="208" spans="2:4">
      <c r="B208" t="s">
        <v>42</v>
      </c>
    </row>
    <row r="210" spans="2:4">
      <c r="B210" s="13" t="s">
        <v>50</v>
      </c>
      <c r="C210" s="12" t="s">
        <v>51</v>
      </c>
      <c r="D210" s="12" t="s">
        <v>53</v>
      </c>
    </row>
    <row r="211" spans="2:4">
      <c r="B211" s="10" t="s">
        <v>49</v>
      </c>
      <c r="C211" s="11" t="s">
        <v>52</v>
      </c>
      <c r="D211" s="11"/>
    </row>
    <row r="212" spans="2:4">
      <c r="B212" s="9" t="s">
        <v>2</v>
      </c>
      <c r="C212" s="38">
        <v>7</v>
      </c>
      <c r="D212" s="38">
        <f>(C212*100)/C216</f>
        <v>50</v>
      </c>
    </row>
    <row r="213" spans="2:4">
      <c r="B213" s="3" t="s">
        <v>3</v>
      </c>
      <c r="C213" s="39">
        <v>7</v>
      </c>
      <c r="D213" s="38">
        <f>(C213*100)/C216</f>
        <v>50</v>
      </c>
    </row>
    <row r="214" spans="2:4">
      <c r="B214" s="3" t="s">
        <v>4</v>
      </c>
      <c r="C214" s="39"/>
      <c r="D214" s="38">
        <f>(C214*100)/C216</f>
        <v>0</v>
      </c>
    </row>
    <row r="215" spans="2:4">
      <c r="B215" s="3" t="s">
        <v>5</v>
      </c>
      <c r="C215" s="39"/>
      <c r="D215" s="38">
        <f>(C215*100)/C216</f>
        <v>0</v>
      </c>
    </row>
    <row r="216" spans="2:4">
      <c r="B216" s="14" t="s">
        <v>55</v>
      </c>
      <c r="C216" s="39">
        <f>SUM(C212:C215)</f>
        <v>14</v>
      </c>
      <c r="D216" s="39">
        <f>SUM(D212:D215)</f>
        <v>100</v>
      </c>
    </row>
    <row r="217" spans="2:4">
      <c r="B217" s="2"/>
      <c r="C217" s="18"/>
      <c r="D217" s="18"/>
    </row>
    <row r="218" spans="2:4">
      <c r="B218" s="1" t="s">
        <v>80</v>
      </c>
    </row>
    <row r="219" spans="2:4">
      <c r="B219" t="s">
        <v>98</v>
      </c>
    </row>
    <row r="222" spans="2:4">
      <c r="B222" t="s">
        <v>43</v>
      </c>
    </row>
    <row r="224" spans="2:4">
      <c r="B224" s="1" t="s">
        <v>81</v>
      </c>
    </row>
    <row r="225" spans="2:4">
      <c r="B225" t="s">
        <v>47</v>
      </c>
    </row>
    <row r="228" spans="2:4">
      <c r="B228" s="13" t="s">
        <v>50</v>
      </c>
      <c r="C228" s="12" t="s">
        <v>51</v>
      </c>
      <c r="D228" s="12" t="s">
        <v>53</v>
      </c>
    </row>
    <row r="229" spans="2:4">
      <c r="B229" s="10" t="s">
        <v>49</v>
      </c>
      <c r="C229" s="11" t="s">
        <v>52</v>
      </c>
      <c r="D229" s="11"/>
    </row>
    <row r="230" spans="2:4">
      <c r="B230" s="9" t="s">
        <v>2</v>
      </c>
      <c r="C230" s="38">
        <v>11</v>
      </c>
      <c r="D230" s="38">
        <f>(C230*100)/C234</f>
        <v>78.571428571428569</v>
      </c>
    </row>
    <row r="231" spans="2:4">
      <c r="B231" s="3" t="s">
        <v>3</v>
      </c>
      <c r="C231" s="39">
        <v>2</v>
      </c>
      <c r="D231" s="38">
        <f>(C231*100)/C234</f>
        <v>14.285714285714286</v>
      </c>
    </row>
    <row r="232" spans="2:4">
      <c r="B232" s="3" t="s">
        <v>4</v>
      </c>
      <c r="C232" s="39">
        <v>1</v>
      </c>
      <c r="D232" s="38">
        <f>(C232*100)/C234</f>
        <v>7.1428571428571432</v>
      </c>
    </row>
    <row r="233" spans="2:4">
      <c r="B233" s="3" t="s">
        <v>5</v>
      </c>
      <c r="C233" s="39"/>
      <c r="D233" s="38">
        <f>(C233*100)/C234</f>
        <v>0</v>
      </c>
    </row>
    <row r="234" spans="2:4">
      <c r="B234" s="14" t="s">
        <v>55</v>
      </c>
      <c r="C234" s="39">
        <f>SUM(C230:C233)</f>
        <v>14</v>
      </c>
      <c r="D234" s="39">
        <f>SUM(D230:D233)</f>
        <v>100</v>
      </c>
    </row>
    <row r="240" spans="2:4">
      <c r="B240" t="s">
        <v>104</v>
      </c>
    </row>
    <row r="241" spans="2:2">
      <c r="B241" t="s">
        <v>99</v>
      </c>
    </row>
  </sheetData>
  <mergeCells count="11">
    <mergeCell ref="H107:H109"/>
    <mergeCell ref="A1:K1"/>
    <mergeCell ref="A2:K2"/>
    <mergeCell ref="I107:I109"/>
    <mergeCell ref="J107:J109"/>
    <mergeCell ref="K107:K109"/>
    <mergeCell ref="C107:C109"/>
    <mergeCell ref="D107:D109"/>
    <mergeCell ref="E107:E109"/>
    <mergeCell ref="F107:F109"/>
    <mergeCell ref="G107:G10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1"/>
  <sheetViews>
    <sheetView tabSelected="1" topLeftCell="A218" workbookViewId="0">
      <selection activeCell="B242" sqref="B242"/>
    </sheetView>
  </sheetViews>
  <sheetFormatPr baseColWidth="10" defaultColWidth="11.42578125" defaultRowHeight="15"/>
  <cols>
    <col min="1" max="1" width="1.42578125" customWidth="1"/>
    <col min="2" max="2" width="21" customWidth="1"/>
    <col min="3" max="3" width="12.5703125" customWidth="1"/>
    <col min="4" max="4" width="12.85546875" customWidth="1"/>
    <col min="5" max="5" width="14.140625" customWidth="1"/>
    <col min="6" max="6" width="11.7109375" customWidth="1"/>
    <col min="7" max="7" width="11.85546875" customWidth="1"/>
    <col min="8" max="8" width="11.140625" customWidth="1"/>
    <col min="9" max="9" width="12.140625" customWidth="1"/>
    <col min="10" max="10" width="11.85546875" customWidth="1"/>
    <col min="11" max="11" width="11.140625" customWidth="1"/>
    <col min="12" max="12" width="5.7109375" customWidth="1"/>
    <col min="13" max="13" width="4.7109375" customWidth="1"/>
    <col min="14" max="14" width="5.42578125" customWidth="1"/>
    <col min="15" max="15" width="5.5703125" customWidth="1"/>
    <col min="16" max="16" width="6.42578125" customWidth="1"/>
  </cols>
  <sheetData>
    <row r="1" spans="1:11" ht="19.5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8.75">
      <c r="A2" s="54" t="s">
        <v>86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4" spans="1:11">
      <c r="B4" t="s">
        <v>109</v>
      </c>
      <c r="F4" t="s">
        <v>85</v>
      </c>
    </row>
    <row r="5" spans="1:11">
      <c r="B5" t="s">
        <v>0</v>
      </c>
      <c r="C5" t="s">
        <v>105</v>
      </c>
    </row>
    <row r="6" spans="1:11">
      <c r="B6" t="s">
        <v>1</v>
      </c>
      <c r="C6" t="s">
        <v>100</v>
      </c>
    </row>
    <row r="8" spans="1:11">
      <c r="B8" s="1" t="s">
        <v>48</v>
      </c>
    </row>
    <row r="9" spans="1:11">
      <c r="B9" t="s">
        <v>45</v>
      </c>
    </row>
    <row r="11" spans="1:11">
      <c r="B11" s="13" t="s">
        <v>50</v>
      </c>
      <c r="C11" s="12" t="s">
        <v>51</v>
      </c>
      <c r="D11" s="12" t="s">
        <v>53</v>
      </c>
    </row>
    <row r="12" spans="1:11">
      <c r="B12" s="10" t="s">
        <v>49</v>
      </c>
      <c r="C12" s="11" t="s">
        <v>52</v>
      </c>
      <c r="D12" s="11"/>
    </row>
    <row r="13" spans="1:11">
      <c r="B13" s="9" t="s">
        <v>2</v>
      </c>
      <c r="C13" s="9">
        <v>13</v>
      </c>
      <c r="D13" s="16">
        <f>(C13*100)/C18</f>
        <v>76.470588235294116</v>
      </c>
    </row>
    <row r="14" spans="1:11">
      <c r="B14" s="3" t="s">
        <v>3</v>
      </c>
      <c r="C14" s="3">
        <v>4</v>
      </c>
      <c r="D14" s="17">
        <f>(C14*100)/C18</f>
        <v>23.529411764705884</v>
      </c>
    </row>
    <row r="15" spans="1:11">
      <c r="B15" s="3" t="s">
        <v>4</v>
      </c>
      <c r="C15" s="3">
        <v>0</v>
      </c>
      <c r="D15" s="17">
        <f>(C15*100)/C18</f>
        <v>0</v>
      </c>
    </row>
    <row r="16" spans="1:11">
      <c r="B16" s="3" t="s">
        <v>57</v>
      </c>
      <c r="C16" s="3">
        <v>0</v>
      </c>
      <c r="D16" s="17">
        <f>(C16*100)/C18</f>
        <v>0</v>
      </c>
    </row>
    <row r="17" spans="2:5">
      <c r="B17" s="3" t="s">
        <v>54</v>
      </c>
      <c r="C17" s="3">
        <v>0</v>
      </c>
      <c r="D17" s="17">
        <f>(C17*100)/C18</f>
        <v>0</v>
      </c>
    </row>
    <row r="18" spans="2:5">
      <c r="B18" s="14" t="s">
        <v>55</v>
      </c>
      <c r="C18" s="3">
        <f>SUM(C13:C17)</f>
        <v>17</v>
      </c>
      <c r="D18" s="3">
        <f>SUM(D13:D17)</f>
        <v>100</v>
      </c>
    </row>
    <row r="19" spans="2:5">
      <c r="B19" s="15"/>
      <c r="C19" s="2"/>
      <c r="D19" s="2"/>
    </row>
    <row r="20" spans="2:5">
      <c r="B20" s="15"/>
      <c r="C20" s="2"/>
      <c r="D20" s="2"/>
    </row>
    <row r="21" spans="2:5">
      <c r="B21" s="1" t="s">
        <v>56</v>
      </c>
    </row>
    <row r="22" spans="2:5">
      <c r="B22" t="s">
        <v>91</v>
      </c>
    </row>
    <row r="23" spans="2:5">
      <c r="B23" t="s">
        <v>90</v>
      </c>
    </row>
    <row r="24" spans="2:5">
      <c r="B24" s="13" t="s">
        <v>50</v>
      </c>
      <c r="C24" s="12" t="s">
        <v>51</v>
      </c>
      <c r="D24" s="12" t="s">
        <v>53</v>
      </c>
    </row>
    <row r="25" spans="2:5">
      <c r="B25" s="10" t="s">
        <v>49</v>
      </c>
      <c r="C25" s="11" t="s">
        <v>52</v>
      </c>
      <c r="D25" s="11"/>
    </row>
    <row r="26" spans="2:5">
      <c r="B26" s="9" t="s">
        <v>6</v>
      </c>
      <c r="C26" s="9">
        <v>7</v>
      </c>
      <c r="D26" s="16">
        <f t="shared" ref="D26" si="0">(C26*100)/C31</f>
        <v>41.176470588235297</v>
      </c>
    </row>
    <row r="27" spans="2:5">
      <c r="B27" s="3" t="s">
        <v>7</v>
      </c>
      <c r="C27" s="3">
        <v>10</v>
      </c>
      <c r="D27" s="16">
        <f>(C27*100)/C31</f>
        <v>58.823529411764703</v>
      </c>
    </row>
    <row r="28" spans="2:5">
      <c r="B28" s="3" t="s">
        <v>8</v>
      </c>
      <c r="C28" s="3"/>
      <c r="D28" s="16">
        <f>(C28*100)/C31</f>
        <v>0</v>
      </c>
    </row>
    <row r="29" spans="2:5">
      <c r="B29" s="3" t="s">
        <v>9</v>
      </c>
      <c r="C29" s="3"/>
      <c r="D29" s="16">
        <f>(C29*100)/C31</f>
        <v>0</v>
      </c>
    </row>
    <row r="30" spans="2:5">
      <c r="B30" s="3" t="s">
        <v>54</v>
      </c>
      <c r="C30" s="3"/>
      <c r="D30" s="16">
        <f>(C30*100)/C31</f>
        <v>0</v>
      </c>
    </row>
    <row r="31" spans="2:5">
      <c r="B31" s="14" t="s">
        <v>55</v>
      </c>
      <c r="C31" s="3">
        <f>SUM(C26:C30)</f>
        <v>17</v>
      </c>
      <c r="D31" s="3">
        <f>SUM(D26:D30)</f>
        <v>100</v>
      </c>
      <c r="E31" s="2"/>
    </row>
    <row r="32" spans="2:5">
      <c r="B32" s="15"/>
      <c r="C32" s="2"/>
      <c r="D32" s="2"/>
    </row>
    <row r="33" spans="2:4">
      <c r="B33" s="15"/>
      <c r="C33" s="2"/>
      <c r="D33" s="2"/>
    </row>
    <row r="34" spans="2:4">
      <c r="B34" s="1" t="s">
        <v>58</v>
      </c>
    </row>
    <row r="35" spans="2:4">
      <c r="B35" t="s">
        <v>92</v>
      </c>
    </row>
    <row r="36" spans="2:4">
      <c r="B36" t="s">
        <v>93</v>
      </c>
    </row>
    <row r="39" spans="2:4">
      <c r="B39" s="13" t="s">
        <v>50</v>
      </c>
      <c r="C39" s="12" t="s">
        <v>51</v>
      </c>
      <c r="D39" s="12" t="s">
        <v>53</v>
      </c>
    </row>
    <row r="40" spans="2:4">
      <c r="B40" s="10" t="s">
        <v>49</v>
      </c>
      <c r="C40" s="11" t="s">
        <v>52</v>
      </c>
      <c r="D40" s="11"/>
    </row>
    <row r="41" spans="2:4">
      <c r="B41" s="9" t="s">
        <v>2</v>
      </c>
      <c r="C41" s="9">
        <v>11</v>
      </c>
      <c r="D41" s="16">
        <f>(C41*100)/C46</f>
        <v>64.705882352941174</v>
      </c>
    </row>
    <row r="42" spans="2:4">
      <c r="B42" s="3" t="s">
        <v>3</v>
      </c>
      <c r="C42" s="3">
        <v>6</v>
      </c>
      <c r="D42" s="17">
        <f>(C42*100)/C46</f>
        <v>35.294117647058826</v>
      </c>
    </row>
    <row r="43" spans="2:4">
      <c r="B43" s="3" t="s">
        <v>4</v>
      </c>
      <c r="C43" s="3">
        <v>0</v>
      </c>
      <c r="D43" s="17">
        <f>(C43*100)/C46</f>
        <v>0</v>
      </c>
    </row>
    <row r="44" spans="2:4">
      <c r="B44" s="3" t="s">
        <v>57</v>
      </c>
      <c r="C44" s="3">
        <v>0</v>
      </c>
      <c r="D44" s="17">
        <f>(C44*100)/C46</f>
        <v>0</v>
      </c>
    </row>
    <row r="45" spans="2:4">
      <c r="B45" s="3" t="s">
        <v>54</v>
      </c>
      <c r="C45" s="3">
        <v>0</v>
      </c>
      <c r="D45" s="17">
        <f>(C45*100)/C46</f>
        <v>0</v>
      </c>
    </row>
    <row r="46" spans="2:4">
      <c r="B46" s="14" t="s">
        <v>55</v>
      </c>
      <c r="C46" s="3">
        <f>SUM(C41:C45)</f>
        <v>17</v>
      </c>
      <c r="D46" s="3">
        <f>SUM(D41:D45)</f>
        <v>100</v>
      </c>
    </row>
    <row r="47" spans="2:4">
      <c r="B47" s="15"/>
      <c r="C47" s="2"/>
      <c r="D47" s="18"/>
    </row>
    <row r="48" spans="2:4">
      <c r="B48" s="15"/>
      <c r="C48" s="2"/>
      <c r="D48" s="18"/>
    </row>
    <row r="49" spans="2:4">
      <c r="B49" s="1" t="s">
        <v>59</v>
      </c>
    </row>
    <row r="50" spans="2:4">
      <c r="B50" t="s">
        <v>94</v>
      </c>
    </row>
    <row r="51" spans="2:4">
      <c r="B51" t="s">
        <v>88</v>
      </c>
    </row>
    <row r="53" spans="2:4">
      <c r="B53" s="13" t="s">
        <v>50</v>
      </c>
      <c r="C53" s="12" t="s">
        <v>51</v>
      </c>
      <c r="D53" s="12" t="s">
        <v>53</v>
      </c>
    </row>
    <row r="54" spans="2:4">
      <c r="B54" s="10" t="s">
        <v>49</v>
      </c>
      <c r="C54" s="11" t="s">
        <v>52</v>
      </c>
      <c r="D54" s="11"/>
    </row>
    <row r="55" spans="2:4">
      <c r="B55" s="9" t="s">
        <v>2</v>
      </c>
      <c r="C55" s="9">
        <v>9</v>
      </c>
      <c r="D55" s="16">
        <f>(C55*100)/C60</f>
        <v>52.941176470588232</v>
      </c>
    </row>
    <row r="56" spans="2:4">
      <c r="B56" s="3" t="s">
        <v>3</v>
      </c>
      <c r="C56" s="3">
        <v>8</v>
      </c>
      <c r="D56" s="17">
        <f>(C56*100)/C60</f>
        <v>47.058823529411768</v>
      </c>
    </row>
    <row r="57" spans="2:4">
      <c r="B57" s="3" t="s">
        <v>4</v>
      </c>
      <c r="C57" s="3">
        <v>0</v>
      </c>
      <c r="D57" s="17">
        <f>(C57*100)/C60</f>
        <v>0</v>
      </c>
    </row>
    <row r="58" spans="2:4">
      <c r="B58" s="3" t="s">
        <v>5</v>
      </c>
      <c r="C58" s="3">
        <v>0</v>
      </c>
      <c r="D58" s="17">
        <f>(C58*100)/C60</f>
        <v>0</v>
      </c>
    </row>
    <row r="59" spans="2:4">
      <c r="B59" s="3" t="s">
        <v>54</v>
      </c>
      <c r="C59" s="3">
        <v>0</v>
      </c>
      <c r="D59" s="17">
        <f>(C59*100)/C60</f>
        <v>0</v>
      </c>
    </row>
    <row r="60" spans="2:4">
      <c r="B60" s="14" t="s">
        <v>55</v>
      </c>
      <c r="C60" s="3">
        <f>SUM(C55:C59)</f>
        <v>17</v>
      </c>
      <c r="D60" s="3">
        <f>SUM(D55:D59)</f>
        <v>100</v>
      </c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1" t="s">
        <v>60</v>
      </c>
    </row>
    <row r="67" spans="2:4">
      <c r="B67" t="s">
        <v>46</v>
      </c>
    </row>
    <row r="69" spans="2:4">
      <c r="B69" s="13" t="s">
        <v>50</v>
      </c>
      <c r="C69" s="12" t="s">
        <v>51</v>
      </c>
      <c r="D69" s="12" t="s">
        <v>53</v>
      </c>
    </row>
    <row r="70" spans="2:4">
      <c r="B70" s="10" t="s">
        <v>49</v>
      </c>
      <c r="C70" s="11" t="s">
        <v>52</v>
      </c>
      <c r="D70" s="11"/>
    </row>
    <row r="71" spans="2:4">
      <c r="B71" s="9" t="s">
        <v>10</v>
      </c>
      <c r="C71" s="9">
        <v>6</v>
      </c>
      <c r="D71" s="16">
        <f>(C71*100)/C76</f>
        <v>35.294117647058826</v>
      </c>
    </row>
    <row r="72" spans="2:4">
      <c r="B72" s="3" t="s">
        <v>11</v>
      </c>
      <c r="C72" s="3">
        <v>9</v>
      </c>
      <c r="D72" s="17">
        <f>(C72*100)/C76</f>
        <v>52.941176470588232</v>
      </c>
    </row>
    <row r="73" spans="2:4">
      <c r="B73" s="3" t="s">
        <v>12</v>
      </c>
      <c r="C73" s="3">
        <v>2</v>
      </c>
      <c r="D73" s="17">
        <f>(C73*100)/C76</f>
        <v>11.764705882352942</v>
      </c>
    </row>
    <row r="74" spans="2:4">
      <c r="B74" s="3" t="s">
        <v>13</v>
      </c>
      <c r="C74" s="3">
        <v>0</v>
      </c>
      <c r="D74" s="17">
        <f>(C74*100)/C76</f>
        <v>0</v>
      </c>
    </row>
    <row r="75" spans="2:4">
      <c r="B75" s="3" t="s">
        <v>54</v>
      </c>
      <c r="C75" s="3">
        <v>0</v>
      </c>
      <c r="D75" s="17">
        <f>(C75*100)/C76</f>
        <v>0</v>
      </c>
    </row>
    <row r="76" spans="2:4">
      <c r="B76" s="14" t="s">
        <v>55</v>
      </c>
      <c r="C76" s="3">
        <f>SUM(C71:C75)</f>
        <v>17</v>
      </c>
      <c r="D76" s="3">
        <f>SUM(D71:D75)</f>
        <v>100</v>
      </c>
    </row>
    <row r="77" spans="2:4">
      <c r="B77" s="15"/>
      <c r="C77" s="2"/>
      <c r="D77" s="18"/>
    </row>
    <row r="78" spans="2:4">
      <c r="B78" s="1" t="s">
        <v>87</v>
      </c>
    </row>
    <row r="79" spans="2:4">
      <c r="B79" t="s">
        <v>89</v>
      </c>
    </row>
    <row r="80" spans="2:4">
      <c r="B80" s="13" t="s">
        <v>50</v>
      </c>
      <c r="C80" s="12" t="s">
        <v>51</v>
      </c>
      <c r="D80" s="12" t="s">
        <v>53</v>
      </c>
    </row>
    <row r="81" spans="2:4">
      <c r="B81" s="10" t="s">
        <v>49</v>
      </c>
      <c r="C81" s="11" t="s">
        <v>52</v>
      </c>
      <c r="D81" s="11"/>
    </row>
    <row r="82" spans="2:4">
      <c r="B82" s="9" t="s">
        <v>14</v>
      </c>
      <c r="C82" s="9">
        <v>13</v>
      </c>
      <c r="D82" s="16">
        <f>(C82*100)/C87</f>
        <v>76.470588235294116</v>
      </c>
    </row>
    <row r="83" spans="2:4">
      <c r="B83" s="3" t="s">
        <v>15</v>
      </c>
      <c r="C83" s="3">
        <v>2</v>
      </c>
      <c r="D83" s="17">
        <f>(C83*100)/C87</f>
        <v>11.764705882352942</v>
      </c>
    </row>
    <row r="84" spans="2:4">
      <c r="B84" s="3" t="s">
        <v>16</v>
      </c>
      <c r="C84" s="3">
        <v>1</v>
      </c>
      <c r="D84" s="17">
        <f>(C84*100)/C87</f>
        <v>5.882352941176471</v>
      </c>
    </row>
    <row r="85" spans="2:4">
      <c r="B85" s="3" t="s">
        <v>17</v>
      </c>
      <c r="C85" s="3">
        <v>0</v>
      </c>
      <c r="D85" s="17">
        <f>(C85*100)/C87</f>
        <v>0</v>
      </c>
    </row>
    <row r="86" spans="2:4">
      <c r="B86" s="3" t="s">
        <v>54</v>
      </c>
      <c r="C86" s="3">
        <v>1</v>
      </c>
      <c r="D86" s="17">
        <f>(C86*100)/C87</f>
        <v>5.882352941176471</v>
      </c>
    </row>
    <row r="87" spans="2:4">
      <c r="B87" s="14" t="s">
        <v>55</v>
      </c>
      <c r="C87" s="3">
        <f>SUM(C82:C86)</f>
        <v>17</v>
      </c>
      <c r="D87" s="3">
        <f>SUM(D82:D86)</f>
        <v>100</v>
      </c>
    </row>
    <row r="88" spans="2:4">
      <c r="B88" s="2"/>
      <c r="C88" s="2"/>
      <c r="D88" s="18"/>
    </row>
    <row r="89" spans="2:4">
      <c r="B89" s="1" t="s">
        <v>61</v>
      </c>
    </row>
    <row r="90" spans="2:4">
      <c r="B90" t="s">
        <v>95</v>
      </c>
    </row>
    <row r="91" spans="2:4">
      <c r="B91" s="13" t="s">
        <v>50</v>
      </c>
      <c r="C91" s="12" t="s">
        <v>51</v>
      </c>
      <c r="D91" s="12" t="s">
        <v>53</v>
      </c>
    </row>
    <row r="92" spans="2:4">
      <c r="B92" s="10" t="s">
        <v>64</v>
      </c>
      <c r="C92" s="11" t="s">
        <v>52</v>
      </c>
      <c r="D92" s="11"/>
    </row>
    <row r="93" spans="2:4">
      <c r="B93" s="9" t="s">
        <v>14</v>
      </c>
      <c r="C93" s="9">
        <v>5</v>
      </c>
      <c r="D93" s="16">
        <f>(C93*100)/C98</f>
        <v>29.411764705882351</v>
      </c>
    </row>
    <row r="94" spans="2:4">
      <c r="B94" s="3" t="s">
        <v>15</v>
      </c>
      <c r="C94" s="3">
        <v>3</v>
      </c>
      <c r="D94" s="16">
        <f>(C94*100)/C98</f>
        <v>17.647058823529413</v>
      </c>
    </row>
    <row r="95" spans="2:4">
      <c r="B95" s="3" t="s">
        <v>16</v>
      </c>
      <c r="C95" s="3">
        <v>7</v>
      </c>
      <c r="D95" s="16">
        <f>(C95*100)/C98</f>
        <v>41.176470588235297</v>
      </c>
    </row>
    <row r="96" spans="2:4">
      <c r="B96" s="3" t="s">
        <v>17</v>
      </c>
      <c r="C96" s="3">
        <v>1</v>
      </c>
      <c r="D96" s="16">
        <f>(C96*100)/C98</f>
        <v>5.882352941176471</v>
      </c>
    </row>
    <row r="97" spans="2:12">
      <c r="B97" s="3" t="s">
        <v>54</v>
      </c>
      <c r="C97" s="3">
        <v>1</v>
      </c>
      <c r="D97" s="16">
        <f>(C97*100)/C98</f>
        <v>5.882352941176471</v>
      </c>
    </row>
    <row r="98" spans="2:12">
      <c r="B98" s="14" t="s">
        <v>55</v>
      </c>
      <c r="C98" s="3">
        <f>SUM(C93:C97)</f>
        <v>17</v>
      </c>
      <c r="D98" s="3">
        <f>SUM(D93:D97)</f>
        <v>100</v>
      </c>
    </row>
    <row r="99" spans="2:12">
      <c r="B99" s="2"/>
      <c r="C99" s="2"/>
      <c r="D99" s="18"/>
    </row>
    <row r="100" spans="2:12">
      <c r="B100" s="1" t="s">
        <v>62</v>
      </c>
    </row>
    <row r="101" spans="2:12">
      <c r="B101" t="s">
        <v>18</v>
      </c>
    </row>
    <row r="103" spans="2:12">
      <c r="B103" s="15"/>
      <c r="C103" s="2"/>
      <c r="D103" s="2"/>
      <c r="E103" s="2"/>
      <c r="F103" s="2"/>
      <c r="G103" s="2"/>
      <c r="H103" s="2"/>
    </row>
    <row r="104" spans="2:12">
      <c r="B104" s="15" t="s">
        <v>110</v>
      </c>
      <c r="C104" s="2"/>
      <c r="D104" s="2"/>
      <c r="E104" s="2"/>
    </row>
    <row r="105" spans="2:12">
      <c r="B105" s="15"/>
      <c r="C105" s="2"/>
      <c r="D105" s="2"/>
      <c r="E105" s="2"/>
    </row>
    <row r="106" spans="2:12">
      <c r="B106" t="s">
        <v>63</v>
      </c>
    </row>
    <row r="107" spans="2:12">
      <c r="B107" s="37" t="s">
        <v>72</v>
      </c>
      <c r="C107" s="50" t="s">
        <v>111</v>
      </c>
      <c r="D107" s="50" t="s">
        <v>112</v>
      </c>
      <c r="E107" s="50" t="s">
        <v>82</v>
      </c>
      <c r="F107" s="50" t="s">
        <v>113</v>
      </c>
      <c r="G107" s="50" t="s">
        <v>114</v>
      </c>
      <c r="H107" s="50" t="s">
        <v>115</v>
      </c>
      <c r="I107" s="55"/>
      <c r="J107" s="55"/>
      <c r="K107" s="55"/>
      <c r="L107" s="2"/>
    </row>
    <row r="108" spans="2:12">
      <c r="B108" s="36" t="s">
        <v>73</v>
      </c>
      <c r="C108" s="51"/>
      <c r="D108" s="51"/>
      <c r="E108" s="51"/>
      <c r="F108" s="51"/>
      <c r="G108" s="51"/>
      <c r="H108" s="51"/>
      <c r="I108" s="55"/>
      <c r="J108" s="55"/>
      <c r="K108" s="55"/>
      <c r="L108" s="2"/>
    </row>
    <row r="109" spans="2:12">
      <c r="B109" s="21" t="s">
        <v>64</v>
      </c>
      <c r="C109" s="52"/>
      <c r="D109" s="52"/>
      <c r="E109" s="52"/>
      <c r="F109" s="52"/>
      <c r="G109" s="52"/>
      <c r="H109" s="52"/>
      <c r="I109" s="55"/>
      <c r="J109" s="55"/>
      <c r="K109" s="55"/>
      <c r="L109" s="2"/>
    </row>
    <row r="110" spans="2:12">
      <c r="B110" s="3" t="s">
        <v>19</v>
      </c>
      <c r="C110" s="9">
        <v>2</v>
      </c>
      <c r="D110" s="3">
        <v>6</v>
      </c>
      <c r="E110" s="3">
        <v>13</v>
      </c>
      <c r="F110" s="3">
        <v>9</v>
      </c>
      <c r="G110" s="3">
        <v>7</v>
      </c>
      <c r="H110" s="3">
        <v>6</v>
      </c>
      <c r="I110" s="2"/>
      <c r="J110" s="2"/>
      <c r="K110" s="2"/>
      <c r="L110" s="2"/>
    </row>
    <row r="111" spans="2:12">
      <c r="B111" s="3" t="s">
        <v>65</v>
      </c>
      <c r="C111" s="3">
        <v>15</v>
      </c>
      <c r="D111" s="3">
        <v>11</v>
      </c>
      <c r="E111" s="3">
        <v>3</v>
      </c>
      <c r="F111" s="3">
        <v>5</v>
      </c>
      <c r="G111" s="3">
        <v>10</v>
      </c>
      <c r="H111" s="3">
        <v>9</v>
      </c>
      <c r="I111" s="2"/>
      <c r="J111" s="2"/>
      <c r="K111" s="2"/>
      <c r="L111" s="2"/>
    </row>
    <row r="112" spans="2:12">
      <c r="B112" s="3" t="s">
        <v>66</v>
      </c>
      <c r="C112" s="3"/>
      <c r="D112" s="3"/>
      <c r="E112" s="3">
        <v>1</v>
      </c>
      <c r="F112" s="3">
        <v>1</v>
      </c>
      <c r="G112" s="3">
        <v>0</v>
      </c>
      <c r="H112" s="3">
        <v>2</v>
      </c>
      <c r="I112" s="2"/>
      <c r="J112" s="2"/>
      <c r="K112" s="2"/>
      <c r="L112" s="2"/>
    </row>
    <row r="113" spans="2:13">
      <c r="B113" s="3" t="s">
        <v>67</v>
      </c>
      <c r="C113" s="3"/>
      <c r="D113" s="3"/>
      <c r="E113" s="3"/>
      <c r="F113" s="3"/>
      <c r="G113" s="3"/>
      <c r="H113" s="3"/>
      <c r="I113" s="2"/>
      <c r="J113" s="2"/>
      <c r="K113" s="2"/>
      <c r="L113" s="2"/>
    </row>
    <row r="114" spans="2:13">
      <c r="B114" s="3" t="s">
        <v>54</v>
      </c>
      <c r="C114" s="3"/>
      <c r="D114" s="3"/>
      <c r="E114" s="3"/>
      <c r="F114" s="3">
        <v>2</v>
      </c>
      <c r="G114" s="3"/>
      <c r="H114" s="3"/>
      <c r="I114" s="2"/>
      <c r="J114" s="2"/>
      <c r="K114" s="2"/>
      <c r="L114" s="2"/>
    </row>
    <row r="115" spans="2:13">
      <c r="B115" s="14" t="s">
        <v>55</v>
      </c>
      <c r="C115" s="3">
        <f>SUM(C110:C114)</f>
        <v>17</v>
      </c>
      <c r="D115" s="3">
        <f t="shared" ref="D115:H115" si="1">SUM(D110:D114)</f>
        <v>17</v>
      </c>
      <c r="E115" s="3">
        <f t="shared" si="1"/>
        <v>17</v>
      </c>
      <c r="F115" s="3">
        <f t="shared" si="1"/>
        <v>17</v>
      </c>
      <c r="G115" s="3">
        <f t="shared" si="1"/>
        <v>17</v>
      </c>
      <c r="H115" s="3">
        <f t="shared" si="1"/>
        <v>17</v>
      </c>
      <c r="I115" s="2"/>
      <c r="J115" s="2"/>
      <c r="K115" s="2"/>
      <c r="L115" s="2"/>
    </row>
    <row r="116" spans="2:13">
      <c r="B116" s="15"/>
      <c r="C116" s="2"/>
      <c r="D116" s="2"/>
      <c r="E116" s="2"/>
    </row>
    <row r="117" spans="2:13">
      <c r="B117" s="15"/>
      <c r="C117" s="2"/>
      <c r="D117" s="2"/>
      <c r="E117" s="2"/>
    </row>
    <row r="118" spans="2:13">
      <c r="I118" s="8"/>
      <c r="J118" s="8"/>
      <c r="K118" s="8"/>
      <c r="L118" s="8"/>
      <c r="M118" s="8"/>
    </row>
    <row r="119" spans="2:13">
      <c r="I119" s="8"/>
      <c r="J119" s="8"/>
      <c r="K119" s="8"/>
      <c r="L119" s="8"/>
      <c r="M119" s="8"/>
    </row>
    <row r="120" spans="2:13">
      <c r="B120" s="1" t="s">
        <v>69</v>
      </c>
      <c r="I120" s="8"/>
      <c r="J120" s="8"/>
      <c r="K120" s="8"/>
      <c r="L120" s="8"/>
      <c r="M120" s="8"/>
    </row>
    <row r="121" spans="2:13">
      <c r="B121" s="1"/>
      <c r="I121" s="8"/>
      <c r="J121" s="8"/>
      <c r="K121" s="8"/>
      <c r="L121" s="8"/>
      <c r="M121" s="8"/>
    </row>
    <row r="122" spans="2:13">
      <c r="B122" t="s">
        <v>96</v>
      </c>
    </row>
    <row r="123" spans="2:13">
      <c r="B123" t="s">
        <v>88</v>
      </c>
    </row>
    <row r="125" spans="2:13">
      <c r="B125" t="s">
        <v>71</v>
      </c>
    </row>
    <row r="126" spans="2:13">
      <c r="B126" s="20" t="s">
        <v>70</v>
      </c>
      <c r="C126" s="29"/>
      <c r="D126" s="34"/>
      <c r="E126" s="12" t="s">
        <v>25</v>
      </c>
      <c r="F126" s="12" t="s">
        <v>26</v>
      </c>
      <c r="G126" s="12" t="s">
        <v>27</v>
      </c>
      <c r="H126" s="12" t="s">
        <v>28</v>
      </c>
      <c r="I126" s="12" t="s">
        <v>54</v>
      </c>
      <c r="J126" s="46" t="s">
        <v>55</v>
      </c>
    </row>
    <row r="127" spans="2:13">
      <c r="B127" s="30" t="s">
        <v>64</v>
      </c>
      <c r="C127" s="31"/>
      <c r="D127" s="35"/>
      <c r="E127" s="19"/>
      <c r="F127" s="19"/>
      <c r="G127" s="19"/>
      <c r="H127" s="19"/>
      <c r="I127" s="19"/>
      <c r="J127" s="3"/>
    </row>
    <row r="128" spans="2:13">
      <c r="B128" s="25" t="s">
        <v>20</v>
      </c>
      <c r="C128" s="26"/>
      <c r="D128" s="26"/>
      <c r="E128" s="40">
        <v>12</v>
      </c>
      <c r="F128" s="40">
        <v>5</v>
      </c>
      <c r="G128" s="40"/>
      <c r="H128" s="40"/>
      <c r="I128" s="40"/>
      <c r="J128" s="3">
        <f>SUM(E128:I128)</f>
        <v>17</v>
      </c>
    </row>
    <row r="129" spans="1:16">
      <c r="B129" s="23" t="s">
        <v>29</v>
      </c>
      <c r="C129" s="24"/>
      <c r="D129" s="24"/>
      <c r="E129" s="41">
        <v>13</v>
      </c>
      <c r="F129" s="41">
        <v>4</v>
      </c>
      <c r="G129" s="41"/>
      <c r="H129" s="41"/>
      <c r="I129" s="41"/>
      <c r="J129" s="3">
        <f t="shared" ref="J129:J133" si="2">SUM(E129:I129)</f>
        <v>17</v>
      </c>
    </row>
    <row r="130" spans="1:16">
      <c r="B130" s="23" t="s">
        <v>21</v>
      </c>
      <c r="C130" s="24"/>
      <c r="D130" s="24"/>
      <c r="E130" s="41">
        <v>11</v>
      </c>
      <c r="F130" s="41">
        <v>6</v>
      </c>
      <c r="G130" s="41"/>
      <c r="H130" s="41"/>
      <c r="I130" s="41"/>
      <c r="J130" s="3">
        <f t="shared" si="2"/>
        <v>17</v>
      </c>
    </row>
    <row r="131" spans="1:16">
      <c r="B131" s="23" t="s">
        <v>22</v>
      </c>
      <c r="C131" s="24"/>
      <c r="D131" s="24"/>
      <c r="E131" s="41">
        <v>14</v>
      </c>
      <c r="F131" s="41">
        <v>2</v>
      </c>
      <c r="G131" s="41">
        <v>1</v>
      </c>
      <c r="H131" s="41"/>
      <c r="I131" s="41"/>
      <c r="J131" s="3">
        <f t="shared" si="2"/>
        <v>17</v>
      </c>
    </row>
    <row r="132" spans="1:16">
      <c r="B132" s="23" t="s">
        <v>23</v>
      </c>
      <c r="C132" s="24"/>
      <c r="D132" s="24"/>
      <c r="E132" s="41">
        <v>9</v>
      </c>
      <c r="F132" s="41">
        <v>6</v>
      </c>
      <c r="G132" s="41">
        <v>1</v>
      </c>
      <c r="H132" s="41">
        <v>1</v>
      </c>
      <c r="I132" s="41"/>
      <c r="J132" s="3">
        <f t="shared" si="2"/>
        <v>17</v>
      </c>
    </row>
    <row r="133" spans="1:16">
      <c r="B133" s="23" t="s">
        <v>24</v>
      </c>
      <c r="C133" s="24"/>
      <c r="D133" s="24"/>
      <c r="E133" s="41">
        <v>13</v>
      </c>
      <c r="F133" s="41">
        <v>4</v>
      </c>
      <c r="G133" s="41"/>
      <c r="H133" s="41"/>
      <c r="I133" s="41"/>
      <c r="J133" s="3">
        <f t="shared" si="2"/>
        <v>17</v>
      </c>
    </row>
    <row r="134" spans="1:16">
      <c r="B134" s="28" t="s">
        <v>55</v>
      </c>
      <c r="C134" s="24"/>
      <c r="D134" s="27"/>
      <c r="E134" s="41">
        <f>SUM(E128:E133)</f>
        <v>72</v>
      </c>
      <c r="F134" s="41">
        <f t="shared" ref="F134:I134" si="3">SUM(F128:F133)</f>
        <v>27</v>
      </c>
      <c r="G134" s="41">
        <f t="shared" si="3"/>
        <v>2</v>
      </c>
      <c r="H134" s="41">
        <f t="shared" si="3"/>
        <v>1</v>
      </c>
      <c r="I134" s="41">
        <f t="shared" si="3"/>
        <v>0</v>
      </c>
      <c r="J134" s="47">
        <v>78</v>
      </c>
      <c r="K134" s="45"/>
    </row>
    <row r="135" spans="1:16">
      <c r="B135" s="6"/>
      <c r="C135" s="6"/>
      <c r="D135" s="6"/>
      <c r="E135" s="6"/>
      <c r="F135" s="7"/>
      <c r="G135" s="7"/>
      <c r="H135" s="7"/>
      <c r="I135" s="7"/>
      <c r="J135" s="7"/>
    </row>
    <row r="136" spans="1:16">
      <c r="B136" s="6"/>
      <c r="C136" s="6"/>
      <c r="D136" s="6"/>
      <c r="E136" s="6"/>
      <c r="F136" s="7"/>
      <c r="G136" s="7"/>
      <c r="H136" s="7"/>
      <c r="I136" s="7"/>
      <c r="J136" s="7"/>
    </row>
    <row r="137" spans="1:16">
      <c r="B137" s="22" t="s">
        <v>68</v>
      </c>
    </row>
    <row r="138" spans="1:16">
      <c r="B138" s="20" t="s">
        <v>70</v>
      </c>
      <c r="C138" s="29"/>
      <c r="D138" s="29"/>
      <c r="E138" s="12" t="s">
        <v>25</v>
      </c>
      <c r="F138" s="12" t="s">
        <v>26</v>
      </c>
      <c r="G138" s="12" t="s">
        <v>27</v>
      </c>
      <c r="H138" s="12" t="s">
        <v>28</v>
      </c>
      <c r="I138" s="12" t="s">
        <v>54</v>
      </c>
      <c r="J138" s="49" t="s">
        <v>55</v>
      </c>
      <c r="L138" s="5"/>
      <c r="M138" s="5"/>
      <c r="N138" s="5"/>
      <c r="O138" s="5"/>
      <c r="P138" s="5"/>
    </row>
    <row r="139" spans="1:16">
      <c r="A139" s="4"/>
      <c r="B139" s="30" t="s">
        <v>64</v>
      </c>
      <c r="C139" s="31"/>
      <c r="D139" s="31"/>
      <c r="E139" s="32"/>
      <c r="F139" s="11"/>
      <c r="G139" s="11"/>
      <c r="H139" s="11"/>
      <c r="I139" s="33"/>
      <c r="J139" s="9"/>
    </row>
    <row r="140" spans="1:16">
      <c r="A140" s="4"/>
      <c r="B140" s="25" t="s">
        <v>20</v>
      </c>
      <c r="C140" s="26"/>
      <c r="D140" s="26"/>
      <c r="E140" s="42">
        <f>(E128*100)/J128</f>
        <v>70.588235294117652</v>
      </c>
      <c r="F140" s="42">
        <f>(F128*100)/J128</f>
        <v>29.411764705882351</v>
      </c>
      <c r="G140" s="42">
        <f>(G128*100)/J128</f>
        <v>0</v>
      </c>
      <c r="H140" s="42">
        <f>(H128*100)/J128</f>
        <v>0</v>
      </c>
      <c r="I140" s="42">
        <f>(I128*100)/J128</f>
        <v>0</v>
      </c>
      <c r="J140" s="39">
        <f>SUM(E140:I140)</f>
        <v>100</v>
      </c>
    </row>
    <row r="141" spans="1:16">
      <c r="A141" s="4"/>
      <c r="B141" s="23" t="s">
        <v>29</v>
      </c>
      <c r="C141" s="24"/>
      <c r="D141" s="24"/>
      <c r="E141" s="42">
        <f>(E129*100)/J128</f>
        <v>76.470588235294116</v>
      </c>
      <c r="F141" s="42">
        <f>(F129*100)/J128</f>
        <v>23.529411764705884</v>
      </c>
      <c r="G141" s="42">
        <f>(G129*100)/J128</f>
        <v>0</v>
      </c>
      <c r="H141" s="42">
        <f>(H129*100)/J128</f>
        <v>0</v>
      </c>
      <c r="I141" s="42">
        <f>(I129*100)/J128</f>
        <v>0</v>
      </c>
      <c r="J141" s="39">
        <f t="shared" ref="J141:J145" si="4">SUM(E141:I141)</f>
        <v>100</v>
      </c>
    </row>
    <row r="142" spans="1:16">
      <c r="A142" s="4"/>
      <c r="B142" s="23" t="s">
        <v>21</v>
      </c>
      <c r="C142" s="24"/>
      <c r="D142" s="24"/>
      <c r="E142" s="42">
        <f>(E130*100)/J128</f>
        <v>64.705882352941174</v>
      </c>
      <c r="F142" s="42">
        <f>(F130*100)/J128</f>
        <v>35.294117647058826</v>
      </c>
      <c r="G142" s="42">
        <f>(G130*100)/J128</f>
        <v>0</v>
      </c>
      <c r="H142" s="42">
        <f>(H130*100)/J128</f>
        <v>0</v>
      </c>
      <c r="I142" s="42">
        <f>(I130*100)/1</f>
        <v>0</v>
      </c>
      <c r="J142" s="39">
        <f t="shared" si="4"/>
        <v>100</v>
      </c>
    </row>
    <row r="143" spans="1:16">
      <c r="A143" s="4"/>
      <c r="B143" s="23" t="s">
        <v>22</v>
      </c>
      <c r="C143" s="24"/>
      <c r="D143" s="24"/>
      <c r="E143" s="42">
        <f>(E131*100)/J128</f>
        <v>82.352941176470594</v>
      </c>
      <c r="F143" s="42">
        <f>(F131*100)/J128</f>
        <v>11.764705882352942</v>
      </c>
      <c r="G143" s="42">
        <f>(G131*100)/J128</f>
        <v>5.882352941176471</v>
      </c>
      <c r="H143" s="42">
        <f>(H131*100)/J128</f>
        <v>0</v>
      </c>
      <c r="I143" s="42">
        <f>(I131*100)/J128</f>
        <v>0</v>
      </c>
      <c r="J143" s="39">
        <f t="shared" si="4"/>
        <v>100</v>
      </c>
    </row>
    <row r="144" spans="1:16">
      <c r="A144" s="4"/>
      <c r="B144" s="23" t="s">
        <v>23</v>
      </c>
      <c r="C144" s="24"/>
      <c r="D144" s="24"/>
      <c r="E144" s="42">
        <f>(E132*100)/J128</f>
        <v>52.941176470588232</v>
      </c>
      <c r="F144" s="42">
        <f>(F132*100)/J128</f>
        <v>35.294117647058826</v>
      </c>
      <c r="G144" s="42">
        <f>(G132*100)/J128</f>
        <v>5.882352941176471</v>
      </c>
      <c r="H144" s="42">
        <f>(H132*100)/J128</f>
        <v>5.882352941176471</v>
      </c>
      <c r="I144" s="42">
        <f>(I132*100)/J128</f>
        <v>0</v>
      </c>
      <c r="J144" s="39">
        <f t="shared" si="4"/>
        <v>100</v>
      </c>
    </row>
    <row r="145" spans="2:10">
      <c r="B145" s="23" t="s">
        <v>24</v>
      </c>
      <c r="C145" s="24"/>
      <c r="D145" s="24"/>
      <c r="E145" s="42">
        <f>(E133*100)/J128</f>
        <v>76.470588235294116</v>
      </c>
      <c r="F145" s="42">
        <f>(F133*100)/J128</f>
        <v>23.529411764705884</v>
      </c>
      <c r="G145" s="42">
        <f>(G133*100)/J128</f>
        <v>0</v>
      </c>
      <c r="H145" s="42">
        <f>(H133*100)/J128</f>
        <v>0</v>
      </c>
      <c r="I145" s="42">
        <f>(I133*100)/J128</f>
        <v>0</v>
      </c>
      <c r="J145" s="39">
        <f t="shared" si="4"/>
        <v>100</v>
      </c>
    </row>
    <row r="146" spans="2:10">
      <c r="B146" s="28" t="s">
        <v>55</v>
      </c>
      <c r="C146" s="24"/>
      <c r="D146" s="27"/>
      <c r="E146" s="43"/>
      <c r="F146" s="42"/>
      <c r="G146" s="43"/>
      <c r="H146" s="43"/>
      <c r="I146" s="43"/>
      <c r="J146" s="48"/>
    </row>
    <row r="147" spans="2:10">
      <c r="F147" s="44"/>
    </row>
    <row r="152" spans="2:10">
      <c r="B152" s="1" t="s">
        <v>74</v>
      </c>
    </row>
    <row r="153" spans="2:10">
      <c r="B153" t="s">
        <v>30</v>
      </c>
    </row>
    <row r="155" spans="2:10">
      <c r="B155" s="13" t="s">
        <v>50</v>
      </c>
      <c r="C155" s="12" t="s">
        <v>51</v>
      </c>
      <c r="D155" s="12" t="s">
        <v>53</v>
      </c>
    </row>
    <row r="156" spans="2:10">
      <c r="B156" s="10" t="s">
        <v>49</v>
      </c>
      <c r="C156" s="11" t="s">
        <v>52</v>
      </c>
      <c r="D156" s="11"/>
    </row>
    <row r="157" spans="2:10">
      <c r="B157" s="9" t="s">
        <v>14</v>
      </c>
      <c r="C157" s="38">
        <v>8</v>
      </c>
      <c r="D157" s="38">
        <f>(C157*100)/C161</f>
        <v>47.058823529411768</v>
      </c>
    </row>
    <row r="158" spans="2:10">
      <c r="B158" s="3" t="s">
        <v>15</v>
      </c>
      <c r="C158" s="39">
        <v>7</v>
      </c>
      <c r="D158" s="38">
        <f>(C158*100)/C161</f>
        <v>41.176470588235297</v>
      </c>
    </row>
    <row r="159" spans="2:10">
      <c r="B159" s="3" t="s">
        <v>16</v>
      </c>
      <c r="C159" s="39">
        <v>2</v>
      </c>
      <c r="D159" s="38">
        <f>(C159*100)/C161</f>
        <v>11.764705882352942</v>
      </c>
    </row>
    <row r="160" spans="2:10">
      <c r="B160" s="3" t="s">
        <v>17</v>
      </c>
      <c r="C160" s="39"/>
      <c r="D160" s="38">
        <f>(C160*100)/C161</f>
        <v>0</v>
      </c>
    </row>
    <row r="161" spans="2:4">
      <c r="B161" s="14" t="s">
        <v>55</v>
      </c>
      <c r="C161" s="39">
        <f>SUM(C157:C160)</f>
        <v>17</v>
      </c>
      <c r="D161" s="39">
        <f>SUM(D157:D160)</f>
        <v>100.00000000000001</v>
      </c>
    </row>
    <row r="162" spans="2:4">
      <c r="B162" s="2"/>
      <c r="C162" s="18"/>
      <c r="D162" s="18"/>
    </row>
    <row r="163" spans="2:4">
      <c r="B163" s="1" t="s">
        <v>75</v>
      </c>
    </row>
    <row r="164" spans="2:4">
      <c r="B164" t="s">
        <v>97</v>
      </c>
    </row>
    <row r="166" spans="2:4">
      <c r="B166" s="13" t="s">
        <v>50</v>
      </c>
      <c r="C166" s="12" t="s">
        <v>51</v>
      </c>
      <c r="D166" s="12" t="s">
        <v>53</v>
      </c>
    </row>
    <row r="167" spans="2:4">
      <c r="B167" s="10" t="s">
        <v>49</v>
      </c>
      <c r="C167" s="11" t="s">
        <v>52</v>
      </c>
      <c r="D167" s="11"/>
    </row>
    <row r="168" spans="2:4">
      <c r="B168" s="9" t="s">
        <v>14</v>
      </c>
      <c r="C168" s="38">
        <v>11</v>
      </c>
      <c r="D168" s="38">
        <f>(C168*100)/C172</f>
        <v>64.705882352941174</v>
      </c>
    </row>
    <row r="169" spans="2:4">
      <c r="B169" s="3" t="s">
        <v>15</v>
      </c>
      <c r="C169" s="39">
        <v>4</v>
      </c>
      <c r="D169" s="38">
        <f>(C169*100)/C172</f>
        <v>23.529411764705884</v>
      </c>
    </row>
    <row r="170" spans="2:4">
      <c r="B170" s="3" t="s">
        <v>16</v>
      </c>
      <c r="C170" s="39"/>
      <c r="D170" s="38">
        <f>(C170*100)/C172</f>
        <v>0</v>
      </c>
    </row>
    <row r="171" spans="2:4">
      <c r="B171" s="3" t="s">
        <v>17</v>
      </c>
      <c r="C171" s="39">
        <v>2</v>
      </c>
      <c r="D171" s="38">
        <f>(C171*100)/C172</f>
        <v>11.764705882352942</v>
      </c>
    </row>
    <row r="172" spans="2:4">
      <c r="B172" s="14" t="s">
        <v>55</v>
      </c>
      <c r="C172" s="39">
        <f>SUM(C168:C171)</f>
        <v>17</v>
      </c>
      <c r="D172" s="39">
        <f>SUM(D168:D171)</f>
        <v>100</v>
      </c>
    </row>
    <row r="173" spans="2:4">
      <c r="B173" s="2"/>
      <c r="C173" s="18"/>
      <c r="D173" s="18"/>
    </row>
    <row r="174" spans="2:4">
      <c r="B174" s="1" t="s">
        <v>76</v>
      </c>
    </row>
    <row r="175" spans="2:4">
      <c r="B175" t="s">
        <v>31</v>
      </c>
    </row>
    <row r="177" spans="2:4">
      <c r="B177" s="13" t="s">
        <v>50</v>
      </c>
      <c r="C177" s="12" t="s">
        <v>51</v>
      </c>
      <c r="D177" s="12" t="s">
        <v>53</v>
      </c>
    </row>
    <row r="178" spans="2:4">
      <c r="B178" s="10" t="s">
        <v>49</v>
      </c>
      <c r="C178" s="11" t="s">
        <v>52</v>
      </c>
      <c r="D178" s="11"/>
    </row>
    <row r="179" spans="2:4">
      <c r="B179" s="9" t="s">
        <v>32</v>
      </c>
      <c r="C179" s="38">
        <v>6</v>
      </c>
      <c r="D179" s="38">
        <f>(C179*100)/C183</f>
        <v>35.294117647058826</v>
      </c>
    </row>
    <row r="180" spans="2:4">
      <c r="B180" s="3" t="s">
        <v>33</v>
      </c>
      <c r="C180" s="39">
        <v>10</v>
      </c>
      <c r="D180" s="38">
        <f>(C180*100)/C183</f>
        <v>58.823529411764703</v>
      </c>
    </row>
    <row r="181" spans="2:4">
      <c r="B181" s="3" t="s">
        <v>34</v>
      </c>
      <c r="C181" s="39">
        <v>1</v>
      </c>
      <c r="D181" s="38">
        <f>(C181*100)/C183</f>
        <v>5.882352941176471</v>
      </c>
    </row>
    <row r="182" spans="2:4">
      <c r="B182" s="3" t="s">
        <v>35</v>
      </c>
      <c r="C182" s="39"/>
      <c r="D182" s="38">
        <f>(C182*100)/C183</f>
        <v>0</v>
      </c>
    </row>
    <row r="183" spans="2:4">
      <c r="B183" s="14" t="s">
        <v>55</v>
      </c>
      <c r="C183" s="39">
        <f>SUM(C179:C182)</f>
        <v>17</v>
      </c>
      <c r="D183" s="39">
        <f>SUM(D179:D182)</f>
        <v>100</v>
      </c>
    </row>
    <row r="184" spans="2:4">
      <c r="B184" s="2"/>
      <c r="C184" s="18"/>
      <c r="D184" s="18"/>
    </row>
    <row r="185" spans="2:4">
      <c r="B185" s="1" t="s">
        <v>77</v>
      </c>
      <c r="C185" s="2"/>
      <c r="D185" s="2"/>
    </row>
    <row r="186" spans="2:4">
      <c r="B186" t="s">
        <v>36</v>
      </c>
    </row>
    <row r="188" spans="2:4">
      <c r="B188" s="13" t="s">
        <v>50</v>
      </c>
      <c r="C188" s="12" t="s">
        <v>51</v>
      </c>
      <c r="D188" s="12" t="s">
        <v>53</v>
      </c>
    </row>
    <row r="189" spans="2:4">
      <c r="B189" s="10" t="s">
        <v>49</v>
      </c>
      <c r="C189" s="11" t="s">
        <v>52</v>
      </c>
      <c r="D189" s="11"/>
    </row>
    <row r="190" spans="2:4">
      <c r="B190" s="9" t="s">
        <v>2</v>
      </c>
      <c r="C190" s="38">
        <v>13</v>
      </c>
      <c r="D190" s="38">
        <f>(C190*100)/C194</f>
        <v>76.470588235294116</v>
      </c>
    </row>
    <row r="191" spans="2:4">
      <c r="B191" s="3" t="s">
        <v>3</v>
      </c>
      <c r="C191" s="39">
        <v>3</v>
      </c>
      <c r="D191" s="38">
        <f>(C191*100)/C194</f>
        <v>17.647058823529413</v>
      </c>
    </row>
    <row r="192" spans="2:4">
      <c r="B192" s="3" t="s">
        <v>4</v>
      </c>
      <c r="C192" s="39">
        <v>1</v>
      </c>
      <c r="D192" s="38">
        <f>(C192*100)/C194</f>
        <v>5.882352941176471</v>
      </c>
    </row>
    <row r="193" spans="2:4">
      <c r="B193" s="3" t="s">
        <v>5</v>
      </c>
      <c r="C193" s="39"/>
      <c r="D193" s="38">
        <f>(C193*100)/C194</f>
        <v>0</v>
      </c>
    </row>
    <row r="194" spans="2:4">
      <c r="B194" s="14" t="s">
        <v>55</v>
      </c>
      <c r="C194" s="39">
        <f>SUM(C190:C193)</f>
        <v>17</v>
      </c>
      <c r="D194" s="39">
        <f>SUM(D190:D193)</f>
        <v>100</v>
      </c>
    </row>
    <row r="196" spans="2:4">
      <c r="B196" s="1" t="s">
        <v>78</v>
      </c>
    </row>
    <row r="197" spans="2:4">
      <c r="B197" t="s">
        <v>37</v>
      </c>
    </row>
    <row r="199" spans="2:4">
      <c r="B199" s="13" t="s">
        <v>50</v>
      </c>
      <c r="C199" s="12" t="s">
        <v>51</v>
      </c>
      <c r="D199" s="12" t="s">
        <v>53</v>
      </c>
    </row>
    <row r="200" spans="2:4">
      <c r="B200" s="10" t="s">
        <v>49</v>
      </c>
      <c r="C200" s="11" t="s">
        <v>52</v>
      </c>
      <c r="D200" s="11"/>
    </row>
    <row r="201" spans="2:4">
      <c r="B201" s="9" t="s">
        <v>38</v>
      </c>
      <c r="C201" s="38">
        <v>10</v>
      </c>
      <c r="D201" s="38">
        <f>(C201*100)/C205</f>
        <v>58.823529411764703</v>
      </c>
    </row>
    <row r="202" spans="2:4">
      <c r="B202" s="3" t="s">
        <v>39</v>
      </c>
      <c r="C202" s="39">
        <v>6</v>
      </c>
      <c r="D202" s="38">
        <f>(C202*100)/C205</f>
        <v>35.294117647058826</v>
      </c>
    </row>
    <row r="203" spans="2:4">
      <c r="B203" s="3" t="s">
        <v>40</v>
      </c>
      <c r="C203" s="39">
        <v>1</v>
      </c>
      <c r="D203" s="38">
        <f>(C203*100)/C205</f>
        <v>5.882352941176471</v>
      </c>
    </row>
    <row r="204" spans="2:4">
      <c r="B204" s="3" t="s">
        <v>41</v>
      </c>
      <c r="C204" s="39"/>
      <c r="D204" s="38">
        <f>(C204*100)/C205</f>
        <v>0</v>
      </c>
    </row>
    <row r="205" spans="2:4">
      <c r="B205" s="14" t="s">
        <v>55</v>
      </c>
      <c r="C205" s="39">
        <f>SUM(C201:C204)</f>
        <v>17</v>
      </c>
      <c r="D205" s="39">
        <f>SUM(D201:D204)</f>
        <v>100</v>
      </c>
    </row>
    <row r="207" spans="2:4">
      <c r="B207" s="1" t="s">
        <v>79</v>
      </c>
    </row>
    <row r="208" spans="2:4">
      <c r="B208" t="s">
        <v>42</v>
      </c>
    </row>
    <row r="210" spans="2:4">
      <c r="B210" s="13" t="s">
        <v>50</v>
      </c>
      <c r="C210" s="12" t="s">
        <v>51</v>
      </c>
      <c r="D210" s="12" t="s">
        <v>53</v>
      </c>
    </row>
    <row r="211" spans="2:4">
      <c r="B211" s="10" t="s">
        <v>49</v>
      </c>
      <c r="C211" s="11" t="s">
        <v>52</v>
      </c>
      <c r="D211" s="11"/>
    </row>
    <row r="212" spans="2:4">
      <c r="B212" s="9" t="s">
        <v>2</v>
      </c>
      <c r="C212" s="38">
        <v>12</v>
      </c>
      <c r="D212" s="38">
        <f>(C212*100)/C216</f>
        <v>70.588235294117652</v>
      </c>
    </row>
    <row r="213" spans="2:4">
      <c r="B213" s="3" t="s">
        <v>3</v>
      </c>
      <c r="C213" s="39">
        <v>5</v>
      </c>
      <c r="D213" s="38">
        <f>(C213*100)/C216</f>
        <v>29.411764705882351</v>
      </c>
    </row>
    <row r="214" spans="2:4">
      <c r="B214" s="3" t="s">
        <v>4</v>
      </c>
      <c r="C214" s="39"/>
      <c r="D214" s="38">
        <f>(C214*100)/C216</f>
        <v>0</v>
      </c>
    </row>
    <row r="215" spans="2:4">
      <c r="B215" s="3" t="s">
        <v>5</v>
      </c>
      <c r="C215" s="39"/>
      <c r="D215" s="38">
        <f>(C215*100)/C216</f>
        <v>0</v>
      </c>
    </row>
    <row r="216" spans="2:4">
      <c r="B216" s="14" t="s">
        <v>55</v>
      </c>
      <c r="C216" s="39">
        <f>SUM(C212:C215)</f>
        <v>17</v>
      </c>
      <c r="D216" s="39">
        <f>SUM(D212:D215)</f>
        <v>100</v>
      </c>
    </row>
    <row r="217" spans="2:4">
      <c r="B217" s="2"/>
      <c r="C217" s="18"/>
      <c r="D217" s="18"/>
    </row>
    <row r="218" spans="2:4">
      <c r="B218" s="1" t="s">
        <v>80</v>
      </c>
    </row>
    <row r="219" spans="2:4">
      <c r="B219" t="s">
        <v>98</v>
      </c>
    </row>
    <row r="222" spans="2:4">
      <c r="B222" t="s">
        <v>43</v>
      </c>
    </row>
    <row r="224" spans="2:4">
      <c r="B224" s="1" t="s">
        <v>81</v>
      </c>
    </row>
    <row r="225" spans="2:4">
      <c r="B225" t="s">
        <v>47</v>
      </c>
    </row>
    <row r="228" spans="2:4">
      <c r="B228" s="13" t="s">
        <v>50</v>
      </c>
      <c r="C228" s="12" t="s">
        <v>51</v>
      </c>
      <c r="D228" s="12" t="s">
        <v>53</v>
      </c>
    </row>
    <row r="229" spans="2:4">
      <c r="B229" s="10" t="s">
        <v>49</v>
      </c>
      <c r="C229" s="11" t="s">
        <v>52</v>
      </c>
      <c r="D229" s="11"/>
    </row>
    <row r="230" spans="2:4">
      <c r="B230" s="9" t="s">
        <v>2</v>
      </c>
      <c r="C230" s="38">
        <v>13</v>
      </c>
      <c r="D230" s="38">
        <f>(C230*100)/C234</f>
        <v>76.470588235294116</v>
      </c>
    </row>
    <row r="231" spans="2:4">
      <c r="B231" s="3" t="s">
        <v>3</v>
      </c>
      <c r="C231" s="39">
        <v>4</v>
      </c>
      <c r="D231" s="38">
        <f>(C231*100)/C234</f>
        <v>23.529411764705884</v>
      </c>
    </row>
    <row r="232" spans="2:4">
      <c r="B232" s="3" t="s">
        <v>4</v>
      </c>
      <c r="C232" s="39"/>
      <c r="D232" s="38">
        <f>(C232*100)/C234</f>
        <v>0</v>
      </c>
    </row>
    <row r="233" spans="2:4">
      <c r="B233" s="3" t="s">
        <v>5</v>
      </c>
      <c r="C233" s="39"/>
      <c r="D233" s="38">
        <f>(C233*100)/C234</f>
        <v>0</v>
      </c>
    </row>
    <row r="234" spans="2:4">
      <c r="B234" s="14" t="s">
        <v>55</v>
      </c>
      <c r="C234" s="39">
        <f>SUM(C230:C233)</f>
        <v>17</v>
      </c>
      <c r="D234" s="39">
        <f>SUM(D230:D233)</f>
        <v>100</v>
      </c>
    </row>
    <row r="240" spans="2:4">
      <c r="B240" t="s">
        <v>116</v>
      </c>
    </row>
    <row r="241" spans="2:2">
      <c r="B241" t="s">
        <v>117</v>
      </c>
    </row>
  </sheetData>
  <mergeCells count="11">
    <mergeCell ref="K107:K109"/>
    <mergeCell ref="A1:K1"/>
    <mergeCell ref="A2:K2"/>
    <mergeCell ref="C107:C109"/>
    <mergeCell ref="D107:D109"/>
    <mergeCell ref="E107:E109"/>
    <mergeCell ref="F107:F109"/>
    <mergeCell ref="G107:G109"/>
    <mergeCell ref="H107:H109"/>
    <mergeCell ref="I107:I109"/>
    <mergeCell ref="J107:J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Isa</cp:lastModifiedBy>
  <cp:lastPrinted>2012-09-30T23:03:42Z</cp:lastPrinted>
  <dcterms:created xsi:type="dcterms:W3CDTF">2012-09-25T17:07:00Z</dcterms:created>
  <dcterms:modified xsi:type="dcterms:W3CDTF">2012-12-11T22:42:23Z</dcterms:modified>
</cp:coreProperties>
</file>